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YC" sheetId="5" r:id="rId1"/>
    <sheet name="results" sheetId="17" r:id="rId2"/>
    <sheet name="GDP" sheetId="1" r:id="rId3"/>
    <sheet name="INFL" sheetId="2" r:id="rId4"/>
    <sheet name="CR" sheetId="3" r:id="rId5"/>
    <sheet name="FFR" sheetId="4" r:id="rId6"/>
    <sheet name="2006" sheetId="6" r:id="rId7"/>
    <sheet name="2007" sheetId="7" r:id="rId8"/>
    <sheet name="2008" sheetId="8" r:id="rId9"/>
    <sheet name="2009" sheetId="9" r:id="rId10"/>
    <sheet name="2010" sheetId="10" r:id="rId11"/>
    <sheet name="2011" sheetId="11" r:id="rId12"/>
    <sheet name="2012" sheetId="12" r:id="rId13"/>
    <sheet name="2013" sheetId="13" r:id="rId14"/>
    <sheet name="2014" sheetId="14" r:id="rId15"/>
    <sheet name="2015" sheetId="15" r:id="rId16"/>
    <sheet name="2016" sheetId="16" r:id="rId17"/>
  </sheets>
  <externalReferences>
    <externalReference r:id="rId18"/>
  </externalReferences>
  <calcPr calcId="152511"/>
</workbook>
</file>

<file path=xl/calcChain.xml><?xml version="1.0" encoding="utf-8"?>
<calcChain xmlns="http://schemas.openxmlformats.org/spreadsheetml/2006/main">
  <c r="G192" i="16" l="1"/>
  <c r="H192" i="16"/>
  <c r="I192" i="16"/>
  <c r="J192" i="16"/>
  <c r="K192" i="16"/>
  <c r="G193" i="16"/>
  <c r="H193" i="16"/>
  <c r="I193" i="16"/>
  <c r="J193" i="16"/>
  <c r="K193" i="16"/>
  <c r="G194" i="16"/>
  <c r="H194" i="16"/>
  <c r="I194" i="16"/>
  <c r="J194" i="16"/>
  <c r="K194" i="16"/>
  <c r="G195" i="16"/>
  <c r="H195" i="16"/>
  <c r="I195" i="16"/>
  <c r="J195" i="16"/>
  <c r="K195" i="16"/>
  <c r="G196" i="16"/>
  <c r="H196" i="16"/>
  <c r="I196" i="16"/>
  <c r="J196" i="16"/>
  <c r="K196" i="16"/>
  <c r="G197" i="16"/>
  <c r="H197" i="16"/>
  <c r="I197" i="16"/>
  <c r="J197" i="16"/>
  <c r="K197" i="16"/>
  <c r="G198" i="16"/>
  <c r="H198" i="16"/>
  <c r="I198" i="16"/>
  <c r="J198" i="16"/>
  <c r="K198" i="16"/>
  <c r="G199" i="16"/>
  <c r="H199" i="16"/>
  <c r="I199" i="16"/>
  <c r="J199" i="16"/>
  <c r="K199" i="16"/>
  <c r="G200" i="16"/>
  <c r="H200" i="16"/>
  <c r="I200" i="16"/>
  <c r="J200" i="16"/>
  <c r="K200" i="16"/>
  <c r="G201" i="16"/>
  <c r="H201" i="16"/>
  <c r="I201" i="16"/>
  <c r="J201" i="16"/>
  <c r="K201" i="16"/>
  <c r="G202" i="16"/>
  <c r="H202" i="16"/>
  <c r="I202" i="16"/>
  <c r="J202" i="16"/>
  <c r="K202" i="16"/>
  <c r="G203" i="16"/>
  <c r="H203" i="16"/>
  <c r="I203" i="16"/>
  <c r="J203" i="16"/>
  <c r="K203" i="16"/>
  <c r="G204" i="16"/>
  <c r="H204" i="16"/>
  <c r="I204" i="16"/>
  <c r="J204" i="16"/>
  <c r="K204" i="16"/>
  <c r="G205" i="16"/>
  <c r="H205" i="16"/>
  <c r="I205" i="16"/>
  <c r="J205" i="16"/>
  <c r="K205" i="16"/>
  <c r="G206" i="16"/>
  <c r="H206" i="16"/>
  <c r="I206" i="16"/>
  <c r="J206" i="16"/>
  <c r="K206" i="16"/>
  <c r="G207" i="16"/>
  <c r="H207" i="16"/>
  <c r="I207" i="16"/>
  <c r="J207" i="16"/>
  <c r="K207" i="16"/>
  <c r="G208" i="16"/>
  <c r="H208" i="16"/>
  <c r="I208" i="16"/>
  <c r="J208" i="16"/>
  <c r="K208" i="16"/>
  <c r="G209" i="16"/>
  <c r="H209" i="16"/>
  <c r="I209" i="16"/>
  <c r="J209" i="16"/>
  <c r="K209" i="16"/>
  <c r="G210" i="16"/>
  <c r="H210" i="16"/>
  <c r="I210" i="16"/>
  <c r="J210" i="16"/>
  <c r="K210" i="16"/>
  <c r="G211" i="16"/>
  <c r="H211" i="16"/>
  <c r="I211" i="16"/>
  <c r="J211" i="16"/>
  <c r="K211" i="16"/>
  <c r="G212" i="16"/>
  <c r="H212" i="16"/>
  <c r="I212" i="16"/>
  <c r="J212" i="16"/>
  <c r="K212" i="16"/>
  <c r="G213" i="16"/>
  <c r="H213" i="16"/>
  <c r="I213" i="16"/>
  <c r="J213" i="16"/>
  <c r="K213" i="16"/>
  <c r="G214" i="16"/>
  <c r="H214" i="16"/>
  <c r="I214" i="16"/>
  <c r="J214" i="16"/>
  <c r="K214" i="16"/>
  <c r="G215" i="16"/>
  <c r="H215" i="16"/>
  <c r="I215" i="16"/>
  <c r="J215" i="16"/>
  <c r="K215" i="16"/>
  <c r="G216" i="16"/>
  <c r="H216" i="16"/>
  <c r="I216" i="16"/>
  <c r="J216" i="16"/>
  <c r="K216" i="16"/>
  <c r="G217" i="16"/>
  <c r="H217" i="16"/>
  <c r="I217" i="16"/>
  <c r="J217" i="16"/>
  <c r="K217" i="16"/>
  <c r="G218" i="16"/>
  <c r="H218" i="16"/>
  <c r="I218" i="16"/>
  <c r="J218" i="16"/>
  <c r="K218" i="16"/>
  <c r="G219" i="16"/>
  <c r="H219" i="16"/>
  <c r="I219" i="16"/>
  <c r="J219" i="16"/>
  <c r="K219" i="16"/>
  <c r="G220" i="16"/>
  <c r="H220" i="16"/>
  <c r="I220" i="16"/>
  <c r="J220" i="16"/>
  <c r="K220" i="16"/>
  <c r="G221" i="16"/>
  <c r="H221" i="16"/>
  <c r="I221" i="16"/>
  <c r="J221" i="16"/>
  <c r="K221" i="16"/>
  <c r="G222" i="16"/>
  <c r="H222" i="16"/>
  <c r="I222" i="16"/>
  <c r="J222" i="16"/>
  <c r="K222" i="16"/>
  <c r="G223" i="16"/>
  <c r="H223" i="16"/>
  <c r="I223" i="16"/>
  <c r="J223" i="16"/>
  <c r="K223" i="16"/>
  <c r="G224" i="16"/>
  <c r="H224" i="16"/>
  <c r="I224" i="16"/>
  <c r="J224" i="16"/>
  <c r="K224" i="16"/>
  <c r="G225" i="16"/>
  <c r="H225" i="16"/>
  <c r="I225" i="16"/>
  <c r="J225" i="16"/>
  <c r="K225" i="16"/>
  <c r="G226" i="16"/>
  <c r="H226" i="16"/>
  <c r="I226" i="16"/>
  <c r="J226" i="16"/>
  <c r="K226" i="16"/>
  <c r="G227" i="16"/>
  <c r="H227" i="16"/>
  <c r="I227" i="16"/>
  <c r="J227" i="16"/>
  <c r="K227" i="16"/>
  <c r="G228" i="16"/>
  <c r="H228" i="16"/>
  <c r="I228" i="16"/>
  <c r="J228" i="16"/>
  <c r="K228" i="16"/>
  <c r="G229" i="16"/>
  <c r="H229" i="16"/>
  <c r="I229" i="16"/>
  <c r="J229" i="16"/>
  <c r="K229" i="16"/>
  <c r="G230" i="16"/>
  <c r="H230" i="16"/>
  <c r="I230" i="16"/>
  <c r="J230" i="16"/>
  <c r="K230" i="16"/>
  <c r="G231" i="16"/>
  <c r="H231" i="16"/>
  <c r="I231" i="16"/>
  <c r="J231" i="16"/>
  <c r="K231" i="16"/>
  <c r="G232" i="16"/>
  <c r="H232" i="16"/>
  <c r="I232" i="16"/>
  <c r="J232" i="16"/>
  <c r="K232" i="16"/>
  <c r="G233" i="16"/>
  <c r="H233" i="16"/>
  <c r="I233" i="16"/>
  <c r="J233" i="16"/>
  <c r="K233" i="16"/>
  <c r="G234" i="16"/>
  <c r="H234" i="16"/>
  <c r="I234" i="16"/>
  <c r="J234" i="16"/>
  <c r="K234" i="16"/>
  <c r="G235" i="16"/>
  <c r="H235" i="16"/>
  <c r="I235" i="16"/>
  <c r="J235" i="16"/>
  <c r="K235" i="16"/>
  <c r="G236" i="16"/>
  <c r="H236" i="16"/>
  <c r="I236" i="16"/>
  <c r="J236" i="16"/>
  <c r="K236" i="16"/>
  <c r="G237" i="16"/>
  <c r="H237" i="16"/>
  <c r="I237" i="16"/>
  <c r="J237" i="16"/>
  <c r="K237" i="16"/>
  <c r="G238" i="16"/>
  <c r="H238" i="16"/>
  <c r="I238" i="16"/>
  <c r="J238" i="16"/>
  <c r="K238" i="16"/>
  <c r="G239" i="16"/>
  <c r="H239" i="16"/>
  <c r="I239" i="16"/>
  <c r="J239" i="16"/>
  <c r="K239" i="16"/>
  <c r="G240" i="16"/>
  <c r="H240" i="16"/>
  <c r="I240" i="16"/>
  <c r="J240" i="16"/>
  <c r="K240" i="16"/>
  <c r="G241" i="16"/>
  <c r="H241" i="16"/>
  <c r="I241" i="16"/>
  <c r="J241" i="16"/>
  <c r="K241" i="16"/>
  <c r="G242" i="16"/>
  <c r="H242" i="16"/>
  <c r="I242" i="16"/>
  <c r="J242" i="16"/>
  <c r="K242" i="16"/>
  <c r="G243" i="16"/>
  <c r="H243" i="16"/>
  <c r="I243" i="16"/>
  <c r="J243" i="16"/>
  <c r="K243" i="16"/>
  <c r="G244" i="16"/>
  <c r="H244" i="16"/>
  <c r="I244" i="16"/>
  <c r="J244" i="16"/>
  <c r="K244" i="16"/>
  <c r="G245" i="16"/>
  <c r="H245" i="16"/>
  <c r="I245" i="16"/>
  <c r="J245" i="16"/>
  <c r="K245" i="16"/>
  <c r="G246" i="16"/>
  <c r="H246" i="16"/>
  <c r="I246" i="16"/>
  <c r="J246" i="16"/>
  <c r="K246" i="16"/>
  <c r="G247" i="16"/>
  <c r="H247" i="16"/>
  <c r="I247" i="16"/>
  <c r="J247" i="16"/>
  <c r="K247" i="16"/>
  <c r="G248" i="16"/>
  <c r="H248" i="16"/>
  <c r="I248" i="16"/>
  <c r="J248" i="16"/>
  <c r="K248" i="16"/>
  <c r="G249" i="16"/>
  <c r="H249" i="16"/>
  <c r="I249" i="16"/>
  <c r="J249" i="16"/>
  <c r="K249" i="16"/>
  <c r="G250" i="16"/>
  <c r="H250" i="16"/>
  <c r="I250" i="16"/>
  <c r="J250" i="16"/>
  <c r="K250" i="16"/>
  <c r="M6" i="17" l="1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AM6" i="17"/>
  <c r="AN6" i="17"/>
  <c r="AO6" i="17"/>
  <c r="AP6" i="17"/>
  <c r="AQ6" i="17"/>
  <c r="AR6" i="17"/>
  <c r="AS6" i="17"/>
  <c r="AT6" i="17"/>
  <c r="AU6" i="17"/>
  <c r="AV6" i="17"/>
  <c r="AW6" i="17"/>
  <c r="AX6" i="17"/>
  <c r="AY6" i="17"/>
  <c r="AZ6" i="17"/>
  <c r="BA6" i="17"/>
  <c r="BB6" i="17"/>
  <c r="BC6" i="17"/>
  <c r="BD6" i="17"/>
  <c r="BE6" i="17"/>
  <c r="BF6" i="17"/>
  <c r="BG6" i="17"/>
  <c r="BH6" i="17"/>
  <c r="BI6" i="17"/>
  <c r="BJ6" i="17"/>
  <c r="BK6" i="17"/>
  <c r="BL6" i="17"/>
  <c r="BM6" i="17"/>
  <c r="BN6" i="17"/>
  <c r="BO6" i="17"/>
  <c r="BP6" i="17"/>
  <c r="BQ6" i="17"/>
  <c r="BR6" i="17"/>
  <c r="BS6" i="17"/>
  <c r="BT6" i="17"/>
  <c r="BU6" i="17"/>
  <c r="BV6" i="17"/>
  <c r="BW6" i="17"/>
  <c r="BX6" i="17"/>
  <c r="BY6" i="17"/>
  <c r="BZ6" i="17"/>
  <c r="CA6" i="17"/>
  <c r="CB6" i="17"/>
  <c r="CC6" i="17"/>
  <c r="CD6" i="17"/>
  <c r="CE6" i="17"/>
  <c r="CF6" i="17"/>
  <c r="CG6" i="17"/>
  <c r="CH6" i="17"/>
  <c r="CI6" i="17"/>
  <c r="CJ6" i="17"/>
  <c r="CK6" i="17"/>
  <c r="CL6" i="17"/>
  <c r="CM6" i="17"/>
  <c r="CN6" i="17"/>
  <c r="CO6" i="17"/>
  <c r="CP6" i="17"/>
  <c r="CQ6" i="17"/>
  <c r="CR6" i="17"/>
  <c r="CS6" i="17"/>
  <c r="CT6" i="17"/>
  <c r="CU6" i="17"/>
  <c r="CV6" i="17"/>
  <c r="CW6" i="17"/>
  <c r="CX6" i="17"/>
  <c r="CY6" i="17"/>
  <c r="CZ6" i="17"/>
  <c r="DA6" i="17"/>
  <c r="DB6" i="17"/>
  <c r="DC6" i="17"/>
  <c r="DD6" i="17"/>
  <c r="DE6" i="17"/>
  <c r="DF6" i="17"/>
  <c r="DG6" i="17"/>
  <c r="DH6" i="17"/>
  <c r="DI6" i="17"/>
  <c r="DJ6" i="17"/>
  <c r="DK6" i="17"/>
  <c r="DL6" i="17"/>
  <c r="DM6" i="17"/>
  <c r="DN6" i="17"/>
  <c r="DO6" i="17"/>
  <c r="DP6" i="17"/>
  <c r="DQ6" i="17"/>
  <c r="DR6" i="17"/>
  <c r="DS6" i="17"/>
  <c r="DT6" i="17"/>
  <c r="DU6" i="17"/>
  <c r="DV6" i="17"/>
  <c r="DW6" i="17"/>
  <c r="DX6" i="17"/>
  <c r="DY6" i="17"/>
  <c r="DZ6" i="17"/>
  <c r="EA6" i="17"/>
  <c r="EB6" i="17"/>
  <c r="EC6" i="17"/>
  <c r="ED6" i="17"/>
  <c r="EE6" i="17"/>
  <c r="EF6" i="17"/>
  <c r="EG6" i="17"/>
  <c r="EH6" i="17"/>
  <c r="EI6" i="17"/>
  <c r="EJ6" i="17"/>
  <c r="EK6" i="17"/>
  <c r="EL6" i="17"/>
  <c r="EM6" i="17"/>
  <c r="EN6" i="17"/>
  <c r="EO6" i="17"/>
  <c r="EP6" i="17"/>
  <c r="EQ6" i="17"/>
  <c r="ER6" i="17"/>
  <c r="ES6" i="17"/>
  <c r="ET6" i="17"/>
  <c r="EU6" i="17"/>
  <c r="EV6" i="17"/>
  <c r="EW6" i="17"/>
  <c r="EX6" i="17"/>
  <c r="EY6" i="17"/>
  <c r="EZ6" i="17"/>
  <c r="FA6" i="17"/>
  <c r="FB6" i="17"/>
  <c r="FC6" i="17"/>
  <c r="FD6" i="17"/>
  <c r="FE6" i="17"/>
  <c r="FF6" i="17"/>
  <c r="FG6" i="17"/>
  <c r="FH6" i="17"/>
  <c r="FI6" i="17"/>
  <c r="FJ6" i="17"/>
  <c r="FK6" i="17"/>
  <c r="FL6" i="17"/>
  <c r="FM6" i="17"/>
  <c r="FN6" i="17"/>
  <c r="FO6" i="17"/>
  <c r="FP6" i="17"/>
  <c r="FQ6" i="17"/>
  <c r="FR6" i="17"/>
  <c r="FS6" i="17"/>
  <c r="FT6" i="17"/>
  <c r="FU6" i="17"/>
  <c r="FV6" i="17"/>
  <c r="FW6" i="17"/>
  <c r="FX6" i="17"/>
  <c r="FY6" i="17"/>
  <c r="FZ6" i="17"/>
  <c r="GA6" i="17"/>
  <c r="GB6" i="17"/>
  <c r="GC6" i="17"/>
  <c r="GD6" i="17"/>
  <c r="GE6" i="17"/>
  <c r="GF6" i="17"/>
  <c r="GG6" i="17"/>
  <c r="GH6" i="17"/>
  <c r="GI6" i="17"/>
  <c r="GJ6" i="17"/>
  <c r="GK6" i="17"/>
  <c r="GL6" i="17"/>
  <c r="GM6" i="17"/>
  <c r="GN6" i="17"/>
  <c r="GO6" i="17"/>
  <c r="GP6" i="17"/>
  <c r="GQ6" i="17"/>
  <c r="GR6" i="17"/>
  <c r="GS6" i="17"/>
  <c r="GT6" i="17"/>
  <c r="GU6" i="17"/>
  <c r="GV6" i="17"/>
  <c r="GW6" i="17"/>
  <c r="GX6" i="17"/>
  <c r="GY6" i="17"/>
  <c r="GZ6" i="17"/>
  <c r="HA6" i="17"/>
  <c r="HB6" i="17"/>
  <c r="HC6" i="17"/>
  <c r="HD6" i="17"/>
  <c r="HE6" i="17"/>
  <c r="HF6" i="17"/>
  <c r="HG6" i="17"/>
  <c r="HH6" i="17"/>
  <c r="HI6" i="17"/>
  <c r="HJ6" i="17"/>
  <c r="HK6" i="17"/>
  <c r="HL6" i="17"/>
  <c r="HM6" i="17"/>
  <c r="HN6" i="17"/>
  <c r="HO6" i="17"/>
  <c r="HP6" i="17"/>
  <c r="HQ6" i="17"/>
  <c r="HR6" i="17"/>
  <c r="HS6" i="17"/>
  <c r="HT6" i="17"/>
  <c r="HU6" i="17"/>
  <c r="HV6" i="17"/>
  <c r="HW6" i="17"/>
  <c r="HX6" i="17"/>
  <c r="HY6" i="17"/>
  <c r="HZ6" i="17"/>
  <c r="IA6" i="17"/>
  <c r="IB6" i="17"/>
  <c r="IC6" i="17"/>
  <c r="ID6" i="17"/>
  <c r="IE6" i="17"/>
  <c r="IF6" i="17"/>
  <c r="IG6" i="17"/>
  <c r="IH6" i="17"/>
  <c r="II6" i="17"/>
  <c r="IJ6" i="17"/>
  <c r="IK6" i="17"/>
  <c r="IL6" i="17"/>
  <c r="IM6" i="17"/>
  <c r="IN6" i="17"/>
  <c r="IO6" i="17"/>
  <c r="IP6" i="17"/>
  <c r="IQ6" i="17"/>
  <c r="IR6" i="17"/>
  <c r="IS6" i="17"/>
  <c r="IT6" i="17"/>
  <c r="IU6" i="17"/>
  <c r="IV6" i="17"/>
  <c r="IW6" i="17"/>
  <c r="IX6" i="17"/>
  <c r="IY6" i="17"/>
  <c r="IZ6" i="17"/>
  <c r="JA6" i="17"/>
  <c r="JB6" i="17"/>
  <c r="JC6" i="17"/>
  <c r="JD6" i="17"/>
  <c r="JE6" i="17"/>
  <c r="JF6" i="17"/>
  <c r="JG6" i="17"/>
  <c r="JH6" i="17"/>
  <c r="JI6" i="17"/>
  <c r="JJ6" i="17"/>
  <c r="JK6" i="17"/>
  <c r="JL6" i="17"/>
  <c r="JM6" i="17"/>
  <c r="JN6" i="17"/>
  <c r="JO6" i="17"/>
  <c r="JP6" i="17"/>
  <c r="JQ6" i="17"/>
  <c r="JR6" i="17"/>
  <c r="JS6" i="17"/>
  <c r="JT6" i="17"/>
  <c r="JU6" i="17"/>
  <c r="JV6" i="17"/>
  <c r="JW6" i="17"/>
  <c r="JX6" i="17"/>
  <c r="JY6" i="17"/>
  <c r="JZ6" i="17"/>
  <c r="KA6" i="17"/>
  <c r="KB6" i="17"/>
  <c r="KC6" i="17"/>
  <c r="KD6" i="17"/>
  <c r="KE6" i="17"/>
  <c r="KF6" i="17"/>
  <c r="KG6" i="17"/>
  <c r="KH6" i="17"/>
  <c r="KI6" i="17"/>
  <c r="KJ6" i="17"/>
  <c r="KK6" i="17"/>
  <c r="KL6" i="17"/>
  <c r="KM6" i="17"/>
  <c r="KN6" i="17"/>
  <c r="KO6" i="17"/>
  <c r="KP6" i="17"/>
  <c r="KQ6" i="17"/>
  <c r="KR6" i="17"/>
  <c r="KS6" i="17"/>
  <c r="KT6" i="17"/>
  <c r="KU6" i="17"/>
  <c r="KV6" i="17"/>
  <c r="KW6" i="17"/>
  <c r="KX6" i="17"/>
  <c r="KY6" i="17"/>
  <c r="KZ6" i="17"/>
  <c r="LA6" i="17"/>
  <c r="LB6" i="17"/>
  <c r="LC6" i="17"/>
  <c r="LD6" i="17"/>
  <c r="LE6" i="17"/>
  <c r="LF6" i="17"/>
  <c r="LG6" i="17"/>
  <c r="LH6" i="17"/>
  <c r="LI6" i="17"/>
  <c r="LJ6" i="17"/>
  <c r="LK6" i="17"/>
  <c r="LL6" i="17"/>
  <c r="LM6" i="17"/>
  <c r="LN6" i="17"/>
  <c r="LO6" i="17"/>
  <c r="LP6" i="17"/>
  <c r="LQ6" i="17"/>
  <c r="LR6" i="17"/>
  <c r="LS6" i="17"/>
  <c r="LT6" i="17"/>
  <c r="LU6" i="17"/>
  <c r="LV6" i="17"/>
  <c r="LW6" i="17"/>
  <c r="LX6" i="17"/>
  <c r="LY6" i="17"/>
  <c r="LZ6" i="17"/>
  <c r="MA6" i="17"/>
  <c r="MB6" i="17"/>
  <c r="MC6" i="17"/>
  <c r="MD6" i="17"/>
  <c r="ME6" i="17"/>
  <c r="MF6" i="17"/>
  <c r="MG6" i="17"/>
  <c r="MH6" i="17"/>
  <c r="MI6" i="17"/>
  <c r="MJ6" i="17"/>
  <c r="MK6" i="17"/>
  <c r="ML6" i="17"/>
  <c r="MM6" i="17"/>
  <c r="MN6" i="17"/>
  <c r="MO6" i="17"/>
  <c r="MP6" i="17"/>
  <c r="MQ6" i="17"/>
  <c r="MR6" i="17"/>
  <c r="MS6" i="17"/>
  <c r="MT6" i="17"/>
  <c r="MU6" i="17"/>
  <c r="MV6" i="17"/>
  <c r="MW6" i="17"/>
  <c r="MX6" i="17"/>
  <c r="MY6" i="17"/>
  <c r="MZ6" i="17"/>
  <c r="NA6" i="17"/>
  <c r="NB6" i="17"/>
  <c r="NC6" i="17"/>
  <c r="ND6" i="17"/>
  <c r="NE6" i="17"/>
  <c r="NF6" i="17"/>
  <c r="NG6" i="17"/>
  <c r="NH6" i="17"/>
  <c r="NI6" i="17"/>
  <c r="NJ6" i="17"/>
  <c r="NK6" i="17"/>
  <c r="NL6" i="17"/>
  <c r="NM6" i="17"/>
  <c r="NN6" i="17"/>
  <c r="NO6" i="17"/>
  <c r="NP6" i="17"/>
  <c r="NQ6" i="17"/>
  <c r="NR6" i="17"/>
  <c r="NS6" i="17"/>
  <c r="NT6" i="17"/>
  <c r="NU6" i="17"/>
  <c r="NV6" i="17"/>
  <c r="NW6" i="17"/>
  <c r="NX6" i="17"/>
  <c r="NY6" i="17"/>
  <c r="NZ6" i="17"/>
  <c r="OA6" i="17"/>
  <c r="OB6" i="17"/>
  <c r="OC6" i="17"/>
  <c r="OD6" i="17"/>
  <c r="OE6" i="17"/>
  <c r="OF6" i="17"/>
  <c r="OG6" i="17"/>
  <c r="OH6" i="17"/>
  <c r="OI6" i="17"/>
  <c r="OJ6" i="17"/>
  <c r="OK6" i="17"/>
  <c r="OL6" i="17"/>
  <c r="OM6" i="17"/>
  <c r="ON6" i="17"/>
  <c r="OO6" i="17"/>
  <c r="OP6" i="17"/>
  <c r="OQ6" i="17"/>
  <c r="OR6" i="17"/>
  <c r="OS6" i="17"/>
  <c r="OT6" i="17"/>
  <c r="OU6" i="17"/>
  <c r="OV6" i="17"/>
  <c r="OW6" i="17"/>
  <c r="OX6" i="17"/>
  <c r="OY6" i="17"/>
  <c r="OZ6" i="17"/>
  <c r="PA6" i="17"/>
  <c r="PB6" i="17"/>
  <c r="PC6" i="17"/>
  <c r="PD6" i="17"/>
  <c r="PE6" i="17"/>
  <c r="PF6" i="17"/>
  <c r="PG6" i="17"/>
  <c r="PH6" i="17"/>
  <c r="PI6" i="17"/>
  <c r="PJ6" i="17"/>
  <c r="PK6" i="17"/>
  <c r="PL6" i="17"/>
  <c r="PM6" i="17"/>
  <c r="PN6" i="17"/>
  <c r="PO6" i="17"/>
  <c r="L6" i="17"/>
  <c r="I5" i="17"/>
  <c r="P5" i="17" s="1"/>
  <c r="I4" i="17"/>
  <c r="O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AM5" i="17"/>
  <c r="AN5" i="17"/>
  <c r="AO5" i="17"/>
  <c r="AP5" i="17"/>
  <c r="AQ5" i="17"/>
  <c r="AR5" i="17"/>
  <c r="AS5" i="17"/>
  <c r="AT5" i="17"/>
  <c r="AU5" i="17"/>
  <c r="AV5" i="17"/>
  <c r="AW5" i="17"/>
  <c r="AX5" i="17"/>
  <c r="AY5" i="17"/>
  <c r="AZ5" i="17"/>
  <c r="BA5" i="17"/>
  <c r="BB5" i="17"/>
  <c r="BC5" i="17"/>
  <c r="BD5" i="17"/>
  <c r="BE5" i="17"/>
  <c r="BF5" i="17"/>
  <c r="BG5" i="17"/>
  <c r="BH5" i="17"/>
  <c r="BI5" i="17"/>
  <c r="BJ5" i="17"/>
  <c r="BK5" i="17"/>
  <c r="BL5" i="17"/>
  <c r="BM5" i="17"/>
  <c r="BN5" i="17"/>
  <c r="BO5" i="17"/>
  <c r="BP5" i="17"/>
  <c r="BQ5" i="17"/>
  <c r="BR5" i="17"/>
  <c r="BS5" i="17"/>
  <c r="BT5" i="17"/>
  <c r="BU5" i="17"/>
  <c r="BV5" i="17"/>
  <c r="BW5" i="17"/>
  <c r="BX5" i="17"/>
  <c r="BY5" i="17"/>
  <c r="BZ5" i="17"/>
  <c r="CA5" i="17"/>
  <c r="CB5" i="17"/>
  <c r="CC5" i="17"/>
  <c r="CD5" i="17"/>
  <c r="CE5" i="17"/>
  <c r="CF5" i="17"/>
  <c r="CG5" i="17"/>
  <c r="CH5" i="17"/>
  <c r="CI5" i="17"/>
  <c r="CJ5" i="17"/>
  <c r="CK5" i="17"/>
  <c r="CL5" i="17"/>
  <c r="CM5" i="17"/>
  <c r="CN5" i="17"/>
  <c r="CO5" i="17"/>
  <c r="CP5" i="17"/>
  <c r="CQ5" i="17"/>
  <c r="CR5" i="17"/>
  <c r="CS5" i="17"/>
  <c r="CT5" i="17"/>
  <c r="CU5" i="17"/>
  <c r="CV5" i="17"/>
  <c r="CW5" i="17"/>
  <c r="CX5" i="17"/>
  <c r="CY5" i="17"/>
  <c r="CZ5" i="17"/>
  <c r="DA5" i="17"/>
  <c r="DB5" i="17"/>
  <c r="DC5" i="17"/>
  <c r="DD5" i="17"/>
  <c r="DE5" i="17"/>
  <c r="DF5" i="17"/>
  <c r="DG5" i="17"/>
  <c r="DH5" i="17"/>
  <c r="DI5" i="17"/>
  <c r="DJ5" i="17"/>
  <c r="DK5" i="17"/>
  <c r="DL5" i="17"/>
  <c r="DM5" i="17"/>
  <c r="DN5" i="17"/>
  <c r="DO5" i="17"/>
  <c r="DP5" i="17"/>
  <c r="DQ5" i="17"/>
  <c r="DR5" i="17"/>
  <c r="DS5" i="17"/>
  <c r="DT5" i="17"/>
  <c r="DU5" i="17"/>
  <c r="DV5" i="17"/>
  <c r="DW5" i="17"/>
  <c r="DX5" i="17"/>
  <c r="DY5" i="17"/>
  <c r="DZ5" i="17"/>
  <c r="EA5" i="17"/>
  <c r="EB5" i="17"/>
  <c r="EC5" i="17"/>
  <c r="ED5" i="17"/>
  <c r="EE5" i="17"/>
  <c r="EF5" i="17"/>
  <c r="EG5" i="17"/>
  <c r="EH5" i="17"/>
  <c r="EI5" i="17"/>
  <c r="EJ5" i="17"/>
  <c r="EK5" i="17"/>
  <c r="EL5" i="17"/>
  <c r="EM5" i="17"/>
  <c r="EN5" i="17"/>
  <c r="EO5" i="17"/>
  <c r="EP5" i="17"/>
  <c r="EQ5" i="17"/>
  <c r="ER5" i="17"/>
  <c r="ES5" i="17"/>
  <c r="ET5" i="17"/>
  <c r="EU5" i="17"/>
  <c r="EV5" i="17"/>
  <c r="EW5" i="17"/>
  <c r="EX5" i="17"/>
  <c r="EY5" i="17"/>
  <c r="EZ5" i="17"/>
  <c r="FA5" i="17"/>
  <c r="FB5" i="17"/>
  <c r="FC5" i="17"/>
  <c r="FD5" i="17"/>
  <c r="FE5" i="17"/>
  <c r="FF5" i="17"/>
  <c r="FG5" i="17"/>
  <c r="FH5" i="17"/>
  <c r="FI5" i="17"/>
  <c r="FJ5" i="17"/>
  <c r="FK5" i="17"/>
  <c r="FL5" i="17"/>
  <c r="FM5" i="17"/>
  <c r="FN5" i="17"/>
  <c r="FO5" i="17"/>
  <c r="FP5" i="17"/>
  <c r="FQ5" i="17"/>
  <c r="FR5" i="17"/>
  <c r="FS5" i="17"/>
  <c r="FT5" i="17"/>
  <c r="FU5" i="17"/>
  <c r="FV5" i="17"/>
  <c r="FW5" i="17"/>
  <c r="FX5" i="17"/>
  <c r="FY5" i="17"/>
  <c r="FZ5" i="17"/>
  <c r="GA5" i="17"/>
  <c r="GB5" i="17"/>
  <c r="GC5" i="17"/>
  <c r="GD5" i="17"/>
  <c r="GE5" i="17"/>
  <c r="GF5" i="17"/>
  <c r="GG5" i="17"/>
  <c r="GH5" i="17"/>
  <c r="GI5" i="17"/>
  <c r="GJ5" i="17"/>
  <c r="GK5" i="17"/>
  <c r="GL5" i="17"/>
  <c r="GM5" i="17"/>
  <c r="GN5" i="17"/>
  <c r="GO5" i="17"/>
  <c r="GP5" i="17"/>
  <c r="GQ5" i="17"/>
  <c r="GR5" i="17"/>
  <c r="GS5" i="17"/>
  <c r="GT5" i="17"/>
  <c r="GU5" i="17"/>
  <c r="GV5" i="17"/>
  <c r="GW5" i="17"/>
  <c r="GX5" i="17"/>
  <c r="GY5" i="17"/>
  <c r="GZ5" i="17"/>
  <c r="HA5" i="17"/>
  <c r="HB5" i="17"/>
  <c r="HC5" i="17"/>
  <c r="HD5" i="17"/>
  <c r="HE5" i="17"/>
  <c r="HF5" i="17"/>
  <c r="HG5" i="17"/>
  <c r="HH5" i="17"/>
  <c r="HI5" i="17"/>
  <c r="HJ5" i="17"/>
  <c r="HK5" i="17"/>
  <c r="HL5" i="17"/>
  <c r="HM5" i="17"/>
  <c r="HN5" i="17"/>
  <c r="HO5" i="17"/>
  <c r="HP5" i="17"/>
  <c r="HQ5" i="17"/>
  <c r="HR5" i="17"/>
  <c r="HS5" i="17"/>
  <c r="HT5" i="17"/>
  <c r="HU5" i="17"/>
  <c r="HV5" i="17"/>
  <c r="HW5" i="17"/>
  <c r="HX5" i="17"/>
  <c r="HY5" i="17"/>
  <c r="HZ5" i="17"/>
  <c r="IA5" i="17"/>
  <c r="IB5" i="17"/>
  <c r="IC5" i="17"/>
  <c r="ID5" i="17"/>
  <c r="IE5" i="17"/>
  <c r="IF5" i="17"/>
  <c r="IG5" i="17"/>
  <c r="IH5" i="17"/>
  <c r="II5" i="17"/>
  <c r="IJ5" i="17"/>
  <c r="IK5" i="17"/>
  <c r="IL5" i="17"/>
  <c r="IM5" i="17"/>
  <c r="IN5" i="17"/>
  <c r="IO5" i="17"/>
  <c r="IP5" i="17"/>
  <c r="IQ5" i="17"/>
  <c r="IR5" i="17"/>
  <c r="IS5" i="17"/>
  <c r="IT5" i="17"/>
  <c r="IU5" i="17"/>
  <c r="IV5" i="17"/>
  <c r="IW5" i="17"/>
  <c r="IX5" i="17"/>
  <c r="IY5" i="17"/>
  <c r="IZ5" i="17"/>
  <c r="JA5" i="17"/>
  <c r="JB5" i="17"/>
  <c r="JC5" i="17"/>
  <c r="JD5" i="17"/>
  <c r="JE5" i="17"/>
  <c r="JF5" i="17"/>
  <c r="JG5" i="17"/>
  <c r="JH5" i="17"/>
  <c r="JI5" i="17"/>
  <c r="JJ5" i="17"/>
  <c r="JK5" i="17"/>
  <c r="JL5" i="17"/>
  <c r="JM5" i="17"/>
  <c r="JN5" i="17"/>
  <c r="JO5" i="17"/>
  <c r="JP5" i="17"/>
  <c r="JQ5" i="17"/>
  <c r="JR5" i="17"/>
  <c r="JS5" i="17"/>
  <c r="JT5" i="17"/>
  <c r="JU5" i="17"/>
  <c r="JV5" i="17"/>
  <c r="JW5" i="17"/>
  <c r="JX5" i="17"/>
  <c r="JY5" i="17"/>
  <c r="JZ5" i="17"/>
  <c r="KA5" i="17"/>
  <c r="KB5" i="17"/>
  <c r="KC5" i="17"/>
  <c r="KD5" i="17"/>
  <c r="KE5" i="17"/>
  <c r="KF5" i="17"/>
  <c r="KG5" i="17"/>
  <c r="KH5" i="17"/>
  <c r="KI5" i="17"/>
  <c r="KJ5" i="17"/>
  <c r="KK5" i="17"/>
  <c r="KL5" i="17"/>
  <c r="KM5" i="17"/>
  <c r="KN5" i="17"/>
  <c r="KO5" i="17"/>
  <c r="KP5" i="17"/>
  <c r="KQ5" i="17"/>
  <c r="KR5" i="17"/>
  <c r="KS5" i="17"/>
  <c r="KT5" i="17"/>
  <c r="KU5" i="17"/>
  <c r="KV5" i="17"/>
  <c r="KW5" i="17"/>
  <c r="KX5" i="17"/>
  <c r="KY5" i="17"/>
  <c r="KZ5" i="17"/>
  <c r="LA5" i="17"/>
  <c r="LB5" i="17"/>
  <c r="LC5" i="17"/>
  <c r="LD5" i="17"/>
  <c r="LE5" i="17"/>
  <c r="LF5" i="17"/>
  <c r="LG5" i="17"/>
  <c r="LH5" i="17"/>
  <c r="LI5" i="17"/>
  <c r="LJ5" i="17"/>
  <c r="LK5" i="17"/>
  <c r="LL5" i="17"/>
  <c r="LM5" i="17"/>
  <c r="LN5" i="17"/>
  <c r="LO5" i="17"/>
  <c r="LP5" i="17"/>
  <c r="LQ5" i="17"/>
  <c r="LR5" i="17"/>
  <c r="LS5" i="17"/>
  <c r="LT5" i="17"/>
  <c r="LU5" i="17"/>
  <c r="LV5" i="17"/>
  <c r="LW5" i="17"/>
  <c r="LX5" i="17"/>
  <c r="LY5" i="17"/>
  <c r="LZ5" i="17"/>
  <c r="MA5" i="17"/>
  <c r="MB5" i="17"/>
  <c r="MC5" i="17"/>
  <c r="MD5" i="17"/>
  <c r="ME5" i="17"/>
  <c r="MF5" i="17"/>
  <c r="MG5" i="17"/>
  <c r="MH5" i="17"/>
  <c r="MI5" i="17"/>
  <c r="MJ5" i="17"/>
  <c r="MK5" i="17"/>
  <c r="ML5" i="17"/>
  <c r="MM5" i="17"/>
  <c r="MN5" i="17"/>
  <c r="MO5" i="17"/>
  <c r="MP5" i="17"/>
  <c r="MQ5" i="17"/>
  <c r="MR5" i="17"/>
  <c r="MS5" i="17"/>
  <c r="MT5" i="17"/>
  <c r="MU5" i="17"/>
  <c r="MV5" i="17"/>
  <c r="MW5" i="17"/>
  <c r="MX5" i="17"/>
  <c r="MY5" i="17"/>
  <c r="MZ5" i="17"/>
  <c r="NA5" i="17"/>
  <c r="NB5" i="17"/>
  <c r="NC5" i="17"/>
  <c r="ND5" i="17"/>
  <c r="NE5" i="17"/>
  <c r="NF5" i="17"/>
  <c r="NG5" i="17"/>
  <c r="NH5" i="17"/>
  <c r="NI5" i="17"/>
  <c r="NJ5" i="17"/>
  <c r="NK5" i="17"/>
  <c r="NL5" i="17"/>
  <c r="NM5" i="17"/>
  <c r="NN5" i="17"/>
  <c r="NO5" i="17"/>
  <c r="NP5" i="17"/>
  <c r="NQ5" i="17"/>
  <c r="NR5" i="17"/>
  <c r="NS5" i="17"/>
  <c r="NT5" i="17"/>
  <c r="NU5" i="17"/>
  <c r="NV5" i="17"/>
  <c r="NW5" i="17"/>
  <c r="NX5" i="17"/>
  <c r="NY5" i="17"/>
  <c r="NZ5" i="17"/>
  <c r="OA5" i="17"/>
  <c r="OB5" i="17"/>
  <c r="OC5" i="17"/>
  <c r="OD5" i="17"/>
  <c r="OE5" i="17"/>
  <c r="OF5" i="17"/>
  <c r="OG5" i="17"/>
  <c r="OH5" i="17"/>
  <c r="OI5" i="17"/>
  <c r="OJ5" i="17"/>
  <c r="OK5" i="17"/>
  <c r="OL5" i="17"/>
  <c r="OM5" i="17"/>
  <c r="ON5" i="17"/>
  <c r="OO5" i="17"/>
  <c r="OP5" i="17"/>
  <c r="OQ5" i="17"/>
  <c r="OR5" i="17"/>
  <c r="OS5" i="17"/>
  <c r="OT5" i="17"/>
  <c r="OU5" i="17"/>
  <c r="OV5" i="17"/>
  <c r="OW5" i="17"/>
  <c r="OX5" i="17"/>
  <c r="OY5" i="17"/>
  <c r="OZ5" i="17"/>
  <c r="PA5" i="17"/>
  <c r="PB5" i="17"/>
  <c r="PC5" i="17"/>
  <c r="PD5" i="17"/>
  <c r="PE5" i="17"/>
  <c r="PF5" i="17"/>
  <c r="PG5" i="17"/>
  <c r="PH5" i="17"/>
  <c r="PI5" i="17"/>
  <c r="PJ5" i="17"/>
  <c r="PK5" i="17"/>
  <c r="PL5" i="17"/>
  <c r="PM5" i="17"/>
  <c r="PN5" i="17"/>
  <c r="PO5" i="17"/>
  <c r="L5" i="17"/>
  <c r="N5" i="17" l="1"/>
  <c r="M5" i="17"/>
  <c r="S2651" i="5" l="1"/>
  <c r="S2652" i="5"/>
  <c r="S2653" i="5"/>
  <c r="S2654" i="5"/>
  <c r="S2655" i="5"/>
  <c r="S2656" i="5"/>
  <c r="S2657" i="5"/>
  <c r="S2658" i="5"/>
  <c r="S2659" i="5"/>
  <c r="S2660" i="5"/>
  <c r="S2661" i="5"/>
  <c r="S2662" i="5"/>
  <c r="S2663" i="5"/>
  <c r="S2664" i="5"/>
  <c r="S2665" i="5"/>
  <c r="S2666" i="5"/>
  <c r="S2667" i="5"/>
  <c r="S2668" i="5"/>
  <c r="S2669" i="5"/>
  <c r="S2670" i="5"/>
  <c r="S2671" i="5"/>
  <c r="S2672" i="5"/>
  <c r="S2673" i="5"/>
  <c r="S2674" i="5"/>
  <c r="S2675" i="5"/>
  <c r="S2676" i="5"/>
  <c r="S2677" i="5"/>
  <c r="S2678" i="5"/>
  <c r="S2679" i="5"/>
  <c r="S2680" i="5"/>
  <c r="S2681" i="5"/>
  <c r="S2682" i="5"/>
  <c r="S2683" i="5"/>
  <c r="S2684" i="5"/>
  <c r="S2685" i="5"/>
  <c r="S2686" i="5"/>
  <c r="S2687" i="5"/>
  <c r="S2688" i="5"/>
  <c r="S2689" i="5"/>
  <c r="P2651" i="5"/>
  <c r="Q2651" i="5"/>
  <c r="P2652" i="5"/>
  <c r="Q2652" i="5"/>
  <c r="P2653" i="5"/>
  <c r="Q2653" i="5"/>
  <c r="P2654" i="5"/>
  <c r="Q2654" i="5"/>
  <c r="P2655" i="5"/>
  <c r="Q2655" i="5"/>
  <c r="P2656" i="5"/>
  <c r="Q2656" i="5"/>
  <c r="P2657" i="5"/>
  <c r="Q2657" i="5"/>
  <c r="P2658" i="5"/>
  <c r="Q2658" i="5"/>
  <c r="P2659" i="5"/>
  <c r="Q2659" i="5"/>
  <c r="P2660" i="5"/>
  <c r="Q2660" i="5"/>
  <c r="P2661" i="5"/>
  <c r="Q2661" i="5"/>
  <c r="P2662" i="5"/>
  <c r="Q2662" i="5"/>
  <c r="P2663" i="5"/>
  <c r="Q2663" i="5"/>
  <c r="P2664" i="5"/>
  <c r="Q2664" i="5"/>
  <c r="P2665" i="5"/>
  <c r="Q2665" i="5"/>
  <c r="P2666" i="5"/>
  <c r="Q2666" i="5"/>
  <c r="P2667" i="5"/>
  <c r="Q2667" i="5"/>
  <c r="P2668" i="5"/>
  <c r="Q2668" i="5"/>
  <c r="P2669" i="5"/>
  <c r="Q2669" i="5"/>
  <c r="P2670" i="5"/>
  <c r="Q2670" i="5"/>
  <c r="P2671" i="5"/>
  <c r="Q2671" i="5"/>
  <c r="P2672" i="5"/>
  <c r="Q2672" i="5"/>
  <c r="P2673" i="5"/>
  <c r="Q2673" i="5"/>
  <c r="P2674" i="5"/>
  <c r="Q2674" i="5"/>
  <c r="P2675" i="5"/>
  <c r="Q2675" i="5"/>
  <c r="P2676" i="5"/>
  <c r="Q2676" i="5"/>
  <c r="P2677" i="5"/>
  <c r="Q2677" i="5"/>
  <c r="P2678" i="5"/>
  <c r="Q2678" i="5"/>
  <c r="P2679" i="5"/>
  <c r="Q2679" i="5"/>
  <c r="P2680" i="5"/>
  <c r="Q2680" i="5"/>
  <c r="P2681" i="5"/>
  <c r="Q2681" i="5"/>
  <c r="P2682" i="5"/>
  <c r="Q2682" i="5"/>
  <c r="P2683" i="5"/>
  <c r="Q2683" i="5"/>
  <c r="P2684" i="5"/>
  <c r="Q2684" i="5"/>
  <c r="P2685" i="5"/>
  <c r="Q2685" i="5"/>
  <c r="P2686" i="5"/>
  <c r="Q2686" i="5"/>
  <c r="P2687" i="5"/>
  <c r="Q2687" i="5"/>
  <c r="P2688" i="5"/>
  <c r="Q2688" i="5"/>
  <c r="P2689" i="5"/>
  <c r="Q2689" i="5"/>
  <c r="G153" i="16" l="1"/>
  <c r="H153" i="16"/>
  <c r="I153" i="16"/>
  <c r="J153" i="16"/>
  <c r="K153" i="16"/>
  <c r="G154" i="16"/>
  <c r="H154" i="16"/>
  <c r="I154" i="16"/>
  <c r="J154" i="16"/>
  <c r="K154" i="16"/>
  <c r="G155" i="16"/>
  <c r="H155" i="16"/>
  <c r="I155" i="16"/>
  <c r="J155" i="16"/>
  <c r="K155" i="16"/>
  <c r="G156" i="16"/>
  <c r="H156" i="16"/>
  <c r="I156" i="16"/>
  <c r="J156" i="16"/>
  <c r="K156" i="16"/>
  <c r="G157" i="16"/>
  <c r="H157" i="16"/>
  <c r="I157" i="16"/>
  <c r="J157" i="16"/>
  <c r="K157" i="16"/>
  <c r="G158" i="16"/>
  <c r="H158" i="16"/>
  <c r="I158" i="16"/>
  <c r="J158" i="16"/>
  <c r="K158" i="16"/>
  <c r="G159" i="16"/>
  <c r="H159" i="16"/>
  <c r="I159" i="16"/>
  <c r="J159" i="16"/>
  <c r="K159" i="16"/>
  <c r="G160" i="16"/>
  <c r="H160" i="16"/>
  <c r="I160" i="16"/>
  <c r="J160" i="16"/>
  <c r="K160" i="16"/>
  <c r="G161" i="16"/>
  <c r="H161" i="16"/>
  <c r="I161" i="16"/>
  <c r="J161" i="16"/>
  <c r="K161" i="16"/>
  <c r="G162" i="16"/>
  <c r="H162" i="16"/>
  <c r="I162" i="16"/>
  <c r="J162" i="16"/>
  <c r="K162" i="16"/>
  <c r="G163" i="16"/>
  <c r="H163" i="16"/>
  <c r="I163" i="16"/>
  <c r="J163" i="16"/>
  <c r="K163" i="16"/>
  <c r="G164" i="16"/>
  <c r="H164" i="16"/>
  <c r="I164" i="16"/>
  <c r="J164" i="16"/>
  <c r="K164" i="16"/>
  <c r="G165" i="16"/>
  <c r="H165" i="16"/>
  <c r="I165" i="16"/>
  <c r="J165" i="16"/>
  <c r="K165" i="16"/>
  <c r="G166" i="16"/>
  <c r="H166" i="16"/>
  <c r="I166" i="16"/>
  <c r="J166" i="16"/>
  <c r="K166" i="16"/>
  <c r="G167" i="16"/>
  <c r="H167" i="16"/>
  <c r="I167" i="16"/>
  <c r="J167" i="16"/>
  <c r="K167" i="16"/>
  <c r="G168" i="16"/>
  <c r="H168" i="16"/>
  <c r="I168" i="16"/>
  <c r="J168" i="16"/>
  <c r="K168" i="16"/>
  <c r="G169" i="16"/>
  <c r="H169" i="16"/>
  <c r="I169" i="16"/>
  <c r="J169" i="16"/>
  <c r="K169" i="16"/>
  <c r="G170" i="16"/>
  <c r="H170" i="16"/>
  <c r="I170" i="16"/>
  <c r="J170" i="16"/>
  <c r="K170" i="16"/>
  <c r="G171" i="16"/>
  <c r="H171" i="16"/>
  <c r="I171" i="16"/>
  <c r="J171" i="16"/>
  <c r="K171" i="16"/>
  <c r="G172" i="16"/>
  <c r="H172" i="16"/>
  <c r="I172" i="16"/>
  <c r="J172" i="16"/>
  <c r="K172" i="16"/>
  <c r="G173" i="16"/>
  <c r="H173" i="16"/>
  <c r="I173" i="16"/>
  <c r="J173" i="16"/>
  <c r="K173" i="16"/>
  <c r="G174" i="16"/>
  <c r="H174" i="16"/>
  <c r="I174" i="16"/>
  <c r="J174" i="16"/>
  <c r="K174" i="16"/>
  <c r="G175" i="16"/>
  <c r="H175" i="16"/>
  <c r="I175" i="16"/>
  <c r="J175" i="16"/>
  <c r="K175" i="16"/>
  <c r="G176" i="16"/>
  <c r="H176" i="16"/>
  <c r="I176" i="16"/>
  <c r="J176" i="16"/>
  <c r="K176" i="16"/>
  <c r="G177" i="16"/>
  <c r="H177" i="16"/>
  <c r="I177" i="16"/>
  <c r="J177" i="16"/>
  <c r="K177" i="16"/>
  <c r="G178" i="16"/>
  <c r="H178" i="16"/>
  <c r="I178" i="16"/>
  <c r="J178" i="16"/>
  <c r="K178" i="16"/>
  <c r="G179" i="16"/>
  <c r="H179" i="16"/>
  <c r="I179" i="16"/>
  <c r="J179" i="16"/>
  <c r="K179" i="16"/>
  <c r="G180" i="16"/>
  <c r="H180" i="16"/>
  <c r="I180" i="16"/>
  <c r="J180" i="16"/>
  <c r="K180" i="16"/>
  <c r="G181" i="16"/>
  <c r="H181" i="16"/>
  <c r="I181" i="16"/>
  <c r="J181" i="16"/>
  <c r="K181" i="16"/>
  <c r="G182" i="16"/>
  <c r="H182" i="16"/>
  <c r="I182" i="16"/>
  <c r="J182" i="16"/>
  <c r="K182" i="16"/>
  <c r="G183" i="16"/>
  <c r="H183" i="16"/>
  <c r="I183" i="16"/>
  <c r="J183" i="16"/>
  <c r="K183" i="16"/>
  <c r="G184" i="16"/>
  <c r="H184" i="16"/>
  <c r="I184" i="16"/>
  <c r="J184" i="16"/>
  <c r="K184" i="16"/>
  <c r="G185" i="16"/>
  <c r="H185" i="16"/>
  <c r="I185" i="16"/>
  <c r="J185" i="16"/>
  <c r="K185" i="16"/>
  <c r="G186" i="16"/>
  <c r="H186" i="16"/>
  <c r="I186" i="16"/>
  <c r="J186" i="16"/>
  <c r="K186" i="16"/>
  <c r="G187" i="16"/>
  <c r="H187" i="16"/>
  <c r="I187" i="16"/>
  <c r="J187" i="16"/>
  <c r="K187" i="16"/>
  <c r="G188" i="16"/>
  <c r="H188" i="16"/>
  <c r="I188" i="16"/>
  <c r="J188" i="16"/>
  <c r="K188" i="16"/>
  <c r="G189" i="16"/>
  <c r="H189" i="16"/>
  <c r="I189" i="16"/>
  <c r="J189" i="16"/>
  <c r="K189" i="16"/>
  <c r="G190" i="16"/>
  <c r="H190" i="16"/>
  <c r="I190" i="16"/>
  <c r="J190" i="16"/>
  <c r="K190" i="16"/>
  <c r="G191" i="16"/>
  <c r="H191" i="16"/>
  <c r="I191" i="16"/>
  <c r="J191" i="16"/>
  <c r="K191" i="16"/>
  <c r="P3" i="5" l="1"/>
  <c r="Q3" i="5"/>
  <c r="P4" i="5"/>
  <c r="Q4" i="5"/>
  <c r="P5" i="5"/>
  <c r="Q5" i="5"/>
  <c r="P6" i="5"/>
  <c r="Q6" i="5"/>
  <c r="P7" i="5"/>
  <c r="Q7" i="5"/>
  <c r="P8" i="5"/>
  <c r="Q8" i="5"/>
  <c r="P9" i="5"/>
  <c r="Q9" i="5"/>
  <c r="P10" i="5"/>
  <c r="Q10" i="5"/>
  <c r="P11" i="5"/>
  <c r="Q11" i="5"/>
  <c r="P12" i="5"/>
  <c r="Q12" i="5"/>
  <c r="P13" i="5"/>
  <c r="Q13" i="5"/>
  <c r="P14" i="5"/>
  <c r="Q14" i="5"/>
  <c r="P15" i="5"/>
  <c r="Q15" i="5"/>
  <c r="P16" i="5"/>
  <c r="Q16" i="5"/>
  <c r="P17" i="5"/>
  <c r="Q17" i="5"/>
  <c r="P18" i="5"/>
  <c r="Q18" i="5"/>
  <c r="P19" i="5"/>
  <c r="Q19" i="5"/>
  <c r="P20" i="5"/>
  <c r="Q20" i="5"/>
  <c r="P21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P33" i="5"/>
  <c r="Q33" i="5"/>
  <c r="P34" i="5"/>
  <c r="Q34" i="5"/>
  <c r="P35" i="5"/>
  <c r="Q35" i="5"/>
  <c r="P36" i="5"/>
  <c r="Q36" i="5"/>
  <c r="P37" i="5"/>
  <c r="Q37" i="5"/>
  <c r="P38" i="5"/>
  <c r="Q38" i="5"/>
  <c r="P39" i="5"/>
  <c r="Q39" i="5"/>
  <c r="P40" i="5"/>
  <c r="Q40" i="5"/>
  <c r="P41" i="5"/>
  <c r="Q41" i="5"/>
  <c r="P42" i="5"/>
  <c r="Q42" i="5"/>
  <c r="P43" i="5"/>
  <c r="Q43" i="5"/>
  <c r="P44" i="5"/>
  <c r="Q44" i="5"/>
  <c r="P45" i="5"/>
  <c r="Q45" i="5"/>
  <c r="P46" i="5"/>
  <c r="Q46" i="5"/>
  <c r="P47" i="5"/>
  <c r="Q47" i="5"/>
  <c r="P48" i="5"/>
  <c r="Q48" i="5"/>
  <c r="P49" i="5"/>
  <c r="Q49" i="5"/>
  <c r="P50" i="5"/>
  <c r="Q50" i="5"/>
  <c r="P51" i="5"/>
  <c r="Q51" i="5"/>
  <c r="P52" i="5"/>
  <c r="Q52" i="5"/>
  <c r="P53" i="5"/>
  <c r="Q53" i="5"/>
  <c r="P54" i="5"/>
  <c r="Q54" i="5"/>
  <c r="P55" i="5"/>
  <c r="Q55" i="5"/>
  <c r="P56" i="5"/>
  <c r="Q56" i="5"/>
  <c r="P57" i="5"/>
  <c r="Q57" i="5"/>
  <c r="P58" i="5"/>
  <c r="Q58" i="5"/>
  <c r="P59" i="5"/>
  <c r="Q59" i="5"/>
  <c r="P60" i="5"/>
  <c r="Q60" i="5"/>
  <c r="P61" i="5"/>
  <c r="Q61" i="5"/>
  <c r="P62" i="5"/>
  <c r="Q62" i="5"/>
  <c r="P63" i="5"/>
  <c r="Q63" i="5"/>
  <c r="P64" i="5"/>
  <c r="Q64" i="5"/>
  <c r="P65" i="5"/>
  <c r="Q65" i="5"/>
  <c r="P66" i="5"/>
  <c r="Q66" i="5"/>
  <c r="P67" i="5"/>
  <c r="Q67" i="5"/>
  <c r="P68" i="5"/>
  <c r="Q68" i="5"/>
  <c r="P69" i="5"/>
  <c r="Q69" i="5"/>
  <c r="P70" i="5"/>
  <c r="Q70" i="5"/>
  <c r="P71" i="5"/>
  <c r="Q71" i="5"/>
  <c r="P72" i="5"/>
  <c r="Q72" i="5"/>
  <c r="P73" i="5"/>
  <c r="Q73" i="5"/>
  <c r="P74" i="5"/>
  <c r="Q74" i="5"/>
  <c r="P75" i="5"/>
  <c r="Q75" i="5"/>
  <c r="P76" i="5"/>
  <c r="Q76" i="5"/>
  <c r="P77" i="5"/>
  <c r="Q77" i="5"/>
  <c r="P78" i="5"/>
  <c r="Q78" i="5"/>
  <c r="P79" i="5"/>
  <c r="Q79" i="5"/>
  <c r="P80" i="5"/>
  <c r="Q80" i="5"/>
  <c r="P81" i="5"/>
  <c r="Q81" i="5"/>
  <c r="P82" i="5"/>
  <c r="Q82" i="5"/>
  <c r="P83" i="5"/>
  <c r="Q83" i="5"/>
  <c r="P84" i="5"/>
  <c r="Q84" i="5"/>
  <c r="P85" i="5"/>
  <c r="Q85" i="5"/>
  <c r="P86" i="5"/>
  <c r="Q86" i="5"/>
  <c r="P87" i="5"/>
  <c r="Q87" i="5"/>
  <c r="P88" i="5"/>
  <c r="Q88" i="5"/>
  <c r="P89" i="5"/>
  <c r="Q89" i="5"/>
  <c r="P90" i="5"/>
  <c r="Q90" i="5"/>
  <c r="P91" i="5"/>
  <c r="Q91" i="5"/>
  <c r="P92" i="5"/>
  <c r="Q92" i="5"/>
  <c r="P93" i="5"/>
  <c r="Q93" i="5"/>
  <c r="P94" i="5"/>
  <c r="Q94" i="5"/>
  <c r="P95" i="5"/>
  <c r="Q95" i="5"/>
  <c r="P96" i="5"/>
  <c r="Q96" i="5"/>
  <c r="P97" i="5"/>
  <c r="Q97" i="5"/>
  <c r="P98" i="5"/>
  <c r="Q98" i="5"/>
  <c r="P99" i="5"/>
  <c r="Q99" i="5"/>
  <c r="P100" i="5"/>
  <c r="Q100" i="5"/>
  <c r="P101" i="5"/>
  <c r="Q101" i="5"/>
  <c r="P102" i="5"/>
  <c r="Q102" i="5"/>
  <c r="P103" i="5"/>
  <c r="Q103" i="5"/>
  <c r="P104" i="5"/>
  <c r="Q104" i="5"/>
  <c r="P105" i="5"/>
  <c r="Q105" i="5"/>
  <c r="P106" i="5"/>
  <c r="Q106" i="5"/>
  <c r="P107" i="5"/>
  <c r="Q107" i="5"/>
  <c r="P108" i="5"/>
  <c r="Q108" i="5"/>
  <c r="P109" i="5"/>
  <c r="Q109" i="5"/>
  <c r="P110" i="5"/>
  <c r="Q110" i="5"/>
  <c r="P111" i="5"/>
  <c r="Q111" i="5"/>
  <c r="P112" i="5"/>
  <c r="Q112" i="5"/>
  <c r="P113" i="5"/>
  <c r="Q113" i="5"/>
  <c r="P114" i="5"/>
  <c r="Q114" i="5"/>
  <c r="P115" i="5"/>
  <c r="Q115" i="5"/>
  <c r="P116" i="5"/>
  <c r="Q116" i="5"/>
  <c r="P117" i="5"/>
  <c r="Q117" i="5"/>
  <c r="P118" i="5"/>
  <c r="Q118" i="5"/>
  <c r="P119" i="5"/>
  <c r="Q119" i="5"/>
  <c r="P120" i="5"/>
  <c r="Q120" i="5"/>
  <c r="P121" i="5"/>
  <c r="Q121" i="5"/>
  <c r="P122" i="5"/>
  <c r="Q122" i="5"/>
  <c r="P123" i="5"/>
  <c r="Q123" i="5"/>
  <c r="P124" i="5"/>
  <c r="Q124" i="5"/>
  <c r="P125" i="5"/>
  <c r="Q125" i="5"/>
  <c r="P126" i="5"/>
  <c r="Q126" i="5"/>
  <c r="P127" i="5"/>
  <c r="Q127" i="5"/>
  <c r="P128" i="5"/>
  <c r="Q128" i="5"/>
  <c r="P129" i="5"/>
  <c r="Q129" i="5"/>
  <c r="P130" i="5"/>
  <c r="Q130" i="5"/>
  <c r="P131" i="5"/>
  <c r="Q131" i="5"/>
  <c r="P132" i="5"/>
  <c r="Q132" i="5"/>
  <c r="P133" i="5"/>
  <c r="Q133" i="5"/>
  <c r="P134" i="5"/>
  <c r="Q134" i="5"/>
  <c r="P135" i="5"/>
  <c r="Q135" i="5"/>
  <c r="P136" i="5"/>
  <c r="Q136" i="5"/>
  <c r="P137" i="5"/>
  <c r="Q137" i="5"/>
  <c r="P138" i="5"/>
  <c r="Q138" i="5"/>
  <c r="P139" i="5"/>
  <c r="Q139" i="5"/>
  <c r="P140" i="5"/>
  <c r="Q140" i="5"/>
  <c r="P141" i="5"/>
  <c r="Q141" i="5"/>
  <c r="P142" i="5"/>
  <c r="Q142" i="5"/>
  <c r="P143" i="5"/>
  <c r="Q143" i="5"/>
  <c r="P144" i="5"/>
  <c r="Q144" i="5"/>
  <c r="P145" i="5"/>
  <c r="Q145" i="5"/>
  <c r="P146" i="5"/>
  <c r="Q146" i="5"/>
  <c r="P147" i="5"/>
  <c r="Q147" i="5"/>
  <c r="P148" i="5"/>
  <c r="Q148" i="5"/>
  <c r="P149" i="5"/>
  <c r="Q149" i="5"/>
  <c r="P150" i="5"/>
  <c r="Q150" i="5"/>
  <c r="P151" i="5"/>
  <c r="Q151" i="5"/>
  <c r="P152" i="5"/>
  <c r="Q152" i="5"/>
  <c r="P153" i="5"/>
  <c r="Q153" i="5"/>
  <c r="P154" i="5"/>
  <c r="Q154" i="5"/>
  <c r="P155" i="5"/>
  <c r="Q155" i="5"/>
  <c r="P156" i="5"/>
  <c r="Q156" i="5"/>
  <c r="P157" i="5"/>
  <c r="Q157" i="5"/>
  <c r="P158" i="5"/>
  <c r="Q158" i="5"/>
  <c r="P159" i="5"/>
  <c r="Q159" i="5"/>
  <c r="P160" i="5"/>
  <c r="Q160" i="5"/>
  <c r="P161" i="5"/>
  <c r="Q161" i="5"/>
  <c r="P162" i="5"/>
  <c r="Q162" i="5"/>
  <c r="P163" i="5"/>
  <c r="Q163" i="5"/>
  <c r="P164" i="5"/>
  <c r="Q164" i="5"/>
  <c r="P165" i="5"/>
  <c r="Q165" i="5"/>
  <c r="P166" i="5"/>
  <c r="Q166" i="5"/>
  <c r="P167" i="5"/>
  <c r="Q167" i="5"/>
  <c r="P168" i="5"/>
  <c r="Q168" i="5"/>
  <c r="P169" i="5"/>
  <c r="Q169" i="5"/>
  <c r="P170" i="5"/>
  <c r="Q170" i="5"/>
  <c r="P171" i="5"/>
  <c r="Q171" i="5"/>
  <c r="P172" i="5"/>
  <c r="Q172" i="5"/>
  <c r="P173" i="5"/>
  <c r="Q173" i="5"/>
  <c r="P174" i="5"/>
  <c r="Q174" i="5"/>
  <c r="P175" i="5"/>
  <c r="Q175" i="5"/>
  <c r="P176" i="5"/>
  <c r="Q176" i="5"/>
  <c r="P177" i="5"/>
  <c r="Q177" i="5"/>
  <c r="P178" i="5"/>
  <c r="Q178" i="5"/>
  <c r="P179" i="5"/>
  <c r="Q179" i="5"/>
  <c r="P180" i="5"/>
  <c r="Q180" i="5"/>
  <c r="P181" i="5"/>
  <c r="Q181" i="5"/>
  <c r="P182" i="5"/>
  <c r="Q182" i="5"/>
  <c r="P183" i="5"/>
  <c r="Q183" i="5"/>
  <c r="P184" i="5"/>
  <c r="Q184" i="5"/>
  <c r="P185" i="5"/>
  <c r="Q185" i="5"/>
  <c r="P186" i="5"/>
  <c r="Q186" i="5"/>
  <c r="P187" i="5"/>
  <c r="Q187" i="5"/>
  <c r="P188" i="5"/>
  <c r="Q188" i="5"/>
  <c r="P189" i="5"/>
  <c r="Q189" i="5"/>
  <c r="P190" i="5"/>
  <c r="Q190" i="5"/>
  <c r="P191" i="5"/>
  <c r="Q191" i="5"/>
  <c r="P192" i="5"/>
  <c r="Q192" i="5"/>
  <c r="P193" i="5"/>
  <c r="Q193" i="5"/>
  <c r="P194" i="5"/>
  <c r="Q194" i="5"/>
  <c r="P195" i="5"/>
  <c r="Q195" i="5"/>
  <c r="P196" i="5"/>
  <c r="Q196" i="5"/>
  <c r="P197" i="5"/>
  <c r="Q197" i="5"/>
  <c r="P198" i="5"/>
  <c r="Q198" i="5"/>
  <c r="P199" i="5"/>
  <c r="Q199" i="5"/>
  <c r="P200" i="5"/>
  <c r="Q200" i="5"/>
  <c r="P201" i="5"/>
  <c r="Q201" i="5"/>
  <c r="P202" i="5"/>
  <c r="Q202" i="5"/>
  <c r="P203" i="5"/>
  <c r="Q203" i="5"/>
  <c r="P204" i="5"/>
  <c r="Q204" i="5"/>
  <c r="P205" i="5"/>
  <c r="Q205" i="5"/>
  <c r="P206" i="5"/>
  <c r="Q206" i="5"/>
  <c r="P207" i="5"/>
  <c r="Q207" i="5"/>
  <c r="P208" i="5"/>
  <c r="Q208" i="5"/>
  <c r="P209" i="5"/>
  <c r="Q209" i="5"/>
  <c r="P210" i="5"/>
  <c r="Q210" i="5"/>
  <c r="P211" i="5"/>
  <c r="Q211" i="5"/>
  <c r="P212" i="5"/>
  <c r="Q212" i="5"/>
  <c r="P213" i="5"/>
  <c r="Q213" i="5"/>
  <c r="P214" i="5"/>
  <c r="Q214" i="5"/>
  <c r="P215" i="5"/>
  <c r="Q215" i="5"/>
  <c r="P216" i="5"/>
  <c r="Q216" i="5"/>
  <c r="P217" i="5"/>
  <c r="Q217" i="5"/>
  <c r="P218" i="5"/>
  <c r="Q218" i="5"/>
  <c r="P219" i="5"/>
  <c r="Q219" i="5"/>
  <c r="P220" i="5"/>
  <c r="Q220" i="5"/>
  <c r="P221" i="5"/>
  <c r="Q221" i="5"/>
  <c r="P222" i="5"/>
  <c r="Q222" i="5"/>
  <c r="P223" i="5"/>
  <c r="Q223" i="5"/>
  <c r="P224" i="5"/>
  <c r="Q224" i="5"/>
  <c r="P225" i="5"/>
  <c r="Q225" i="5"/>
  <c r="P226" i="5"/>
  <c r="Q226" i="5"/>
  <c r="P227" i="5"/>
  <c r="Q227" i="5"/>
  <c r="P228" i="5"/>
  <c r="Q228" i="5"/>
  <c r="P229" i="5"/>
  <c r="Q229" i="5"/>
  <c r="P230" i="5"/>
  <c r="Q230" i="5"/>
  <c r="P231" i="5"/>
  <c r="Q231" i="5"/>
  <c r="P232" i="5"/>
  <c r="Q232" i="5"/>
  <c r="P233" i="5"/>
  <c r="Q233" i="5"/>
  <c r="P234" i="5"/>
  <c r="Q234" i="5"/>
  <c r="P235" i="5"/>
  <c r="Q235" i="5"/>
  <c r="P236" i="5"/>
  <c r="Q236" i="5"/>
  <c r="P237" i="5"/>
  <c r="Q237" i="5"/>
  <c r="P238" i="5"/>
  <c r="Q238" i="5"/>
  <c r="P239" i="5"/>
  <c r="Q239" i="5"/>
  <c r="P240" i="5"/>
  <c r="Q240" i="5"/>
  <c r="P241" i="5"/>
  <c r="Q241" i="5"/>
  <c r="P242" i="5"/>
  <c r="Q242" i="5"/>
  <c r="P243" i="5"/>
  <c r="Q243" i="5"/>
  <c r="P244" i="5"/>
  <c r="Q244" i="5"/>
  <c r="P245" i="5"/>
  <c r="Q245" i="5"/>
  <c r="P246" i="5"/>
  <c r="Q246" i="5"/>
  <c r="P247" i="5"/>
  <c r="Q247" i="5"/>
  <c r="P248" i="5"/>
  <c r="Q248" i="5"/>
  <c r="P249" i="5"/>
  <c r="Q249" i="5"/>
  <c r="P250" i="5"/>
  <c r="Q250" i="5"/>
  <c r="P251" i="5"/>
  <c r="Q251" i="5"/>
  <c r="P252" i="5"/>
  <c r="Q252" i="5"/>
  <c r="P253" i="5"/>
  <c r="Q253" i="5"/>
  <c r="P254" i="5"/>
  <c r="Q254" i="5"/>
  <c r="P255" i="5"/>
  <c r="Q255" i="5"/>
  <c r="P256" i="5"/>
  <c r="Q256" i="5"/>
  <c r="P257" i="5"/>
  <c r="Q257" i="5"/>
  <c r="P258" i="5"/>
  <c r="Q258" i="5"/>
  <c r="P259" i="5"/>
  <c r="Q259" i="5"/>
  <c r="P260" i="5"/>
  <c r="Q260" i="5"/>
  <c r="P261" i="5"/>
  <c r="Q261" i="5"/>
  <c r="P262" i="5"/>
  <c r="Q262" i="5"/>
  <c r="P263" i="5"/>
  <c r="Q263" i="5"/>
  <c r="P264" i="5"/>
  <c r="Q264" i="5"/>
  <c r="P265" i="5"/>
  <c r="Q265" i="5"/>
  <c r="P266" i="5"/>
  <c r="Q266" i="5"/>
  <c r="P267" i="5"/>
  <c r="Q267" i="5"/>
  <c r="P268" i="5"/>
  <c r="Q268" i="5"/>
  <c r="P269" i="5"/>
  <c r="Q269" i="5"/>
  <c r="P270" i="5"/>
  <c r="Q270" i="5"/>
  <c r="P271" i="5"/>
  <c r="Q271" i="5"/>
  <c r="P272" i="5"/>
  <c r="Q272" i="5"/>
  <c r="P273" i="5"/>
  <c r="Q273" i="5"/>
  <c r="P274" i="5"/>
  <c r="Q274" i="5"/>
  <c r="P275" i="5"/>
  <c r="Q275" i="5"/>
  <c r="P276" i="5"/>
  <c r="Q276" i="5"/>
  <c r="P277" i="5"/>
  <c r="Q277" i="5"/>
  <c r="P278" i="5"/>
  <c r="Q278" i="5"/>
  <c r="P279" i="5"/>
  <c r="Q279" i="5"/>
  <c r="P280" i="5"/>
  <c r="Q280" i="5"/>
  <c r="P281" i="5"/>
  <c r="Q281" i="5"/>
  <c r="P282" i="5"/>
  <c r="Q282" i="5"/>
  <c r="P283" i="5"/>
  <c r="Q283" i="5"/>
  <c r="P284" i="5"/>
  <c r="Q284" i="5"/>
  <c r="P285" i="5"/>
  <c r="Q285" i="5"/>
  <c r="P286" i="5"/>
  <c r="Q286" i="5"/>
  <c r="P287" i="5"/>
  <c r="Q287" i="5"/>
  <c r="P288" i="5"/>
  <c r="Q288" i="5"/>
  <c r="P289" i="5"/>
  <c r="Q289" i="5"/>
  <c r="P290" i="5"/>
  <c r="Q290" i="5"/>
  <c r="P291" i="5"/>
  <c r="Q291" i="5"/>
  <c r="P292" i="5"/>
  <c r="Q292" i="5"/>
  <c r="P293" i="5"/>
  <c r="Q293" i="5"/>
  <c r="P294" i="5"/>
  <c r="Q294" i="5"/>
  <c r="P295" i="5"/>
  <c r="Q295" i="5"/>
  <c r="P296" i="5"/>
  <c r="Q296" i="5"/>
  <c r="P297" i="5"/>
  <c r="Q297" i="5"/>
  <c r="P298" i="5"/>
  <c r="Q298" i="5"/>
  <c r="P299" i="5"/>
  <c r="Q299" i="5"/>
  <c r="P300" i="5"/>
  <c r="Q300" i="5"/>
  <c r="P301" i="5"/>
  <c r="Q301" i="5"/>
  <c r="P302" i="5"/>
  <c r="Q302" i="5"/>
  <c r="P303" i="5"/>
  <c r="Q303" i="5"/>
  <c r="P304" i="5"/>
  <c r="Q304" i="5"/>
  <c r="P305" i="5"/>
  <c r="Q305" i="5"/>
  <c r="P306" i="5"/>
  <c r="Q306" i="5"/>
  <c r="P307" i="5"/>
  <c r="Q307" i="5"/>
  <c r="P308" i="5"/>
  <c r="Q308" i="5"/>
  <c r="P309" i="5"/>
  <c r="Q309" i="5"/>
  <c r="P310" i="5"/>
  <c r="Q310" i="5"/>
  <c r="P311" i="5"/>
  <c r="Q311" i="5"/>
  <c r="P312" i="5"/>
  <c r="Q312" i="5"/>
  <c r="P313" i="5"/>
  <c r="Q313" i="5"/>
  <c r="P314" i="5"/>
  <c r="Q314" i="5"/>
  <c r="P315" i="5"/>
  <c r="Q315" i="5"/>
  <c r="P316" i="5"/>
  <c r="Q316" i="5"/>
  <c r="P317" i="5"/>
  <c r="Q317" i="5"/>
  <c r="P318" i="5"/>
  <c r="Q318" i="5"/>
  <c r="P319" i="5"/>
  <c r="Q319" i="5"/>
  <c r="P320" i="5"/>
  <c r="Q320" i="5"/>
  <c r="P321" i="5"/>
  <c r="Q321" i="5"/>
  <c r="P322" i="5"/>
  <c r="Q322" i="5"/>
  <c r="P323" i="5"/>
  <c r="Q323" i="5"/>
  <c r="P324" i="5"/>
  <c r="Q324" i="5"/>
  <c r="P325" i="5"/>
  <c r="Q325" i="5"/>
  <c r="P326" i="5"/>
  <c r="Q326" i="5"/>
  <c r="P327" i="5"/>
  <c r="Q327" i="5"/>
  <c r="P328" i="5"/>
  <c r="Q328" i="5"/>
  <c r="P329" i="5"/>
  <c r="Q329" i="5"/>
  <c r="P330" i="5"/>
  <c r="Q330" i="5"/>
  <c r="P331" i="5"/>
  <c r="Q331" i="5"/>
  <c r="P332" i="5"/>
  <c r="Q332" i="5"/>
  <c r="P333" i="5"/>
  <c r="Q333" i="5"/>
  <c r="P334" i="5"/>
  <c r="Q334" i="5"/>
  <c r="P335" i="5"/>
  <c r="Q335" i="5"/>
  <c r="P336" i="5"/>
  <c r="Q336" i="5"/>
  <c r="P337" i="5"/>
  <c r="Q337" i="5"/>
  <c r="P338" i="5"/>
  <c r="Q338" i="5"/>
  <c r="P339" i="5"/>
  <c r="Q339" i="5"/>
  <c r="P340" i="5"/>
  <c r="Q340" i="5"/>
  <c r="P341" i="5"/>
  <c r="Q341" i="5"/>
  <c r="P342" i="5"/>
  <c r="Q342" i="5"/>
  <c r="P343" i="5"/>
  <c r="Q343" i="5"/>
  <c r="P344" i="5"/>
  <c r="Q344" i="5"/>
  <c r="P345" i="5"/>
  <c r="Q345" i="5"/>
  <c r="P346" i="5"/>
  <c r="Q346" i="5"/>
  <c r="P347" i="5"/>
  <c r="Q347" i="5"/>
  <c r="P348" i="5"/>
  <c r="Q348" i="5"/>
  <c r="P349" i="5"/>
  <c r="Q349" i="5"/>
  <c r="P350" i="5"/>
  <c r="Q350" i="5"/>
  <c r="P351" i="5"/>
  <c r="Q351" i="5"/>
  <c r="P352" i="5"/>
  <c r="Q352" i="5"/>
  <c r="P353" i="5"/>
  <c r="Q353" i="5"/>
  <c r="P354" i="5"/>
  <c r="Q354" i="5"/>
  <c r="P355" i="5"/>
  <c r="Q355" i="5"/>
  <c r="P356" i="5"/>
  <c r="Q356" i="5"/>
  <c r="P357" i="5"/>
  <c r="Q357" i="5"/>
  <c r="P358" i="5"/>
  <c r="Q358" i="5"/>
  <c r="P359" i="5"/>
  <c r="Q359" i="5"/>
  <c r="P360" i="5"/>
  <c r="Q360" i="5"/>
  <c r="P361" i="5"/>
  <c r="Q361" i="5"/>
  <c r="P362" i="5"/>
  <c r="Q362" i="5"/>
  <c r="P363" i="5"/>
  <c r="Q363" i="5"/>
  <c r="P364" i="5"/>
  <c r="Q364" i="5"/>
  <c r="P365" i="5"/>
  <c r="Q365" i="5"/>
  <c r="P366" i="5"/>
  <c r="Q366" i="5"/>
  <c r="P367" i="5"/>
  <c r="Q367" i="5"/>
  <c r="P368" i="5"/>
  <c r="Q368" i="5"/>
  <c r="P369" i="5"/>
  <c r="Q369" i="5"/>
  <c r="P370" i="5"/>
  <c r="Q370" i="5"/>
  <c r="P371" i="5"/>
  <c r="Q371" i="5"/>
  <c r="P372" i="5"/>
  <c r="Q372" i="5"/>
  <c r="P373" i="5"/>
  <c r="Q373" i="5"/>
  <c r="P374" i="5"/>
  <c r="Q374" i="5"/>
  <c r="P375" i="5"/>
  <c r="Q375" i="5"/>
  <c r="P376" i="5"/>
  <c r="Q376" i="5"/>
  <c r="P377" i="5"/>
  <c r="Q377" i="5"/>
  <c r="P378" i="5"/>
  <c r="Q378" i="5"/>
  <c r="P379" i="5"/>
  <c r="Q379" i="5"/>
  <c r="P380" i="5"/>
  <c r="Q380" i="5"/>
  <c r="P381" i="5"/>
  <c r="Q381" i="5"/>
  <c r="P382" i="5"/>
  <c r="Q382" i="5"/>
  <c r="P383" i="5"/>
  <c r="Q383" i="5"/>
  <c r="P384" i="5"/>
  <c r="Q384" i="5"/>
  <c r="P385" i="5"/>
  <c r="Q385" i="5"/>
  <c r="P386" i="5"/>
  <c r="Q386" i="5"/>
  <c r="P387" i="5"/>
  <c r="Q387" i="5"/>
  <c r="P388" i="5"/>
  <c r="Q388" i="5"/>
  <c r="P389" i="5"/>
  <c r="Q389" i="5"/>
  <c r="P390" i="5"/>
  <c r="Q390" i="5"/>
  <c r="P391" i="5"/>
  <c r="Q391" i="5"/>
  <c r="P392" i="5"/>
  <c r="Q392" i="5"/>
  <c r="P393" i="5"/>
  <c r="Q393" i="5"/>
  <c r="P394" i="5"/>
  <c r="Q394" i="5"/>
  <c r="P395" i="5"/>
  <c r="Q395" i="5"/>
  <c r="P396" i="5"/>
  <c r="Q396" i="5"/>
  <c r="P397" i="5"/>
  <c r="Q397" i="5"/>
  <c r="P398" i="5"/>
  <c r="Q398" i="5"/>
  <c r="P399" i="5"/>
  <c r="Q399" i="5"/>
  <c r="P400" i="5"/>
  <c r="Q400" i="5"/>
  <c r="P401" i="5"/>
  <c r="Q401" i="5"/>
  <c r="P402" i="5"/>
  <c r="Q402" i="5"/>
  <c r="P403" i="5"/>
  <c r="Q403" i="5"/>
  <c r="P404" i="5"/>
  <c r="Q404" i="5"/>
  <c r="P405" i="5"/>
  <c r="Q405" i="5"/>
  <c r="P406" i="5"/>
  <c r="Q406" i="5"/>
  <c r="P407" i="5"/>
  <c r="Q407" i="5"/>
  <c r="P408" i="5"/>
  <c r="Q408" i="5"/>
  <c r="P409" i="5"/>
  <c r="Q409" i="5"/>
  <c r="P410" i="5"/>
  <c r="Q410" i="5"/>
  <c r="P411" i="5"/>
  <c r="Q411" i="5"/>
  <c r="P412" i="5"/>
  <c r="Q412" i="5"/>
  <c r="P413" i="5"/>
  <c r="Q413" i="5"/>
  <c r="P414" i="5"/>
  <c r="Q414" i="5"/>
  <c r="P415" i="5"/>
  <c r="Q415" i="5"/>
  <c r="P416" i="5"/>
  <c r="Q416" i="5"/>
  <c r="P417" i="5"/>
  <c r="Q417" i="5"/>
  <c r="P418" i="5"/>
  <c r="Q418" i="5"/>
  <c r="P419" i="5"/>
  <c r="Q419" i="5"/>
  <c r="P420" i="5"/>
  <c r="Q420" i="5"/>
  <c r="P421" i="5"/>
  <c r="Q421" i="5"/>
  <c r="P422" i="5"/>
  <c r="Q422" i="5"/>
  <c r="P423" i="5"/>
  <c r="Q423" i="5"/>
  <c r="P424" i="5"/>
  <c r="Q424" i="5"/>
  <c r="P425" i="5"/>
  <c r="Q425" i="5"/>
  <c r="P426" i="5"/>
  <c r="Q426" i="5"/>
  <c r="P427" i="5"/>
  <c r="Q427" i="5"/>
  <c r="P428" i="5"/>
  <c r="Q428" i="5"/>
  <c r="P429" i="5"/>
  <c r="Q429" i="5"/>
  <c r="P430" i="5"/>
  <c r="Q430" i="5"/>
  <c r="P431" i="5"/>
  <c r="Q431" i="5"/>
  <c r="P432" i="5"/>
  <c r="Q432" i="5"/>
  <c r="P433" i="5"/>
  <c r="Q433" i="5"/>
  <c r="P434" i="5"/>
  <c r="Q434" i="5"/>
  <c r="P435" i="5"/>
  <c r="Q435" i="5"/>
  <c r="P436" i="5"/>
  <c r="Q436" i="5"/>
  <c r="P437" i="5"/>
  <c r="Q437" i="5"/>
  <c r="P438" i="5"/>
  <c r="Q438" i="5"/>
  <c r="P439" i="5"/>
  <c r="Q439" i="5"/>
  <c r="P440" i="5"/>
  <c r="Q440" i="5"/>
  <c r="P441" i="5"/>
  <c r="Q441" i="5"/>
  <c r="P442" i="5"/>
  <c r="Q442" i="5"/>
  <c r="P443" i="5"/>
  <c r="Q443" i="5"/>
  <c r="P444" i="5"/>
  <c r="Q444" i="5"/>
  <c r="P445" i="5"/>
  <c r="Q445" i="5"/>
  <c r="P446" i="5"/>
  <c r="Q446" i="5"/>
  <c r="P447" i="5"/>
  <c r="Q447" i="5"/>
  <c r="P448" i="5"/>
  <c r="Q448" i="5"/>
  <c r="P449" i="5"/>
  <c r="Q449" i="5"/>
  <c r="P450" i="5"/>
  <c r="Q450" i="5"/>
  <c r="P451" i="5"/>
  <c r="Q451" i="5"/>
  <c r="P452" i="5"/>
  <c r="Q452" i="5"/>
  <c r="P453" i="5"/>
  <c r="Q453" i="5"/>
  <c r="P454" i="5"/>
  <c r="Q454" i="5"/>
  <c r="P455" i="5"/>
  <c r="Q455" i="5"/>
  <c r="P456" i="5"/>
  <c r="Q456" i="5"/>
  <c r="P457" i="5"/>
  <c r="Q457" i="5"/>
  <c r="P458" i="5"/>
  <c r="Q458" i="5"/>
  <c r="P459" i="5"/>
  <c r="Q459" i="5"/>
  <c r="P460" i="5"/>
  <c r="Q460" i="5"/>
  <c r="P461" i="5"/>
  <c r="Q461" i="5"/>
  <c r="P462" i="5"/>
  <c r="Q462" i="5"/>
  <c r="P463" i="5"/>
  <c r="Q463" i="5"/>
  <c r="P464" i="5"/>
  <c r="Q464" i="5"/>
  <c r="P465" i="5"/>
  <c r="Q465" i="5"/>
  <c r="P466" i="5"/>
  <c r="Q466" i="5"/>
  <c r="P467" i="5"/>
  <c r="Q467" i="5"/>
  <c r="P468" i="5"/>
  <c r="Q468" i="5"/>
  <c r="P469" i="5"/>
  <c r="Q469" i="5"/>
  <c r="P470" i="5"/>
  <c r="Q470" i="5"/>
  <c r="P471" i="5"/>
  <c r="Q471" i="5"/>
  <c r="P472" i="5"/>
  <c r="Q472" i="5"/>
  <c r="P473" i="5"/>
  <c r="Q473" i="5"/>
  <c r="P474" i="5"/>
  <c r="Q474" i="5"/>
  <c r="P475" i="5"/>
  <c r="Q475" i="5"/>
  <c r="P476" i="5"/>
  <c r="Q476" i="5"/>
  <c r="P477" i="5"/>
  <c r="Q477" i="5"/>
  <c r="P478" i="5"/>
  <c r="Q478" i="5"/>
  <c r="P479" i="5"/>
  <c r="Q479" i="5"/>
  <c r="P480" i="5"/>
  <c r="Q480" i="5"/>
  <c r="P481" i="5"/>
  <c r="Q481" i="5"/>
  <c r="P482" i="5"/>
  <c r="Q482" i="5"/>
  <c r="P483" i="5"/>
  <c r="Q483" i="5"/>
  <c r="P484" i="5"/>
  <c r="Q484" i="5"/>
  <c r="P485" i="5"/>
  <c r="Q485" i="5"/>
  <c r="P486" i="5"/>
  <c r="Q486" i="5"/>
  <c r="P487" i="5"/>
  <c r="Q487" i="5"/>
  <c r="P488" i="5"/>
  <c r="Q488" i="5"/>
  <c r="P489" i="5"/>
  <c r="Q489" i="5"/>
  <c r="P490" i="5"/>
  <c r="Q490" i="5"/>
  <c r="P491" i="5"/>
  <c r="Q491" i="5"/>
  <c r="P492" i="5"/>
  <c r="Q492" i="5"/>
  <c r="P493" i="5"/>
  <c r="Q493" i="5"/>
  <c r="P494" i="5"/>
  <c r="Q494" i="5"/>
  <c r="P495" i="5"/>
  <c r="Q495" i="5"/>
  <c r="P496" i="5"/>
  <c r="Q496" i="5"/>
  <c r="P497" i="5"/>
  <c r="Q497" i="5"/>
  <c r="P498" i="5"/>
  <c r="Q498" i="5"/>
  <c r="P499" i="5"/>
  <c r="Q499" i="5"/>
  <c r="P500" i="5"/>
  <c r="Q500" i="5"/>
  <c r="P501" i="5"/>
  <c r="Q501" i="5"/>
  <c r="P502" i="5"/>
  <c r="Q502" i="5"/>
  <c r="P503" i="5"/>
  <c r="Q503" i="5"/>
  <c r="P504" i="5"/>
  <c r="Q504" i="5"/>
  <c r="P505" i="5"/>
  <c r="Q505" i="5"/>
  <c r="P506" i="5"/>
  <c r="Q506" i="5"/>
  <c r="P507" i="5"/>
  <c r="Q507" i="5"/>
  <c r="P508" i="5"/>
  <c r="Q508" i="5"/>
  <c r="P509" i="5"/>
  <c r="Q509" i="5"/>
  <c r="P510" i="5"/>
  <c r="Q510" i="5"/>
  <c r="P511" i="5"/>
  <c r="Q511" i="5"/>
  <c r="P512" i="5"/>
  <c r="Q512" i="5"/>
  <c r="P513" i="5"/>
  <c r="Q513" i="5"/>
  <c r="P514" i="5"/>
  <c r="Q514" i="5"/>
  <c r="P515" i="5"/>
  <c r="Q515" i="5"/>
  <c r="P516" i="5"/>
  <c r="Q516" i="5"/>
  <c r="P517" i="5"/>
  <c r="Q517" i="5"/>
  <c r="P518" i="5"/>
  <c r="Q518" i="5"/>
  <c r="P519" i="5"/>
  <c r="Q519" i="5"/>
  <c r="P520" i="5"/>
  <c r="Q520" i="5"/>
  <c r="P521" i="5"/>
  <c r="Q521" i="5"/>
  <c r="P522" i="5"/>
  <c r="Q522" i="5"/>
  <c r="P523" i="5"/>
  <c r="Q523" i="5"/>
  <c r="P524" i="5"/>
  <c r="Q524" i="5"/>
  <c r="P525" i="5"/>
  <c r="Q525" i="5"/>
  <c r="P526" i="5"/>
  <c r="Q526" i="5"/>
  <c r="P527" i="5"/>
  <c r="Q527" i="5"/>
  <c r="P528" i="5"/>
  <c r="Q528" i="5"/>
  <c r="P529" i="5"/>
  <c r="Q529" i="5"/>
  <c r="P530" i="5"/>
  <c r="Q530" i="5"/>
  <c r="P531" i="5"/>
  <c r="Q531" i="5"/>
  <c r="P532" i="5"/>
  <c r="Q532" i="5"/>
  <c r="P533" i="5"/>
  <c r="Q533" i="5"/>
  <c r="P534" i="5"/>
  <c r="Q534" i="5"/>
  <c r="P535" i="5"/>
  <c r="Q535" i="5"/>
  <c r="P536" i="5"/>
  <c r="Q536" i="5"/>
  <c r="P537" i="5"/>
  <c r="Q537" i="5"/>
  <c r="P538" i="5"/>
  <c r="Q538" i="5"/>
  <c r="P539" i="5"/>
  <c r="Q539" i="5"/>
  <c r="P540" i="5"/>
  <c r="Q540" i="5"/>
  <c r="P541" i="5"/>
  <c r="Q541" i="5"/>
  <c r="P542" i="5"/>
  <c r="Q542" i="5"/>
  <c r="P543" i="5"/>
  <c r="Q543" i="5"/>
  <c r="P544" i="5"/>
  <c r="Q544" i="5"/>
  <c r="P545" i="5"/>
  <c r="Q545" i="5"/>
  <c r="P546" i="5"/>
  <c r="Q546" i="5"/>
  <c r="P547" i="5"/>
  <c r="Q547" i="5"/>
  <c r="P548" i="5"/>
  <c r="Q548" i="5"/>
  <c r="P549" i="5"/>
  <c r="Q549" i="5"/>
  <c r="P550" i="5"/>
  <c r="Q550" i="5"/>
  <c r="P551" i="5"/>
  <c r="Q551" i="5"/>
  <c r="P552" i="5"/>
  <c r="Q552" i="5"/>
  <c r="P553" i="5"/>
  <c r="Q553" i="5"/>
  <c r="P554" i="5"/>
  <c r="Q554" i="5"/>
  <c r="P555" i="5"/>
  <c r="Q555" i="5"/>
  <c r="P556" i="5"/>
  <c r="Q556" i="5"/>
  <c r="P557" i="5"/>
  <c r="Q557" i="5"/>
  <c r="P558" i="5"/>
  <c r="Q558" i="5"/>
  <c r="P559" i="5"/>
  <c r="Q559" i="5"/>
  <c r="P560" i="5"/>
  <c r="Q560" i="5"/>
  <c r="P561" i="5"/>
  <c r="Q561" i="5"/>
  <c r="P562" i="5"/>
  <c r="Q562" i="5"/>
  <c r="P563" i="5"/>
  <c r="Q563" i="5"/>
  <c r="P564" i="5"/>
  <c r="Q564" i="5"/>
  <c r="P565" i="5"/>
  <c r="Q565" i="5"/>
  <c r="P566" i="5"/>
  <c r="Q566" i="5"/>
  <c r="P567" i="5"/>
  <c r="Q567" i="5"/>
  <c r="P568" i="5"/>
  <c r="Q568" i="5"/>
  <c r="P569" i="5"/>
  <c r="Q569" i="5"/>
  <c r="P570" i="5"/>
  <c r="Q570" i="5"/>
  <c r="P571" i="5"/>
  <c r="Q571" i="5"/>
  <c r="P572" i="5"/>
  <c r="Q572" i="5"/>
  <c r="P573" i="5"/>
  <c r="Q573" i="5"/>
  <c r="P574" i="5"/>
  <c r="Q574" i="5"/>
  <c r="P575" i="5"/>
  <c r="Q575" i="5"/>
  <c r="P576" i="5"/>
  <c r="Q576" i="5"/>
  <c r="P577" i="5"/>
  <c r="Q577" i="5"/>
  <c r="P578" i="5"/>
  <c r="Q578" i="5"/>
  <c r="P579" i="5"/>
  <c r="Q579" i="5"/>
  <c r="P580" i="5"/>
  <c r="Q580" i="5"/>
  <c r="P581" i="5"/>
  <c r="Q581" i="5"/>
  <c r="P582" i="5"/>
  <c r="Q582" i="5"/>
  <c r="P583" i="5"/>
  <c r="Q583" i="5"/>
  <c r="P584" i="5"/>
  <c r="Q584" i="5"/>
  <c r="P585" i="5"/>
  <c r="Q585" i="5"/>
  <c r="P586" i="5"/>
  <c r="Q586" i="5"/>
  <c r="P587" i="5"/>
  <c r="Q587" i="5"/>
  <c r="P588" i="5"/>
  <c r="Q588" i="5"/>
  <c r="P589" i="5"/>
  <c r="Q589" i="5"/>
  <c r="P590" i="5"/>
  <c r="Q590" i="5"/>
  <c r="P591" i="5"/>
  <c r="Q591" i="5"/>
  <c r="P592" i="5"/>
  <c r="Q592" i="5"/>
  <c r="P593" i="5"/>
  <c r="Q593" i="5"/>
  <c r="P594" i="5"/>
  <c r="Q594" i="5"/>
  <c r="P595" i="5"/>
  <c r="Q595" i="5"/>
  <c r="P596" i="5"/>
  <c r="Q596" i="5"/>
  <c r="P597" i="5"/>
  <c r="Q597" i="5"/>
  <c r="P598" i="5"/>
  <c r="Q598" i="5"/>
  <c r="P599" i="5"/>
  <c r="Q599" i="5"/>
  <c r="P600" i="5"/>
  <c r="Q600" i="5"/>
  <c r="P601" i="5"/>
  <c r="Q601" i="5"/>
  <c r="P602" i="5"/>
  <c r="Q602" i="5"/>
  <c r="P603" i="5"/>
  <c r="Q603" i="5"/>
  <c r="P604" i="5"/>
  <c r="Q604" i="5"/>
  <c r="P605" i="5"/>
  <c r="Q605" i="5"/>
  <c r="P606" i="5"/>
  <c r="Q606" i="5"/>
  <c r="P607" i="5"/>
  <c r="Q607" i="5"/>
  <c r="P608" i="5"/>
  <c r="Q608" i="5"/>
  <c r="P609" i="5"/>
  <c r="Q609" i="5"/>
  <c r="P610" i="5"/>
  <c r="Q610" i="5"/>
  <c r="P611" i="5"/>
  <c r="Q611" i="5"/>
  <c r="P612" i="5"/>
  <c r="Q612" i="5"/>
  <c r="P613" i="5"/>
  <c r="Q613" i="5"/>
  <c r="P614" i="5"/>
  <c r="Q614" i="5"/>
  <c r="P615" i="5"/>
  <c r="Q615" i="5"/>
  <c r="P616" i="5"/>
  <c r="Q616" i="5"/>
  <c r="P617" i="5"/>
  <c r="Q617" i="5"/>
  <c r="P618" i="5"/>
  <c r="Q618" i="5"/>
  <c r="P619" i="5"/>
  <c r="Q619" i="5"/>
  <c r="P620" i="5"/>
  <c r="Q620" i="5"/>
  <c r="P621" i="5"/>
  <c r="Q621" i="5"/>
  <c r="P622" i="5"/>
  <c r="Q622" i="5"/>
  <c r="P623" i="5"/>
  <c r="Q623" i="5"/>
  <c r="P624" i="5"/>
  <c r="Q624" i="5"/>
  <c r="P625" i="5"/>
  <c r="Q625" i="5"/>
  <c r="P626" i="5"/>
  <c r="Q626" i="5"/>
  <c r="P627" i="5"/>
  <c r="Q627" i="5"/>
  <c r="P628" i="5"/>
  <c r="Q628" i="5"/>
  <c r="P629" i="5"/>
  <c r="Q629" i="5"/>
  <c r="P630" i="5"/>
  <c r="Q630" i="5"/>
  <c r="P631" i="5"/>
  <c r="Q631" i="5"/>
  <c r="P632" i="5"/>
  <c r="Q632" i="5"/>
  <c r="P633" i="5"/>
  <c r="Q633" i="5"/>
  <c r="P634" i="5"/>
  <c r="Q634" i="5"/>
  <c r="P635" i="5"/>
  <c r="Q635" i="5"/>
  <c r="P636" i="5"/>
  <c r="Q636" i="5"/>
  <c r="P637" i="5"/>
  <c r="Q637" i="5"/>
  <c r="P638" i="5"/>
  <c r="Q638" i="5"/>
  <c r="P639" i="5"/>
  <c r="Q639" i="5"/>
  <c r="P640" i="5"/>
  <c r="Q640" i="5"/>
  <c r="P641" i="5"/>
  <c r="Q641" i="5"/>
  <c r="P642" i="5"/>
  <c r="Q642" i="5"/>
  <c r="P643" i="5"/>
  <c r="Q643" i="5"/>
  <c r="P644" i="5"/>
  <c r="Q644" i="5"/>
  <c r="P645" i="5"/>
  <c r="Q645" i="5"/>
  <c r="P646" i="5"/>
  <c r="Q646" i="5"/>
  <c r="P647" i="5"/>
  <c r="Q647" i="5"/>
  <c r="P648" i="5"/>
  <c r="Q648" i="5"/>
  <c r="P649" i="5"/>
  <c r="Q649" i="5"/>
  <c r="P650" i="5"/>
  <c r="Q650" i="5"/>
  <c r="P651" i="5"/>
  <c r="Q651" i="5"/>
  <c r="P652" i="5"/>
  <c r="Q652" i="5"/>
  <c r="P653" i="5"/>
  <c r="Q653" i="5"/>
  <c r="P654" i="5"/>
  <c r="Q654" i="5"/>
  <c r="P655" i="5"/>
  <c r="Q655" i="5"/>
  <c r="P656" i="5"/>
  <c r="Q656" i="5"/>
  <c r="P657" i="5"/>
  <c r="Q657" i="5"/>
  <c r="P658" i="5"/>
  <c r="Q658" i="5"/>
  <c r="P659" i="5"/>
  <c r="Q659" i="5"/>
  <c r="P660" i="5"/>
  <c r="Q660" i="5"/>
  <c r="P661" i="5"/>
  <c r="Q661" i="5"/>
  <c r="P662" i="5"/>
  <c r="Q662" i="5"/>
  <c r="P663" i="5"/>
  <c r="Q663" i="5"/>
  <c r="P664" i="5"/>
  <c r="Q664" i="5"/>
  <c r="P665" i="5"/>
  <c r="Q665" i="5"/>
  <c r="P666" i="5"/>
  <c r="Q666" i="5"/>
  <c r="P667" i="5"/>
  <c r="Q667" i="5"/>
  <c r="P668" i="5"/>
  <c r="Q668" i="5"/>
  <c r="P669" i="5"/>
  <c r="Q669" i="5"/>
  <c r="P670" i="5"/>
  <c r="Q670" i="5"/>
  <c r="P671" i="5"/>
  <c r="Q671" i="5"/>
  <c r="P672" i="5"/>
  <c r="Q672" i="5"/>
  <c r="P673" i="5"/>
  <c r="Q673" i="5"/>
  <c r="P674" i="5"/>
  <c r="Q674" i="5"/>
  <c r="P675" i="5"/>
  <c r="Q675" i="5"/>
  <c r="P676" i="5"/>
  <c r="Q676" i="5"/>
  <c r="P677" i="5"/>
  <c r="Q677" i="5"/>
  <c r="P678" i="5"/>
  <c r="Q678" i="5"/>
  <c r="P679" i="5"/>
  <c r="Q679" i="5"/>
  <c r="P680" i="5"/>
  <c r="Q680" i="5"/>
  <c r="P681" i="5"/>
  <c r="Q681" i="5"/>
  <c r="P682" i="5"/>
  <c r="Q682" i="5"/>
  <c r="P683" i="5"/>
  <c r="Q683" i="5"/>
  <c r="P684" i="5"/>
  <c r="Q684" i="5"/>
  <c r="P685" i="5"/>
  <c r="Q685" i="5"/>
  <c r="P686" i="5"/>
  <c r="Q686" i="5"/>
  <c r="P687" i="5"/>
  <c r="Q687" i="5"/>
  <c r="P688" i="5"/>
  <c r="Q688" i="5"/>
  <c r="P689" i="5"/>
  <c r="Q689" i="5"/>
  <c r="P690" i="5"/>
  <c r="Q690" i="5"/>
  <c r="P691" i="5"/>
  <c r="Q691" i="5"/>
  <c r="P692" i="5"/>
  <c r="Q692" i="5"/>
  <c r="P693" i="5"/>
  <c r="Q693" i="5"/>
  <c r="P694" i="5"/>
  <c r="Q694" i="5"/>
  <c r="P695" i="5"/>
  <c r="Q695" i="5"/>
  <c r="P696" i="5"/>
  <c r="Q696" i="5"/>
  <c r="P697" i="5"/>
  <c r="Q697" i="5"/>
  <c r="P698" i="5"/>
  <c r="Q698" i="5"/>
  <c r="P699" i="5"/>
  <c r="Q699" i="5"/>
  <c r="P700" i="5"/>
  <c r="Q700" i="5"/>
  <c r="P701" i="5"/>
  <c r="Q701" i="5"/>
  <c r="P702" i="5"/>
  <c r="Q702" i="5"/>
  <c r="P703" i="5"/>
  <c r="Q703" i="5"/>
  <c r="P704" i="5"/>
  <c r="Q704" i="5"/>
  <c r="P705" i="5"/>
  <c r="Q705" i="5"/>
  <c r="P706" i="5"/>
  <c r="Q706" i="5"/>
  <c r="P707" i="5"/>
  <c r="Q707" i="5"/>
  <c r="P708" i="5"/>
  <c r="Q708" i="5"/>
  <c r="P709" i="5"/>
  <c r="Q709" i="5"/>
  <c r="P710" i="5"/>
  <c r="Q710" i="5"/>
  <c r="P711" i="5"/>
  <c r="Q711" i="5"/>
  <c r="P712" i="5"/>
  <c r="Q712" i="5"/>
  <c r="P713" i="5"/>
  <c r="Q713" i="5"/>
  <c r="P714" i="5"/>
  <c r="Q714" i="5"/>
  <c r="P715" i="5"/>
  <c r="Q715" i="5"/>
  <c r="P716" i="5"/>
  <c r="Q716" i="5"/>
  <c r="P717" i="5"/>
  <c r="Q717" i="5"/>
  <c r="P718" i="5"/>
  <c r="Q718" i="5"/>
  <c r="P719" i="5"/>
  <c r="Q719" i="5"/>
  <c r="P720" i="5"/>
  <c r="Q720" i="5"/>
  <c r="P721" i="5"/>
  <c r="Q721" i="5"/>
  <c r="P722" i="5"/>
  <c r="Q722" i="5"/>
  <c r="P723" i="5"/>
  <c r="Q723" i="5"/>
  <c r="P724" i="5"/>
  <c r="Q724" i="5"/>
  <c r="P725" i="5"/>
  <c r="Q725" i="5"/>
  <c r="P726" i="5"/>
  <c r="Q726" i="5"/>
  <c r="P727" i="5"/>
  <c r="Q727" i="5"/>
  <c r="P728" i="5"/>
  <c r="Q728" i="5"/>
  <c r="P729" i="5"/>
  <c r="Q729" i="5"/>
  <c r="P730" i="5"/>
  <c r="Q730" i="5"/>
  <c r="P731" i="5"/>
  <c r="Q731" i="5"/>
  <c r="P732" i="5"/>
  <c r="Q732" i="5"/>
  <c r="P733" i="5"/>
  <c r="Q733" i="5"/>
  <c r="P734" i="5"/>
  <c r="Q734" i="5"/>
  <c r="P735" i="5"/>
  <c r="Q735" i="5"/>
  <c r="P736" i="5"/>
  <c r="Q736" i="5"/>
  <c r="P737" i="5"/>
  <c r="Q737" i="5"/>
  <c r="P738" i="5"/>
  <c r="Q738" i="5"/>
  <c r="P739" i="5"/>
  <c r="Q739" i="5"/>
  <c r="P740" i="5"/>
  <c r="Q740" i="5"/>
  <c r="P741" i="5"/>
  <c r="Q741" i="5"/>
  <c r="P742" i="5"/>
  <c r="Q742" i="5"/>
  <c r="P743" i="5"/>
  <c r="Q743" i="5"/>
  <c r="P744" i="5"/>
  <c r="Q744" i="5"/>
  <c r="P745" i="5"/>
  <c r="Q745" i="5"/>
  <c r="P746" i="5"/>
  <c r="Q746" i="5"/>
  <c r="P747" i="5"/>
  <c r="Q747" i="5"/>
  <c r="P748" i="5"/>
  <c r="Q748" i="5"/>
  <c r="P749" i="5"/>
  <c r="Q749" i="5"/>
  <c r="P750" i="5"/>
  <c r="Q750" i="5"/>
  <c r="P751" i="5"/>
  <c r="Q751" i="5"/>
  <c r="P752" i="5"/>
  <c r="Q752" i="5"/>
  <c r="P753" i="5"/>
  <c r="Q753" i="5"/>
  <c r="P754" i="5"/>
  <c r="Q754" i="5"/>
  <c r="P755" i="5"/>
  <c r="Q755" i="5"/>
  <c r="P756" i="5"/>
  <c r="Q756" i="5"/>
  <c r="P757" i="5"/>
  <c r="Q757" i="5"/>
  <c r="P758" i="5"/>
  <c r="Q758" i="5"/>
  <c r="P759" i="5"/>
  <c r="Q759" i="5"/>
  <c r="P760" i="5"/>
  <c r="Q760" i="5"/>
  <c r="P761" i="5"/>
  <c r="Q761" i="5"/>
  <c r="P762" i="5"/>
  <c r="Q762" i="5"/>
  <c r="P763" i="5"/>
  <c r="Q763" i="5"/>
  <c r="P764" i="5"/>
  <c r="Q764" i="5"/>
  <c r="P765" i="5"/>
  <c r="Q765" i="5"/>
  <c r="P766" i="5"/>
  <c r="Q766" i="5"/>
  <c r="P767" i="5"/>
  <c r="Q767" i="5"/>
  <c r="P768" i="5"/>
  <c r="Q768" i="5"/>
  <c r="P769" i="5"/>
  <c r="Q769" i="5"/>
  <c r="P770" i="5"/>
  <c r="Q770" i="5"/>
  <c r="P771" i="5"/>
  <c r="Q771" i="5"/>
  <c r="P772" i="5"/>
  <c r="Q772" i="5"/>
  <c r="P773" i="5"/>
  <c r="Q773" i="5"/>
  <c r="P774" i="5"/>
  <c r="Q774" i="5"/>
  <c r="P775" i="5"/>
  <c r="Q775" i="5"/>
  <c r="P776" i="5"/>
  <c r="Q776" i="5"/>
  <c r="P777" i="5"/>
  <c r="Q777" i="5"/>
  <c r="P778" i="5"/>
  <c r="Q778" i="5"/>
  <c r="P779" i="5"/>
  <c r="Q779" i="5"/>
  <c r="P780" i="5"/>
  <c r="Q780" i="5"/>
  <c r="P781" i="5"/>
  <c r="Q781" i="5"/>
  <c r="P782" i="5"/>
  <c r="Q782" i="5"/>
  <c r="P783" i="5"/>
  <c r="Q783" i="5"/>
  <c r="P784" i="5"/>
  <c r="Q784" i="5"/>
  <c r="P785" i="5"/>
  <c r="Q785" i="5"/>
  <c r="P786" i="5"/>
  <c r="Q786" i="5"/>
  <c r="P787" i="5"/>
  <c r="Q787" i="5"/>
  <c r="P788" i="5"/>
  <c r="Q788" i="5"/>
  <c r="P789" i="5"/>
  <c r="Q789" i="5"/>
  <c r="P790" i="5"/>
  <c r="Q790" i="5"/>
  <c r="P791" i="5"/>
  <c r="Q791" i="5"/>
  <c r="P792" i="5"/>
  <c r="Q792" i="5"/>
  <c r="P793" i="5"/>
  <c r="Q793" i="5"/>
  <c r="P794" i="5"/>
  <c r="Q794" i="5"/>
  <c r="P795" i="5"/>
  <c r="Q795" i="5"/>
  <c r="P796" i="5"/>
  <c r="Q796" i="5"/>
  <c r="P797" i="5"/>
  <c r="Q797" i="5"/>
  <c r="P798" i="5"/>
  <c r="Q798" i="5"/>
  <c r="P799" i="5"/>
  <c r="Q799" i="5"/>
  <c r="P800" i="5"/>
  <c r="Q800" i="5"/>
  <c r="P801" i="5"/>
  <c r="Q801" i="5"/>
  <c r="P802" i="5"/>
  <c r="Q802" i="5"/>
  <c r="P803" i="5"/>
  <c r="Q803" i="5"/>
  <c r="P804" i="5"/>
  <c r="Q804" i="5"/>
  <c r="P805" i="5"/>
  <c r="Q805" i="5"/>
  <c r="P806" i="5"/>
  <c r="Q806" i="5"/>
  <c r="P807" i="5"/>
  <c r="Q807" i="5"/>
  <c r="P808" i="5"/>
  <c r="Q808" i="5"/>
  <c r="P809" i="5"/>
  <c r="Q809" i="5"/>
  <c r="P810" i="5"/>
  <c r="Q810" i="5"/>
  <c r="P811" i="5"/>
  <c r="Q811" i="5"/>
  <c r="P812" i="5"/>
  <c r="Q812" i="5"/>
  <c r="P813" i="5"/>
  <c r="Q813" i="5"/>
  <c r="P814" i="5"/>
  <c r="Q814" i="5"/>
  <c r="P815" i="5"/>
  <c r="Q815" i="5"/>
  <c r="P816" i="5"/>
  <c r="Q816" i="5"/>
  <c r="P817" i="5"/>
  <c r="Q817" i="5"/>
  <c r="P818" i="5"/>
  <c r="Q818" i="5"/>
  <c r="P819" i="5"/>
  <c r="Q819" i="5"/>
  <c r="P820" i="5"/>
  <c r="Q820" i="5"/>
  <c r="P821" i="5"/>
  <c r="Q821" i="5"/>
  <c r="P822" i="5"/>
  <c r="Q822" i="5"/>
  <c r="P823" i="5"/>
  <c r="Q823" i="5"/>
  <c r="P824" i="5"/>
  <c r="Q824" i="5"/>
  <c r="P825" i="5"/>
  <c r="Q825" i="5"/>
  <c r="P826" i="5"/>
  <c r="Q826" i="5"/>
  <c r="P827" i="5"/>
  <c r="Q827" i="5"/>
  <c r="P828" i="5"/>
  <c r="Q828" i="5"/>
  <c r="P829" i="5"/>
  <c r="Q829" i="5"/>
  <c r="P830" i="5"/>
  <c r="Q830" i="5"/>
  <c r="P831" i="5"/>
  <c r="Q831" i="5"/>
  <c r="P832" i="5"/>
  <c r="Q832" i="5"/>
  <c r="P833" i="5"/>
  <c r="Q833" i="5"/>
  <c r="P834" i="5"/>
  <c r="Q834" i="5"/>
  <c r="P835" i="5"/>
  <c r="Q835" i="5"/>
  <c r="P836" i="5"/>
  <c r="Q836" i="5"/>
  <c r="P837" i="5"/>
  <c r="Q837" i="5"/>
  <c r="P838" i="5"/>
  <c r="Q838" i="5"/>
  <c r="P839" i="5"/>
  <c r="Q839" i="5"/>
  <c r="P840" i="5"/>
  <c r="Q840" i="5"/>
  <c r="P841" i="5"/>
  <c r="Q841" i="5"/>
  <c r="P842" i="5"/>
  <c r="Q842" i="5"/>
  <c r="P843" i="5"/>
  <c r="Q843" i="5"/>
  <c r="P844" i="5"/>
  <c r="Q844" i="5"/>
  <c r="P845" i="5"/>
  <c r="Q845" i="5"/>
  <c r="P846" i="5"/>
  <c r="Q846" i="5"/>
  <c r="P847" i="5"/>
  <c r="Q847" i="5"/>
  <c r="P848" i="5"/>
  <c r="Q848" i="5"/>
  <c r="P849" i="5"/>
  <c r="Q849" i="5"/>
  <c r="P850" i="5"/>
  <c r="Q850" i="5"/>
  <c r="P851" i="5"/>
  <c r="Q851" i="5"/>
  <c r="P852" i="5"/>
  <c r="Q852" i="5"/>
  <c r="P853" i="5"/>
  <c r="Q853" i="5"/>
  <c r="P854" i="5"/>
  <c r="Q854" i="5"/>
  <c r="P855" i="5"/>
  <c r="Q855" i="5"/>
  <c r="P856" i="5"/>
  <c r="Q856" i="5"/>
  <c r="P857" i="5"/>
  <c r="Q857" i="5"/>
  <c r="P858" i="5"/>
  <c r="Q858" i="5"/>
  <c r="P859" i="5"/>
  <c r="Q859" i="5"/>
  <c r="P860" i="5"/>
  <c r="Q860" i="5"/>
  <c r="P861" i="5"/>
  <c r="Q861" i="5"/>
  <c r="P862" i="5"/>
  <c r="Q862" i="5"/>
  <c r="P863" i="5"/>
  <c r="Q863" i="5"/>
  <c r="P864" i="5"/>
  <c r="Q864" i="5"/>
  <c r="P865" i="5"/>
  <c r="Q865" i="5"/>
  <c r="P866" i="5"/>
  <c r="Q866" i="5"/>
  <c r="P867" i="5"/>
  <c r="Q867" i="5"/>
  <c r="P868" i="5"/>
  <c r="Q868" i="5"/>
  <c r="P869" i="5"/>
  <c r="Q869" i="5"/>
  <c r="P870" i="5"/>
  <c r="Q870" i="5"/>
  <c r="P871" i="5"/>
  <c r="Q871" i="5"/>
  <c r="P872" i="5"/>
  <c r="Q872" i="5"/>
  <c r="P873" i="5"/>
  <c r="Q873" i="5"/>
  <c r="P874" i="5"/>
  <c r="Q874" i="5"/>
  <c r="P875" i="5"/>
  <c r="Q875" i="5"/>
  <c r="P876" i="5"/>
  <c r="Q876" i="5"/>
  <c r="P877" i="5"/>
  <c r="Q877" i="5"/>
  <c r="P878" i="5"/>
  <c r="Q878" i="5"/>
  <c r="P879" i="5"/>
  <c r="Q879" i="5"/>
  <c r="P880" i="5"/>
  <c r="Q880" i="5"/>
  <c r="P881" i="5"/>
  <c r="Q881" i="5"/>
  <c r="P882" i="5"/>
  <c r="Q882" i="5"/>
  <c r="P883" i="5"/>
  <c r="Q883" i="5"/>
  <c r="P884" i="5"/>
  <c r="Q884" i="5"/>
  <c r="P885" i="5"/>
  <c r="Q885" i="5"/>
  <c r="P886" i="5"/>
  <c r="Q886" i="5"/>
  <c r="P887" i="5"/>
  <c r="Q887" i="5"/>
  <c r="P888" i="5"/>
  <c r="Q888" i="5"/>
  <c r="P889" i="5"/>
  <c r="Q889" i="5"/>
  <c r="P890" i="5"/>
  <c r="Q890" i="5"/>
  <c r="P891" i="5"/>
  <c r="Q891" i="5"/>
  <c r="P892" i="5"/>
  <c r="Q892" i="5"/>
  <c r="P893" i="5"/>
  <c r="Q893" i="5"/>
  <c r="P894" i="5"/>
  <c r="Q894" i="5"/>
  <c r="P895" i="5"/>
  <c r="Q895" i="5"/>
  <c r="P896" i="5"/>
  <c r="Q896" i="5"/>
  <c r="P897" i="5"/>
  <c r="Q897" i="5"/>
  <c r="P898" i="5"/>
  <c r="Q898" i="5"/>
  <c r="P899" i="5"/>
  <c r="Q899" i="5"/>
  <c r="P900" i="5"/>
  <c r="Q900" i="5"/>
  <c r="P901" i="5"/>
  <c r="Q901" i="5"/>
  <c r="P902" i="5"/>
  <c r="Q902" i="5"/>
  <c r="P903" i="5"/>
  <c r="Q903" i="5"/>
  <c r="P904" i="5"/>
  <c r="Q904" i="5"/>
  <c r="P905" i="5"/>
  <c r="Q905" i="5"/>
  <c r="P906" i="5"/>
  <c r="Q906" i="5"/>
  <c r="P907" i="5"/>
  <c r="Q907" i="5"/>
  <c r="P908" i="5"/>
  <c r="Q908" i="5"/>
  <c r="P909" i="5"/>
  <c r="Q909" i="5"/>
  <c r="P910" i="5"/>
  <c r="Q910" i="5"/>
  <c r="P911" i="5"/>
  <c r="Q911" i="5"/>
  <c r="P912" i="5"/>
  <c r="Q912" i="5"/>
  <c r="P913" i="5"/>
  <c r="Q913" i="5"/>
  <c r="P914" i="5"/>
  <c r="Q914" i="5"/>
  <c r="P915" i="5"/>
  <c r="Q915" i="5"/>
  <c r="P916" i="5"/>
  <c r="Q916" i="5"/>
  <c r="P917" i="5"/>
  <c r="Q917" i="5"/>
  <c r="P918" i="5"/>
  <c r="Q918" i="5"/>
  <c r="P919" i="5"/>
  <c r="Q919" i="5"/>
  <c r="P920" i="5"/>
  <c r="Q920" i="5"/>
  <c r="P921" i="5"/>
  <c r="Q921" i="5"/>
  <c r="P922" i="5"/>
  <c r="Q922" i="5"/>
  <c r="P923" i="5"/>
  <c r="Q923" i="5"/>
  <c r="P924" i="5"/>
  <c r="Q924" i="5"/>
  <c r="P925" i="5"/>
  <c r="Q925" i="5"/>
  <c r="P926" i="5"/>
  <c r="Q926" i="5"/>
  <c r="P927" i="5"/>
  <c r="Q927" i="5"/>
  <c r="P928" i="5"/>
  <c r="Q928" i="5"/>
  <c r="P929" i="5"/>
  <c r="Q929" i="5"/>
  <c r="P930" i="5"/>
  <c r="Q930" i="5"/>
  <c r="P931" i="5"/>
  <c r="Q931" i="5"/>
  <c r="P932" i="5"/>
  <c r="Q932" i="5"/>
  <c r="P933" i="5"/>
  <c r="Q933" i="5"/>
  <c r="P934" i="5"/>
  <c r="Q934" i="5"/>
  <c r="P935" i="5"/>
  <c r="Q935" i="5"/>
  <c r="P936" i="5"/>
  <c r="Q936" i="5"/>
  <c r="P937" i="5"/>
  <c r="Q937" i="5"/>
  <c r="P938" i="5"/>
  <c r="Q938" i="5"/>
  <c r="P939" i="5"/>
  <c r="Q939" i="5"/>
  <c r="P940" i="5"/>
  <c r="Q940" i="5"/>
  <c r="P941" i="5"/>
  <c r="Q941" i="5"/>
  <c r="P942" i="5"/>
  <c r="Q942" i="5"/>
  <c r="P943" i="5"/>
  <c r="Q943" i="5"/>
  <c r="P944" i="5"/>
  <c r="Q944" i="5"/>
  <c r="P945" i="5"/>
  <c r="Q945" i="5"/>
  <c r="P946" i="5"/>
  <c r="Q946" i="5"/>
  <c r="P947" i="5"/>
  <c r="Q947" i="5"/>
  <c r="P948" i="5"/>
  <c r="Q948" i="5"/>
  <c r="P949" i="5"/>
  <c r="Q949" i="5"/>
  <c r="P950" i="5"/>
  <c r="Q950" i="5"/>
  <c r="P951" i="5"/>
  <c r="Q951" i="5"/>
  <c r="P952" i="5"/>
  <c r="Q952" i="5"/>
  <c r="P953" i="5"/>
  <c r="Q953" i="5"/>
  <c r="P954" i="5"/>
  <c r="Q954" i="5"/>
  <c r="P955" i="5"/>
  <c r="Q955" i="5"/>
  <c r="P956" i="5"/>
  <c r="Q956" i="5"/>
  <c r="P957" i="5"/>
  <c r="Q957" i="5"/>
  <c r="P958" i="5"/>
  <c r="Q958" i="5"/>
  <c r="P959" i="5"/>
  <c r="Q959" i="5"/>
  <c r="P960" i="5"/>
  <c r="Q960" i="5"/>
  <c r="P961" i="5"/>
  <c r="Q961" i="5"/>
  <c r="P962" i="5"/>
  <c r="Q962" i="5"/>
  <c r="P963" i="5"/>
  <c r="Q963" i="5"/>
  <c r="P964" i="5"/>
  <c r="Q964" i="5"/>
  <c r="P965" i="5"/>
  <c r="Q965" i="5"/>
  <c r="P966" i="5"/>
  <c r="Q966" i="5"/>
  <c r="P967" i="5"/>
  <c r="Q967" i="5"/>
  <c r="P968" i="5"/>
  <c r="Q968" i="5"/>
  <c r="P969" i="5"/>
  <c r="Q969" i="5"/>
  <c r="P970" i="5"/>
  <c r="Q970" i="5"/>
  <c r="P971" i="5"/>
  <c r="Q971" i="5"/>
  <c r="P972" i="5"/>
  <c r="Q972" i="5"/>
  <c r="P973" i="5"/>
  <c r="Q973" i="5"/>
  <c r="P974" i="5"/>
  <c r="Q974" i="5"/>
  <c r="P975" i="5"/>
  <c r="Q975" i="5"/>
  <c r="P976" i="5"/>
  <c r="Q976" i="5"/>
  <c r="P977" i="5"/>
  <c r="Q977" i="5"/>
  <c r="P978" i="5"/>
  <c r="Q978" i="5"/>
  <c r="P979" i="5"/>
  <c r="Q979" i="5"/>
  <c r="P980" i="5"/>
  <c r="Q980" i="5"/>
  <c r="P981" i="5"/>
  <c r="Q981" i="5"/>
  <c r="P982" i="5"/>
  <c r="Q982" i="5"/>
  <c r="P983" i="5"/>
  <c r="Q983" i="5"/>
  <c r="P984" i="5"/>
  <c r="Q984" i="5"/>
  <c r="P985" i="5"/>
  <c r="Q985" i="5"/>
  <c r="P986" i="5"/>
  <c r="Q986" i="5"/>
  <c r="P987" i="5"/>
  <c r="Q987" i="5"/>
  <c r="P988" i="5"/>
  <c r="Q988" i="5"/>
  <c r="P989" i="5"/>
  <c r="Q989" i="5"/>
  <c r="P990" i="5"/>
  <c r="Q990" i="5"/>
  <c r="P991" i="5"/>
  <c r="Q991" i="5"/>
  <c r="P992" i="5"/>
  <c r="Q992" i="5"/>
  <c r="P993" i="5"/>
  <c r="Q993" i="5"/>
  <c r="P994" i="5"/>
  <c r="Q994" i="5"/>
  <c r="P995" i="5"/>
  <c r="Q995" i="5"/>
  <c r="P996" i="5"/>
  <c r="Q996" i="5"/>
  <c r="P997" i="5"/>
  <c r="Q997" i="5"/>
  <c r="P998" i="5"/>
  <c r="Q998" i="5"/>
  <c r="P999" i="5"/>
  <c r="Q999" i="5"/>
  <c r="P1000" i="5"/>
  <c r="Q1000" i="5"/>
  <c r="P1001" i="5"/>
  <c r="Q1001" i="5"/>
  <c r="P1002" i="5"/>
  <c r="Q1002" i="5"/>
  <c r="P1003" i="5"/>
  <c r="Q1003" i="5"/>
  <c r="P1004" i="5"/>
  <c r="Q1004" i="5"/>
  <c r="P1005" i="5"/>
  <c r="Q1005" i="5"/>
  <c r="P1006" i="5"/>
  <c r="Q1006" i="5"/>
  <c r="P1007" i="5"/>
  <c r="Q1007" i="5"/>
  <c r="P1008" i="5"/>
  <c r="Q1008" i="5"/>
  <c r="P1009" i="5"/>
  <c r="Q1009" i="5"/>
  <c r="P1010" i="5"/>
  <c r="Q1010" i="5"/>
  <c r="P1011" i="5"/>
  <c r="Q1011" i="5"/>
  <c r="P1012" i="5"/>
  <c r="Q1012" i="5"/>
  <c r="P1013" i="5"/>
  <c r="Q1013" i="5"/>
  <c r="P1014" i="5"/>
  <c r="Q1014" i="5"/>
  <c r="P1015" i="5"/>
  <c r="Q1015" i="5"/>
  <c r="P1016" i="5"/>
  <c r="Q1016" i="5"/>
  <c r="P1017" i="5"/>
  <c r="Q1017" i="5"/>
  <c r="P1018" i="5"/>
  <c r="Q1018" i="5"/>
  <c r="P1019" i="5"/>
  <c r="Q1019" i="5"/>
  <c r="P1020" i="5"/>
  <c r="Q1020" i="5"/>
  <c r="P1021" i="5"/>
  <c r="Q1021" i="5"/>
  <c r="P1022" i="5"/>
  <c r="Q1022" i="5"/>
  <c r="P1023" i="5"/>
  <c r="Q1023" i="5"/>
  <c r="P1024" i="5"/>
  <c r="Q1024" i="5"/>
  <c r="P1025" i="5"/>
  <c r="Q1025" i="5"/>
  <c r="P1026" i="5"/>
  <c r="Q1026" i="5"/>
  <c r="P1027" i="5"/>
  <c r="Q1027" i="5"/>
  <c r="P1028" i="5"/>
  <c r="Q1028" i="5"/>
  <c r="P1029" i="5"/>
  <c r="Q1029" i="5"/>
  <c r="P1030" i="5"/>
  <c r="Q1030" i="5"/>
  <c r="P1031" i="5"/>
  <c r="Q1031" i="5"/>
  <c r="P1032" i="5"/>
  <c r="Q1032" i="5"/>
  <c r="P1033" i="5"/>
  <c r="Q1033" i="5"/>
  <c r="P1034" i="5"/>
  <c r="Q1034" i="5"/>
  <c r="P1035" i="5"/>
  <c r="Q1035" i="5"/>
  <c r="P1036" i="5"/>
  <c r="Q1036" i="5"/>
  <c r="P1037" i="5"/>
  <c r="Q1037" i="5"/>
  <c r="P1038" i="5"/>
  <c r="Q1038" i="5"/>
  <c r="P1039" i="5"/>
  <c r="Q1039" i="5"/>
  <c r="P1040" i="5"/>
  <c r="Q1040" i="5"/>
  <c r="P1041" i="5"/>
  <c r="Q1041" i="5"/>
  <c r="P1042" i="5"/>
  <c r="Q1042" i="5"/>
  <c r="P1043" i="5"/>
  <c r="Q1043" i="5"/>
  <c r="P1044" i="5"/>
  <c r="Q1044" i="5"/>
  <c r="P1045" i="5"/>
  <c r="Q1045" i="5"/>
  <c r="P1046" i="5"/>
  <c r="Q1046" i="5"/>
  <c r="P1047" i="5"/>
  <c r="Q1047" i="5"/>
  <c r="P1048" i="5"/>
  <c r="Q1048" i="5"/>
  <c r="P1049" i="5"/>
  <c r="Q1049" i="5"/>
  <c r="P1050" i="5"/>
  <c r="Q1050" i="5"/>
  <c r="P1051" i="5"/>
  <c r="Q1051" i="5"/>
  <c r="P1052" i="5"/>
  <c r="Q1052" i="5"/>
  <c r="P1053" i="5"/>
  <c r="Q1053" i="5"/>
  <c r="P1054" i="5"/>
  <c r="Q1054" i="5"/>
  <c r="P1055" i="5"/>
  <c r="Q1055" i="5"/>
  <c r="P1056" i="5"/>
  <c r="Q1056" i="5"/>
  <c r="P1057" i="5"/>
  <c r="Q1057" i="5"/>
  <c r="P1058" i="5"/>
  <c r="Q1058" i="5"/>
  <c r="P1059" i="5"/>
  <c r="Q1059" i="5"/>
  <c r="P1060" i="5"/>
  <c r="Q1060" i="5"/>
  <c r="P1061" i="5"/>
  <c r="Q1061" i="5"/>
  <c r="P1062" i="5"/>
  <c r="Q1062" i="5"/>
  <c r="P1063" i="5"/>
  <c r="Q1063" i="5"/>
  <c r="P1064" i="5"/>
  <c r="Q1064" i="5"/>
  <c r="P1065" i="5"/>
  <c r="Q1065" i="5"/>
  <c r="P1066" i="5"/>
  <c r="Q1066" i="5"/>
  <c r="P1067" i="5"/>
  <c r="Q1067" i="5"/>
  <c r="P1068" i="5"/>
  <c r="Q1068" i="5"/>
  <c r="P1069" i="5"/>
  <c r="Q1069" i="5"/>
  <c r="P1070" i="5"/>
  <c r="Q1070" i="5"/>
  <c r="P1071" i="5"/>
  <c r="Q1071" i="5"/>
  <c r="P1072" i="5"/>
  <c r="Q1072" i="5"/>
  <c r="P1073" i="5"/>
  <c r="Q1073" i="5"/>
  <c r="P1074" i="5"/>
  <c r="Q1074" i="5"/>
  <c r="P1075" i="5"/>
  <c r="Q1075" i="5"/>
  <c r="P1076" i="5"/>
  <c r="Q1076" i="5"/>
  <c r="P1077" i="5"/>
  <c r="Q1077" i="5"/>
  <c r="P1078" i="5"/>
  <c r="Q1078" i="5"/>
  <c r="P1079" i="5"/>
  <c r="Q1079" i="5"/>
  <c r="P1080" i="5"/>
  <c r="Q1080" i="5"/>
  <c r="P1081" i="5"/>
  <c r="Q1081" i="5"/>
  <c r="P1082" i="5"/>
  <c r="Q1082" i="5"/>
  <c r="P1083" i="5"/>
  <c r="Q1083" i="5"/>
  <c r="P1084" i="5"/>
  <c r="Q1084" i="5"/>
  <c r="P1085" i="5"/>
  <c r="Q1085" i="5"/>
  <c r="P1086" i="5"/>
  <c r="Q1086" i="5"/>
  <c r="P1087" i="5"/>
  <c r="Q1087" i="5"/>
  <c r="P1088" i="5"/>
  <c r="Q1088" i="5"/>
  <c r="P1089" i="5"/>
  <c r="Q1089" i="5"/>
  <c r="P1090" i="5"/>
  <c r="Q1090" i="5"/>
  <c r="P1091" i="5"/>
  <c r="Q1091" i="5"/>
  <c r="P1092" i="5"/>
  <c r="Q1092" i="5"/>
  <c r="P1093" i="5"/>
  <c r="Q1093" i="5"/>
  <c r="P1094" i="5"/>
  <c r="Q1094" i="5"/>
  <c r="P1095" i="5"/>
  <c r="Q1095" i="5"/>
  <c r="P1096" i="5"/>
  <c r="Q1096" i="5"/>
  <c r="P1097" i="5"/>
  <c r="Q1097" i="5"/>
  <c r="P1098" i="5"/>
  <c r="Q1098" i="5"/>
  <c r="P1099" i="5"/>
  <c r="Q1099" i="5"/>
  <c r="P1100" i="5"/>
  <c r="Q1100" i="5"/>
  <c r="P1101" i="5"/>
  <c r="Q1101" i="5"/>
  <c r="P1102" i="5"/>
  <c r="Q1102" i="5"/>
  <c r="P1103" i="5"/>
  <c r="Q1103" i="5"/>
  <c r="P1104" i="5"/>
  <c r="Q1104" i="5"/>
  <c r="P1105" i="5"/>
  <c r="Q1105" i="5"/>
  <c r="P1106" i="5"/>
  <c r="Q1106" i="5"/>
  <c r="P1107" i="5"/>
  <c r="Q1107" i="5"/>
  <c r="P1108" i="5"/>
  <c r="Q1108" i="5"/>
  <c r="P1109" i="5"/>
  <c r="Q1109" i="5"/>
  <c r="P1110" i="5"/>
  <c r="Q1110" i="5"/>
  <c r="P1111" i="5"/>
  <c r="Q1111" i="5"/>
  <c r="P1112" i="5"/>
  <c r="Q1112" i="5"/>
  <c r="P1113" i="5"/>
  <c r="Q1113" i="5"/>
  <c r="P1114" i="5"/>
  <c r="Q1114" i="5"/>
  <c r="P1115" i="5"/>
  <c r="Q1115" i="5"/>
  <c r="P1116" i="5"/>
  <c r="Q1116" i="5"/>
  <c r="P1117" i="5"/>
  <c r="Q1117" i="5"/>
  <c r="P1118" i="5"/>
  <c r="Q1118" i="5"/>
  <c r="P1119" i="5"/>
  <c r="Q1119" i="5"/>
  <c r="P1120" i="5"/>
  <c r="Q1120" i="5"/>
  <c r="P1121" i="5"/>
  <c r="Q1121" i="5"/>
  <c r="P1122" i="5"/>
  <c r="Q1122" i="5"/>
  <c r="P1123" i="5"/>
  <c r="Q1123" i="5"/>
  <c r="P1124" i="5"/>
  <c r="Q1124" i="5"/>
  <c r="P1125" i="5"/>
  <c r="Q1125" i="5"/>
  <c r="P1126" i="5"/>
  <c r="Q1126" i="5"/>
  <c r="P1127" i="5"/>
  <c r="Q1127" i="5"/>
  <c r="P1128" i="5"/>
  <c r="Q1128" i="5"/>
  <c r="P1129" i="5"/>
  <c r="Q1129" i="5"/>
  <c r="P1130" i="5"/>
  <c r="Q1130" i="5"/>
  <c r="P1131" i="5"/>
  <c r="Q1131" i="5"/>
  <c r="P1132" i="5"/>
  <c r="Q1132" i="5"/>
  <c r="P1133" i="5"/>
  <c r="Q1133" i="5"/>
  <c r="P1134" i="5"/>
  <c r="Q1134" i="5"/>
  <c r="P1135" i="5"/>
  <c r="Q1135" i="5"/>
  <c r="P1136" i="5"/>
  <c r="Q1136" i="5"/>
  <c r="P1137" i="5"/>
  <c r="Q1137" i="5"/>
  <c r="P1138" i="5"/>
  <c r="Q1138" i="5"/>
  <c r="P1139" i="5"/>
  <c r="Q1139" i="5"/>
  <c r="P1140" i="5"/>
  <c r="Q1140" i="5"/>
  <c r="P1141" i="5"/>
  <c r="Q1141" i="5"/>
  <c r="P1142" i="5"/>
  <c r="Q1142" i="5"/>
  <c r="P1143" i="5"/>
  <c r="Q1143" i="5"/>
  <c r="P1144" i="5"/>
  <c r="Q1144" i="5"/>
  <c r="P1145" i="5"/>
  <c r="Q1145" i="5"/>
  <c r="P1146" i="5"/>
  <c r="Q1146" i="5"/>
  <c r="P1147" i="5"/>
  <c r="Q1147" i="5"/>
  <c r="P1148" i="5"/>
  <c r="Q1148" i="5"/>
  <c r="P1149" i="5"/>
  <c r="Q1149" i="5"/>
  <c r="P1150" i="5"/>
  <c r="Q1150" i="5"/>
  <c r="P1151" i="5"/>
  <c r="Q1151" i="5"/>
  <c r="P1152" i="5"/>
  <c r="Q1152" i="5"/>
  <c r="P1153" i="5"/>
  <c r="Q1153" i="5"/>
  <c r="P1154" i="5"/>
  <c r="Q1154" i="5"/>
  <c r="P1155" i="5"/>
  <c r="Q1155" i="5"/>
  <c r="P1156" i="5"/>
  <c r="Q1156" i="5"/>
  <c r="P1157" i="5"/>
  <c r="Q1157" i="5"/>
  <c r="P1158" i="5"/>
  <c r="Q1158" i="5"/>
  <c r="P1159" i="5"/>
  <c r="Q1159" i="5"/>
  <c r="P1160" i="5"/>
  <c r="Q1160" i="5"/>
  <c r="P1161" i="5"/>
  <c r="Q1161" i="5"/>
  <c r="P1162" i="5"/>
  <c r="Q1162" i="5"/>
  <c r="P1163" i="5"/>
  <c r="Q1163" i="5"/>
  <c r="P1164" i="5"/>
  <c r="Q1164" i="5"/>
  <c r="P1165" i="5"/>
  <c r="Q1165" i="5"/>
  <c r="P1166" i="5"/>
  <c r="Q1166" i="5"/>
  <c r="P1167" i="5"/>
  <c r="Q1167" i="5"/>
  <c r="P1168" i="5"/>
  <c r="Q1168" i="5"/>
  <c r="P1169" i="5"/>
  <c r="Q1169" i="5"/>
  <c r="P1170" i="5"/>
  <c r="Q1170" i="5"/>
  <c r="P1171" i="5"/>
  <c r="Q1171" i="5"/>
  <c r="P1172" i="5"/>
  <c r="Q1172" i="5"/>
  <c r="P1173" i="5"/>
  <c r="Q1173" i="5"/>
  <c r="P1174" i="5"/>
  <c r="Q1174" i="5"/>
  <c r="P1175" i="5"/>
  <c r="Q1175" i="5"/>
  <c r="P1176" i="5"/>
  <c r="Q1176" i="5"/>
  <c r="P1177" i="5"/>
  <c r="Q1177" i="5"/>
  <c r="P1178" i="5"/>
  <c r="Q1178" i="5"/>
  <c r="P1179" i="5"/>
  <c r="Q1179" i="5"/>
  <c r="P1180" i="5"/>
  <c r="Q1180" i="5"/>
  <c r="P1181" i="5"/>
  <c r="Q1181" i="5"/>
  <c r="P1182" i="5"/>
  <c r="Q1182" i="5"/>
  <c r="P1183" i="5"/>
  <c r="Q1183" i="5"/>
  <c r="P1184" i="5"/>
  <c r="Q1184" i="5"/>
  <c r="P1185" i="5"/>
  <c r="Q1185" i="5"/>
  <c r="P1186" i="5"/>
  <c r="Q1186" i="5"/>
  <c r="P1187" i="5"/>
  <c r="Q1187" i="5"/>
  <c r="P1188" i="5"/>
  <c r="Q1188" i="5"/>
  <c r="P1189" i="5"/>
  <c r="Q1189" i="5"/>
  <c r="P1190" i="5"/>
  <c r="Q1190" i="5"/>
  <c r="P1191" i="5"/>
  <c r="Q1191" i="5"/>
  <c r="P1192" i="5"/>
  <c r="Q1192" i="5"/>
  <c r="P1193" i="5"/>
  <c r="Q1193" i="5"/>
  <c r="P1194" i="5"/>
  <c r="Q1194" i="5"/>
  <c r="P1195" i="5"/>
  <c r="Q1195" i="5"/>
  <c r="P1196" i="5"/>
  <c r="Q1196" i="5"/>
  <c r="P1197" i="5"/>
  <c r="Q1197" i="5"/>
  <c r="P1198" i="5"/>
  <c r="Q1198" i="5"/>
  <c r="P1199" i="5"/>
  <c r="Q1199" i="5"/>
  <c r="P1200" i="5"/>
  <c r="Q1200" i="5"/>
  <c r="P1201" i="5"/>
  <c r="Q1201" i="5"/>
  <c r="P1202" i="5"/>
  <c r="Q1202" i="5"/>
  <c r="P1203" i="5"/>
  <c r="Q1203" i="5"/>
  <c r="P1204" i="5"/>
  <c r="Q1204" i="5"/>
  <c r="P1205" i="5"/>
  <c r="Q1205" i="5"/>
  <c r="P1206" i="5"/>
  <c r="Q1206" i="5"/>
  <c r="P1207" i="5"/>
  <c r="Q1207" i="5"/>
  <c r="P1208" i="5"/>
  <c r="Q1208" i="5"/>
  <c r="P1209" i="5"/>
  <c r="Q1209" i="5"/>
  <c r="P1210" i="5"/>
  <c r="Q1210" i="5"/>
  <c r="P1211" i="5"/>
  <c r="Q1211" i="5"/>
  <c r="P1212" i="5"/>
  <c r="Q1212" i="5"/>
  <c r="P1213" i="5"/>
  <c r="Q1213" i="5"/>
  <c r="P1214" i="5"/>
  <c r="Q1214" i="5"/>
  <c r="P1215" i="5"/>
  <c r="Q1215" i="5"/>
  <c r="P1216" i="5"/>
  <c r="Q1216" i="5"/>
  <c r="P1217" i="5"/>
  <c r="Q1217" i="5"/>
  <c r="P1218" i="5"/>
  <c r="Q1218" i="5"/>
  <c r="P1219" i="5"/>
  <c r="Q1219" i="5"/>
  <c r="P1220" i="5"/>
  <c r="Q1220" i="5"/>
  <c r="P1221" i="5"/>
  <c r="Q1221" i="5"/>
  <c r="P1222" i="5"/>
  <c r="Q1222" i="5"/>
  <c r="P1223" i="5"/>
  <c r="Q1223" i="5"/>
  <c r="P1224" i="5"/>
  <c r="Q1224" i="5"/>
  <c r="P1225" i="5"/>
  <c r="Q1225" i="5"/>
  <c r="P1226" i="5"/>
  <c r="Q1226" i="5"/>
  <c r="P1227" i="5"/>
  <c r="Q1227" i="5"/>
  <c r="P1228" i="5"/>
  <c r="Q1228" i="5"/>
  <c r="P1229" i="5"/>
  <c r="Q1229" i="5"/>
  <c r="P1230" i="5"/>
  <c r="Q1230" i="5"/>
  <c r="P1231" i="5"/>
  <c r="Q1231" i="5"/>
  <c r="P1232" i="5"/>
  <c r="Q1232" i="5"/>
  <c r="P1233" i="5"/>
  <c r="Q1233" i="5"/>
  <c r="P1234" i="5"/>
  <c r="Q1234" i="5"/>
  <c r="P1235" i="5"/>
  <c r="Q1235" i="5"/>
  <c r="P1236" i="5"/>
  <c r="Q1236" i="5"/>
  <c r="P1237" i="5"/>
  <c r="Q1237" i="5"/>
  <c r="P1238" i="5"/>
  <c r="Q1238" i="5"/>
  <c r="P1239" i="5"/>
  <c r="Q1239" i="5"/>
  <c r="P1240" i="5"/>
  <c r="Q1240" i="5"/>
  <c r="P1241" i="5"/>
  <c r="Q1241" i="5"/>
  <c r="P1242" i="5"/>
  <c r="Q1242" i="5"/>
  <c r="P1243" i="5"/>
  <c r="Q1243" i="5"/>
  <c r="P1244" i="5"/>
  <c r="Q1244" i="5"/>
  <c r="P1245" i="5"/>
  <c r="Q1245" i="5"/>
  <c r="P1246" i="5"/>
  <c r="Q1246" i="5"/>
  <c r="P1247" i="5"/>
  <c r="Q1247" i="5"/>
  <c r="P1248" i="5"/>
  <c r="Q1248" i="5"/>
  <c r="P1249" i="5"/>
  <c r="Q1249" i="5"/>
  <c r="P1250" i="5"/>
  <c r="Q1250" i="5"/>
  <c r="P1251" i="5"/>
  <c r="Q1251" i="5"/>
  <c r="P1252" i="5"/>
  <c r="Q1252" i="5"/>
  <c r="P1253" i="5"/>
  <c r="Q1253" i="5"/>
  <c r="P1254" i="5"/>
  <c r="Q1254" i="5"/>
  <c r="P1255" i="5"/>
  <c r="Q1255" i="5"/>
  <c r="P1256" i="5"/>
  <c r="Q1256" i="5"/>
  <c r="P1257" i="5"/>
  <c r="Q1257" i="5"/>
  <c r="P1258" i="5"/>
  <c r="Q1258" i="5"/>
  <c r="P1259" i="5"/>
  <c r="Q1259" i="5"/>
  <c r="P1260" i="5"/>
  <c r="Q1260" i="5"/>
  <c r="P1261" i="5"/>
  <c r="Q1261" i="5"/>
  <c r="P1262" i="5"/>
  <c r="Q1262" i="5"/>
  <c r="P1263" i="5"/>
  <c r="Q1263" i="5"/>
  <c r="P1264" i="5"/>
  <c r="Q1264" i="5"/>
  <c r="P1265" i="5"/>
  <c r="Q1265" i="5"/>
  <c r="P1266" i="5"/>
  <c r="Q1266" i="5"/>
  <c r="P1267" i="5"/>
  <c r="Q1267" i="5"/>
  <c r="P1268" i="5"/>
  <c r="Q1268" i="5"/>
  <c r="P1269" i="5"/>
  <c r="Q1269" i="5"/>
  <c r="P1270" i="5"/>
  <c r="Q1270" i="5"/>
  <c r="P1271" i="5"/>
  <c r="Q1271" i="5"/>
  <c r="P1272" i="5"/>
  <c r="Q1272" i="5"/>
  <c r="P1273" i="5"/>
  <c r="Q1273" i="5"/>
  <c r="P1274" i="5"/>
  <c r="Q1274" i="5"/>
  <c r="P1275" i="5"/>
  <c r="Q1275" i="5"/>
  <c r="P1276" i="5"/>
  <c r="Q1276" i="5"/>
  <c r="P1277" i="5"/>
  <c r="Q1277" i="5"/>
  <c r="P1278" i="5"/>
  <c r="Q1278" i="5"/>
  <c r="P1279" i="5"/>
  <c r="Q1279" i="5"/>
  <c r="P1280" i="5"/>
  <c r="Q1280" i="5"/>
  <c r="P1281" i="5"/>
  <c r="Q1281" i="5"/>
  <c r="P1282" i="5"/>
  <c r="Q1282" i="5"/>
  <c r="P1283" i="5"/>
  <c r="Q1283" i="5"/>
  <c r="P1284" i="5"/>
  <c r="Q1284" i="5"/>
  <c r="P1285" i="5"/>
  <c r="Q1285" i="5"/>
  <c r="P1286" i="5"/>
  <c r="Q1286" i="5"/>
  <c r="P1287" i="5"/>
  <c r="Q1287" i="5"/>
  <c r="P1288" i="5"/>
  <c r="Q1288" i="5"/>
  <c r="P1289" i="5"/>
  <c r="Q1289" i="5"/>
  <c r="P1290" i="5"/>
  <c r="Q1290" i="5"/>
  <c r="P1291" i="5"/>
  <c r="Q1291" i="5"/>
  <c r="P1292" i="5"/>
  <c r="Q1292" i="5"/>
  <c r="P1293" i="5"/>
  <c r="Q1293" i="5"/>
  <c r="P1294" i="5"/>
  <c r="Q1294" i="5"/>
  <c r="P1295" i="5"/>
  <c r="Q1295" i="5"/>
  <c r="P1296" i="5"/>
  <c r="Q1296" i="5"/>
  <c r="P1297" i="5"/>
  <c r="Q1297" i="5"/>
  <c r="P1298" i="5"/>
  <c r="Q1298" i="5"/>
  <c r="P1299" i="5"/>
  <c r="Q1299" i="5"/>
  <c r="P1300" i="5"/>
  <c r="Q1300" i="5"/>
  <c r="P1301" i="5"/>
  <c r="Q1301" i="5"/>
  <c r="P1302" i="5"/>
  <c r="Q1302" i="5"/>
  <c r="P1303" i="5"/>
  <c r="Q1303" i="5"/>
  <c r="P1304" i="5"/>
  <c r="Q1304" i="5"/>
  <c r="P1305" i="5"/>
  <c r="Q1305" i="5"/>
  <c r="P1306" i="5"/>
  <c r="Q1306" i="5"/>
  <c r="P1307" i="5"/>
  <c r="Q1307" i="5"/>
  <c r="P1308" i="5"/>
  <c r="Q1308" i="5"/>
  <c r="P1309" i="5"/>
  <c r="Q1309" i="5"/>
  <c r="P1310" i="5"/>
  <c r="Q1310" i="5"/>
  <c r="P1311" i="5"/>
  <c r="Q1311" i="5"/>
  <c r="P1312" i="5"/>
  <c r="Q1312" i="5"/>
  <c r="P1313" i="5"/>
  <c r="Q1313" i="5"/>
  <c r="P1314" i="5"/>
  <c r="Q1314" i="5"/>
  <c r="P1315" i="5"/>
  <c r="Q1315" i="5"/>
  <c r="P1316" i="5"/>
  <c r="Q1316" i="5"/>
  <c r="P1317" i="5"/>
  <c r="Q1317" i="5"/>
  <c r="P1318" i="5"/>
  <c r="Q1318" i="5"/>
  <c r="P1319" i="5"/>
  <c r="Q1319" i="5"/>
  <c r="P1320" i="5"/>
  <c r="Q1320" i="5"/>
  <c r="P1321" i="5"/>
  <c r="Q1321" i="5"/>
  <c r="P1322" i="5"/>
  <c r="Q1322" i="5"/>
  <c r="P1323" i="5"/>
  <c r="Q1323" i="5"/>
  <c r="P1324" i="5"/>
  <c r="Q1324" i="5"/>
  <c r="P1325" i="5"/>
  <c r="Q1325" i="5"/>
  <c r="P1326" i="5"/>
  <c r="Q1326" i="5"/>
  <c r="P1327" i="5"/>
  <c r="Q1327" i="5"/>
  <c r="P1328" i="5"/>
  <c r="Q1328" i="5"/>
  <c r="P1329" i="5"/>
  <c r="Q1329" i="5"/>
  <c r="P1330" i="5"/>
  <c r="Q1330" i="5"/>
  <c r="P1331" i="5"/>
  <c r="Q1331" i="5"/>
  <c r="P1332" i="5"/>
  <c r="Q1332" i="5"/>
  <c r="P1333" i="5"/>
  <c r="Q1333" i="5"/>
  <c r="P1334" i="5"/>
  <c r="Q1334" i="5"/>
  <c r="P1335" i="5"/>
  <c r="Q1335" i="5"/>
  <c r="P1336" i="5"/>
  <c r="Q1336" i="5"/>
  <c r="P1337" i="5"/>
  <c r="Q1337" i="5"/>
  <c r="P1338" i="5"/>
  <c r="Q1338" i="5"/>
  <c r="P1339" i="5"/>
  <c r="Q1339" i="5"/>
  <c r="P1340" i="5"/>
  <c r="Q1340" i="5"/>
  <c r="P1341" i="5"/>
  <c r="Q1341" i="5"/>
  <c r="P1342" i="5"/>
  <c r="Q1342" i="5"/>
  <c r="P1343" i="5"/>
  <c r="Q1343" i="5"/>
  <c r="P1344" i="5"/>
  <c r="Q1344" i="5"/>
  <c r="P1345" i="5"/>
  <c r="Q1345" i="5"/>
  <c r="P1346" i="5"/>
  <c r="Q1346" i="5"/>
  <c r="P1347" i="5"/>
  <c r="Q1347" i="5"/>
  <c r="P1348" i="5"/>
  <c r="Q1348" i="5"/>
  <c r="P1349" i="5"/>
  <c r="Q1349" i="5"/>
  <c r="P1350" i="5"/>
  <c r="Q1350" i="5"/>
  <c r="P1351" i="5"/>
  <c r="Q1351" i="5"/>
  <c r="P1352" i="5"/>
  <c r="Q1352" i="5"/>
  <c r="P1353" i="5"/>
  <c r="Q1353" i="5"/>
  <c r="P1354" i="5"/>
  <c r="Q1354" i="5"/>
  <c r="P1355" i="5"/>
  <c r="Q1355" i="5"/>
  <c r="P1356" i="5"/>
  <c r="Q1356" i="5"/>
  <c r="P1357" i="5"/>
  <c r="Q1357" i="5"/>
  <c r="P1358" i="5"/>
  <c r="Q1358" i="5"/>
  <c r="P1359" i="5"/>
  <c r="Q1359" i="5"/>
  <c r="P1360" i="5"/>
  <c r="Q1360" i="5"/>
  <c r="P1361" i="5"/>
  <c r="Q1361" i="5"/>
  <c r="P1362" i="5"/>
  <c r="Q1362" i="5"/>
  <c r="P1363" i="5"/>
  <c r="Q1363" i="5"/>
  <c r="P1364" i="5"/>
  <c r="Q1364" i="5"/>
  <c r="P1365" i="5"/>
  <c r="Q1365" i="5"/>
  <c r="P1366" i="5"/>
  <c r="Q1366" i="5"/>
  <c r="P1367" i="5"/>
  <c r="Q1367" i="5"/>
  <c r="P1368" i="5"/>
  <c r="Q1368" i="5"/>
  <c r="P1369" i="5"/>
  <c r="Q1369" i="5"/>
  <c r="P1370" i="5"/>
  <c r="Q1370" i="5"/>
  <c r="P1371" i="5"/>
  <c r="Q1371" i="5"/>
  <c r="P1372" i="5"/>
  <c r="Q1372" i="5"/>
  <c r="P1373" i="5"/>
  <c r="Q1373" i="5"/>
  <c r="P1374" i="5"/>
  <c r="Q1374" i="5"/>
  <c r="P1375" i="5"/>
  <c r="Q1375" i="5"/>
  <c r="P1376" i="5"/>
  <c r="Q1376" i="5"/>
  <c r="P1377" i="5"/>
  <c r="Q1377" i="5"/>
  <c r="P1378" i="5"/>
  <c r="Q1378" i="5"/>
  <c r="P1379" i="5"/>
  <c r="Q1379" i="5"/>
  <c r="P1380" i="5"/>
  <c r="Q1380" i="5"/>
  <c r="P1381" i="5"/>
  <c r="Q1381" i="5"/>
  <c r="P1382" i="5"/>
  <c r="Q1382" i="5"/>
  <c r="P1383" i="5"/>
  <c r="Q1383" i="5"/>
  <c r="P1384" i="5"/>
  <c r="Q1384" i="5"/>
  <c r="P1385" i="5"/>
  <c r="Q1385" i="5"/>
  <c r="P1386" i="5"/>
  <c r="Q1386" i="5"/>
  <c r="P1387" i="5"/>
  <c r="Q1387" i="5"/>
  <c r="P1388" i="5"/>
  <c r="Q1388" i="5"/>
  <c r="P1389" i="5"/>
  <c r="Q1389" i="5"/>
  <c r="P1390" i="5"/>
  <c r="Q1390" i="5"/>
  <c r="P1391" i="5"/>
  <c r="Q1391" i="5"/>
  <c r="P1392" i="5"/>
  <c r="Q1392" i="5"/>
  <c r="P1393" i="5"/>
  <c r="Q1393" i="5"/>
  <c r="P1394" i="5"/>
  <c r="Q1394" i="5"/>
  <c r="P1395" i="5"/>
  <c r="Q1395" i="5"/>
  <c r="P1396" i="5"/>
  <c r="Q1396" i="5"/>
  <c r="P1397" i="5"/>
  <c r="Q1397" i="5"/>
  <c r="P1398" i="5"/>
  <c r="Q1398" i="5"/>
  <c r="P1399" i="5"/>
  <c r="Q1399" i="5"/>
  <c r="P1400" i="5"/>
  <c r="Q1400" i="5"/>
  <c r="P1401" i="5"/>
  <c r="Q1401" i="5"/>
  <c r="P1402" i="5"/>
  <c r="Q1402" i="5"/>
  <c r="P1403" i="5"/>
  <c r="Q1403" i="5"/>
  <c r="P1404" i="5"/>
  <c r="Q1404" i="5"/>
  <c r="P1405" i="5"/>
  <c r="Q1405" i="5"/>
  <c r="P1406" i="5"/>
  <c r="Q1406" i="5"/>
  <c r="P1407" i="5"/>
  <c r="Q1407" i="5"/>
  <c r="P1408" i="5"/>
  <c r="Q1408" i="5"/>
  <c r="P1409" i="5"/>
  <c r="Q1409" i="5"/>
  <c r="P1410" i="5"/>
  <c r="Q1410" i="5"/>
  <c r="P1411" i="5"/>
  <c r="Q1411" i="5"/>
  <c r="P1412" i="5"/>
  <c r="Q1412" i="5"/>
  <c r="P1413" i="5"/>
  <c r="Q1413" i="5"/>
  <c r="P1414" i="5"/>
  <c r="Q1414" i="5"/>
  <c r="P1415" i="5"/>
  <c r="Q1415" i="5"/>
  <c r="P1416" i="5"/>
  <c r="Q1416" i="5"/>
  <c r="P1417" i="5"/>
  <c r="Q1417" i="5"/>
  <c r="P1418" i="5"/>
  <c r="Q1418" i="5"/>
  <c r="P1419" i="5"/>
  <c r="Q1419" i="5"/>
  <c r="P1420" i="5"/>
  <c r="Q1420" i="5"/>
  <c r="P1421" i="5"/>
  <c r="Q1421" i="5"/>
  <c r="P1422" i="5"/>
  <c r="Q1422" i="5"/>
  <c r="P1423" i="5"/>
  <c r="Q1423" i="5"/>
  <c r="P1424" i="5"/>
  <c r="Q1424" i="5"/>
  <c r="P1425" i="5"/>
  <c r="Q1425" i="5"/>
  <c r="P1426" i="5"/>
  <c r="Q1426" i="5"/>
  <c r="P1427" i="5"/>
  <c r="Q1427" i="5"/>
  <c r="P1428" i="5"/>
  <c r="Q1428" i="5"/>
  <c r="P1429" i="5"/>
  <c r="Q1429" i="5"/>
  <c r="P1430" i="5"/>
  <c r="Q1430" i="5"/>
  <c r="P1431" i="5"/>
  <c r="Q1431" i="5"/>
  <c r="P1432" i="5"/>
  <c r="Q1432" i="5"/>
  <c r="P1433" i="5"/>
  <c r="Q1433" i="5"/>
  <c r="P1434" i="5"/>
  <c r="Q1434" i="5"/>
  <c r="P1435" i="5"/>
  <c r="Q1435" i="5"/>
  <c r="P1436" i="5"/>
  <c r="Q1436" i="5"/>
  <c r="P1437" i="5"/>
  <c r="Q1437" i="5"/>
  <c r="P1438" i="5"/>
  <c r="Q1438" i="5"/>
  <c r="P1439" i="5"/>
  <c r="Q1439" i="5"/>
  <c r="P1440" i="5"/>
  <c r="Q1440" i="5"/>
  <c r="P1441" i="5"/>
  <c r="Q1441" i="5"/>
  <c r="P1442" i="5"/>
  <c r="Q1442" i="5"/>
  <c r="P1443" i="5"/>
  <c r="Q1443" i="5"/>
  <c r="P1444" i="5"/>
  <c r="Q1444" i="5"/>
  <c r="P1445" i="5"/>
  <c r="Q1445" i="5"/>
  <c r="P1446" i="5"/>
  <c r="Q1446" i="5"/>
  <c r="P1447" i="5"/>
  <c r="Q1447" i="5"/>
  <c r="P1448" i="5"/>
  <c r="Q1448" i="5"/>
  <c r="P1449" i="5"/>
  <c r="Q1449" i="5"/>
  <c r="P1450" i="5"/>
  <c r="Q1450" i="5"/>
  <c r="P1451" i="5"/>
  <c r="Q1451" i="5"/>
  <c r="P1452" i="5"/>
  <c r="Q1452" i="5"/>
  <c r="P1453" i="5"/>
  <c r="Q1453" i="5"/>
  <c r="P1454" i="5"/>
  <c r="Q1454" i="5"/>
  <c r="P1455" i="5"/>
  <c r="Q1455" i="5"/>
  <c r="P1456" i="5"/>
  <c r="Q1456" i="5"/>
  <c r="P1457" i="5"/>
  <c r="Q1457" i="5"/>
  <c r="P1458" i="5"/>
  <c r="Q1458" i="5"/>
  <c r="P1459" i="5"/>
  <c r="Q1459" i="5"/>
  <c r="P1460" i="5"/>
  <c r="Q1460" i="5"/>
  <c r="P1461" i="5"/>
  <c r="Q1461" i="5"/>
  <c r="P1462" i="5"/>
  <c r="Q1462" i="5"/>
  <c r="P1463" i="5"/>
  <c r="Q1463" i="5"/>
  <c r="P1464" i="5"/>
  <c r="Q1464" i="5"/>
  <c r="P1465" i="5"/>
  <c r="Q1465" i="5"/>
  <c r="P1466" i="5"/>
  <c r="Q1466" i="5"/>
  <c r="P1467" i="5"/>
  <c r="Q1467" i="5"/>
  <c r="P1468" i="5"/>
  <c r="Q1468" i="5"/>
  <c r="P1469" i="5"/>
  <c r="Q1469" i="5"/>
  <c r="P1470" i="5"/>
  <c r="Q1470" i="5"/>
  <c r="P1471" i="5"/>
  <c r="Q1471" i="5"/>
  <c r="P1472" i="5"/>
  <c r="Q1472" i="5"/>
  <c r="P1473" i="5"/>
  <c r="Q1473" i="5"/>
  <c r="P1474" i="5"/>
  <c r="Q1474" i="5"/>
  <c r="P1475" i="5"/>
  <c r="Q1475" i="5"/>
  <c r="P1476" i="5"/>
  <c r="Q1476" i="5"/>
  <c r="P1477" i="5"/>
  <c r="Q1477" i="5"/>
  <c r="P1478" i="5"/>
  <c r="Q1478" i="5"/>
  <c r="P1479" i="5"/>
  <c r="Q1479" i="5"/>
  <c r="P1480" i="5"/>
  <c r="Q1480" i="5"/>
  <c r="P1481" i="5"/>
  <c r="Q1481" i="5"/>
  <c r="P1482" i="5"/>
  <c r="Q1482" i="5"/>
  <c r="P1483" i="5"/>
  <c r="Q1483" i="5"/>
  <c r="P1484" i="5"/>
  <c r="Q1484" i="5"/>
  <c r="P1485" i="5"/>
  <c r="Q1485" i="5"/>
  <c r="P1486" i="5"/>
  <c r="Q1486" i="5"/>
  <c r="P1487" i="5"/>
  <c r="Q1487" i="5"/>
  <c r="P1488" i="5"/>
  <c r="Q1488" i="5"/>
  <c r="P1489" i="5"/>
  <c r="Q1489" i="5"/>
  <c r="P1490" i="5"/>
  <c r="Q1490" i="5"/>
  <c r="P1491" i="5"/>
  <c r="Q1491" i="5"/>
  <c r="P1492" i="5"/>
  <c r="Q1492" i="5"/>
  <c r="P1493" i="5"/>
  <c r="Q1493" i="5"/>
  <c r="P1494" i="5"/>
  <c r="Q1494" i="5"/>
  <c r="P1495" i="5"/>
  <c r="Q1495" i="5"/>
  <c r="P1496" i="5"/>
  <c r="Q1496" i="5"/>
  <c r="P1497" i="5"/>
  <c r="Q1497" i="5"/>
  <c r="P1498" i="5"/>
  <c r="Q1498" i="5"/>
  <c r="P1499" i="5"/>
  <c r="Q1499" i="5"/>
  <c r="P1500" i="5"/>
  <c r="Q1500" i="5"/>
  <c r="P1501" i="5"/>
  <c r="Q1501" i="5"/>
  <c r="P1502" i="5"/>
  <c r="Q1502" i="5"/>
  <c r="P1503" i="5"/>
  <c r="Q1503" i="5"/>
  <c r="P1504" i="5"/>
  <c r="Q1504" i="5"/>
  <c r="P1505" i="5"/>
  <c r="Q1505" i="5"/>
  <c r="P1506" i="5"/>
  <c r="Q1506" i="5"/>
  <c r="P1507" i="5"/>
  <c r="Q1507" i="5"/>
  <c r="P1508" i="5"/>
  <c r="Q1508" i="5"/>
  <c r="P1509" i="5"/>
  <c r="Q1509" i="5"/>
  <c r="P1510" i="5"/>
  <c r="Q1510" i="5"/>
  <c r="P1511" i="5"/>
  <c r="Q1511" i="5"/>
  <c r="P1512" i="5"/>
  <c r="Q1512" i="5"/>
  <c r="P1513" i="5"/>
  <c r="Q1513" i="5"/>
  <c r="P1514" i="5"/>
  <c r="Q1514" i="5"/>
  <c r="P1515" i="5"/>
  <c r="Q1515" i="5"/>
  <c r="P1516" i="5"/>
  <c r="Q1516" i="5"/>
  <c r="P1517" i="5"/>
  <c r="Q1517" i="5"/>
  <c r="P1518" i="5"/>
  <c r="Q1518" i="5"/>
  <c r="P1519" i="5"/>
  <c r="Q1519" i="5"/>
  <c r="P1520" i="5"/>
  <c r="Q1520" i="5"/>
  <c r="P1521" i="5"/>
  <c r="Q1521" i="5"/>
  <c r="P1522" i="5"/>
  <c r="Q1522" i="5"/>
  <c r="P1523" i="5"/>
  <c r="Q1523" i="5"/>
  <c r="P1524" i="5"/>
  <c r="Q1524" i="5"/>
  <c r="P1525" i="5"/>
  <c r="Q1525" i="5"/>
  <c r="P1526" i="5"/>
  <c r="Q1526" i="5"/>
  <c r="P1527" i="5"/>
  <c r="Q1527" i="5"/>
  <c r="P1528" i="5"/>
  <c r="Q1528" i="5"/>
  <c r="P1529" i="5"/>
  <c r="Q1529" i="5"/>
  <c r="P1530" i="5"/>
  <c r="Q1530" i="5"/>
  <c r="P1531" i="5"/>
  <c r="Q1531" i="5"/>
  <c r="P1532" i="5"/>
  <c r="Q1532" i="5"/>
  <c r="P1533" i="5"/>
  <c r="Q1533" i="5"/>
  <c r="P1534" i="5"/>
  <c r="Q1534" i="5"/>
  <c r="P1535" i="5"/>
  <c r="Q1535" i="5"/>
  <c r="P1536" i="5"/>
  <c r="Q1536" i="5"/>
  <c r="P1537" i="5"/>
  <c r="Q1537" i="5"/>
  <c r="P1538" i="5"/>
  <c r="Q1538" i="5"/>
  <c r="P1539" i="5"/>
  <c r="Q1539" i="5"/>
  <c r="P1540" i="5"/>
  <c r="Q1540" i="5"/>
  <c r="P1541" i="5"/>
  <c r="Q1541" i="5"/>
  <c r="P1542" i="5"/>
  <c r="Q1542" i="5"/>
  <c r="P1543" i="5"/>
  <c r="Q1543" i="5"/>
  <c r="P1544" i="5"/>
  <c r="Q1544" i="5"/>
  <c r="P1545" i="5"/>
  <c r="Q1545" i="5"/>
  <c r="P1546" i="5"/>
  <c r="Q1546" i="5"/>
  <c r="P1547" i="5"/>
  <c r="Q1547" i="5"/>
  <c r="P1548" i="5"/>
  <c r="Q1548" i="5"/>
  <c r="P1549" i="5"/>
  <c r="Q1549" i="5"/>
  <c r="P1550" i="5"/>
  <c r="Q1550" i="5"/>
  <c r="P1551" i="5"/>
  <c r="Q1551" i="5"/>
  <c r="P1552" i="5"/>
  <c r="Q1552" i="5"/>
  <c r="P1553" i="5"/>
  <c r="Q1553" i="5"/>
  <c r="P1554" i="5"/>
  <c r="Q1554" i="5"/>
  <c r="P1555" i="5"/>
  <c r="Q1555" i="5"/>
  <c r="P1556" i="5"/>
  <c r="Q1556" i="5"/>
  <c r="P1557" i="5"/>
  <c r="Q1557" i="5"/>
  <c r="P1558" i="5"/>
  <c r="Q1558" i="5"/>
  <c r="P1559" i="5"/>
  <c r="Q1559" i="5"/>
  <c r="P1560" i="5"/>
  <c r="Q1560" i="5"/>
  <c r="P1561" i="5"/>
  <c r="Q1561" i="5"/>
  <c r="P1562" i="5"/>
  <c r="Q1562" i="5"/>
  <c r="P1563" i="5"/>
  <c r="Q1563" i="5"/>
  <c r="P1564" i="5"/>
  <c r="Q1564" i="5"/>
  <c r="P1565" i="5"/>
  <c r="Q1565" i="5"/>
  <c r="P1566" i="5"/>
  <c r="Q1566" i="5"/>
  <c r="P1567" i="5"/>
  <c r="Q1567" i="5"/>
  <c r="P1568" i="5"/>
  <c r="Q1568" i="5"/>
  <c r="P1569" i="5"/>
  <c r="Q1569" i="5"/>
  <c r="P1570" i="5"/>
  <c r="Q1570" i="5"/>
  <c r="P1571" i="5"/>
  <c r="Q1571" i="5"/>
  <c r="P1572" i="5"/>
  <c r="Q1572" i="5"/>
  <c r="P1573" i="5"/>
  <c r="Q1573" i="5"/>
  <c r="P1574" i="5"/>
  <c r="Q1574" i="5"/>
  <c r="P1575" i="5"/>
  <c r="Q1575" i="5"/>
  <c r="P1576" i="5"/>
  <c r="Q1576" i="5"/>
  <c r="P1577" i="5"/>
  <c r="Q1577" i="5"/>
  <c r="P1578" i="5"/>
  <c r="Q1578" i="5"/>
  <c r="P1579" i="5"/>
  <c r="Q1579" i="5"/>
  <c r="P1580" i="5"/>
  <c r="Q1580" i="5"/>
  <c r="P1581" i="5"/>
  <c r="Q1581" i="5"/>
  <c r="P1582" i="5"/>
  <c r="Q1582" i="5"/>
  <c r="P1583" i="5"/>
  <c r="Q1583" i="5"/>
  <c r="P1584" i="5"/>
  <c r="Q1584" i="5"/>
  <c r="P1585" i="5"/>
  <c r="Q1585" i="5"/>
  <c r="P1586" i="5"/>
  <c r="Q1586" i="5"/>
  <c r="P1587" i="5"/>
  <c r="Q1587" i="5"/>
  <c r="P1588" i="5"/>
  <c r="Q1588" i="5"/>
  <c r="P1589" i="5"/>
  <c r="Q1589" i="5"/>
  <c r="P1590" i="5"/>
  <c r="Q1590" i="5"/>
  <c r="P1591" i="5"/>
  <c r="Q1591" i="5"/>
  <c r="P1592" i="5"/>
  <c r="Q1592" i="5"/>
  <c r="P1593" i="5"/>
  <c r="Q1593" i="5"/>
  <c r="P1594" i="5"/>
  <c r="Q1594" i="5"/>
  <c r="P1595" i="5"/>
  <c r="Q1595" i="5"/>
  <c r="P1596" i="5"/>
  <c r="Q1596" i="5"/>
  <c r="P1597" i="5"/>
  <c r="Q1597" i="5"/>
  <c r="P1598" i="5"/>
  <c r="Q1598" i="5"/>
  <c r="P1599" i="5"/>
  <c r="Q1599" i="5"/>
  <c r="P1600" i="5"/>
  <c r="Q1600" i="5"/>
  <c r="P1601" i="5"/>
  <c r="Q1601" i="5"/>
  <c r="P1602" i="5"/>
  <c r="Q1602" i="5"/>
  <c r="P1603" i="5"/>
  <c r="Q1603" i="5"/>
  <c r="P1604" i="5"/>
  <c r="Q1604" i="5"/>
  <c r="P1605" i="5"/>
  <c r="Q1605" i="5"/>
  <c r="P1606" i="5"/>
  <c r="Q1606" i="5"/>
  <c r="P1607" i="5"/>
  <c r="Q1607" i="5"/>
  <c r="P1608" i="5"/>
  <c r="Q1608" i="5"/>
  <c r="P1609" i="5"/>
  <c r="Q1609" i="5"/>
  <c r="P1610" i="5"/>
  <c r="Q1610" i="5"/>
  <c r="P1611" i="5"/>
  <c r="Q1611" i="5"/>
  <c r="P1612" i="5"/>
  <c r="Q1612" i="5"/>
  <c r="P1613" i="5"/>
  <c r="Q1613" i="5"/>
  <c r="P1614" i="5"/>
  <c r="Q1614" i="5"/>
  <c r="P1615" i="5"/>
  <c r="Q1615" i="5"/>
  <c r="P1616" i="5"/>
  <c r="Q1616" i="5"/>
  <c r="P1617" i="5"/>
  <c r="Q1617" i="5"/>
  <c r="P1618" i="5"/>
  <c r="Q1618" i="5"/>
  <c r="P1619" i="5"/>
  <c r="Q1619" i="5"/>
  <c r="P1620" i="5"/>
  <c r="Q1620" i="5"/>
  <c r="P1621" i="5"/>
  <c r="Q1621" i="5"/>
  <c r="P1622" i="5"/>
  <c r="Q1622" i="5"/>
  <c r="P1623" i="5"/>
  <c r="Q1623" i="5"/>
  <c r="P1624" i="5"/>
  <c r="Q1624" i="5"/>
  <c r="P1625" i="5"/>
  <c r="Q1625" i="5"/>
  <c r="P1626" i="5"/>
  <c r="Q1626" i="5"/>
  <c r="P1627" i="5"/>
  <c r="Q1627" i="5"/>
  <c r="P1628" i="5"/>
  <c r="Q1628" i="5"/>
  <c r="P1629" i="5"/>
  <c r="Q1629" i="5"/>
  <c r="P1630" i="5"/>
  <c r="Q1630" i="5"/>
  <c r="P1631" i="5"/>
  <c r="Q1631" i="5"/>
  <c r="P1632" i="5"/>
  <c r="Q1632" i="5"/>
  <c r="P1633" i="5"/>
  <c r="Q1633" i="5"/>
  <c r="P1634" i="5"/>
  <c r="Q1634" i="5"/>
  <c r="P1635" i="5"/>
  <c r="Q1635" i="5"/>
  <c r="P1636" i="5"/>
  <c r="Q1636" i="5"/>
  <c r="P1637" i="5"/>
  <c r="Q1637" i="5"/>
  <c r="P1638" i="5"/>
  <c r="Q1638" i="5"/>
  <c r="P1639" i="5"/>
  <c r="Q1639" i="5"/>
  <c r="P1640" i="5"/>
  <c r="Q1640" i="5"/>
  <c r="P1641" i="5"/>
  <c r="Q1641" i="5"/>
  <c r="P1642" i="5"/>
  <c r="Q1642" i="5"/>
  <c r="P1643" i="5"/>
  <c r="Q1643" i="5"/>
  <c r="P1644" i="5"/>
  <c r="Q1644" i="5"/>
  <c r="P1645" i="5"/>
  <c r="Q1645" i="5"/>
  <c r="P1646" i="5"/>
  <c r="Q1646" i="5"/>
  <c r="P1647" i="5"/>
  <c r="Q1647" i="5"/>
  <c r="P1648" i="5"/>
  <c r="Q1648" i="5"/>
  <c r="P1649" i="5"/>
  <c r="Q1649" i="5"/>
  <c r="P1650" i="5"/>
  <c r="Q1650" i="5"/>
  <c r="P1651" i="5"/>
  <c r="Q1651" i="5"/>
  <c r="P1652" i="5"/>
  <c r="Q1652" i="5"/>
  <c r="P1653" i="5"/>
  <c r="Q1653" i="5"/>
  <c r="P1654" i="5"/>
  <c r="Q1654" i="5"/>
  <c r="P1655" i="5"/>
  <c r="Q1655" i="5"/>
  <c r="P1656" i="5"/>
  <c r="Q1656" i="5"/>
  <c r="P1657" i="5"/>
  <c r="Q1657" i="5"/>
  <c r="P1658" i="5"/>
  <c r="Q1658" i="5"/>
  <c r="P1659" i="5"/>
  <c r="Q1659" i="5"/>
  <c r="P1660" i="5"/>
  <c r="Q1660" i="5"/>
  <c r="P1661" i="5"/>
  <c r="Q1661" i="5"/>
  <c r="P1662" i="5"/>
  <c r="Q1662" i="5"/>
  <c r="P1663" i="5"/>
  <c r="Q1663" i="5"/>
  <c r="P1664" i="5"/>
  <c r="Q1664" i="5"/>
  <c r="P1665" i="5"/>
  <c r="Q1665" i="5"/>
  <c r="P1666" i="5"/>
  <c r="Q1666" i="5"/>
  <c r="P1667" i="5"/>
  <c r="Q1667" i="5"/>
  <c r="P1668" i="5"/>
  <c r="Q1668" i="5"/>
  <c r="P1669" i="5"/>
  <c r="Q1669" i="5"/>
  <c r="P1670" i="5"/>
  <c r="Q1670" i="5"/>
  <c r="P1671" i="5"/>
  <c r="Q1671" i="5"/>
  <c r="P1672" i="5"/>
  <c r="Q1672" i="5"/>
  <c r="P1673" i="5"/>
  <c r="Q1673" i="5"/>
  <c r="P1674" i="5"/>
  <c r="Q1674" i="5"/>
  <c r="P1675" i="5"/>
  <c r="Q1675" i="5"/>
  <c r="P1676" i="5"/>
  <c r="Q1676" i="5"/>
  <c r="P1677" i="5"/>
  <c r="Q1677" i="5"/>
  <c r="P1678" i="5"/>
  <c r="Q1678" i="5"/>
  <c r="P1679" i="5"/>
  <c r="Q1679" i="5"/>
  <c r="P1680" i="5"/>
  <c r="Q1680" i="5"/>
  <c r="P1681" i="5"/>
  <c r="Q1681" i="5"/>
  <c r="P1682" i="5"/>
  <c r="Q1682" i="5"/>
  <c r="P1683" i="5"/>
  <c r="Q1683" i="5"/>
  <c r="P1684" i="5"/>
  <c r="Q1684" i="5"/>
  <c r="P1685" i="5"/>
  <c r="Q1685" i="5"/>
  <c r="P1686" i="5"/>
  <c r="Q1686" i="5"/>
  <c r="P1687" i="5"/>
  <c r="Q1687" i="5"/>
  <c r="P1688" i="5"/>
  <c r="Q1688" i="5"/>
  <c r="P1689" i="5"/>
  <c r="Q1689" i="5"/>
  <c r="P1690" i="5"/>
  <c r="Q1690" i="5"/>
  <c r="P1691" i="5"/>
  <c r="Q1691" i="5"/>
  <c r="P1692" i="5"/>
  <c r="Q1692" i="5"/>
  <c r="P1693" i="5"/>
  <c r="Q1693" i="5"/>
  <c r="P1694" i="5"/>
  <c r="Q1694" i="5"/>
  <c r="P1695" i="5"/>
  <c r="Q1695" i="5"/>
  <c r="P1696" i="5"/>
  <c r="Q1696" i="5"/>
  <c r="P1697" i="5"/>
  <c r="Q1697" i="5"/>
  <c r="P1698" i="5"/>
  <c r="Q1698" i="5"/>
  <c r="P1699" i="5"/>
  <c r="Q1699" i="5"/>
  <c r="P1700" i="5"/>
  <c r="Q1700" i="5"/>
  <c r="P1701" i="5"/>
  <c r="Q1701" i="5"/>
  <c r="P1702" i="5"/>
  <c r="Q1702" i="5"/>
  <c r="P1703" i="5"/>
  <c r="Q1703" i="5"/>
  <c r="P1704" i="5"/>
  <c r="Q1704" i="5"/>
  <c r="P1705" i="5"/>
  <c r="Q1705" i="5"/>
  <c r="P1706" i="5"/>
  <c r="Q1706" i="5"/>
  <c r="P1707" i="5"/>
  <c r="Q1707" i="5"/>
  <c r="P1708" i="5"/>
  <c r="Q1708" i="5"/>
  <c r="P1709" i="5"/>
  <c r="Q1709" i="5"/>
  <c r="P1710" i="5"/>
  <c r="Q1710" i="5"/>
  <c r="P1711" i="5"/>
  <c r="Q1711" i="5"/>
  <c r="P1712" i="5"/>
  <c r="Q1712" i="5"/>
  <c r="P1713" i="5"/>
  <c r="Q1713" i="5"/>
  <c r="P1714" i="5"/>
  <c r="Q1714" i="5"/>
  <c r="P1715" i="5"/>
  <c r="Q1715" i="5"/>
  <c r="P1716" i="5"/>
  <c r="Q1716" i="5"/>
  <c r="P1717" i="5"/>
  <c r="Q1717" i="5"/>
  <c r="P1718" i="5"/>
  <c r="Q1718" i="5"/>
  <c r="P1719" i="5"/>
  <c r="Q1719" i="5"/>
  <c r="P1720" i="5"/>
  <c r="Q1720" i="5"/>
  <c r="P1721" i="5"/>
  <c r="Q1721" i="5"/>
  <c r="P1722" i="5"/>
  <c r="Q1722" i="5"/>
  <c r="P1723" i="5"/>
  <c r="Q1723" i="5"/>
  <c r="P1724" i="5"/>
  <c r="Q1724" i="5"/>
  <c r="P1725" i="5"/>
  <c r="Q1725" i="5"/>
  <c r="P1726" i="5"/>
  <c r="Q1726" i="5"/>
  <c r="P1727" i="5"/>
  <c r="Q1727" i="5"/>
  <c r="P1728" i="5"/>
  <c r="Q1728" i="5"/>
  <c r="P1729" i="5"/>
  <c r="Q1729" i="5"/>
  <c r="P1730" i="5"/>
  <c r="Q1730" i="5"/>
  <c r="P1731" i="5"/>
  <c r="Q1731" i="5"/>
  <c r="P1732" i="5"/>
  <c r="Q1732" i="5"/>
  <c r="P1733" i="5"/>
  <c r="Q1733" i="5"/>
  <c r="P1734" i="5"/>
  <c r="Q1734" i="5"/>
  <c r="P1735" i="5"/>
  <c r="Q1735" i="5"/>
  <c r="P1736" i="5"/>
  <c r="Q1736" i="5"/>
  <c r="P1737" i="5"/>
  <c r="Q1737" i="5"/>
  <c r="P1738" i="5"/>
  <c r="Q1738" i="5"/>
  <c r="P1739" i="5"/>
  <c r="Q1739" i="5"/>
  <c r="P1740" i="5"/>
  <c r="Q1740" i="5"/>
  <c r="P1741" i="5"/>
  <c r="Q1741" i="5"/>
  <c r="P1742" i="5"/>
  <c r="Q1742" i="5"/>
  <c r="P1743" i="5"/>
  <c r="Q1743" i="5"/>
  <c r="P1744" i="5"/>
  <c r="Q1744" i="5"/>
  <c r="P1745" i="5"/>
  <c r="Q1745" i="5"/>
  <c r="P1746" i="5"/>
  <c r="Q1746" i="5"/>
  <c r="P1747" i="5"/>
  <c r="Q1747" i="5"/>
  <c r="P1748" i="5"/>
  <c r="Q1748" i="5"/>
  <c r="P1749" i="5"/>
  <c r="Q1749" i="5"/>
  <c r="P1750" i="5"/>
  <c r="Q1750" i="5"/>
  <c r="P1751" i="5"/>
  <c r="Q1751" i="5"/>
  <c r="P1752" i="5"/>
  <c r="Q1752" i="5"/>
  <c r="P1753" i="5"/>
  <c r="Q1753" i="5"/>
  <c r="P1754" i="5"/>
  <c r="Q1754" i="5"/>
  <c r="P1755" i="5"/>
  <c r="Q1755" i="5"/>
  <c r="P1756" i="5"/>
  <c r="Q1756" i="5"/>
  <c r="P1757" i="5"/>
  <c r="Q1757" i="5"/>
  <c r="P1758" i="5"/>
  <c r="Q1758" i="5"/>
  <c r="P1759" i="5"/>
  <c r="Q1759" i="5"/>
  <c r="P1760" i="5"/>
  <c r="Q1760" i="5"/>
  <c r="P1761" i="5"/>
  <c r="Q1761" i="5"/>
  <c r="P1762" i="5"/>
  <c r="Q1762" i="5"/>
  <c r="P1763" i="5"/>
  <c r="Q1763" i="5"/>
  <c r="P1764" i="5"/>
  <c r="Q1764" i="5"/>
  <c r="P1765" i="5"/>
  <c r="Q1765" i="5"/>
  <c r="P1766" i="5"/>
  <c r="Q1766" i="5"/>
  <c r="P1767" i="5"/>
  <c r="Q1767" i="5"/>
  <c r="P1768" i="5"/>
  <c r="Q1768" i="5"/>
  <c r="P1769" i="5"/>
  <c r="Q1769" i="5"/>
  <c r="P1770" i="5"/>
  <c r="Q1770" i="5"/>
  <c r="P1771" i="5"/>
  <c r="Q1771" i="5"/>
  <c r="P1772" i="5"/>
  <c r="Q1772" i="5"/>
  <c r="P1773" i="5"/>
  <c r="Q1773" i="5"/>
  <c r="P1774" i="5"/>
  <c r="Q1774" i="5"/>
  <c r="P1775" i="5"/>
  <c r="Q1775" i="5"/>
  <c r="P1776" i="5"/>
  <c r="Q1776" i="5"/>
  <c r="P1777" i="5"/>
  <c r="Q1777" i="5"/>
  <c r="P1778" i="5"/>
  <c r="Q1778" i="5"/>
  <c r="P1779" i="5"/>
  <c r="Q1779" i="5"/>
  <c r="P1780" i="5"/>
  <c r="Q1780" i="5"/>
  <c r="P1781" i="5"/>
  <c r="Q1781" i="5"/>
  <c r="P1782" i="5"/>
  <c r="Q1782" i="5"/>
  <c r="P1783" i="5"/>
  <c r="Q1783" i="5"/>
  <c r="P1784" i="5"/>
  <c r="Q1784" i="5"/>
  <c r="P1785" i="5"/>
  <c r="Q1785" i="5"/>
  <c r="P1786" i="5"/>
  <c r="Q1786" i="5"/>
  <c r="P1787" i="5"/>
  <c r="Q1787" i="5"/>
  <c r="P1788" i="5"/>
  <c r="Q1788" i="5"/>
  <c r="P1789" i="5"/>
  <c r="Q1789" i="5"/>
  <c r="P1790" i="5"/>
  <c r="Q1790" i="5"/>
  <c r="P1791" i="5"/>
  <c r="Q1791" i="5"/>
  <c r="P1792" i="5"/>
  <c r="Q1792" i="5"/>
  <c r="P1793" i="5"/>
  <c r="Q1793" i="5"/>
  <c r="P1794" i="5"/>
  <c r="Q1794" i="5"/>
  <c r="P1795" i="5"/>
  <c r="Q1795" i="5"/>
  <c r="P1796" i="5"/>
  <c r="Q1796" i="5"/>
  <c r="P1797" i="5"/>
  <c r="Q1797" i="5"/>
  <c r="P1798" i="5"/>
  <c r="Q1798" i="5"/>
  <c r="P1799" i="5"/>
  <c r="Q1799" i="5"/>
  <c r="P1800" i="5"/>
  <c r="Q1800" i="5"/>
  <c r="P1801" i="5"/>
  <c r="Q1801" i="5"/>
  <c r="P1802" i="5"/>
  <c r="Q1802" i="5"/>
  <c r="P1803" i="5"/>
  <c r="Q1803" i="5"/>
  <c r="P1804" i="5"/>
  <c r="Q1804" i="5"/>
  <c r="P1805" i="5"/>
  <c r="Q1805" i="5"/>
  <c r="P1806" i="5"/>
  <c r="Q1806" i="5"/>
  <c r="P1807" i="5"/>
  <c r="Q1807" i="5"/>
  <c r="P1808" i="5"/>
  <c r="Q1808" i="5"/>
  <c r="P1809" i="5"/>
  <c r="Q1809" i="5"/>
  <c r="P1810" i="5"/>
  <c r="Q1810" i="5"/>
  <c r="P1811" i="5"/>
  <c r="Q1811" i="5"/>
  <c r="P1812" i="5"/>
  <c r="Q1812" i="5"/>
  <c r="P1813" i="5"/>
  <c r="Q1813" i="5"/>
  <c r="P1814" i="5"/>
  <c r="Q1814" i="5"/>
  <c r="P1815" i="5"/>
  <c r="Q1815" i="5"/>
  <c r="P1816" i="5"/>
  <c r="Q1816" i="5"/>
  <c r="P1817" i="5"/>
  <c r="Q1817" i="5"/>
  <c r="P1818" i="5"/>
  <c r="Q1818" i="5"/>
  <c r="P1819" i="5"/>
  <c r="Q1819" i="5"/>
  <c r="P1820" i="5"/>
  <c r="Q1820" i="5"/>
  <c r="P1821" i="5"/>
  <c r="Q1821" i="5"/>
  <c r="P1822" i="5"/>
  <c r="Q1822" i="5"/>
  <c r="P1823" i="5"/>
  <c r="Q1823" i="5"/>
  <c r="P1824" i="5"/>
  <c r="Q1824" i="5"/>
  <c r="P1825" i="5"/>
  <c r="Q1825" i="5"/>
  <c r="P1826" i="5"/>
  <c r="Q1826" i="5"/>
  <c r="P1827" i="5"/>
  <c r="Q1827" i="5"/>
  <c r="P1828" i="5"/>
  <c r="Q1828" i="5"/>
  <c r="P1829" i="5"/>
  <c r="Q1829" i="5"/>
  <c r="P1830" i="5"/>
  <c r="Q1830" i="5"/>
  <c r="P1831" i="5"/>
  <c r="Q1831" i="5"/>
  <c r="P1832" i="5"/>
  <c r="Q1832" i="5"/>
  <c r="P1833" i="5"/>
  <c r="Q1833" i="5"/>
  <c r="P1834" i="5"/>
  <c r="Q1834" i="5"/>
  <c r="P1835" i="5"/>
  <c r="Q1835" i="5"/>
  <c r="P1836" i="5"/>
  <c r="Q1836" i="5"/>
  <c r="P1837" i="5"/>
  <c r="Q1837" i="5"/>
  <c r="P1838" i="5"/>
  <c r="Q1838" i="5"/>
  <c r="P1839" i="5"/>
  <c r="Q1839" i="5"/>
  <c r="P1840" i="5"/>
  <c r="Q1840" i="5"/>
  <c r="P1841" i="5"/>
  <c r="Q1841" i="5"/>
  <c r="P1842" i="5"/>
  <c r="Q1842" i="5"/>
  <c r="P1843" i="5"/>
  <c r="Q1843" i="5"/>
  <c r="P1844" i="5"/>
  <c r="Q1844" i="5"/>
  <c r="P1845" i="5"/>
  <c r="Q1845" i="5"/>
  <c r="P1846" i="5"/>
  <c r="Q1846" i="5"/>
  <c r="P1847" i="5"/>
  <c r="Q1847" i="5"/>
  <c r="P1848" i="5"/>
  <c r="Q1848" i="5"/>
  <c r="P1849" i="5"/>
  <c r="Q1849" i="5"/>
  <c r="P1850" i="5"/>
  <c r="Q1850" i="5"/>
  <c r="P1851" i="5"/>
  <c r="Q1851" i="5"/>
  <c r="P1852" i="5"/>
  <c r="Q1852" i="5"/>
  <c r="P1853" i="5"/>
  <c r="Q1853" i="5"/>
  <c r="P1854" i="5"/>
  <c r="Q1854" i="5"/>
  <c r="P1855" i="5"/>
  <c r="Q1855" i="5"/>
  <c r="P1856" i="5"/>
  <c r="Q1856" i="5"/>
  <c r="P1857" i="5"/>
  <c r="Q1857" i="5"/>
  <c r="P1858" i="5"/>
  <c r="Q1858" i="5"/>
  <c r="P1859" i="5"/>
  <c r="Q1859" i="5"/>
  <c r="P1860" i="5"/>
  <c r="Q1860" i="5"/>
  <c r="P1861" i="5"/>
  <c r="Q1861" i="5"/>
  <c r="P1862" i="5"/>
  <c r="Q1862" i="5"/>
  <c r="P1863" i="5"/>
  <c r="Q1863" i="5"/>
  <c r="P1864" i="5"/>
  <c r="Q1864" i="5"/>
  <c r="P1865" i="5"/>
  <c r="Q1865" i="5"/>
  <c r="P1866" i="5"/>
  <c r="Q1866" i="5"/>
  <c r="P1867" i="5"/>
  <c r="Q1867" i="5"/>
  <c r="P1868" i="5"/>
  <c r="Q1868" i="5"/>
  <c r="P1869" i="5"/>
  <c r="Q1869" i="5"/>
  <c r="P1870" i="5"/>
  <c r="Q1870" i="5"/>
  <c r="P1871" i="5"/>
  <c r="Q1871" i="5"/>
  <c r="P1872" i="5"/>
  <c r="Q1872" i="5"/>
  <c r="P1873" i="5"/>
  <c r="Q1873" i="5"/>
  <c r="P1874" i="5"/>
  <c r="Q1874" i="5"/>
  <c r="P1875" i="5"/>
  <c r="Q1875" i="5"/>
  <c r="P1876" i="5"/>
  <c r="Q1876" i="5"/>
  <c r="P1877" i="5"/>
  <c r="Q1877" i="5"/>
  <c r="P1878" i="5"/>
  <c r="Q1878" i="5"/>
  <c r="P1879" i="5"/>
  <c r="Q1879" i="5"/>
  <c r="P1880" i="5"/>
  <c r="Q1880" i="5"/>
  <c r="P1881" i="5"/>
  <c r="Q1881" i="5"/>
  <c r="P1882" i="5"/>
  <c r="Q1882" i="5"/>
  <c r="P1883" i="5"/>
  <c r="Q1883" i="5"/>
  <c r="P1884" i="5"/>
  <c r="Q1884" i="5"/>
  <c r="P1885" i="5"/>
  <c r="Q1885" i="5"/>
  <c r="P1886" i="5"/>
  <c r="Q1886" i="5"/>
  <c r="P1887" i="5"/>
  <c r="Q1887" i="5"/>
  <c r="P1888" i="5"/>
  <c r="Q1888" i="5"/>
  <c r="P1889" i="5"/>
  <c r="Q1889" i="5"/>
  <c r="P1890" i="5"/>
  <c r="Q1890" i="5"/>
  <c r="P1891" i="5"/>
  <c r="Q1891" i="5"/>
  <c r="P1892" i="5"/>
  <c r="Q1892" i="5"/>
  <c r="P1893" i="5"/>
  <c r="Q1893" i="5"/>
  <c r="P1894" i="5"/>
  <c r="Q1894" i="5"/>
  <c r="P1895" i="5"/>
  <c r="Q1895" i="5"/>
  <c r="P1896" i="5"/>
  <c r="Q1896" i="5"/>
  <c r="P1897" i="5"/>
  <c r="Q1897" i="5"/>
  <c r="P1898" i="5"/>
  <c r="Q1898" i="5"/>
  <c r="P1899" i="5"/>
  <c r="Q1899" i="5"/>
  <c r="P1900" i="5"/>
  <c r="Q1900" i="5"/>
  <c r="P1901" i="5"/>
  <c r="Q1901" i="5"/>
  <c r="P1902" i="5"/>
  <c r="Q1902" i="5"/>
  <c r="P1903" i="5"/>
  <c r="Q1903" i="5"/>
  <c r="P1904" i="5"/>
  <c r="Q1904" i="5"/>
  <c r="P1905" i="5"/>
  <c r="Q1905" i="5"/>
  <c r="P1906" i="5"/>
  <c r="Q1906" i="5"/>
  <c r="P1907" i="5"/>
  <c r="Q1907" i="5"/>
  <c r="P1908" i="5"/>
  <c r="Q1908" i="5"/>
  <c r="P1909" i="5"/>
  <c r="Q1909" i="5"/>
  <c r="P1910" i="5"/>
  <c r="Q1910" i="5"/>
  <c r="P1911" i="5"/>
  <c r="Q1911" i="5"/>
  <c r="P1912" i="5"/>
  <c r="Q1912" i="5"/>
  <c r="P1913" i="5"/>
  <c r="Q1913" i="5"/>
  <c r="P1914" i="5"/>
  <c r="Q1914" i="5"/>
  <c r="P1915" i="5"/>
  <c r="Q1915" i="5"/>
  <c r="P1916" i="5"/>
  <c r="Q1916" i="5"/>
  <c r="P1917" i="5"/>
  <c r="Q1917" i="5"/>
  <c r="P1918" i="5"/>
  <c r="Q1918" i="5"/>
  <c r="P1919" i="5"/>
  <c r="Q1919" i="5"/>
  <c r="P1920" i="5"/>
  <c r="Q1920" i="5"/>
  <c r="P1921" i="5"/>
  <c r="Q1921" i="5"/>
  <c r="P1922" i="5"/>
  <c r="Q1922" i="5"/>
  <c r="P1923" i="5"/>
  <c r="Q1923" i="5"/>
  <c r="P1924" i="5"/>
  <c r="Q1924" i="5"/>
  <c r="P1925" i="5"/>
  <c r="Q1925" i="5"/>
  <c r="P1926" i="5"/>
  <c r="Q1926" i="5"/>
  <c r="P1927" i="5"/>
  <c r="Q1927" i="5"/>
  <c r="P1928" i="5"/>
  <c r="Q1928" i="5"/>
  <c r="P1929" i="5"/>
  <c r="Q1929" i="5"/>
  <c r="P1930" i="5"/>
  <c r="Q1930" i="5"/>
  <c r="P1931" i="5"/>
  <c r="Q1931" i="5"/>
  <c r="P1932" i="5"/>
  <c r="Q1932" i="5"/>
  <c r="P1933" i="5"/>
  <c r="Q1933" i="5"/>
  <c r="P1934" i="5"/>
  <c r="Q1934" i="5"/>
  <c r="P1935" i="5"/>
  <c r="Q1935" i="5"/>
  <c r="P1936" i="5"/>
  <c r="Q1936" i="5"/>
  <c r="P1937" i="5"/>
  <c r="Q1937" i="5"/>
  <c r="P1938" i="5"/>
  <c r="Q1938" i="5"/>
  <c r="P1939" i="5"/>
  <c r="Q1939" i="5"/>
  <c r="P1940" i="5"/>
  <c r="Q1940" i="5"/>
  <c r="P1941" i="5"/>
  <c r="Q1941" i="5"/>
  <c r="P1942" i="5"/>
  <c r="Q1942" i="5"/>
  <c r="P1943" i="5"/>
  <c r="Q1943" i="5"/>
  <c r="P1944" i="5"/>
  <c r="Q1944" i="5"/>
  <c r="P1945" i="5"/>
  <c r="Q1945" i="5"/>
  <c r="P1946" i="5"/>
  <c r="Q1946" i="5"/>
  <c r="P1947" i="5"/>
  <c r="Q1947" i="5"/>
  <c r="P1948" i="5"/>
  <c r="Q1948" i="5"/>
  <c r="P1949" i="5"/>
  <c r="Q1949" i="5"/>
  <c r="P1950" i="5"/>
  <c r="Q1950" i="5"/>
  <c r="P1951" i="5"/>
  <c r="Q1951" i="5"/>
  <c r="P1952" i="5"/>
  <c r="Q1952" i="5"/>
  <c r="P1953" i="5"/>
  <c r="Q1953" i="5"/>
  <c r="P1954" i="5"/>
  <c r="Q1954" i="5"/>
  <c r="P1955" i="5"/>
  <c r="Q1955" i="5"/>
  <c r="P1956" i="5"/>
  <c r="Q1956" i="5"/>
  <c r="P1957" i="5"/>
  <c r="Q1957" i="5"/>
  <c r="P1958" i="5"/>
  <c r="Q1958" i="5"/>
  <c r="P1959" i="5"/>
  <c r="Q1959" i="5"/>
  <c r="P1960" i="5"/>
  <c r="Q1960" i="5"/>
  <c r="P1961" i="5"/>
  <c r="Q1961" i="5"/>
  <c r="P1962" i="5"/>
  <c r="Q1962" i="5"/>
  <c r="P1963" i="5"/>
  <c r="Q1963" i="5"/>
  <c r="P1964" i="5"/>
  <c r="Q1964" i="5"/>
  <c r="P1965" i="5"/>
  <c r="Q1965" i="5"/>
  <c r="P1966" i="5"/>
  <c r="Q1966" i="5"/>
  <c r="P1967" i="5"/>
  <c r="Q1967" i="5"/>
  <c r="P1968" i="5"/>
  <c r="Q1968" i="5"/>
  <c r="P1969" i="5"/>
  <c r="Q1969" i="5"/>
  <c r="P1970" i="5"/>
  <c r="Q1970" i="5"/>
  <c r="P1971" i="5"/>
  <c r="Q1971" i="5"/>
  <c r="P1972" i="5"/>
  <c r="Q1972" i="5"/>
  <c r="P1973" i="5"/>
  <c r="Q1973" i="5"/>
  <c r="P1974" i="5"/>
  <c r="Q1974" i="5"/>
  <c r="P1975" i="5"/>
  <c r="Q1975" i="5"/>
  <c r="P1976" i="5"/>
  <c r="Q1976" i="5"/>
  <c r="P1977" i="5"/>
  <c r="Q1977" i="5"/>
  <c r="P1978" i="5"/>
  <c r="Q1978" i="5"/>
  <c r="P1979" i="5"/>
  <c r="Q1979" i="5"/>
  <c r="P1980" i="5"/>
  <c r="Q1980" i="5"/>
  <c r="P1981" i="5"/>
  <c r="Q1981" i="5"/>
  <c r="P1982" i="5"/>
  <c r="Q1982" i="5"/>
  <c r="P1983" i="5"/>
  <c r="Q1983" i="5"/>
  <c r="P1984" i="5"/>
  <c r="Q1984" i="5"/>
  <c r="P1985" i="5"/>
  <c r="Q1985" i="5"/>
  <c r="P1986" i="5"/>
  <c r="Q1986" i="5"/>
  <c r="P1987" i="5"/>
  <c r="Q1987" i="5"/>
  <c r="P1988" i="5"/>
  <c r="Q1988" i="5"/>
  <c r="P1989" i="5"/>
  <c r="Q1989" i="5"/>
  <c r="P1990" i="5"/>
  <c r="Q1990" i="5"/>
  <c r="P1991" i="5"/>
  <c r="Q1991" i="5"/>
  <c r="P1992" i="5"/>
  <c r="Q1992" i="5"/>
  <c r="P1993" i="5"/>
  <c r="Q1993" i="5"/>
  <c r="P1994" i="5"/>
  <c r="Q1994" i="5"/>
  <c r="P1995" i="5"/>
  <c r="Q1995" i="5"/>
  <c r="P1996" i="5"/>
  <c r="Q1996" i="5"/>
  <c r="P1997" i="5"/>
  <c r="Q1997" i="5"/>
  <c r="P1998" i="5"/>
  <c r="Q1998" i="5"/>
  <c r="P1999" i="5"/>
  <c r="Q1999" i="5"/>
  <c r="P2000" i="5"/>
  <c r="Q2000" i="5"/>
  <c r="P2001" i="5"/>
  <c r="Q2001" i="5"/>
  <c r="P2002" i="5"/>
  <c r="Q2002" i="5"/>
  <c r="P2003" i="5"/>
  <c r="Q2003" i="5"/>
  <c r="P2004" i="5"/>
  <c r="Q2004" i="5"/>
  <c r="P2005" i="5"/>
  <c r="Q2005" i="5"/>
  <c r="P2006" i="5"/>
  <c r="Q2006" i="5"/>
  <c r="P2007" i="5"/>
  <c r="Q2007" i="5"/>
  <c r="P2008" i="5"/>
  <c r="Q2008" i="5"/>
  <c r="P2009" i="5"/>
  <c r="Q2009" i="5"/>
  <c r="P2010" i="5"/>
  <c r="Q2010" i="5"/>
  <c r="P2011" i="5"/>
  <c r="Q2011" i="5"/>
  <c r="P2012" i="5"/>
  <c r="Q2012" i="5"/>
  <c r="P2013" i="5"/>
  <c r="Q2013" i="5"/>
  <c r="P2014" i="5"/>
  <c r="Q2014" i="5"/>
  <c r="P2015" i="5"/>
  <c r="Q2015" i="5"/>
  <c r="P2016" i="5"/>
  <c r="Q2016" i="5"/>
  <c r="P2017" i="5"/>
  <c r="Q2017" i="5"/>
  <c r="P2018" i="5"/>
  <c r="Q2018" i="5"/>
  <c r="P2019" i="5"/>
  <c r="Q2019" i="5"/>
  <c r="P2020" i="5"/>
  <c r="Q2020" i="5"/>
  <c r="P2021" i="5"/>
  <c r="Q2021" i="5"/>
  <c r="P2022" i="5"/>
  <c r="Q2022" i="5"/>
  <c r="P2023" i="5"/>
  <c r="Q2023" i="5"/>
  <c r="P2024" i="5"/>
  <c r="Q2024" i="5"/>
  <c r="P2025" i="5"/>
  <c r="Q2025" i="5"/>
  <c r="P2026" i="5"/>
  <c r="Q2026" i="5"/>
  <c r="P2027" i="5"/>
  <c r="Q2027" i="5"/>
  <c r="P2028" i="5"/>
  <c r="Q2028" i="5"/>
  <c r="P2029" i="5"/>
  <c r="Q2029" i="5"/>
  <c r="P2030" i="5"/>
  <c r="Q2030" i="5"/>
  <c r="P2031" i="5"/>
  <c r="Q2031" i="5"/>
  <c r="P2032" i="5"/>
  <c r="Q2032" i="5"/>
  <c r="P2033" i="5"/>
  <c r="Q2033" i="5"/>
  <c r="P2034" i="5"/>
  <c r="Q2034" i="5"/>
  <c r="P2035" i="5"/>
  <c r="Q2035" i="5"/>
  <c r="P2036" i="5"/>
  <c r="Q2036" i="5"/>
  <c r="P2037" i="5"/>
  <c r="Q2037" i="5"/>
  <c r="P2038" i="5"/>
  <c r="Q2038" i="5"/>
  <c r="P2039" i="5"/>
  <c r="Q2039" i="5"/>
  <c r="P2040" i="5"/>
  <c r="Q2040" i="5"/>
  <c r="P2041" i="5"/>
  <c r="Q2041" i="5"/>
  <c r="P2042" i="5"/>
  <c r="Q2042" i="5"/>
  <c r="P2043" i="5"/>
  <c r="Q2043" i="5"/>
  <c r="P2044" i="5"/>
  <c r="Q2044" i="5"/>
  <c r="P2045" i="5"/>
  <c r="Q2045" i="5"/>
  <c r="P2046" i="5"/>
  <c r="Q2046" i="5"/>
  <c r="P2047" i="5"/>
  <c r="Q2047" i="5"/>
  <c r="P2048" i="5"/>
  <c r="Q2048" i="5"/>
  <c r="P2049" i="5"/>
  <c r="Q2049" i="5"/>
  <c r="P2050" i="5"/>
  <c r="Q2050" i="5"/>
  <c r="P2051" i="5"/>
  <c r="Q2051" i="5"/>
  <c r="P2052" i="5"/>
  <c r="Q2052" i="5"/>
  <c r="P2053" i="5"/>
  <c r="Q2053" i="5"/>
  <c r="P2054" i="5"/>
  <c r="Q2054" i="5"/>
  <c r="P2055" i="5"/>
  <c r="Q2055" i="5"/>
  <c r="P2056" i="5"/>
  <c r="Q2056" i="5"/>
  <c r="P2057" i="5"/>
  <c r="Q2057" i="5"/>
  <c r="P2058" i="5"/>
  <c r="Q2058" i="5"/>
  <c r="P2059" i="5"/>
  <c r="Q2059" i="5"/>
  <c r="P2060" i="5"/>
  <c r="Q2060" i="5"/>
  <c r="P2061" i="5"/>
  <c r="Q2061" i="5"/>
  <c r="P2062" i="5"/>
  <c r="Q2062" i="5"/>
  <c r="P2063" i="5"/>
  <c r="Q2063" i="5"/>
  <c r="P2064" i="5"/>
  <c r="Q2064" i="5"/>
  <c r="P2065" i="5"/>
  <c r="Q2065" i="5"/>
  <c r="P2066" i="5"/>
  <c r="Q2066" i="5"/>
  <c r="P2067" i="5"/>
  <c r="Q2067" i="5"/>
  <c r="P2068" i="5"/>
  <c r="Q2068" i="5"/>
  <c r="P2069" i="5"/>
  <c r="Q2069" i="5"/>
  <c r="P2070" i="5"/>
  <c r="Q2070" i="5"/>
  <c r="P2071" i="5"/>
  <c r="Q2071" i="5"/>
  <c r="P2072" i="5"/>
  <c r="Q2072" i="5"/>
  <c r="P2073" i="5"/>
  <c r="Q2073" i="5"/>
  <c r="P2074" i="5"/>
  <c r="Q2074" i="5"/>
  <c r="P2075" i="5"/>
  <c r="Q2075" i="5"/>
  <c r="P2076" i="5"/>
  <c r="Q2076" i="5"/>
  <c r="P2077" i="5"/>
  <c r="Q2077" i="5"/>
  <c r="P2078" i="5"/>
  <c r="Q2078" i="5"/>
  <c r="P2079" i="5"/>
  <c r="Q2079" i="5"/>
  <c r="P2080" i="5"/>
  <c r="Q2080" i="5"/>
  <c r="P2081" i="5"/>
  <c r="Q2081" i="5"/>
  <c r="P2082" i="5"/>
  <c r="Q2082" i="5"/>
  <c r="P2083" i="5"/>
  <c r="Q2083" i="5"/>
  <c r="P2084" i="5"/>
  <c r="Q2084" i="5"/>
  <c r="P2085" i="5"/>
  <c r="Q2085" i="5"/>
  <c r="P2086" i="5"/>
  <c r="Q2086" i="5"/>
  <c r="P2087" i="5"/>
  <c r="Q2087" i="5"/>
  <c r="P2088" i="5"/>
  <c r="Q2088" i="5"/>
  <c r="P2089" i="5"/>
  <c r="Q2089" i="5"/>
  <c r="P2090" i="5"/>
  <c r="Q2090" i="5"/>
  <c r="P2091" i="5"/>
  <c r="Q2091" i="5"/>
  <c r="P2092" i="5"/>
  <c r="Q2092" i="5"/>
  <c r="P2093" i="5"/>
  <c r="Q2093" i="5"/>
  <c r="P2094" i="5"/>
  <c r="Q2094" i="5"/>
  <c r="P2095" i="5"/>
  <c r="Q2095" i="5"/>
  <c r="P2096" i="5"/>
  <c r="Q2096" i="5"/>
  <c r="P2097" i="5"/>
  <c r="Q2097" i="5"/>
  <c r="P2098" i="5"/>
  <c r="Q2098" i="5"/>
  <c r="P2099" i="5"/>
  <c r="Q2099" i="5"/>
  <c r="P2100" i="5"/>
  <c r="Q2100" i="5"/>
  <c r="P2101" i="5"/>
  <c r="Q2101" i="5"/>
  <c r="P2102" i="5"/>
  <c r="Q2102" i="5"/>
  <c r="P2103" i="5"/>
  <c r="Q2103" i="5"/>
  <c r="P2104" i="5"/>
  <c r="Q2104" i="5"/>
  <c r="P2105" i="5"/>
  <c r="Q2105" i="5"/>
  <c r="P2106" i="5"/>
  <c r="Q2106" i="5"/>
  <c r="P2107" i="5"/>
  <c r="Q2107" i="5"/>
  <c r="P2108" i="5"/>
  <c r="Q2108" i="5"/>
  <c r="P2109" i="5"/>
  <c r="Q2109" i="5"/>
  <c r="P2110" i="5"/>
  <c r="Q2110" i="5"/>
  <c r="P2111" i="5"/>
  <c r="Q2111" i="5"/>
  <c r="P2112" i="5"/>
  <c r="Q2112" i="5"/>
  <c r="P2113" i="5"/>
  <c r="Q2113" i="5"/>
  <c r="P2114" i="5"/>
  <c r="Q2114" i="5"/>
  <c r="P2115" i="5"/>
  <c r="Q2115" i="5"/>
  <c r="P2116" i="5"/>
  <c r="Q2116" i="5"/>
  <c r="P2117" i="5"/>
  <c r="Q2117" i="5"/>
  <c r="P2118" i="5"/>
  <c r="Q2118" i="5"/>
  <c r="P2119" i="5"/>
  <c r="Q2119" i="5"/>
  <c r="P2120" i="5"/>
  <c r="Q2120" i="5"/>
  <c r="P2121" i="5"/>
  <c r="Q2121" i="5"/>
  <c r="P2122" i="5"/>
  <c r="Q2122" i="5"/>
  <c r="P2123" i="5"/>
  <c r="Q2123" i="5"/>
  <c r="P2124" i="5"/>
  <c r="Q2124" i="5"/>
  <c r="P2125" i="5"/>
  <c r="Q2125" i="5"/>
  <c r="P2126" i="5"/>
  <c r="Q2126" i="5"/>
  <c r="P2127" i="5"/>
  <c r="Q2127" i="5"/>
  <c r="P2128" i="5"/>
  <c r="Q2128" i="5"/>
  <c r="P2129" i="5"/>
  <c r="Q2129" i="5"/>
  <c r="P2130" i="5"/>
  <c r="Q2130" i="5"/>
  <c r="P2131" i="5"/>
  <c r="Q2131" i="5"/>
  <c r="P2132" i="5"/>
  <c r="Q2132" i="5"/>
  <c r="P2133" i="5"/>
  <c r="Q2133" i="5"/>
  <c r="P2134" i="5"/>
  <c r="Q2134" i="5"/>
  <c r="P2135" i="5"/>
  <c r="Q2135" i="5"/>
  <c r="P2136" i="5"/>
  <c r="Q2136" i="5"/>
  <c r="P2137" i="5"/>
  <c r="Q2137" i="5"/>
  <c r="P2138" i="5"/>
  <c r="Q2138" i="5"/>
  <c r="P2139" i="5"/>
  <c r="Q2139" i="5"/>
  <c r="P2140" i="5"/>
  <c r="Q2140" i="5"/>
  <c r="P2141" i="5"/>
  <c r="Q2141" i="5"/>
  <c r="P2142" i="5"/>
  <c r="Q2142" i="5"/>
  <c r="P2143" i="5"/>
  <c r="Q2143" i="5"/>
  <c r="P2144" i="5"/>
  <c r="Q2144" i="5"/>
  <c r="P2145" i="5"/>
  <c r="Q2145" i="5"/>
  <c r="P2146" i="5"/>
  <c r="Q2146" i="5"/>
  <c r="P2147" i="5"/>
  <c r="Q2147" i="5"/>
  <c r="P2148" i="5"/>
  <c r="Q2148" i="5"/>
  <c r="P2149" i="5"/>
  <c r="Q2149" i="5"/>
  <c r="P2150" i="5"/>
  <c r="Q2150" i="5"/>
  <c r="P2151" i="5"/>
  <c r="Q2151" i="5"/>
  <c r="P2152" i="5"/>
  <c r="Q2152" i="5"/>
  <c r="P2153" i="5"/>
  <c r="Q2153" i="5"/>
  <c r="P2154" i="5"/>
  <c r="Q2154" i="5"/>
  <c r="P2155" i="5"/>
  <c r="Q2155" i="5"/>
  <c r="P2156" i="5"/>
  <c r="Q2156" i="5"/>
  <c r="P2157" i="5"/>
  <c r="Q2157" i="5"/>
  <c r="P2158" i="5"/>
  <c r="Q2158" i="5"/>
  <c r="P2159" i="5"/>
  <c r="Q2159" i="5"/>
  <c r="P2160" i="5"/>
  <c r="Q2160" i="5"/>
  <c r="P2161" i="5"/>
  <c r="Q2161" i="5"/>
  <c r="P2162" i="5"/>
  <c r="Q2162" i="5"/>
  <c r="P2163" i="5"/>
  <c r="Q2163" i="5"/>
  <c r="P2164" i="5"/>
  <c r="Q2164" i="5"/>
  <c r="P2165" i="5"/>
  <c r="Q2165" i="5"/>
  <c r="P2166" i="5"/>
  <c r="Q2166" i="5"/>
  <c r="P2167" i="5"/>
  <c r="Q2167" i="5"/>
  <c r="P2168" i="5"/>
  <c r="Q2168" i="5"/>
  <c r="P2169" i="5"/>
  <c r="Q2169" i="5"/>
  <c r="P2170" i="5"/>
  <c r="Q2170" i="5"/>
  <c r="P2171" i="5"/>
  <c r="Q2171" i="5"/>
  <c r="P2172" i="5"/>
  <c r="Q2172" i="5"/>
  <c r="P2173" i="5"/>
  <c r="Q2173" i="5"/>
  <c r="P2174" i="5"/>
  <c r="Q2174" i="5"/>
  <c r="P2175" i="5"/>
  <c r="Q2175" i="5"/>
  <c r="P2176" i="5"/>
  <c r="Q2176" i="5"/>
  <c r="P2177" i="5"/>
  <c r="Q2177" i="5"/>
  <c r="P2178" i="5"/>
  <c r="Q2178" i="5"/>
  <c r="P2179" i="5"/>
  <c r="Q2179" i="5"/>
  <c r="P2180" i="5"/>
  <c r="Q2180" i="5"/>
  <c r="P2181" i="5"/>
  <c r="Q2181" i="5"/>
  <c r="P2182" i="5"/>
  <c r="Q2182" i="5"/>
  <c r="P2183" i="5"/>
  <c r="Q2183" i="5"/>
  <c r="P2184" i="5"/>
  <c r="Q2184" i="5"/>
  <c r="P2185" i="5"/>
  <c r="Q2185" i="5"/>
  <c r="P2186" i="5"/>
  <c r="Q2186" i="5"/>
  <c r="P2187" i="5"/>
  <c r="Q2187" i="5"/>
  <c r="P2188" i="5"/>
  <c r="Q2188" i="5"/>
  <c r="P2189" i="5"/>
  <c r="Q2189" i="5"/>
  <c r="P2190" i="5"/>
  <c r="Q2190" i="5"/>
  <c r="P2191" i="5"/>
  <c r="Q2191" i="5"/>
  <c r="P2192" i="5"/>
  <c r="Q2192" i="5"/>
  <c r="P2193" i="5"/>
  <c r="Q2193" i="5"/>
  <c r="P2194" i="5"/>
  <c r="Q2194" i="5"/>
  <c r="P2195" i="5"/>
  <c r="Q2195" i="5"/>
  <c r="P2196" i="5"/>
  <c r="Q2196" i="5"/>
  <c r="P2197" i="5"/>
  <c r="Q2197" i="5"/>
  <c r="P2198" i="5"/>
  <c r="Q2198" i="5"/>
  <c r="P2199" i="5"/>
  <c r="Q2199" i="5"/>
  <c r="P2200" i="5"/>
  <c r="Q2200" i="5"/>
  <c r="P2201" i="5"/>
  <c r="Q2201" i="5"/>
  <c r="P2202" i="5"/>
  <c r="Q2202" i="5"/>
  <c r="P2203" i="5"/>
  <c r="Q2203" i="5"/>
  <c r="P2204" i="5"/>
  <c r="Q2204" i="5"/>
  <c r="P2205" i="5"/>
  <c r="Q2205" i="5"/>
  <c r="P2206" i="5"/>
  <c r="Q2206" i="5"/>
  <c r="P2207" i="5"/>
  <c r="Q2207" i="5"/>
  <c r="P2208" i="5"/>
  <c r="Q2208" i="5"/>
  <c r="P2209" i="5"/>
  <c r="Q2209" i="5"/>
  <c r="P2210" i="5"/>
  <c r="Q2210" i="5"/>
  <c r="P2211" i="5"/>
  <c r="Q2211" i="5"/>
  <c r="P2212" i="5"/>
  <c r="Q2212" i="5"/>
  <c r="P2213" i="5"/>
  <c r="Q2213" i="5"/>
  <c r="P2214" i="5"/>
  <c r="Q2214" i="5"/>
  <c r="P2215" i="5"/>
  <c r="Q2215" i="5"/>
  <c r="P2216" i="5"/>
  <c r="Q2216" i="5"/>
  <c r="P2217" i="5"/>
  <c r="Q2217" i="5"/>
  <c r="P2218" i="5"/>
  <c r="Q2218" i="5"/>
  <c r="P2219" i="5"/>
  <c r="Q2219" i="5"/>
  <c r="P2220" i="5"/>
  <c r="Q2220" i="5"/>
  <c r="P2221" i="5"/>
  <c r="Q2221" i="5"/>
  <c r="P2222" i="5"/>
  <c r="Q2222" i="5"/>
  <c r="P2223" i="5"/>
  <c r="Q2223" i="5"/>
  <c r="P2224" i="5"/>
  <c r="Q2224" i="5"/>
  <c r="P2225" i="5"/>
  <c r="Q2225" i="5"/>
  <c r="P2226" i="5"/>
  <c r="Q2226" i="5"/>
  <c r="P2227" i="5"/>
  <c r="Q2227" i="5"/>
  <c r="P2228" i="5"/>
  <c r="Q2228" i="5"/>
  <c r="P2229" i="5"/>
  <c r="Q2229" i="5"/>
  <c r="P2230" i="5"/>
  <c r="Q2230" i="5"/>
  <c r="P2231" i="5"/>
  <c r="Q2231" i="5"/>
  <c r="P2232" i="5"/>
  <c r="Q2232" i="5"/>
  <c r="P2233" i="5"/>
  <c r="Q2233" i="5"/>
  <c r="P2234" i="5"/>
  <c r="Q2234" i="5"/>
  <c r="P2235" i="5"/>
  <c r="Q2235" i="5"/>
  <c r="P2236" i="5"/>
  <c r="Q2236" i="5"/>
  <c r="P2237" i="5"/>
  <c r="Q2237" i="5"/>
  <c r="P2238" i="5"/>
  <c r="Q2238" i="5"/>
  <c r="P2239" i="5"/>
  <c r="Q2239" i="5"/>
  <c r="P2240" i="5"/>
  <c r="Q2240" i="5"/>
  <c r="P2241" i="5"/>
  <c r="Q2241" i="5"/>
  <c r="P2242" i="5"/>
  <c r="Q2242" i="5"/>
  <c r="P2243" i="5"/>
  <c r="Q2243" i="5"/>
  <c r="P2244" i="5"/>
  <c r="Q2244" i="5"/>
  <c r="P2245" i="5"/>
  <c r="Q2245" i="5"/>
  <c r="P2246" i="5"/>
  <c r="Q2246" i="5"/>
  <c r="P2247" i="5"/>
  <c r="Q2247" i="5"/>
  <c r="P2248" i="5"/>
  <c r="Q2248" i="5"/>
  <c r="P2249" i="5"/>
  <c r="Q2249" i="5"/>
  <c r="P2250" i="5"/>
  <c r="Q2250" i="5"/>
  <c r="P2251" i="5"/>
  <c r="Q2251" i="5"/>
  <c r="P2252" i="5"/>
  <c r="Q2252" i="5"/>
  <c r="P2253" i="5"/>
  <c r="Q2253" i="5"/>
  <c r="P2254" i="5"/>
  <c r="Q2254" i="5"/>
  <c r="P2255" i="5"/>
  <c r="Q2255" i="5"/>
  <c r="P2256" i="5"/>
  <c r="Q2256" i="5"/>
  <c r="P2257" i="5"/>
  <c r="Q2257" i="5"/>
  <c r="P2258" i="5"/>
  <c r="Q2258" i="5"/>
  <c r="P2259" i="5"/>
  <c r="Q2259" i="5"/>
  <c r="P2260" i="5"/>
  <c r="Q2260" i="5"/>
  <c r="P2261" i="5"/>
  <c r="Q2261" i="5"/>
  <c r="P2262" i="5"/>
  <c r="Q2262" i="5"/>
  <c r="P2263" i="5"/>
  <c r="Q2263" i="5"/>
  <c r="P2264" i="5"/>
  <c r="Q2264" i="5"/>
  <c r="P2265" i="5"/>
  <c r="Q2265" i="5"/>
  <c r="P2266" i="5"/>
  <c r="Q2266" i="5"/>
  <c r="P2267" i="5"/>
  <c r="Q2267" i="5"/>
  <c r="P2268" i="5"/>
  <c r="Q2268" i="5"/>
  <c r="P2269" i="5"/>
  <c r="Q2269" i="5"/>
  <c r="P2270" i="5"/>
  <c r="Q2270" i="5"/>
  <c r="P2271" i="5"/>
  <c r="Q2271" i="5"/>
  <c r="P2272" i="5"/>
  <c r="Q2272" i="5"/>
  <c r="P2273" i="5"/>
  <c r="Q2273" i="5"/>
  <c r="P2274" i="5"/>
  <c r="Q2274" i="5"/>
  <c r="P2275" i="5"/>
  <c r="Q2275" i="5"/>
  <c r="P2276" i="5"/>
  <c r="Q2276" i="5"/>
  <c r="P2277" i="5"/>
  <c r="Q2277" i="5"/>
  <c r="P2278" i="5"/>
  <c r="Q2278" i="5"/>
  <c r="P2279" i="5"/>
  <c r="Q2279" i="5"/>
  <c r="P2280" i="5"/>
  <c r="Q2280" i="5"/>
  <c r="P2281" i="5"/>
  <c r="Q2281" i="5"/>
  <c r="P2282" i="5"/>
  <c r="Q2282" i="5"/>
  <c r="P2283" i="5"/>
  <c r="Q2283" i="5"/>
  <c r="P2284" i="5"/>
  <c r="Q2284" i="5"/>
  <c r="P2285" i="5"/>
  <c r="Q2285" i="5"/>
  <c r="P2286" i="5"/>
  <c r="Q2286" i="5"/>
  <c r="P2287" i="5"/>
  <c r="Q2287" i="5"/>
  <c r="P2288" i="5"/>
  <c r="Q2288" i="5"/>
  <c r="P2289" i="5"/>
  <c r="Q2289" i="5"/>
  <c r="P2290" i="5"/>
  <c r="Q2290" i="5"/>
  <c r="P2291" i="5"/>
  <c r="Q2291" i="5"/>
  <c r="P2292" i="5"/>
  <c r="Q2292" i="5"/>
  <c r="P2293" i="5"/>
  <c r="Q2293" i="5"/>
  <c r="P2294" i="5"/>
  <c r="Q2294" i="5"/>
  <c r="P2295" i="5"/>
  <c r="Q2295" i="5"/>
  <c r="P2296" i="5"/>
  <c r="Q2296" i="5"/>
  <c r="P2297" i="5"/>
  <c r="Q2297" i="5"/>
  <c r="P2298" i="5"/>
  <c r="Q2298" i="5"/>
  <c r="P2299" i="5"/>
  <c r="Q2299" i="5"/>
  <c r="P2300" i="5"/>
  <c r="Q2300" i="5"/>
  <c r="P2301" i="5"/>
  <c r="Q2301" i="5"/>
  <c r="P2302" i="5"/>
  <c r="Q2302" i="5"/>
  <c r="P2303" i="5"/>
  <c r="Q2303" i="5"/>
  <c r="P2304" i="5"/>
  <c r="Q2304" i="5"/>
  <c r="P2305" i="5"/>
  <c r="Q2305" i="5"/>
  <c r="P2306" i="5"/>
  <c r="Q2306" i="5"/>
  <c r="P2307" i="5"/>
  <c r="Q2307" i="5"/>
  <c r="P2308" i="5"/>
  <c r="Q2308" i="5"/>
  <c r="P2309" i="5"/>
  <c r="Q2309" i="5"/>
  <c r="P2310" i="5"/>
  <c r="Q2310" i="5"/>
  <c r="P2311" i="5"/>
  <c r="Q2311" i="5"/>
  <c r="P2312" i="5"/>
  <c r="Q2312" i="5"/>
  <c r="P2313" i="5"/>
  <c r="Q2313" i="5"/>
  <c r="P2314" i="5"/>
  <c r="Q2314" i="5"/>
  <c r="P2315" i="5"/>
  <c r="Q2315" i="5"/>
  <c r="P2316" i="5"/>
  <c r="Q2316" i="5"/>
  <c r="P2317" i="5"/>
  <c r="Q2317" i="5"/>
  <c r="P2318" i="5"/>
  <c r="Q2318" i="5"/>
  <c r="P2319" i="5"/>
  <c r="Q2319" i="5"/>
  <c r="P2320" i="5"/>
  <c r="Q2320" i="5"/>
  <c r="P2321" i="5"/>
  <c r="Q2321" i="5"/>
  <c r="P2322" i="5"/>
  <c r="Q2322" i="5"/>
  <c r="P2323" i="5"/>
  <c r="Q2323" i="5"/>
  <c r="P2324" i="5"/>
  <c r="Q2324" i="5"/>
  <c r="P2325" i="5"/>
  <c r="Q2325" i="5"/>
  <c r="P2326" i="5"/>
  <c r="Q2326" i="5"/>
  <c r="P2327" i="5"/>
  <c r="Q2327" i="5"/>
  <c r="P2328" i="5"/>
  <c r="Q2328" i="5"/>
  <c r="P2329" i="5"/>
  <c r="Q2329" i="5"/>
  <c r="P2330" i="5"/>
  <c r="Q2330" i="5"/>
  <c r="P2331" i="5"/>
  <c r="Q2331" i="5"/>
  <c r="P2332" i="5"/>
  <c r="Q2332" i="5"/>
  <c r="P2333" i="5"/>
  <c r="Q2333" i="5"/>
  <c r="P2334" i="5"/>
  <c r="Q2334" i="5"/>
  <c r="P2335" i="5"/>
  <c r="Q2335" i="5"/>
  <c r="P2336" i="5"/>
  <c r="Q2336" i="5"/>
  <c r="P2337" i="5"/>
  <c r="Q2337" i="5"/>
  <c r="P2338" i="5"/>
  <c r="Q2338" i="5"/>
  <c r="P2339" i="5"/>
  <c r="Q2339" i="5"/>
  <c r="P2340" i="5"/>
  <c r="Q2340" i="5"/>
  <c r="P2341" i="5"/>
  <c r="Q2341" i="5"/>
  <c r="P2342" i="5"/>
  <c r="Q2342" i="5"/>
  <c r="P2343" i="5"/>
  <c r="Q2343" i="5"/>
  <c r="P2344" i="5"/>
  <c r="Q2344" i="5"/>
  <c r="P2345" i="5"/>
  <c r="Q2345" i="5"/>
  <c r="P2346" i="5"/>
  <c r="Q2346" i="5"/>
  <c r="P2347" i="5"/>
  <c r="Q2347" i="5"/>
  <c r="P2348" i="5"/>
  <c r="Q2348" i="5"/>
  <c r="P2349" i="5"/>
  <c r="Q2349" i="5"/>
  <c r="P2350" i="5"/>
  <c r="Q2350" i="5"/>
  <c r="P2351" i="5"/>
  <c r="Q2351" i="5"/>
  <c r="P2352" i="5"/>
  <c r="Q2352" i="5"/>
  <c r="P2353" i="5"/>
  <c r="Q2353" i="5"/>
  <c r="P2354" i="5"/>
  <c r="Q2354" i="5"/>
  <c r="P2355" i="5"/>
  <c r="Q2355" i="5"/>
  <c r="P2356" i="5"/>
  <c r="Q2356" i="5"/>
  <c r="P2357" i="5"/>
  <c r="Q2357" i="5"/>
  <c r="P2358" i="5"/>
  <c r="Q2358" i="5"/>
  <c r="P2359" i="5"/>
  <c r="Q2359" i="5"/>
  <c r="P2360" i="5"/>
  <c r="Q2360" i="5"/>
  <c r="P2361" i="5"/>
  <c r="Q2361" i="5"/>
  <c r="P2362" i="5"/>
  <c r="Q2362" i="5"/>
  <c r="P2363" i="5"/>
  <c r="Q2363" i="5"/>
  <c r="P2364" i="5"/>
  <c r="Q2364" i="5"/>
  <c r="P2365" i="5"/>
  <c r="Q2365" i="5"/>
  <c r="P2366" i="5"/>
  <c r="Q2366" i="5"/>
  <c r="P2367" i="5"/>
  <c r="Q2367" i="5"/>
  <c r="P2368" i="5"/>
  <c r="Q2368" i="5"/>
  <c r="P2369" i="5"/>
  <c r="Q2369" i="5"/>
  <c r="P2370" i="5"/>
  <c r="Q2370" i="5"/>
  <c r="P2371" i="5"/>
  <c r="Q2371" i="5"/>
  <c r="P2372" i="5"/>
  <c r="Q2372" i="5"/>
  <c r="P2373" i="5"/>
  <c r="Q2373" i="5"/>
  <c r="P2374" i="5"/>
  <c r="Q2374" i="5"/>
  <c r="P2375" i="5"/>
  <c r="Q2375" i="5"/>
  <c r="P2376" i="5"/>
  <c r="Q2376" i="5"/>
  <c r="P2377" i="5"/>
  <c r="Q2377" i="5"/>
  <c r="P2378" i="5"/>
  <c r="Q2378" i="5"/>
  <c r="P2379" i="5"/>
  <c r="Q2379" i="5"/>
  <c r="P2380" i="5"/>
  <c r="Q2380" i="5"/>
  <c r="P2381" i="5"/>
  <c r="Q2381" i="5"/>
  <c r="P2382" i="5"/>
  <c r="Q2382" i="5"/>
  <c r="P2383" i="5"/>
  <c r="Q2383" i="5"/>
  <c r="P2384" i="5"/>
  <c r="Q2384" i="5"/>
  <c r="P2385" i="5"/>
  <c r="Q2385" i="5"/>
  <c r="P2386" i="5"/>
  <c r="Q2386" i="5"/>
  <c r="P2387" i="5"/>
  <c r="Q2387" i="5"/>
  <c r="P2388" i="5"/>
  <c r="Q2388" i="5"/>
  <c r="P2389" i="5"/>
  <c r="Q2389" i="5"/>
  <c r="P2390" i="5"/>
  <c r="Q2390" i="5"/>
  <c r="P2391" i="5"/>
  <c r="Q2391" i="5"/>
  <c r="P2392" i="5"/>
  <c r="Q2392" i="5"/>
  <c r="P2393" i="5"/>
  <c r="Q2393" i="5"/>
  <c r="P2394" i="5"/>
  <c r="Q2394" i="5"/>
  <c r="P2395" i="5"/>
  <c r="Q2395" i="5"/>
  <c r="P2396" i="5"/>
  <c r="Q2396" i="5"/>
  <c r="P2397" i="5"/>
  <c r="Q2397" i="5"/>
  <c r="P2398" i="5"/>
  <c r="Q2398" i="5"/>
  <c r="P2399" i="5"/>
  <c r="Q2399" i="5"/>
  <c r="P2400" i="5"/>
  <c r="Q2400" i="5"/>
  <c r="P2401" i="5"/>
  <c r="Q2401" i="5"/>
  <c r="P2402" i="5"/>
  <c r="Q2402" i="5"/>
  <c r="P2403" i="5"/>
  <c r="Q2403" i="5"/>
  <c r="P2404" i="5"/>
  <c r="Q2404" i="5"/>
  <c r="P2405" i="5"/>
  <c r="Q2405" i="5"/>
  <c r="P2406" i="5"/>
  <c r="Q2406" i="5"/>
  <c r="P2407" i="5"/>
  <c r="Q2407" i="5"/>
  <c r="P2408" i="5"/>
  <c r="Q2408" i="5"/>
  <c r="P2409" i="5"/>
  <c r="Q2409" i="5"/>
  <c r="P2410" i="5"/>
  <c r="Q2410" i="5"/>
  <c r="P2411" i="5"/>
  <c r="Q2411" i="5"/>
  <c r="P2412" i="5"/>
  <c r="Q2412" i="5"/>
  <c r="P2413" i="5"/>
  <c r="Q2413" i="5"/>
  <c r="P2414" i="5"/>
  <c r="Q2414" i="5"/>
  <c r="P2415" i="5"/>
  <c r="Q2415" i="5"/>
  <c r="P2416" i="5"/>
  <c r="Q2416" i="5"/>
  <c r="P2417" i="5"/>
  <c r="Q2417" i="5"/>
  <c r="P2418" i="5"/>
  <c r="Q2418" i="5"/>
  <c r="P2419" i="5"/>
  <c r="Q2419" i="5"/>
  <c r="P2420" i="5"/>
  <c r="Q2420" i="5"/>
  <c r="P2421" i="5"/>
  <c r="Q2421" i="5"/>
  <c r="P2422" i="5"/>
  <c r="Q2422" i="5"/>
  <c r="P2423" i="5"/>
  <c r="Q2423" i="5"/>
  <c r="P2424" i="5"/>
  <c r="Q2424" i="5"/>
  <c r="P2425" i="5"/>
  <c r="Q2425" i="5"/>
  <c r="P2426" i="5"/>
  <c r="Q2426" i="5"/>
  <c r="P2427" i="5"/>
  <c r="Q2427" i="5"/>
  <c r="P2428" i="5"/>
  <c r="Q2428" i="5"/>
  <c r="P2429" i="5"/>
  <c r="Q2429" i="5"/>
  <c r="P2430" i="5"/>
  <c r="Q2430" i="5"/>
  <c r="P2431" i="5"/>
  <c r="Q2431" i="5"/>
  <c r="P2432" i="5"/>
  <c r="Q2432" i="5"/>
  <c r="P2433" i="5"/>
  <c r="Q2433" i="5"/>
  <c r="P2434" i="5"/>
  <c r="Q2434" i="5"/>
  <c r="P2435" i="5"/>
  <c r="Q2435" i="5"/>
  <c r="P2436" i="5"/>
  <c r="Q2436" i="5"/>
  <c r="P2437" i="5"/>
  <c r="Q2437" i="5"/>
  <c r="P2438" i="5"/>
  <c r="Q2438" i="5"/>
  <c r="P2439" i="5"/>
  <c r="Q2439" i="5"/>
  <c r="P2440" i="5"/>
  <c r="Q2440" i="5"/>
  <c r="P2441" i="5"/>
  <c r="Q2441" i="5"/>
  <c r="P2442" i="5"/>
  <c r="Q2442" i="5"/>
  <c r="P2443" i="5"/>
  <c r="Q2443" i="5"/>
  <c r="P2444" i="5"/>
  <c r="Q2444" i="5"/>
  <c r="P2445" i="5"/>
  <c r="Q2445" i="5"/>
  <c r="P2446" i="5"/>
  <c r="Q2446" i="5"/>
  <c r="P2447" i="5"/>
  <c r="Q2447" i="5"/>
  <c r="P2448" i="5"/>
  <c r="Q2448" i="5"/>
  <c r="P2449" i="5"/>
  <c r="Q2449" i="5"/>
  <c r="P2450" i="5"/>
  <c r="Q2450" i="5"/>
  <c r="P2451" i="5"/>
  <c r="Q2451" i="5"/>
  <c r="P2452" i="5"/>
  <c r="Q2452" i="5"/>
  <c r="P2453" i="5"/>
  <c r="Q2453" i="5"/>
  <c r="P2454" i="5"/>
  <c r="Q2454" i="5"/>
  <c r="P2455" i="5"/>
  <c r="Q2455" i="5"/>
  <c r="P2456" i="5"/>
  <c r="Q2456" i="5"/>
  <c r="P2457" i="5"/>
  <c r="Q2457" i="5"/>
  <c r="P2458" i="5"/>
  <c r="Q2458" i="5"/>
  <c r="P2459" i="5"/>
  <c r="Q2459" i="5"/>
  <c r="P2460" i="5"/>
  <c r="Q2460" i="5"/>
  <c r="P2461" i="5"/>
  <c r="Q2461" i="5"/>
  <c r="P2462" i="5"/>
  <c r="Q2462" i="5"/>
  <c r="P2463" i="5"/>
  <c r="Q2463" i="5"/>
  <c r="P2464" i="5"/>
  <c r="Q2464" i="5"/>
  <c r="P2465" i="5"/>
  <c r="Q2465" i="5"/>
  <c r="P2466" i="5"/>
  <c r="Q2466" i="5"/>
  <c r="P2467" i="5"/>
  <c r="Q2467" i="5"/>
  <c r="P2468" i="5"/>
  <c r="Q2468" i="5"/>
  <c r="P2469" i="5"/>
  <c r="Q2469" i="5"/>
  <c r="P2470" i="5"/>
  <c r="Q2470" i="5"/>
  <c r="P2471" i="5"/>
  <c r="Q2471" i="5"/>
  <c r="P2472" i="5"/>
  <c r="Q2472" i="5"/>
  <c r="P2473" i="5"/>
  <c r="Q2473" i="5"/>
  <c r="P2474" i="5"/>
  <c r="Q2474" i="5"/>
  <c r="P2475" i="5"/>
  <c r="Q2475" i="5"/>
  <c r="P2476" i="5"/>
  <c r="Q2476" i="5"/>
  <c r="P2477" i="5"/>
  <c r="Q2477" i="5"/>
  <c r="P2478" i="5"/>
  <c r="Q2478" i="5"/>
  <c r="P2479" i="5"/>
  <c r="Q2479" i="5"/>
  <c r="P2480" i="5"/>
  <c r="Q2480" i="5"/>
  <c r="P2481" i="5"/>
  <c r="Q2481" i="5"/>
  <c r="P2482" i="5"/>
  <c r="Q2482" i="5"/>
  <c r="P2483" i="5"/>
  <c r="Q2483" i="5"/>
  <c r="P2484" i="5"/>
  <c r="Q2484" i="5"/>
  <c r="P2485" i="5"/>
  <c r="Q2485" i="5"/>
  <c r="P2486" i="5"/>
  <c r="Q2486" i="5"/>
  <c r="P2487" i="5"/>
  <c r="Q2487" i="5"/>
  <c r="P2488" i="5"/>
  <c r="Q2488" i="5"/>
  <c r="P2489" i="5"/>
  <c r="Q2489" i="5"/>
  <c r="P2490" i="5"/>
  <c r="Q2490" i="5"/>
  <c r="P2491" i="5"/>
  <c r="Q2491" i="5"/>
  <c r="P2492" i="5"/>
  <c r="Q2492" i="5"/>
  <c r="P2493" i="5"/>
  <c r="Q2493" i="5"/>
  <c r="P2494" i="5"/>
  <c r="Q2494" i="5"/>
  <c r="P2495" i="5"/>
  <c r="Q2495" i="5"/>
  <c r="P2496" i="5"/>
  <c r="Q2496" i="5"/>
  <c r="P2497" i="5"/>
  <c r="Q2497" i="5"/>
  <c r="P2498" i="5"/>
  <c r="Q2498" i="5"/>
  <c r="P2499" i="5"/>
  <c r="Q2499" i="5"/>
  <c r="P2500" i="5"/>
  <c r="Q2500" i="5"/>
  <c r="P2501" i="5"/>
  <c r="Q2501" i="5"/>
  <c r="P2502" i="5"/>
  <c r="Q2502" i="5"/>
  <c r="P2503" i="5"/>
  <c r="Q2503" i="5"/>
  <c r="P2504" i="5"/>
  <c r="Q2504" i="5"/>
  <c r="P2505" i="5"/>
  <c r="Q2505" i="5"/>
  <c r="P2506" i="5"/>
  <c r="Q2506" i="5"/>
  <c r="P2507" i="5"/>
  <c r="Q2507" i="5"/>
  <c r="P2508" i="5"/>
  <c r="Q2508" i="5"/>
  <c r="P2509" i="5"/>
  <c r="Q2509" i="5"/>
  <c r="P2510" i="5"/>
  <c r="Q2510" i="5"/>
  <c r="P2511" i="5"/>
  <c r="Q2511" i="5"/>
  <c r="P2512" i="5"/>
  <c r="Q2512" i="5"/>
  <c r="P2513" i="5"/>
  <c r="Q2513" i="5"/>
  <c r="P2514" i="5"/>
  <c r="Q2514" i="5"/>
  <c r="P2515" i="5"/>
  <c r="Q2515" i="5"/>
  <c r="P2516" i="5"/>
  <c r="Q2516" i="5"/>
  <c r="P2517" i="5"/>
  <c r="Q2517" i="5"/>
  <c r="P2518" i="5"/>
  <c r="Q2518" i="5"/>
  <c r="P2519" i="5"/>
  <c r="Q2519" i="5"/>
  <c r="P2520" i="5"/>
  <c r="Q2520" i="5"/>
  <c r="P2521" i="5"/>
  <c r="Q2521" i="5"/>
  <c r="P2522" i="5"/>
  <c r="Q2522" i="5"/>
  <c r="P2523" i="5"/>
  <c r="Q2523" i="5"/>
  <c r="P2524" i="5"/>
  <c r="Q2524" i="5"/>
  <c r="P2525" i="5"/>
  <c r="Q2525" i="5"/>
  <c r="P2526" i="5"/>
  <c r="Q2526" i="5"/>
  <c r="P2527" i="5"/>
  <c r="Q2527" i="5"/>
  <c r="P2528" i="5"/>
  <c r="Q2528" i="5"/>
  <c r="P2529" i="5"/>
  <c r="Q2529" i="5"/>
  <c r="P2530" i="5"/>
  <c r="Q2530" i="5"/>
  <c r="P2531" i="5"/>
  <c r="Q2531" i="5"/>
  <c r="P2532" i="5"/>
  <c r="Q2532" i="5"/>
  <c r="P2533" i="5"/>
  <c r="Q2533" i="5"/>
  <c r="P2534" i="5"/>
  <c r="Q2534" i="5"/>
  <c r="P2535" i="5"/>
  <c r="Q2535" i="5"/>
  <c r="P2536" i="5"/>
  <c r="Q2536" i="5"/>
  <c r="P2537" i="5"/>
  <c r="Q2537" i="5"/>
  <c r="P2538" i="5"/>
  <c r="Q2538" i="5"/>
  <c r="P2539" i="5"/>
  <c r="Q2539" i="5"/>
  <c r="P2540" i="5"/>
  <c r="Q2540" i="5"/>
  <c r="P2541" i="5"/>
  <c r="Q2541" i="5"/>
  <c r="P2542" i="5"/>
  <c r="Q2542" i="5"/>
  <c r="P2543" i="5"/>
  <c r="Q2543" i="5"/>
  <c r="P2544" i="5"/>
  <c r="Q2544" i="5"/>
  <c r="P2545" i="5"/>
  <c r="Q2545" i="5"/>
  <c r="P2546" i="5"/>
  <c r="Q2546" i="5"/>
  <c r="P2547" i="5"/>
  <c r="Q2547" i="5"/>
  <c r="P2548" i="5"/>
  <c r="Q2548" i="5"/>
  <c r="P2549" i="5"/>
  <c r="Q2549" i="5"/>
  <c r="P2550" i="5"/>
  <c r="Q2550" i="5"/>
  <c r="P2551" i="5"/>
  <c r="Q2551" i="5"/>
  <c r="P2552" i="5"/>
  <c r="Q2552" i="5"/>
  <c r="P2553" i="5"/>
  <c r="Q2553" i="5"/>
  <c r="P2554" i="5"/>
  <c r="Q2554" i="5"/>
  <c r="P2555" i="5"/>
  <c r="Q2555" i="5"/>
  <c r="P2556" i="5"/>
  <c r="Q2556" i="5"/>
  <c r="P2557" i="5"/>
  <c r="Q2557" i="5"/>
  <c r="P2558" i="5"/>
  <c r="Q2558" i="5"/>
  <c r="P2559" i="5"/>
  <c r="Q2559" i="5"/>
  <c r="P2560" i="5"/>
  <c r="Q2560" i="5"/>
  <c r="P2561" i="5"/>
  <c r="Q2561" i="5"/>
  <c r="P2562" i="5"/>
  <c r="Q2562" i="5"/>
  <c r="P2563" i="5"/>
  <c r="Q2563" i="5"/>
  <c r="P2564" i="5"/>
  <c r="Q2564" i="5"/>
  <c r="P2565" i="5"/>
  <c r="Q2565" i="5"/>
  <c r="P2566" i="5"/>
  <c r="Q2566" i="5"/>
  <c r="P2567" i="5"/>
  <c r="Q2567" i="5"/>
  <c r="P2568" i="5"/>
  <c r="Q2568" i="5"/>
  <c r="P2569" i="5"/>
  <c r="Q2569" i="5"/>
  <c r="P2570" i="5"/>
  <c r="Q2570" i="5"/>
  <c r="P2571" i="5"/>
  <c r="Q2571" i="5"/>
  <c r="P2572" i="5"/>
  <c r="Q2572" i="5"/>
  <c r="P2573" i="5"/>
  <c r="Q2573" i="5"/>
  <c r="P2574" i="5"/>
  <c r="Q2574" i="5"/>
  <c r="P2575" i="5"/>
  <c r="Q2575" i="5"/>
  <c r="P2576" i="5"/>
  <c r="Q2576" i="5"/>
  <c r="P2577" i="5"/>
  <c r="Q2577" i="5"/>
  <c r="P2578" i="5"/>
  <c r="Q2578" i="5"/>
  <c r="P2579" i="5"/>
  <c r="Q2579" i="5"/>
  <c r="P2580" i="5"/>
  <c r="Q2580" i="5"/>
  <c r="P2581" i="5"/>
  <c r="Q2581" i="5"/>
  <c r="P2582" i="5"/>
  <c r="Q2582" i="5"/>
  <c r="P2583" i="5"/>
  <c r="Q2583" i="5"/>
  <c r="P2584" i="5"/>
  <c r="Q2584" i="5"/>
  <c r="P2585" i="5"/>
  <c r="Q2585" i="5"/>
  <c r="P2586" i="5"/>
  <c r="Q2586" i="5"/>
  <c r="P2587" i="5"/>
  <c r="Q2587" i="5"/>
  <c r="P2588" i="5"/>
  <c r="Q2588" i="5"/>
  <c r="P2589" i="5"/>
  <c r="Q2589" i="5"/>
  <c r="P2590" i="5"/>
  <c r="Q2590" i="5"/>
  <c r="P2591" i="5"/>
  <c r="Q2591" i="5"/>
  <c r="P2592" i="5"/>
  <c r="Q2592" i="5"/>
  <c r="P2593" i="5"/>
  <c r="Q2593" i="5"/>
  <c r="P2594" i="5"/>
  <c r="Q2594" i="5"/>
  <c r="P2595" i="5"/>
  <c r="Q2595" i="5"/>
  <c r="P2596" i="5"/>
  <c r="Q2596" i="5"/>
  <c r="P2597" i="5"/>
  <c r="Q2597" i="5"/>
  <c r="P2598" i="5"/>
  <c r="Q2598" i="5"/>
  <c r="P2599" i="5"/>
  <c r="Q2599" i="5"/>
  <c r="P2600" i="5"/>
  <c r="Q2600" i="5"/>
  <c r="P2601" i="5"/>
  <c r="Q2601" i="5"/>
  <c r="P2602" i="5"/>
  <c r="Q2602" i="5"/>
  <c r="P2603" i="5"/>
  <c r="Q2603" i="5"/>
  <c r="P2604" i="5"/>
  <c r="Q2604" i="5"/>
  <c r="P2605" i="5"/>
  <c r="Q2605" i="5"/>
  <c r="P2606" i="5"/>
  <c r="Q2606" i="5"/>
  <c r="P2607" i="5"/>
  <c r="Q2607" i="5"/>
  <c r="P2608" i="5"/>
  <c r="Q2608" i="5"/>
  <c r="P2609" i="5"/>
  <c r="Q2609" i="5"/>
  <c r="P2610" i="5"/>
  <c r="Q2610" i="5"/>
  <c r="P2611" i="5"/>
  <c r="Q2611" i="5"/>
  <c r="P2612" i="5"/>
  <c r="Q2612" i="5"/>
  <c r="P2613" i="5"/>
  <c r="Q2613" i="5"/>
  <c r="P2614" i="5"/>
  <c r="Q2614" i="5"/>
  <c r="P2615" i="5"/>
  <c r="Q2615" i="5"/>
  <c r="P2616" i="5"/>
  <c r="Q2616" i="5"/>
  <c r="P2617" i="5"/>
  <c r="Q2617" i="5"/>
  <c r="P2618" i="5"/>
  <c r="Q2618" i="5"/>
  <c r="P2619" i="5"/>
  <c r="Q2619" i="5"/>
  <c r="P2620" i="5"/>
  <c r="Q2620" i="5"/>
  <c r="P2621" i="5"/>
  <c r="Q2621" i="5"/>
  <c r="P2622" i="5"/>
  <c r="Q2622" i="5"/>
  <c r="P2623" i="5"/>
  <c r="Q2623" i="5"/>
  <c r="P2624" i="5"/>
  <c r="Q2624" i="5"/>
  <c r="P2625" i="5"/>
  <c r="Q2625" i="5"/>
  <c r="P2626" i="5"/>
  <c r="Q2626" i="5"/>
  <c r="P2627" i="5"/>
  <c r="Q2627" i="5"/>
  <c r="P2628" i="5"/>
  <c r="Q2628" i="5"/>
  <c r="P2629" i="5"/>
  <c r="Q2629" i="5"/>
  <c r="P2630" i="5"/>
  <c r="Q2630" i="5"/>
  <c r="P2631" i="5"/>
  <c r="Q2631" i="5"/>
  <c r="P2632" i="5"/>
  <c r="Q2632" i="5"/>
  <c r="P2633" i="5"/>
  <c r="Q2633" i="5"/>
  <c r="P2634" i="5"/>
  <c r="Q2634" i="5"/>
  <c r="P2635" i="5"/>
  <c r="Q2635" i="5"/>
  <c r="P2636" i="5"/>
  <c r="Q2636" i="5"/>
  <c r="P2637" i="5"/>
  <c r="Q2637" i="5"/>
  <c r="P2638" i="5"/>
  <c r="Q2638" i="5"/>
  <c r="P2639" i="5"/>
  <c r="Q2639" i="5"/>
  <c r="P2640" i="5"/>
  <c r="Q2640" i="5"/>
  <c r="P2641" i="5"/>
  <c r="Q2641" i="5"/>
  <c r="P2642" i="5"/>
  <c r="Q2642" i="5"/>
  <c r="P2643" i="5"/>
  <c r="Q2643" i="5"/>
  <c r="P2644" i="5"/>
  <c r="Q2644" i="5"/>
  <c r="P2645" i="5"/>
  <c r="Q2645" i="5"/>
  <c r="P2646" i="5"/>
  <c r="Q2646" i="5"/>
  <c r="P2647" i="5"/>
  <c r="Q2647" i="5"/>
  <c r="P2648" i="5"/>
  <c r="Q2648" i="5"/>
  <c r="P2649" i="5"/>
  <c r="Q2649" i="5"/>
  <c r="P2650" i="5"/>
  <c r="Q2650" i="5"/>
  <c r="Q2" i="5"/>
  <c r="P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67" i="5"/>
  <c r="S1068" i="5"/>
  <c r="S1069" i="5"/>
  <c r="S1070" i="5"/>
  <c r="S1071" i="5"/>
  <c r="S1072" i="5"/>
  <c r="S1073" i="5"/>
  <c r="S1074" i="5"/>
  <c r="S1075" i="5"/>
  <c r="S1076" i="5"/>
  <c r="S1077" i="5"/>
  <c r="S1078" i="5"/>
  <c r="S1079" i="5"/>
  <c r="S1080" i="5"/>
  <c r="S1081" i="5"/>
  <c r="S1082" i="5"/>
  <c r="S1083" i="5"/>
  <c r="S1084" i="5"/>
  <c r="S1085" i="5"/>
  <c r="S1086" i="5"/>
  <c r="S1087" i="5"/>
  <c r="S1088" i="5"/>
  <c r="S1089" i="5"/>
  <c r="S1090" i="5"/>
  <c r="S1091" i="5"/>
  <c r="S1092" i="5"/>
  <c r="S1093" i="5"/>
  <c r="S1094" i="5"/>
  <c r="S1095" i="5"/>
  <c r="S1096" i="5"/>
  <c r="S1097" i="5"/>
  <c r="S1098" i="5"/>
  <c r="S1099" i="5"/>
  <c r="S1100" i="5"/>
  <c r="S1101" i="5"/>
  <c r="S1102" i="5"/>
  <c r="S1103" i="5"/>
  <c r="S1104" i="5"/>
  <c r="S1105" i="5"/>
  <c r="S1106" i="5"/>
  <c r="S1107" i="5"/>
  <c r="S1108" i="5"/>
  <c r="S1109" i="5"/>
  <c r="S1110" i="5"/>
  <c r="S1111" i="5"/>
  <c r="S1112" i="5"/>
  <c r="S1113" i="5"/>
  <c r="S1114" i="5"/>
  <c r="S1115" i="5"/>
  <c r="S1116" i="5"/>
  <c r="S1117" i="5"/>
  <c r="S1118" i="5"/>
  <c r="S1119" i="5"/>
  <c r="S1120" i="5"/>
  <c r="S1121" i="5"/>
  <c r="S1122" i="5"/>
  <c r="S1123" i="5"/>
  <c r="S1124" i="5"/>
  <c r="S1125" i="5"/>
  <c r="S1126" i="5"/>
  <c r="S1127" i="5"/>
  <c r="S1128" i="5"/>
  <c r="S1129" i="5"/>
  <c r="S1130" i="5"/>
  <c r="S1131" i="5"/>
  <c r="S1132" i="5"/>
  <c r="S1133" i="5"/>
  <c r="S1134" i="5"/>
  <c r="S1135" i="5"/>
  <c r="S1136" i="5"/>
  <c r="S1137" i="5"/>
  <c r="S1138" i="5"/>
  <c r="S1139" i="5"/>
  <c r="S1140" i="5"/>
  <c r="S1141" i="5"/>
  <c r="S1142" i="5"/>
  <c r="S1143" i="5"/>
  <c r="S1144" i="5"/>
  <c r="S1145" i="5"/>
  <c r="S1146" i="5"/>
  <c r="S1147" i="5"/>
  <c r="S1148" i="5"/>
  <c r="S1149" i="5"/>
  <c r="S1150" i="5"/>
  <c r="S1151" i="5"/>
  <c r="S1152" i="5"/>
  <c r="S1153" i="5"/>
  <c r="S1154" i="5"/>
  <c r="S1155" i="5"/>
  <c r="S1156" i="5"/>
  <c r="S1157" i="5"/>
  <c r="S1158" i="5"/>
  <c r="S1159" i="5"/>
  <c r="S1160" i="5"/>
  <c r="S1161" i="5"/>
  <c r="S1162" i="5"/>
  <c r="S1163" i="5"/>
  <c r="S1164" i="5"/>
  <c r="S1165" i="5"/>
  <c r="S1166" i="5"/>
  <c r="S1167" i="5"/>
  <c r="S1168" i="5"/>
  <c r="S1169" i="5"/>
  <c r="S1170" i="5"/>
  <c r="S1171" i="5"/>
  <c r="S1172" i="5"/>
  <c r="S1173" i="5"/>
  <c r="S1174" i="5"/>
  <c r="S1175" i="5"/>
  <c r="S1176" i="5"/>
  <c r="S1177" i="5"/>
  <c r="S1178" i="5"/>
  <c r="S1179" i="5"/>
  <c r="S1180" i="5"/>
  <c r="S1181" i="5"/>
  <c r="S1182" i="5"/>
  <c r="S1183" i="5"/>
  <c r="S1184" i="5"/>
  <c r="S1185" i="5"/>
  <c r="S1186" i="5"/>
  <c r="S1187" i="5"/>
  <c r="S1188" i="5"/>
  <c r="S1189" i="5"/>
  <c r="S1190" i="5"/>
  <c r="S1191" i="5"/>
  <c r="S1192" i="5"/>
  <c r="S1193" i="5"/>
  <c r="S1194" i="5"/>
  <c r="S1195" i="5"/>
  <c r="S1196" i="5"/>
  <c r="S1197" i="5"/>
  <c r="S1198" i="5"/>
  <c r="S1199" i="5"/>
  <c r="S1200" i="5"/>
  <c r="S1201" i="5"/>
  <c r="S1202" i="5"/>
  <c r="S1203" i="5"/>
  <c r="S1204" i="5"/>
  <c r="S1205" i="5"/>
  <c r="S1206" i="5"/>
  <c r="S1207" i="5"/>
  <c r="S1208" i="5"/>
  <c r="S1209" i="5"/>
  <c r="S1210" i="5"/>
  <c r="S1211" i="5"/>
  <c r="S1212" i="5"/>
  <c r="S1213" i="5"/>
  <c r="S1214" i="5"/>
  <c r="S1215" i="5"/>
  <c r="S1216" i="5"/>
  <c r="S1217" i="5"/>
  <c r="S1218" i="5"/>
  <c r="S1219" i="5"/>
  <c r="S1220" i="5"/>
  <c r="S1221" i="5"/>
  <c r="S1222" i="5"/>
  <c r="S1223" i="5"/>
  <c r="S1224" i="5"/>
  <c r="S1225" i="5"/>
  <c r="S1226" i="5"/>
  <c r="S1227" i="5"/>
  <c r="S1228" i="5"/>
  <c r="S1229" i="5"/>
  <c r="S1230" i="5"/>
  <c r="S1231" i="5"/>
  <c r="S1232" i="5"/>
  <c r="S1233" i="5"/>
  <c r="S1234" i="5"/>
  <c r="S1235" i="5"/>
  <c r="S1236" i="5"/>
  <c r="S1237" i="5"/>
  <c r="S1238" i="5"/>
  <c r="S1239" i="5"/>
  <c r="S1240" i="5"/>
  <c r="S1241" i="5"/>
  <c r="S1242" i="5"/>
  <c r="S1243" i="5"/>
  <c r="S1244" i="5"/>
  <c r="S1245" i="5"/>
  <c r="S1246" i="5"/>
  <c r="S1247" i="5"/>
  <c r="S1248" i="5"/>
  <c r="S1249" i="5"/>
  <c r="S1250" i="5"/>
  <c r="S1251" i="5"/>
  <c r="S1252" i="5"/>
  <c r="S1253" i="5"/>
  <c r="S1254" i="5"/>
  <c r="S1255" i="5"/>
  <c r="S1256" i="5"/>
  <c r="S1257" i="5"/>
  <c r="S1258" i="5"/>
  <c r="S1259" i="5"/>
  <c r="S1260" i="5"/>
  <c r="S1261" i="5"/>
  <c r="S1262" i="5"/>
  <c r="S1263" i="5"/>
  <c r="S1264" i="5"/>
  <c r="S1265" i="5"/>
  <c r="S1266" i="5"/>
  <c r="S1267" i="5"/>
  <c r="S1268" i="5"/>
  <c r="S1269" i="5"/>
  <c r="S1270" i="5"/>
  <c r="S1271" i="5"/>
  <c r="S1272" i="5"/>
  <c r="S1273" i="5"/>
  <c r="S1274" i="5"/>
  <c r="S1275" i="5"/>
  <c r="S1276" i="5"/>
  <c r="S1277" i="5"/>
  <c r="S1278" i="5"/>
  <c r="S1279" i="5"/>
  <c r="S1280" i="5"/>
  <c r="S1281" i="5"/>
  <c r="S1282" i="5"/>
  <c r="S1283" i="5"/>
  <c r="S1284" i="5"/>
  <c r="S1285" i="5"/>
  <c r="S1286" i="5"/>
  <c r="S1287" i="5"/>
  <c r="S1288" i="5"/>
  <c r="S1289" i="5"/>
  <c r="S1290" i="5"/>
  <c r="S1291" i="5"/>
  <c r="S1292" i="5"/>
  <c r="S1293" i="5"/>
  <c r="S1294" i="5"/>
  <c r="S1295" i="5"/>
  <c r="S1296" i="5"/>
  <c r="S1297" i="5"/>
  <c r="S1298" i="5"/>
  <c r="S1299" i="5"/>
  <c r="S1300" i="5"/>
  <c r="S1301" i="5"/>
  <c r="S1302" i="5"/>
  <c r="S1303" i="5"/>
  <c r="S1304" i="5"/>
  <c r="S1305" i="5"/>
  <c r="S1306" i="5"/>
  <c r="S1307" i="5"/>
  <c r="S1308" i="5"/>
  <c r="S1309" i="5"/>
  <c r="S1310" i="5"/>
  <c r="S1311" i="5"/>
  <c r="S1312" i="5"/>
  <c r="S1313" i="5"/>
  <c r="S1314" i="5"/>
  <c r="S1315" i="5"/>
  <c r="S1316" i="5"/>
  <c r="S1317" i="5"/>
  <c r="S1318" i="5"/>
  <c r="S1319" i="5"/>
  <c r="S1320" i="5"/>
  <c r="S1321" i="5"/>
  <c r="S1322" i="5"/>
  <c r="S1323" i="5"/>
  <c r="S1324" i="5"/>
  <c r="S1325" i="5"/>
  <c r="S1326" i="5"/>
  <c r="S1327" i="5"/>
  <c r="S1328" i="5"/>
  <c r="S1329" i="5"/>
  <c r="S1330" i="5"/>
  <c r="S1331" i="5"/>
  <c r="S1332" i="5"/>
  <c r="S1333" i="5"/>
  <c r="S1334" i="5"/>
  <c r="S1335" i="5"/>
  <c r="S1336" i="5"/>
  <c r="S1337" i="5"/>
  <c r="S1338" i="5"/>
  <c r="S1339" i="5"/>
  <c r="S1340" i="5"/>
  <c r="S1341" i="5"/>
  <c r="S1342" i="5"/>
  <c r="S1343" i="5"/>
  <c r="S1344" i="5"/>
  <c r="S1345" i="5"/>
  <c r="S1346" i="5"/>
  <c r="S1347" i="5"/>
  <c r="S1348" i="5"/>
  <c r="S1349" i="5"/>
  <c r="S1350" i="5"/>
  <c r="S1351" i="5"/>
  <c r="S1352" i="5"/>
  <c r="S1353" i="5"/>
  <c r="S1354" i="5"/>
  <c r="S1355" i="5"/>
  <c r="S1356" i="5"/>
  <c r="S1357" i="5"/>
  <c r="S1358" i="5"/>
  <c r="S1359" i="5"/>
  <c r="S1360" i="5"/>
  <c r="S1361" i="5"/>
  <c r="S1362" i="5"/>
  <c r="S1363" i="5"/>
  <c r="S1364" i="5"/>
  <c r="S1365" i="5"/>
  <c r="S1366" i="5"/>
  <c r="S1367" i="5"/>
  <c r="S1368" i="5"/>
  <c r="S1369" i="5"/>
  <c r="S1370" i="5"/>
  <c r="S1371" i="5"/>
  <c r="S1372" i="5"/>
  <c r="S1373" i="5"/>
  <c r="S1374" i="5"/>
  <c r="S1375" i="5"/>
  <c r="S1376" i="5"/>
  <c r="S1377" i="5"/>
  <c r="S1378" i="5"/>
  <c r="S1379" i="5"/>
  <c r="S1380" i="5"/>
  <c r="S1381" i="5"/>
  <c r="S1382" i="5"/>
  <c r="S1383" i="5"/>
  <c r="S1384" i="5"/>
  <c r="S1385" i="5"/>
  <c r="S1386" i="5"/>
  <c r="S1387" i="5"/>
  <c r="S1388" i="5"/>
  <c r="S1389" i="5"/>
  <c r="S1390" i="5"/>
  <c r="S1391" i="5"/>
  <c r="S1392" i="5"/>
  <c r="S1393" i="5"/>
  <c r="S1394" i="5"/>
  <c r="S1395" i="5"/>
  <c r="S1396" i="5"/>
  <c r="S1397" i="5"/>
  <c r="S1398" i="5"/>
  <c r="S1399" i="5"/>
  <c r="S1400" i="5"/>
  <c r="S1401" i="5"/>
  <c r="S1402" i="5"/>
  <c r="S1403" i="5"/>
  <c r="S1404" i="5"/>
  <c r="S1405" i="5"/>
  <c r="S1406" i="5"/>
  <c r="S1407" i="5"/>
  <c r="S1408" i="5"/>
  <c r="S1409" i="5"/>
  <c r="S1410" i="5"/>
  <c r="S1411" i="5"/>
  <c r="S1412" i="5"/>
  <c r="S1413" i="5"/>
  <c r="S1414" i="5"/>
  <c r="S1415" i="5"/>
  <c r="S1416" i="5"/>
  <c r="S1417" i="5"/>
  <c r="S1418" i="5"/>
  <c r="S1419" i="5"/>
  <c r="S1420" i="5"/>
  <c r="S1421" i="5"/>
  <c r="S1422" i="5"/>
  <c r="S1423" i="5"/>
  <c r="S1424" i="5"/>
  <c r="S1425" i="5"/>
  <c r="S1426" i="5"/>
  <c r="S1427" i="5"/>
  <c r="S1428" i="5"/>
  <c r="S1429" i="5"/>
  <c r="S1430" i="5"/>
  <c r="S1431" i="5"/>
  <c r="S1432" i="5"/>
  <c r="S1433" i="5"/>
  <c r="S1434" i="5"/>
  <c r="S1435" i="5"/>
  <c r="S1436" i="5"/>
  <c r="S1437" i="5"/>
  <c r="S1438" i="5"/>
  <c r="S1439" i="5"/>
  <c r="S1440" i="5"/>
  <c r="S1441" i="5"/>
  <c r="S1442" i="5"/>
  <c r="S1443" i="5"/>
  <c r="S1444" i="5"/>
  <c r="S1445" i="5"/>
  <c r="S1446" i="5"/>
  <c r="S1447" i="5"/>
  <c r="S1448" i="5"/>
  <c r="S1449" i="5"/>
  <c r="S1450" i="5"/>
  <c r="S1451" i="5"/>
  <c r="S1452" i="5"/>
  <c r="S1453" i="5"/>
  <c r="S1454" i="5"/>
  <c r="S1455" i="5"/>
  <c r="S1456" i="5"/>
  <c r="S1457" i="5"/>
  <c r="S1458" i="5"/>
  <c r="S1459" i="5"/>
  <c r="S1460" i="5"/>
  <c r="S1461" i="5"/>
  <c r="S1462" i="5"/>
  <c r="S1463" i="5"/>
  <c r="S1464" i="5"/>
  <c r="S1465" i="5"/>
  <c r="S1466" i="5"/>
  <c r="S1467" i="5"/>
  <c r="S1468" i="5"/>
  <c r="S1469" i="5"/>
  <c r="S1470" i="5"/>
  <c r="S1471" i="5"/>
  <c r="S1472" i="5"/>
  <c r="S1473" i="5"/>
  <c r="S1474" i="5"/>
  <c r="S1475" i="5"/>
  <c r="S1476" i="5"/>
  <c r="S1477" i="5"/>
  <c r="S1478" i="5"/>
  <c r="S1479" i="5"/>
  <c r="S1480" i="5"/>
  <c r="S1481" i="5"/>
  <c r="S1482" i="5"/>
  <c r="S1483" i="5"/>
  <c r="S1484" i="5"/>
  <c r="S1485" i="5"/>
  <c r="S1486" i="5"/>
  <c r="S1487" i="5"/>
  <c r="S1488" i="5"/>
  <c r="S1489" i="5"/>
  <c r="S1490" i="5"/>
  <c r="S1491" i="5"/>
  <c r="S1492" i="5"/>
  <c r="S1493" i="5"/>
  <c r="S1494" i="5"/>
  <c r="S1495" i="5"/>
  <c r="S1496" i="5"/>
  <c r="S1497" i="5"/>
  <c r="S1498" i="5"/>
  <c r="S1499" i="5"/>
  <c r="S1500" i="5"/>
  <c r="S1501" i="5"/>
  <c r="S1502" i="5"/>
  <c r="S1503" i="5"/>
  <c r="S1504" i="5"/>
  <c r="S1505" i="5"/>
  <c r="S1506" i="5"/>
  <c r="S1507" i="5"/>
  <c r="S1508" i="5"/>
  <c r="S1509" i="5"/>
  <c r="S1510" i="5"/>
  <c r="S1511" i="5"/>
  <c r="S1512" i="5"/>
  <c r="S1513" i="5"/>
  <c r="S1514" i="5"/>
  <c r="S1515" i="5"/>
  <c r="S1516" i="5"/>
  <c r="S1517" i="5"/>
  <c r="S1518" i="5"/>
  <c r="S1519" i="5"/>
  <c r="S1520" i="5"/>
  <c r="S1521" i="5"/>
  <c r="S1522" i="5"/>
  <c r="S1523" i="5"/>
  <c r="S1524" i="5"/>
  <c r="S1525" i="5"/>
  <c r="S1526" i="5"/>
  <c r="S1527" i="5"/>
  <c r="S1528" i="5"/>
  <c r="S1529" i="5"/>
  <c r="S1530" i="5"/>
  <c r="S1531" i="5"/>
  <c r="S1532" i="5"/>
  <c r="S1533" i="5"/>
  <c r="S1534" i="5"/>
  <c r="S1535" i="5"/>
  <c r="S1536" i="5"/>
  <c r="S1537" i="5"/>
  <c r="S1538" i="5"/>
  <c r="S1539" i="5"/>
  <c r="S1540" i="5"/>
  <c r="S1541" i="5"/>
  <c r="S1542" i="5"/>
  <c r="S1543" i="5"/>
  <c r="S1544" i="5"/>
  <c r="S1545" i="5"/>
  <c r="S1546" i="5"/>
  <c r="S1547" i="5"/>
  <c r="S1548" i="5"/>
  <c r="S1549" i="5"/>
  <c r="S1550" i="5"/>
  <c r="S1551" i="5"/>
  <c r="S1552" i="5"/>
  <c r="S1553" i="5"/>
  <c r="S1554" i="5"/>
  <c r="S1555" i="5"/>
  <c r="S1556" i="5"/>
  <c r="S1557" i="5"/>
  <c r="S1558" i="5"/>
  <c r="S1559" i="5"/>
  <c r="S1560" i="5"/>
  <c r="S1561" i="5"/>
  <c r="S1562" i="5"/>
  <c r="S1563" i="5"/>
  <c r="S1564" i="5"/>
  <c r="S1565" i="5"/>
  <c r="S1566" i="5"/>
  <c r="S1567" i="5"/>
  <c r="S1568" i="5"/>
  <c r="S1569" i="5"/>
  <c r="S1570" i="5"/>
  <c r="S1571" i="5"/>
  <c r="S1572" i="5"/>
  <c r="S1573" i="5"/>
  <c r="S1574" i="5"/>
  <c r="S1575" i="5"/>
  <c r="S1576" i="5"/>
  <c r="S1577" i="5"/>
  <c r="S1578" i="5"/>
  <c r="S1579" i="5"/>
  <c r="S1580" i="5"/>
  <c r="S1581" i="5"/>
  <c r="S1582" i="5"/>
  <c r="S1583" i="5"/>
  <c r="S1584" i="5"/>
  <c r="S1585" i="5"/>
  <c r="S1586" i="5"/>
  <c r="S1587" i="5"/>
  <c r="S1588" i="5"/>
  <c r="S1589" i="5"/>
  <c r="S1590" i="5"/>
  <c r="S1591" i="5"/>
  <c r="S1592" i="5"/>
  <c r="S1593" i="5"/>
  <c r="S1594" i="5"/>
  <c r="S1595" i="5"/>
  <c r="S1596" i="5"/>
  <c r="S1597" i="5"/>
  <c r="S1598" i="5"/>
  <c r="S1599" i="5"/>
  <c r="S1600" i="5"/>
  <c r="S1601" i="5"/>
  <c r="S1602" i="5"/>
  <c r="S1603" i="5"/>
  <c r="S1604" i="5"/>
  <c r="S1605" i="5"/>
  <c r="S1606" i="5"/>
  <c r="S1607" i="5"/>
  <c r="S1608" i="5"/>
  <c r="S1609" i="5"/>
  <c r="S1610" i="5"/>
  <c r="S1611" i="5"/>
  <c r="S1612" i="5"/>
  <c r="S1613" i="5"/>
  <c r="S1614" i="5"/>
  <c r="S1615" i="5"/>
  <c r="S1616" i="5"/>
  <c r="S1617" i="5"/>
  <c r="S1618" i="5"/>
  <c r="S1619" i="5"/>
  <c r="S1620" i="5"/>
  <c r="S1621" i="5"/>
  <c r="S1622" i="5"/>
  <c r="S1623" i="5"/>
  <c r="S1624" i="5"/>
  <c r="S1625" i="5"/>
  <c r="S1626" i="5"/>
  <c r="S1627" i="5"/>
  <c r="S1628" i="5"/>
  <c r="S1629" i="5"/>
  <c r="S1630" i="5"/>
  <c r="S1631" i="5"/>
  <c r="S1632" i="5"/>
  <c r="S1633" i="5"/>
  <c r="S1634" i="5"/>
  <c r="S1635" i="5"/>
  <c r="S1636" i="5"/>
  <c r="S1637" i="5"/>
  <c r="S1638" i="5"/>
  <c r="S1639" i="5"/>
  <c r="S1640" i="5"/>
  <c r="S1641" i="5"/>
  <c r="S1642" i="5"/>
  <c r="S1643" i="5"/>
  <c r="S1644" i="5"/>
  <c r="S1645" i="5"/>
  <c r="S1646" i="5"/>
  <c r="S1647" i="5"/>
  <c r="S1648" i="5"/>
  <c r="S1649" i="5"/>
  <c r="S1650" i="5"/>
  <c r="S1651" i="5"/>
  <c r="S1652" i="5"/>
  <c r="S1653" i="5"/>
  <c r="S1654" i="5"/>
  <c r="S1655" i="5"/>
  <c r="S1656" i="5"/>
  <c r="S1657" i="5"/>
  <c r="S1658" i="5"/>
  <c r="S1659" i="5"/>
  <c r="S1660" i="5"/>
  <c r="S1661" i="5"/>
  <c r="S1662" i="5"/>
  <c r="S1663" i="5"/>
  <c r="S1664" i="5"/>
  <c r="S1665" i="5"/>
  <c r="S1666" i="5"/>
  <c r="S1667" i="5"/>
  <c r="S1668" i="5"/>
  <c r="S1669" i="5"/>
  <c r="S1670" i="5"/>
  <c r="S1671" i="5"/>
  <c r="S1672" i="5"/>
  <c r="S1673" i="5"/>
  <c r="S1674" i="5"/>
  <c r="S1675" i="5"/>
  <c r="S1676" i="5"/>
  <c r="S1677" i="5"/>
  <c r="S1678" i="5"/>
  <c r="S1679" i="5"/>
  <c r="S1680" i="5"/>
  <c r="S1681" i="5"/>
  <c r="S1682" i="5"/>
  <c r="S1683" i="5"/>
  <c r="S1684" i="5"/>
  <c r="S1685" i="5"/>
  <c r="S1686" i="5"/>
  <c r="S1687" i="5"/>
  <c r="S1688" i="5"/>
  <c r="S1689" i="5"/>
  <c r="S1690" i="5"/>
  <c r="S1691" i="5"/>
  <c r="S1692" i="5"/>
  <c r="S1693" i="5"/>
  <c r="S1694" i="5"/>
  <c r="S1695" i="5"/>
  <c r="S1696" i="5"/>
  <c r="S1697" i="5"/>
  <c r="S1698" i="5"/>
  <c r="S1699" i="5"/>
  <c r="S1700" i="5"/>
  <c r="S1701" i="5"/>
  <c r="S1702" i="5"/>
  <c r="S1703" i="5"/>
  <c r="S1704" i="5"/>
  <c r="S1705" i="5"/>
  <c r="S1706" i="5"/>
  <c r="S1707" i="5"/>
  <c r="S1708" i="5"/>
  <c r="S1709" i="5"/>
  <c r="S1710" i="5"/>
  <c r="S1711" i="5"/>
  <c r="S1712" i="5"/>
  <c r="S1713" i="5"/>
  <c r="S1714" i="5"/>
  <c r="S1715" i="5"/>
  <c r="S1716" i="5"/>
  <c r="S1717" i="5"/>
  <c r="S1718" i="5"/>
  <c r="S1719" i="5"/>
  <c r="S1720" i="5"/>
  <c r="S1721" i="5"/>
  <c r="S1722" i="5"/>
  <c r="S1723" i="5"/>
  <c r="S1724" i="5"/>
  <c r="S1725" i="5"/>
  <c r="S1726" i="5"/>
  <c r="S1727" i="5"/>
  <c r="S1728" i="5"/>
  <c r="S1729" i="5"/>
  <c r="S1730" i="5"/>
  <c r="S1731" i="5"/>
  <c r="S1732" i="5"/>
  <c r="S1733" i="5"/>
  <c r="S1734" i="5"/>
  <c r="S1735" i="5"/>
  <c r="S1736" i="5"/>
  <c r="S1737" i="5"/>
  <c r="S1738" i="5"/>
  <c r="S1739" i="5"/>
  <c r="S1740" i="5"/>
  <c r="S1741" i="5"/>
  <c r="S1742" i="5"/>
  <c r="S1743" i="5"/>
  <c r="S1744" i="5"/>
  <c r="S1745" i="5"/>
  <c r="S1746" i="5"/>
  <c r="S1747" i="5"/>
  <c r="S1748" i="5"/>
  <c r="S1749" i="5"/>
  <c r="S1750" i="5"/>
  <c r="S1751" i="5"/>
  <c r="S1752" i="5"/>
  <c r="S1753" i="5"/>
  <c r="S1754" i="5"/>
  <c r="S1755" i="5"/>
  <c r="S1756" i="5"/>
  <c r="S1757" i="5"/>
  <c r="S1758" i="5"/>
  <c r="S1759" i="5"/>
  <c r="S1760" i="5"/>
  <c r="S1761" i="5"/>
  <c r="S1762" i="5"/>
  <c r="S1763" i="5"/>
  <c r="S1764" i="5"/>
  <c r="S1765" i="5"/>
  <c r="S1766" i="5"/>
  <c r="S1767" i="5"/>
  <c r="S1768" i="5"/>
  <c r="S1769" i="5"/>
  <c r="S1770" i="5"/>
  <c r="S1771" i="5"/>
  <c r="S1772" i="5"/>
  <c r="S1773" i="5"/>
  <c r="S1774" i="5"/>
  <c r="S1775" i="5"/>
  <c r="S1776" i="5"/>
  <c r="S1777" i="5"/>
  <c r="S1778" i="5"/>
  <c r="S1779" i="5"/>
  <c r="S1780" i="5"/>
  <c r="S1781" i="5"/>
  <c r="S1782" i="5"/>
  <c r="S1783" i="5"/>
  <c r="S1784" i="5"/>
  <c r="S1785" i="5"/>
  <c r="S1786" i="5"/>
  <c r="S1787" i="5"/>
  <c r="S1788" i="5"/>
  <c r="S1789" i="5"/>
  <c r="S1790" i="5"/>
  <c r="S1791" i="5"/>
  <c r="S1792" i="5"/>
  <c r="S1793" i="5"/>
  <c r="S1794" i="5"/>
  <c r="S1795" i="5"/>
  <c r="S1796" i="5"/>
  <c r="S1797" i="5"/>
  <c r="S1798" i="5"/>
  <c r="S1799" i="5"/>
  <c r="S1800" i="5"/>
  <c r="S1801" i="5"/>
  <c r="S1802" i="5"/>
  <c r="S1803" i="5"/>
  <c r="S1804" i="5"/>
  <c r="S1805" i="5"/>
  <c r="S1806" i="5"/>
  <c r="S1807" i="5"/>
  <c r="S1808" i="5"/>
  <c r="S1809" i="5"/>
  <c r="S1810" i="5"/>
  <c r="S1811" i="5"/>
  <c r="S1812" i="5"/>
  <c r="S1813" i="5"/>
  <c r="S1814" i="5"/>
  <c r="S1815" i="5"/>
  <c r="S1816" i="5"/>
  <c r="S1817" i="5"/>
  <c r="S1818" i="5"/>
  <c r="S1819" i="5"/>
  <c r="S1820" i="5"/>
  <c r="S1821" i="5"/>
  <c r="S1822" i="5"/>
  <c r="S1823" i="5"/>
  <c r="S1824" i="5"/>
  <c r="S1825" i="5"/>
  <c r="S1826" i="5"/>
  <c r="S1827" i="5"/>
  <c r="S1828" i="5"/>
  <c r="S1829" i="5"/>
  <c r="S1830" i="5"/>
  <c r="S1831" i="5"/>
  <c r="S1832" i="5"/>
  <c r="S1833" i="5"/>
  <c r="S1834" i="5"/>
  <c r="S1835" i="5"/>
  <c r="S1836" i="5"/>
  <c r="S1837" i="5"/>
  <c r="S1838" i="5"/>
  <c r="S1839" i="5"/>
  <c r="S1840" i="5"/>
  <c r="S1841" i="5"/>
  <c r="S1842" i="5"/>
  <c r="S1843" i="5"/>
  <c r="S1844" i="5"/>
  <c r="S1845" i="5"/>
  <c r="S1846" i="5"/>
  <c r="S1847" i="5"/>
  <c r="S1848" i="5"/>
  <c r="S1849" i="5"/>
  <c r="S1850" i="5"/>
  <c r="S1851" i="5"/>
  <c r="S1852" i="5"/>
  <c r="S1853" i="5"/>
  <c r="S1854" i="5"/>
  <c r="S1855" i="5"/>
  <c r="S1856" i="5"/>
  <c r="S1857" i="5"/>
  <c r="S1858" i="5"/>
  <c r="S1859" i="5"/>
  <c r="S1860" i="5"/>
  <c r="S1861" i="5"/>
  <c r="S1862" i="5"/>
  <c r="S1863" i="5"/>
  <c r="S1864" i="5"/>
  <c r="S1865" i="5"/>
  <c r="S1866" i="5"/>
  <c r="S1867" i="5"/>
  <c r="S1868" i="5"/>
  <c r="S1869" i="5"/>
  <c r="S1870" i="5"/>
  <c r="S1871" i="5"/>
  <c r="S1872" i="5"/>
  <c r="S1873" i="5"/>
  <c r="S1874" i="5"/>
  <c r="S1875" i="5"/>
  <c r="S1876" i="5"/>
  <c r="S1877" i="5"/>
  <c r="S1878" i="5"/>
  <c r="S1879" i="5"/>
  <c r="S1880" i="5"/>
  <c r="S1881" i="5"/>
  <c r="S1882" i="5"/>
  <c r="S1883" i="5"/>
  <c r="S1884" i="5"/>
  <c r="S1885" i="5"/>
  <c r="S1886" i="5"/>
  <c r="S1887" i="5"/>
  <c r="S1888" i="5"/>
  <c r="S1889" i="5"/>
  <c r="S1890" i="5"/>
  <c r="S1891" i="5"/>
  <c r="S1892" i="5"/>
  <c r="S1893" i="5"/>
  <c r="S1894" i="5"/>
  <c r="S1895" i="5"/>
  <c r="S1896" i="5"/>
  <c r="S1897" i="5"/>
  <c r="S1898" i="5"/>
  <c r="S1899" i="5"/>
  <c r="S1900" i="5"/>
  <c r="S1901" i="5"/>
  <c r="S1902" i="5"/>
  <c r="S1903" i="5"/>
  <c r="S1904" i="5"/>
  <c r="S1905" i="5"/>
  <c r="S1906" i="5"/>
  <c r="S1907" i="5"/>
  <c r="S1908" i="5"/>
  <c r="S1909" i="5"/>
  <c r="S1910" i="5"/>
  <c r="S1911" i="5"/>
  <c r="S1912" i="5"/>
  <c r="S1913" i="5"/>
  <c r="S1914" i="5"/>
  <c r="S1915" i="5"/>
  <c r="S1916" i="5"/>
  <c r="S1917" i="5"/>
  <c r="S1918" i="5"/>
  <c r="S1919" i="5"/>
  <c r="S1920" i="5"/>
  <c r="S1921" i="5"/>
  <c r="S1922" i="5"/>
  <c r="S1923" i="5"/>
  <c r="S1924" i="5"/>
  <c r="S1925" i="5"/>
  <c r="S1926" i="5"/>
  <c r="S1927" i="5"/>
  <c r="S1928" i="5"/>
  <c r="S1929" i="5"/>
  <c r="S1930" i="5"/>
  <c r="S1931" i="5"/>
  <c r="S1932" i="5"/>
  <c r="S1933" i="5"/>
  <c r="S1934" i="5"/>
  <c r="S1935" i="5"/>
  <c r="S1936" i="5"/>
  <c r="S1937" i="5"/>
  <c r="S1938" i="5"/>
  <c r="S1939" i="5"/>
  <c r="S1940" i="5"/>
  <c r="S1941" i="5"/>
  <c r="S1942" i="5"/>
  <c r="S1943" i="5"/>
  <c r="S1944" i="5"/>
  <c r="S1945" i="5"/>
  <c r="S1946" i="5"/>
  <c r="S1947" i="5"/>
  <c r="S1948" i="5"/>
  <c r="S1949" i="5"/>
  <c r="S1950" i="5"/>
  <c r="S1951" i="5"/>
  <c r="S1952" i="5"/>
  <c r="S1953" i="5"/>
  <c r="S1954" i="5"/>
  <c r="S1955" i="5"/>
  <c r="S1956" i="5"/>
  <c r="S1957" i="5"/>
  <c r="S1958" i="5"/>
  <c r="S1959" i="5"/>
  <c r="S1960" i="5"/>
  <c r="S1961" i="5"/>
  <c r="S1962" i="5"/>
  <c r="S1963" i="5"/>
  <c r="S1964" i="5"/>
  <c r="S1965" i="5"/>
  <c r="S1966" i="5"/>
  <c r="S1967" i="5"/>
  <c r="S1968" i="5"/>
  <c r="S1969" i="5"/>
  <c r="S1970" i="5"/>
  <c r="S1971" i="5"/>
  <c r="S1972" i="5"/>
  <c r="S1973" i="5"/>
  <c r="S1974" i="5"/>
  <c r="S1975" i="5"/>
  <c r="S1976" i="5"/>
  <c r="S1977" i="5"/>
  <c r="S1978" i="5"/>
  <c r="S1979" i="5"/>
  <c r="S1980" i="5"/>
  <c r="S1981" i="5"/>
  <c r="S1982" i="5"/>
  <c r="S1983" i="5"/>
  <c r="S1984" i="5"/>
  <c r="S1985" i="5"/>
  <c r="S1986" i="5"/>
  <c r="S1987" i="5"/>
  <c r="S1988" i="5"/>
  <c r="S1989" i="5"/>
  <c r="S1990" i="5"/>
  <c r="S1991" i="5"/>
  <c r="S1992" i="5"/>
  <c r="S1993" i="5"/>
  <c r="S1994" i="5"/>
  <c r="S1995" i="5"/>
  <c r="S1996" i="5"/>
  <c r="S1997" i="5"/>
  <c r="S1998" i="5"/>
  <c r="S1999" i="5"/>
  <c r="S2000" i="5"/>
  <c r="S2001" i="5"/>
  <c r="S2002" i="5"/>
  <c r="S2003" i="5"/>
  <c r="S2004" i="5"/>
  <c r="S2005" i="5"/>
  <c r="S2006" i="5"/>
  <c r="S2007" i="5"/>
  <c r="S2008" i="5"/>
  <c r="S2009" i="5"/>
  <c r="S2010" i="5"/>
  <c r="S2011" i="5"/>
  <c r="S2012" i="5"/>
  <c r="S2013" i="5"/>
  <c r="S2014" i="5"/>
  <c r="S2015" i="5"/>
  <c r="S2016" i="5"/>
  <c r="S2017" i="5"/>
  <c r="S2018" i="5"/>
  <c r="S2019" i="5"/>
  <c r="S2020" i="5"/>
  <c r="S2021" i="5"/>
  <c r="S2022" i="5"/>
  <c r="S2023" i="5"/>
  <c r="S2024" i="5"/>
  <c r="S2025" i="5"/>
  <c r="S2026" i="5"/>
  <c r="S2027" i="5"/>
  <c r="S2028" i="5"/>
  <c r="S2029" i="5"/>
  <c r="S2030" i="5"/>
  <c r="S2031" i="5"/>
  <c r="S2032" i="5"/>
  <c r="S2033" i="5"/>
  <c r="S2034" i="5"/>
  <c r="S2035" i="5"/>
  <c r="S2036" i="5"/>
  <c r="S2037" i="5"/>
  <c r="S2038" i="5"/>
  <c r="S2039" i="5"/>
  <c r="S2040" i="5"/>
  <c r="S2041" i="5"/>
  <c r="S2042" i="5"/>
  <c r="S2043" i="5"/>
  <c r="S2044" i="5"/>
  <c r="S2045" i="5"/>
  <c r="S2046" i="5"/>
  <c r="S2047" i="5"/>
  <c r="S2048" i="5"/>
  <c r="S2049" i="5"/>
  <c r="S2050" i="5"/>
  <c r="S2051" i="5"/>
  <c r="S2052" i="5"/>
  <c r="S2053" i="5"/>
  <c r="S2054" i="5"/>
  <c r="S2055" i="5"/>
  <c r="S2056" i="5"/>
  <c r="S2057" i="5"/>
  <c r="S2058" i="5"/>
  <c r="S2059" i="5"/>
  <c r="S2060" i="5"/>
  <c r="S2061" i="5"/>
  <c r="S2062" i="5"/>
  <c r="S2063" i="5"/>
  <c r="S2064" i="5"/>
  <c r="S2065" i="5"/>
  <c r="S2066" i="5"/>
  <c r="S2067" i="5"/>
  <c r="S2068" i="5"/>
  <c r="S2069" i="5"/>
  <c r="S2070" i="5"/>
  <c r="S2071" i="5"/>
  <c r="S2072" i="5"/>
  <c r="S2073" i="5"/>
  <c r="S2074" i="5"/>
  <c r="S2075" i="5"/>
  <c r="S2076" i="5"/>
  <c r="S2077" i="5"/>
  <c r="S2078" i="5"/>
  <c r="S2079" i="5"/>
  <c r="S2080" i="5"/>
  <c r="S2081" i="5"/>
  <c r="S2082" i="5"/>
  <c r="S2083" i="5"/>
  <c r="S2084" i="5"/>
  <c r="S2085" i="5"/>
  <c r="S2086" i="5"/>
  <c r="S2087" i="5"/>
  <c r="S2088" i="5"/>
  <c r="S2089" i="5"/>
  <c r="S2090" i="5"/>
  <c r="S2091" i="5"/>
  <c r="S2092" i="5"/>
  <c r="S2093" i="5"/>
  <c r="S2094" i="5"/>
  <c r="S2095" i="5"/>
  <c r="S2096" i="5"/>
  <c r="S2097" i="5"/>
  <c r="S2098" i="5"/>
  <c r="S2099" i="5"/>
  <c r="S2100" i="5"/>
  <c r="S2101" i="5"/>
  <c r="S2102" i="5"/>
  <c r="S2103" i="5"/>
  <c r="S2104" i="5"/>
  <c r="S2105" i="5"/>
  <c r="S2106" i="5"/>
  <c r="S2107" i="5"/>
  <c r="S2108" i="5"/>
  <c r="S2109" i="5"/>
  <c r="S2110" i="5"/>
  <c r="S2111" i="5"/>
  <c r="S2112" i="5"/>
  <c r="S2113" i="5"/>
  <c r="S2114" i="5"/>
  <c r="S2115" i="5"/>
  <c r="S2116" i="5"/>
  <c r="S2117" i="5"/>
  <c r="S2118" i="5"/>
  <c r="S2119" i="5"/>
  <c r="S2120" i="5"/>
  <c r="S2121" i="5"/>
  <c r="S2122" i="5"/>
  <c r="S2123" i="5"/>
  <c r="S2124" i="5"/>
  <c r="S2125" i="5"/>
  <c r="S2126" i="5"/>
  <c r="S2127" i="5"/>
  <c r="S2128" i="5"/>
  <c r="S2129" i="5"/>
  <c r="S2130" i="5"/>
  <c r="S2131" i="5"/>
  <c r="S2132" i="5"/>
  <c r="S2133" i="5"/>
  <c r="S2134" i="5"/>
  <c r="S2135" i="5"/>
  <c r="S2136" i="5"/>
  <c r="S2137" i="5"/>
  <c r="S2138" i="5"/>
  <c r="S2139" i="5"/>
  <c r="S2140" i="5"/>
  <c r="S2141" i="5"/>
  <c r="S2142" i="5"/>
  <c r="S2143" i="5"/>
  <c r="S2144" i="5"/>
  <c r="S2145" i="5"/>
  <c r="S2146" i="5"/>
  <c r="S2147" i="5"/>
  <c r="S2148" i="5"/>
  <c r="S2149" i="5"/>
  <c r="S2150" i="5"/>
  <c r="S2151" i="5"/>
  <c r="S2152" i="5"/>
  <c r="S2153" i="5"/>
  <c r="S2154" i="5"/>
  <c r="S2155" i="5"/>
  <c r="S2156" i="5"/>
  <c r="S2157" i="5"/>
  <c r="S2158" i="5"/>
  <c r="S2159" i="5"/>
  <c r="S2160" i="5"/>
  <c r="S2161" i="5"/>
  <c r="S2162" i="5"/>
  <c r="S2163" i="5"/>
  <c r="S2164" i="5"/>
  <c r="S2165" i="5"/>
  <c r="S2166" i="5"/>
  <c r="S2167" i="5"/>
  <c r="S2168" i="5"/>
  <c r="S2169" i="5"/>
  <c r="S2170" i="5"/>
  <c r="S2171" i="5"/>
  <c r="S2172" i="5"/>
  <c r="S2173" i="5"/>
  <c r="S2174" i="5"/>
  <c r="S2175" i="5"/>
  <c r="S2176" i="5"/>
  <c r="S2177" i="5"/>
  <c r="S2178" i="5"/>
  <c r="S2179" i="5"/>
  <c r="S2180" i="5"/>
  <c r="S2181" i="5"/>
  <c r="S2182" i="5"/>
  <c r="S2183" i="5"/>
  <c r="S2184" i="5"/>
  <c r="S2185" i="5"/>
  <c r="S2186" i="5"/>
  <c r="S2187" i="5"/>
  <c r="S2188" i="5"/>
  <c r="S2189" i="5"/>
  <c r="S2190" i="5"/>
  <c r="S2191" i="5"/>
  <c r="S2192" i="5"/>
  <c r="S2193" i="5"/>
  <c r="S2194" i="5"/>
  <c r="S2195" i="5"/>
  <c r="S2196" i="5"/>
  <c r="S2197" i="5"/>
  <c r="S2198" i="5"/>
  <c r="S2199" i="5"/>
  <c r="S2200" i="5"/>
  <c r="S2201" i="5"/>
  <c r="S2202" i="5"/>
  <c r="S2203" i="5"/>
  <c r="S2204" i="5"/>
  <c r="S2205" i="5"/>
  <c r="S2206" i="5"/>
  <c r="S2207" i="5"/>
  <c r="S2208" i="5"/>
  <c r="S2209" i="5"/>
  <c r="S2210" i="5"/>
  <c r="S2211" i="5"/>
  <c r="S2212" i="5"/>
  <c r="S2213" i="5"/>
  <c r="S2214" i="5"/>
  <c r="S2215" i="5"/>
  <c r="S2216" i="5"/>
  <c r="S2217" i="5"/>
  <c r="S2218" i="5"/>
  <c r="S2219" i="5"/>
  <c r="S2220" i="5"/>
  <c r="S2221" i="5"/>
  <c r="S2222" i="5"/>
  <c r="S2223" i="5"/>
  <c r="S2224" i="5"/>
  <c r="S2225" i="5"/>
  <c r="S2226" i="5"/>
  <c r="S2227" i="5"/>
  <c r="S2228" i="5"/>
  <c r="S2229" i="5"/>
  <c r="S2230" i="5"/>
  <c r="S2231" i="5"/>
  <c r="S2232" i="5"/>
  <c r="S2233" i="5"/>
  <c r="S2234" i="5"/>
  <c r="S2235" i="5"/>
  <c r="S2236" i="5"/>
  <c r="S2237" i="5"/>
  <c r="S2238" i="5"/>
  <c r="S2239" i="5"/>
  <c r="S2240" i="5"/>
  <c r="S2241" i="5"/>
  <c r="S2242" i="5"/>
  <c r="S2243" i="5"/>
  <c r="S2244" i="5"/>
  <c r="S2245" i="5"/>
  <c r="S2246" i="5"/>
  <c r="S2247" i="5"/>
  <c r="S2248" i="5"/>
  <c r="S2249" i="5"/>
  <c r="S2250" i="5"/>
  <c r="S2251" i="5"/>
  <c r="S2252" i="5"/>
  <c r="S2253" i="5"/>
  <c r="S2254" i="5"/>
  <c r="S2255" i="5"/>
  <c r="S2256" i="5"/>
  <c r="S2257" i="5"/>
  <c r="S2258" i="5"/>
  <c r="S2259" i="5"/>
  <c r="S2260" i="5"/>
  <c r="S2261" i="5"/>
  <c r="S2262" i="5"/>
  <c r="S2263" i="5"/>
  <c r="S2264" i="5"/>
  <c r="S2265" i="5"/>
  <c r="S2266" i="5"/>
  <c r="S2267" i="5"/>
  <c r="S2268" i="5"/>
  <c r="S2269" i="5"/>
  <c r="S2270" i="5"/>
  <c r="S2271" i="5"/>
  <c r="S2272" i="5"/>
  <c r="S2273" i="5"/>
  <c r="S2274" i="5"/>
  <c r="S2275" i="5"/>
  <c r="S2276" i="5"/>
  <c r="S2277" i="5"/>
  <c r="S2278" i="5"/>
  <c r="S2279" i="5"/>
  <c r="S2280" i="5"/>
  <c r="S2281" i="5"/>
  <c r="S2282" i="5"/>
  <c r="S2283" i="5"/>
  <c r="S2284" i="5"/>
  <c r="S2285" i="5"/>
  <c r="S2286" i="5"/>
  <c r="S2287" i="5"/>
  <c r="S2288" i="5"/>
  <c r="S2289" i="5"/>
  <c r="S2290" i="5"/>
  <c r="S2291" i="5"/>
  <c r="S2292" i="5"/>
  <c r="S2293" i="5"/>
  <c r="S2294" i="5"/>
  <c r="S2295" i="5"/>
  <c r="S2296" i="5"/>
  <c r="S2297" i="5"/>
  <c r="S2298" i="5"/>
  <c r="S2299" i="5"/>
  <c r="S2300" i="5"/>
  <c r="S2301" i="5"/>
  <c r="S2302" i="5"/>
  <c r="S2303" i="5"/>
  <c r="S2304" i="5"/>
  <c r="S2305" i="5"/>
  <c r="S2306" i="5"/>
  <c r="S2307" i="5"/>
  <c r="S2308" i="5"/>
  <c r="S2309" i="5"/>
  <c r="S2310" i="5"/>
  <c r="S2311" i="5"/>
  <c r="S2312" i="5"/>
  <c r="S2313" i="5"/>
  <c r="S2314" i="5"/>
  <c r="S2315" i="5"/>
  <c r="S2316" i="5"/>
  <c r="S2317" i="5"/>
  <c r="S2318" i="5"/>
  <c r="S2319" i="5"/>
  <c r="S2320" i="5"/>
  <c r="S2321" i="5"/>
  <c r="S2322" i="5"/>
  <c r="S2323" i="5"/>
  <c r="S2324" i="5"/>
  <c r="S2325" i="5"/>
  <c r="S2326" i="5"/>
  <c r="S2327" i="5"/>
  <c r="S2328" i="5"/>
  <c r="S2329" i="5"/>
  <c r="S2330" i="5"/>
  <c r="S2331" i="5"/>
  <c r="S2332" i="5"/>
  <c r="S2333" i="5"/>
  <c r="S2334" i="5"/>
  <c r="S2335" i="5"/>
  <c r="S2336" i="5"/>
  <c r="S2337" i="5"/>
  <c r="S2338" i="5"/>
  <c r="S2339" i="5"/>
  <c r="S2340" i="5"/>
  <c r="S2341" i="5"/>
  <c r="S2342" i="5"/>
  <c r="S2343" i="5"/>
  <c r="S2344" i="5"/>
  <c r="S2345" i="5"/>
  <c r="S2346" i="5"/>
  <c r="S2347" i="5"/>
  <c r="S2348" i="5"/>
  <c r="S2349" i="5"/>
  <c r="S2350" i="5"/>
  <c r="S2351" i="5"/>
  <c r="S2352" i="5"/>
  <c r="S2353" i="5"/>
  <c r="S2354" i="5"/>
  <c r="S2355" i="5"/>
  <c r="S2356" i="5"/>
  <c r="S2357" i="5"/>
  <c r="S2358" i="5"/>
  <c r="S2359" i="5"/>
  <c r="S2360" i="5"/>
  <c r="S2361" i="5"/>
  <c r="S2362" i="5"/>
  <c r="S2363" i="5"/>
  <c r="S2364" i="5"/>
  <c r="S2365" i="5"/>
  <c r="S2366" i="5"/>
  <c r="S2367" i="5"/>
  <c r="S2368" i="5"/>
  <c r="S2369" i="5"/>
  <c r="S2370" i="5"/>
  <c r="S2371" i="5"/>
  <c r="S2372" i="5"/>
  <c r="S2373" i="5"/>
  <c r="S2374" i="5"/>
  <c r="S2375" i="5"/>
  <c r="S2376" i="5"/>
  <c r="S2377" i="5"/>
  <c r="S2378" i="5"/>
  <c r="S2379" i="5"/>
  <c r="S2380" i="5"/>
  <c r="S2381" i="5"/>
  <c r="S2382" i="5"/>
  <c r="S2383" i="5"/>
  <c r="S2384" i="5"/>
  <c r="S2385" i="5"/>
  <c r="S2386" i="5"/>
  <c r="S2387" i="5"/>
  <c r="S2388" i="5"/>
  <c r="S2389" i="5"/>
  <c r="S2390" i="5"/>
  <c r="S2391" i="5"/>
  <c r="S2392" i="5"/>
  <c r="S2393" i="5"/>
  <c r="S2394" i="5"/>
  <c r="S2395" i="5"/>
  <c r="S2396" i="5"/>
  <c r="S2397" i="5"/>
  <c r="S2398" i="5"/>
  <c r="S2399" i="5"/>
  <c r="S2400" i="5"/>
  <c r="S2401" i="5"/>
  <c r="S2402" i="5"/>
  <c r="S2403" i="5"/>
  <c r="S2404" i="5"/>
  <c r="S2405" i="5"/>
  <c r="S2406" i="5"/>
  <c r="S2407" i="5"/>
  <c r="S2408" i="5"/>
  <c r="S2409" i="5"/>
  <c r="S2410" i="5"/>
  <c r="S2411" i="5"/>
  <c r="S2412" i="5"/>
  <c r="S2413" i="5"/>
  <c r="S2414" i="5"/>
  <c r="S2415" i="5"/>
  <c r="S2416" i="5"/>
  <c r="S2417" i="5"/>
  <c r="S2418" i="5"/>
  <c r="S2419" i="5"/>
  <c r="S2420" i="5"/>
  <c r="S2421" i="5"/>
  <c r="S2422" i="5"/>
  <c r="S2423" i="5"/>
  <c r="S2424" i="5"/>
  <c r="S2425" i="5"/>
  <c r="S2426" i="5"/>
  <c r="S2427" i="5"/>
  <c r="S2428" i="5"/>
  <c r="S2429" i="5"/>
  <c r="S2430" i="5"/>
  <c r="S2431" i="5"/>
  <c r="S2432" i="5"/>
  <c r="S2433" i="5"/>
  <c r="S2434" i="5"/>
  <c r="S2435" i="5"/>
  <c r="S2436" i="5"/>
  <c r="S2437" i="5"/>
  <c r="S2438" i="5"/>
  <c r="S2439" i="5"/>
  <c r="S2440" i="5"/>
  <c r="S2441" i="5"/>
  <c r="S2442" i="5"/>
  <c r="S2443" i="5"/>
  <c r="S2444" i="5"/>
  <c r="S2445" i="5"/>
  <c r="S2446" i="5"/>
  <c r="S2447" i="5"/>
  <c r="S2448" i="5"/>
  <c r="S2449" i="5"/>
  <c r="S2450" i="5"/>
  <c r="S2451" i="5"/>
  <c r="S2452" i="5"/>
  <c r="S2453" i="5"/>
  <c r="S2454" i="5"/>
  <c r="S2455" i="5"/>
  <c r="S2456" i="5"/>
  <c r="S2457" i="5"/>
  <c r="S2458" i="5"/>
  <c r="S2459" i="5"/>
  <c r="S2460" i="5"/>
  <c r="S2461" i="5"/>
  <c r="S2462" i="5"/>
  <c r="S2463" i="5"/>
  <c r="S2464" i="5"/>
  <c r="S2465" i="5"/>
  <c r="S2466" i="5"/>
  <c r="S2467" i="5"/>
  <c r="S2468" i="5"/>
  <c r="S2469" i="5"/>
  <c r="S2470" i="5"/>
  <c r="S2471" i="5"/>
  <c r="S2472" i="5"/>
  <c r="S2473" i="5"/>
  <c r="S2474" i="5"/>
  <c r="S2475" i="5"/>
  <c r="S2476" i="5"/>
  <c r="S2477" i="5"/>
  <c r="S2478" i="5"/>
  <c r="S2479" i="5"/>
  <c r="S2480" i="5"/>
  <c r="S2481" i="5"/>
  <c r="S2482" i="5"/>
  <c r="S2483" i="5"/>
  <c r="S2484" i="5"/>
  <c r="S2485" i="5"/>
  <c r="S2486" i="5"/>
  <c r="S2487" i="5"/>
  <c r="S2488" i="5"/>
  <c r="S2489" i="5"/>
  <c r="S2490" i="5"/>
  <c r="S2491" i="5"/>
  <c r="S2492" i="5"/>
  <c r="S2493" i="5"/>
  <c r="S2494" i="5"/>
  <c r="S2495" i="5"/>
  <c r="S2496" i="5"/>
  <c r="S2497" i="5"/>
  <c r="S2498" i="5"/>
  <c r="S2499" i="5"/>
  <c r="S2500" i="5"/>
  <c r="S2501" i="5"/>
  <c r="S2502" i="5"/>
  <c r="S2503" i="5"/>
  <c r="S2504" i="5"/>
  <c r="S2505" i="5"/>
  <c r="S2506" i="5"/>
  <c r="S2507" i="5"/>
  <c r="S2508" i="5"/>
  <c r="S2509" i="5"/>
  <c r="S2510" i="5"/>
  <c r="S2511" i="5"/>
  <c r="S2512" i="5"/>
  <c r="S2513" i="5"/>
  <c r="S2514" i="5"/>
  <c r="S2515" i="5"/>
  <c r="S2516" i="5"/>
  <c r="S2517" i="5"/>
  <c r="S2518" i="5"/>
  <c r="S2519" i="5"/>
  <c r="S2520" i="5"/>
  <c r="S2521" i="5"/>
  <c r="S2522" i="5"/>
  <c r="S2523" i="5"/>
  <c r="S2524" i="5"/>
  <c r="S2525" i="5"/>
  <c r="S2526" i="5"/>
  <c r="S2527" i="5"/>
  <c r="S2528" i="5"/>
  <c r="S2529" i="5"/>
  <c r="S2530" i="5"/>
  <c r="S2531" i="5"/>
  <c r="S2532" i="5"/>
  <c r="S2533" i="5"/>
  <c r="S2534" i="5"/>
  <c r="S2535" i="5"/>
  <c r="S2536" i="5"/>
  <c r="S2537" i="5"/>
  <c r="S2538" i="5"/>
  <c r="S2539" i="5"/>
  <c r="S2540" i="5"/>
  <c r="S2541" i="5"/>
  <c r="S2542" i="5"/>
  <c r="S2543" i="5"/>
  <c r="S2544" i="5"/>
  <c r="S2545" i="5"/>
  <c r="S2546" i="5"/>
  <c r="S2547" i="5"/>
  <c r="S2548" i="5"/>
  <c r="S2549" i="5"/>
  <c r="S2550" i="5"/>
  <c r="S2551" i="5"/>
  <c r="S2552" i="5"/>
  <c r="S2553" i="5"/>
  <c r="S2554" i="5"/>
  <c r="S2555" i="5"/>
  <c r="S2556" i="5"/>
  <c r="S2557" i="5"/>
  <c r="S2558" i="5"/>
  <c r="S2559" i="5"/>
  <c r="S2560" i="5"/>
  <c r="S2561" i="5"/>
  <c r="S2562" i="5"/>
  <c r="S2563" i="5"/>
  <c r="S2564" i="5"/>
  <c r="S2565" i="5"/>
  <c r="S2566" i="5"/>
  <c r="S2567" i="5"/>
  <c r="S2568" i="5"/>
  <c r="S2569" i="5"/>
  <c r="S2570" i="5"/>
  <c r="S2571" i="5"/>
  <c r="S2572" i="5"/>
  <c r="S2573" i="5"/>
  <c r="S2574" i="5"/>
  <c r="S2575" i="5"/>
  <c r="S2576" i="5"/>
  <c r="S2577" i="5"/>
  <c r="S2578" i="5"/>
  <c r="S2579" i="5"/>
  <c r="S2580" i="5"/>
  <c r="S2581" i="5"/>
  <c r="S2582" i="5"/>
  <c r="S2583" i="5"/>
  <c r="S2584" i="5"/>
  <c r="S2585" i="5"/>
  <c r="S2586" i="5"/>
  <c r="S2587" i="5"/>
  <c r="S2588" i="5"/>
  <c r="S2589" i="5"/>
  <c r="S2590" i="5"/>
  <c r="S2591" i="5"/>
  <c r="S2592" i="5"/>
  <c r="S2593" i="5"/>
  <c r="S2594" i="5"/>
  <c r="S2595" i="5"/>
  <c r="S2596" i="5"/>
  <c r="S2597" i="5"/>
  <c r="S2598" i="5"/>
  <c r="S2599" i="5"/>
  <c r="S2600" i="5"/>
  <c r="S2601" i="5"/>
  <c r="S2602" i="5"/>
  <c r="S2603" i="5"/>
  <c r="S2604" i="5"/>
  <c r="S2605" i="5"/>
  <c r="S2606" i="5"/>
  <c r="S2607" i="5"/>
  <c r="S2608" i="5"/>
  <c r="S2609" i="5"/>
  <c r="S2610" i="5"/>
  <c r="S2611" i="5"/>
  <c r="S2612" i="5"/>
  <c r="S2613" i="5"/>
  <c r="S2614" i="5"/>
  <c r="S2615" i="5"/>
  <c r="S2616" i="5"/>
  <c r="S2617" i="5"/>
  <c r="S2618" i="5"/>
  <c r="S2619" i="5"/>
  <c r="S2620" i="5"/>
  <c r="S2621" i="5"/>
  <c r="S2622" i="5"/>
  <c r="S2623" i="5"/>
  <c r="S2624" i="5"/>
  <c r="S2625" i="5"/>
  <c r="S2626" i="5"/>
  <c r="S2627" i="5"/>
  <c r="S2628" i="5"/>
  <c r="S2629" i="5"/>
  <c r="S2630" i="5"/>
  <c r="S2631" i="5"/>
  <c r="S2632" i="5"/>
  <c r="S2633" i="5"/>
  <c r="S2634" i="5"/>
  <c r="S2635" i="5"/>
  <c r="S2636" i="5"/>
  <c r="S2637" i="5"/>
  <c r="S2638" i="5"/>
  <c r="S2639" i="5"/>
  <c r="S2640" i="5"/>
  <c r="S2641" i="5"/>
  <c r="S2642" i="5"/>
  <c r="S2643" i="5"/>
  <c r="S2644" i="5"/>
  <c r="S2645" i="5"/>
  <c r="S2646" i="5"/>
  <c r="S2647" i="5"/>
  <c r="S2648" i="5"/>
  <c r="S2649" i="5"/>
  <c r="S2650" i="5"/>
  <c r="S2" i="5"/>
  <c r="G3" i="16"/>
  <c r="H3" i="16"/>
  <c r="I3" i="16"/>
  <c r="J3" i="16"/>
  <c r="K3" i="16"/>
  <c r="G4" i="16"/>
  <c r="H4" i="16"/>
  <c r="I4" i="16"/>
  <c r="J4" i="16"/>
  <c r="K4" i="16"/>
  <c r="G5" i="16"/>
  <c r="H5" i="16"/>
  <c r="I5" i="16"/>
  <c r="J5" i="16"/>
  <c r="K5" i="16"/>
  <c r="G6" i="16"/>
  <c r="H6" i="16"/>
  <c r="I6" i="16"/>
  <c r="J6" i="16"/>
  <c r="K6" i="16"/>
  <c r="G7" i="16"/>
  <c r="H7" i="16"/>
  <c r="I7" i="16"/>
  <c r="J7" i="16"/>
  <c r="K7" i="16"/>
  <c r="G8" i="16"/>
  <c r="H8" i="16"/>
  <c r="I8" i="16"/>
  <c r="J8" i="16"/>
  <c r="K8" i="16"/>
  <c r="G9" i="16"/>
  <c r="H9" i="16"/>
  <c r="I9" i="16"/>
  <c r="J9" i="16"/>
  <c r="K9" i="16"/>
  <c r="G10" i="16"/>
  <c r="H10" i="16"/>
  <c r="I10" i="16"/>
  <c r="J10" i="16"/>
  <c r="K10" i="16"/>
  <c r="G11" i="16"/>
  <c r="H11" i="16"/>
  <c r="I11" i="16"/>
  <c r="J11" i="16"/>
  <c r="K11" i="16"/>
  <c r="G12" i="16"/>
  <c r="H12" i="16"/>
  <c r="I12" i="16"/>
  <c r="J12" i="16"/>
  <c r="K12" i="16"/>
  <c r="G13" i="16"/>
  <c r="H13" i="16"/>
  <c r="I13" i="16"/>
  <c r="J13" i="16"/>
  <c r="K13" i="16"/>
  <c r="G14" i="16"/>
  <c r="H14" i="16"/>
  <c r="I14" i="16"/>
  <c r="J14" i="16"/>
  <c r="K14" i="16"/>
  <c r="G15" i="16"/>
  <c r="H15" i="16"/>
  <c r="I15" i="16"/>
  <c r="J15" i="16"/>
  <c r="K15" i="16"/>
  <c r="G16" i="16"/>
  <c r="H16" i="16"/>
  <c r="I16" i="16"/>
  <c r="J16" i="16"/>
  <c r="K16" i="16"/>
  <c r="G17" i="16"/>
  <c r="H17" i="16"/>
  <c r="I17" i="16"/>
  <c r="J17" i="16"/>
  <c r="K17" i="16"/>
  <c r="G18" i="16"/>
  <c r="H18" i="16"/>
  <c r="I18" i="16"/>
  <c r="J18" i="16"/>
  <c r="K18" i="16"/>
  <c r="G19" i="16"/>
  <c r="H19" i="16"/>
  <c r="I19" i="16"/>
  <c r="J19" i="16"/>
  <c r="K19" i="16"/>
  <c r="G20" i="16"/>
  <c r="H20" i="16"/>
  <c r="I20" i="16"/>
  <c r="J20" i="16"/>
  <c r="K20" i="16"/>
  <c r="G21" i="16"/>
  <c r="H21" i="16"/>
  <c r="I21" i="16"/>
  <c r="J21" i="16"/>
  <c r="K21" i="16"/>
  <c r="G22" i="16"/>
  <c r="H22" i="16"/>
  <c r="I22" i="16"/>
  <c r="J22" i="16"/>
  <c r="K22" i="16"/>
  <c r="G23" i="16"/>
  <c r="H23" i="16"/>
  <c r="I23" i="16"/>
  <c r="J23" i="16"/>
  <c r="K23" i="16"/>
  <c r="G24" i="16"/>
  <c r="H24" i="16"/>
  <c r="I24" i="16"/>
  <c r="J24" i="16"/>
  <c r="K24" i="16"/>
  <c r="G25" i="16"/>
  <c r="H25" i="16"/>
  <c r="I25" i="16"/>
  <c r="J25" i="16"/>
  <c r="K25" i="16"/>
  <c r="G26" i="16"/>
  <c r="H26" i="16"/>
  <c r="I26" i="16"/>
  <c r="J26" i="16"/>
  <c r="K26" i="16"/>
  <c r="G27" i="16"/>
  <c r="H27" i="16"/>
  <c r="I27" i="16"/>
  <c r="J27" i="16"/>
  <c r="K27" i="16"/>
  <c r="G28" i="16"/>
  <c r="H28" i="16"/>
  <c r="I28" i="16"/>
  <c r="J28" i="16"/>
  <c r="K28" i="16"/>
  <c r="G29" i="16"/>
  <c r="H29" i="16"/>
  <c r="I29" i="16"/>
  <c r="J29" i="16"/>
  <c r="K29" i="16"/>
  <c r="G30" i="16"/>
  <c r="H30" i="16"/>
  <c r="I30" i="16"/>
  <c r="J30" i="16"/>
  <c r="K30" i="16"/>
  <c r="G31" i="16"/>
  <c r="H31" i="16"/>
  <c r="I31" i="16"/>
  <c r="J31" i="16"/>
  <c r="K31" i="16"/>
  <c r="G32" i="16"/>
  <c r="H32" i="16"/>
  <c r="I32" i="16"/>
  <c r="J32" i="16"/>
  <c r="K32" i="16"/>
  <c r="G33" i="16"/>
  <c r="H33" i="16"/>
  <c r="I33" i="16"/>
  <c r="J33" i="16"/>
  <c r="K33" i="16"/>
  <c r="G34" i="16"/>
  <c r="H34" i="16"/>
  <c r="I34" i="16"/>
  <c r="J34" i="16"/>
  <c r="K34" i="16"/>
  <c r="G35" i="16"/>
  <c r="H35" i="16"/>
  <c r="I35" i="16"/>
  <c r="J35" i="16"/>
  <c r="K35" i="16"/>
  <c r="G36" i="16"/>
  <c r="H36" i="16"/>
  <c r="I36" i="16"/>
  <c r="J36" i="16"/>
  <c r="K36" i="16"/>
  <c r="G37" i="16"/>
  <c r="H37" i="16"/>
  <c r="I37" i="16"/>
  <c r="J37" i="16"/>
  <c r="K37" i="16"/>
  <c r="G38" i="16"/>
  <c r="H38" i="16"/>
  <c r="I38" i="16"/>
  <c r="J38" i="16"/>
  <c r="K38" i="16"/>
  <c r="G39" i="16"/>
  <c r="H39" i="16"/>
  <c r="I39" i="16"/>
  <c r="J39" i="16"/>
  <c r="K39" i="16"/>
  <c r="G40" i="16"/>
  <c r="H40" i="16"/>
  <c r="I40" i="16"/>
  <c r="J40" i="16"/>
  <c r="K40" i="16"/>
  <c r="G41" i="16"/>
  <c r="H41" i="16"/>
  <c r="I41" i="16"/>
  <c r="J41" i="16"/>
  <c r="K41" i="16"/>
  <c r="G42" i="16"/>
  <c r="H42" i="16"/>
  <c r="I42" i="16"/>
  <c r="J42" i="16"/>
  <c r="K42" i="16"/>
  <c r="G43" i="16"/>
  <c r="H43" i="16"/>
  <c r="I43" i="16"/>
  <c r="J43" i="16"/>
  <c r="K43" i="16"/>
  <c r="G44" i="16"/>
  <c r="H44" i="16"/>
  <c r="I44" i="16"/>
  <c r="J44" i="16"/>
  <c r="K44" i="16"/>
  <c r="G45" i="16"/>
  <c r="H45" i="16"/>
  <c r="I45" i="16"/>
  <c r="J45" i="16"/>
  <c r="K45" i="16"/>
  <c r="G46" i="16"/>
  <c r="H46" i="16"/>
  <c r="I46" i="16"/>
  <c r="J46" i="16"/>
  <c r="K46" i="16"/>
  <c r="G47" i="16"/>
  <c r="H47" i="16"/>
  <c r="I47" i="16"/>
  <c r="J47" i="16"/>
  <c r="K47" i="16"/>
  <c r="G48" i="16"/>
  <c r="H48" i="16"/>
  <c r="I48" i="16"/>
  <c r="J48" i="16"/>
  <c r="K48" i="16"/>
  <c r="G49" i="16"/>
  <c r="H49" i="16"/>
  <c r="I49" i="16"/>
  <c r="J49" i="16"/>
  <c r="K49" i="16"/>
  <c r="G50" i="16"/>
  <c r="H50" i="16"/>
  <c r="I50" i="16"/>
  <c r="J50" i="16"/>
  <c r="K50" i="16"/>
  <c r="G51" i="16"/>
  <c r="H51" i="16"/>
  <c r="I51" i="16"/>
  <c r="J51" i="16"/>
  <c r="K51" i="16"/>
  <c r="G52" i="16"/>
  <c r="H52" i="16"/>
  <c r="I52" i="16"/>
  <c r="J52" i="16"/>
  <c r="K52" i="16"/>
  <c r="G53" i="16"/>
  <c r="H53" i="16"/>
  <c r="I53" i="16"/>
  <c r="J53" i="16"/>
  <c r="K53" i="16"/>
  <c r="G54" i="16"/>
  <c r="H54" i="16"/>
  <c r="I54" i="16"/>
  <c r="J54" i="16"/>
  <c r="K54" i="16"/>
  <c r="G55" i="16"/>
  <c r="H55" i="16"/>
  <c r="I55" i="16"/>
  <c r="J55" i="16"/>
  <c r="K55" i="16"/>
  <c r="G56" i="16"/>
  <c r="H56" i="16"/>
  <c r="I56" i="16"/>
  <c r="J56" i="16"/>
  <c r="K56" i="16"/>
  <c r="G57" i="16"/>
  <c r="H57" i="16"/>
  <c r="I57" i="16"/>
  <c r="J57" i="16"/>
  <c r="K57" i="16"/>
  <c r="G58" i="16"/>
  <c r="H58" i="16"/>
  <c r="I58" i="16"/>
  <c r="J58" i="16"/>
  <c r="K58" i="16"/>
  <c r="G59" i="16"/>
  <c r="H59" i="16"/>
  <c r="I59" i="16"/>
  <c r="J59" i="16"/>
  <c r="K59" i="16"/>
  <c r="G60" i="16"/>
  <c r="H60" i="16"/>
  <c r="I60" i="16"/>
  <c r="J60" i="16"/>
  <c r="K60" i="16"/>
  <c r="G61" i="16"/>
  <c r="H61" i="16"/>
  <c r="I61" i="16"/>
  <c r="J61" i="16"/>
  <c r="K61" i="16"/>
  <c r="G62" i="16"/>
  <c r="H62" i="16"/>
  <c r="I62" i="16"/>
  <c r="J62" i="16"/>
  <c r="K62" i="16"/>
  <c r="G63" i="16"/>
  <c r="H63" i="16"/>
  <c r="I63" i="16"/>
  <c r="J63" i="16"/>
  <c r="K63" i="16"/>
  <c r="G64" i="16"/>
  <c r="H64" i="16"/>
  <c r="I64" i="16"/>
  <c r="J64" i="16"/>
  <c r="K64" i="16"/>
  <c r="G65" i="16"/>
  <c r="H65" i="16"/>
  <c r="I65" i="16"/>
  <c r="J65" i="16"/>
  <c r="K65" i="16"/>
  <c r="G66" i="16"/>
  <c r="H66" i="16"/>
  <c r="I66" i="16"/>
  <c r="J66" i="16"/>
  <c r="K66" i="16"/>
  <c r="G67" i="16"/>
  <c r="H67" i="16"/>
  <c r="I67" i="16"/>
  <c r="J67" i="16"/>
  <c r="K67" i="16"/>
  <c r="G68" i="16"/>
  <c r="H68" i="16"/>
  <c r="I68" i="16"/>
  <c r="J68" i="16"/>
  <c r="K68" i="16"/>
  <c r="G69" i="16"/>
  <c r="H69" i="16"/>
  <c r="I69" i="16"/>
  <c r="J69" i="16"/>
  <c r="K69" i="16"/>
  <c r="G70" i="16"/>
  <c r="H70" i="16"/>
  <c r="I70" i="16"/>
  <c r="J70" i="16"/>
  <c r="K70" i="16"/>
  <c r="G71" i="16"/>
  <c r="H71" i="16"/>
  <c r="I71" i="16"/>
  <c r="J71" i="16"/>
  <c r="K71" i="16"/>
  <c r="G72" i="16"/>
  <c r="H72" i="16"/>
  <c r="I72" i="16"/>
  <c r="J72" i="16"/>
  <c r="K72" i="16"/>
  <c r="G73" i="16"/>
  <c r="H73" i="16"/>
  <c r="I73" i="16"/>
  <c r="J73" i="16"/>
  <c r="K73" i="16"/>
  <c r="G74" i="16"/>
  <c r="H74" i="16"/>
  <c r="I74" i="16"/>
  <c r="J74" i="16"/>
  <c r="K74" i="16"/>
  <c r="G75" i="16"/>
  <c r="H75" i="16"/>
  <c r="I75" i="16"/>
  <c r="J75" i="16"/>
  <c r="K75" i="16"/>
  <c r="G76" i="16"/>
  <c r="H76" i="16"/>
  <c r="I76" i="16"/>
  <c r="J76" i="16"/>
  <c r="K76" i="16"/>
  <c r="G77" i="16"/>
  <c r="H77" i="16"/>
  <c r="I77" i="16"/>
  <c r="J77" i="16"/>
  <c r="K77" i="16"/>
  <c r="G78" i="16"/>
  <c r="H78" i="16"/>
  <c r="I78" i="16"/>
  <c r="J78" i="16"/>
  <c r="K78" i="16"/>
  <c r="G79" i="16"/>
  <c r="H79" i="16"/>
  <c r="I79" i="16"/>
  <c r="J79" i="16"/>
  <c r="K79" i="16"/>
  <c r="G80" i="16"/>
  <c r="H80" i="16"/>
  <c r="I80" i="16"/>
  <c r="J80" i="16"/>
  <c r="K80" i="16"/>
  <c r="G81" i="16"/>
  <c r="H81" i="16"/>
  <c r="I81" i="16"/>
  <c r="J81" i="16"/>
  <c r="K81" i="16"/>
  <c r="G82" i="16"/>
  <c r="H82" i="16"/>
  <c r="I82" i="16"/>
  <c r="J82" i="16"/>
  <c r="K82" i="16"/>
  <c r="G83" i="16"/>
  <c r="H83" i="16"/>
  <c r="I83" i="16"/>
  <c r="J83" i="16"/>
  <c r="K83" i="16"/>
  <c r="G84" i="16"/>
  <c r="H84" i="16"/>
  <c r="I84" i="16"/>
  <c r="J84" i="16"/>
  <c r="K84" i="16"/>
  <c r="G85" i="16"/>
  <c r="H85" i="16"/>
  <c r="I85" i="16"/>
  <c r="J85" i="16"/>
  <c r="K85" i="16"/>
  <c r="G86" i="16"/>
  <c r="H86" i="16"/>
  <c r="I86" i="16"/>
  <c r="J86" i="16"/>
  <c r="K86" i="16"/>
  <c r="G87" i="16"/>
  <c r="H87" i="16"/>
  <c r="I87" i="16"/>
  <c r="J87" i="16"/>
  <c r="K87" i="16"/>
  <c r="G88" i="16"/>
  <c r="H88" i="16"/>
  <c r="I88" i="16"/>
  <c r="J88" i="16"/>
  <c r="K88" i="16"/>
  <c r="G89" i="16"/>
  <c r="H89" i="16"/>
  <c r="I89" i="16"/>
  <c r="J89" i="16"/>
  <c r="K89" i="16"/>
  <c r="G90" i="16"/>
  <c r="H90" i="16"/>
  <c r="I90" i="16"/>
  <c r="J90" i="16"/>
  <c r="K90" i="16"/>
  <c r="G91" i="16"/>
  <c r="H91" i="16"/>
  <c r="I91" i="16"/>
  <c r="J91" i="16"/>
  <c r="K91" i="16"/>
  <c r="G92" i="16"/>
  <c r="H92" i="16"/>
  <c r="I92" i="16"/>
  <c r="J92" i="16"/>
  <c r="K92" i="16"/>
  <c r="G93" i="16"/>
  <c r="H93" i="16"/>
  <c r="I93" i="16"/>
  <c r="J93" i="16"/>
  <c r="K93" i="16"/>
  <c r="G94" i="16"/>
  <c r="H94" i="16"/>
  <c r="I94" i="16"/>
  <c r="J94" i="16"/>
  <c r="K94" i="16"/>
  <c r="G95" i="16"/>
  <c r="H95" i="16"/>
  <c r="I95" i="16"/>
  <c r="J95" i="16"/>
  <c r="K95" i="16"/>
  <c r="G96" i="16"/>
  <c r="H96" i="16"/>
  <c r="I96" i="16"/>
  <c r="J96" i="16"/>
  <c r="K96" i="16"/>
  <c r="G97" i="16"/>
  <c r="H97" i="16"/>
  <c r="I97" i="16"/>
  <c r="J97" i="16"/>
  <c r="K97" i="16"/>
  <c r="G98" i="16"/>
  <c r="H98" i="16"/>
  <c r="I98" i="16"/>
  <c r="J98" i="16"/>
  <c r="K98" i="16"/>
  <c r="G99" i="16"/>
  <c r="H99" i="16"/>
  <c r="I99" i="16"/>
  <c r="J99" i="16"/>
  <c r="K99" i="16"/>
  <c r="G100" i="16"/>
  <c r="H100" i="16"/>
  <c r="I100" i="16"/>
  <c r="J100" i="16"/>
  <c r="K100" i="16"/>
  <c r="G101" i="16"/>
  <c r="H101" i="16"/>
  <c r="I101" i="16"/>
  <c r="J101" i="16"/>
  <c r="K101" i="16"/>
  <c r="G102" i="16"/>
  <c r="H102" i="16"/>
  <c r="I102" i="16"/>
  <c r="J102" i="16"/>
  <c r="K102" i="16"/>
  <c r="G103" i="16"/>
  <c r="H103" i="16"/>
  <c r="I103" i="16"/>
  <c r="J103" i="16"/>
  <c r="K103" i="16"/>
  <c r="G104" i="16"/>
  <c r="H104" i="16"/>
  <c r="I104" i="16"/>
  <c r="J104" i="16"/>
  <c r="K104" i="16"/>
  <c r="G105" i="16"/>
  <c r="H105" i="16"/>
  <c r="I105" i="16"/>
  <c r="J105" i="16"/>
  <c r="K105" i="16"/>
  <c r="G106" i="16"/>
  <c r="H106" i="16"/>
  <c r="I106" i="16"/>
  <c r="J106" i="16"/>
  <c r="K106" i="16"/>
  <c r="G107" i="16"/>
  <c r="H107" i="16"/>
  <c r="I107" i="16"/>
  <c r="J107" i="16"/>
  <c r="K107" i="16"/>
  <c r="G108" i="16"/>
  <c r="H108" i="16"/>
  <c r="I108" i="16"/>
  <c r="J108" i="16"/>
  <c r="K108" i="16"/>
  <c r="G109" i="16"/>
  <c r="H109" i="16"/>
  <c r="I109" i="16"/>
  <c r="J109" i="16"/>
  <c r="K109" i="16"/>
  <c r="G110" i="16"/>
  <c r="H110" i="16"/>
  <c r="I110" i="16"/>
  <c r="J110" i="16"/>
  <c r="K110" i="16"/>
  <c r="G111" i="16"/>
  <c r="H111" i="16"/>
  <c r="I111" i="16"/>
  <c r="J111" i="16"/>
  <c r="K111" i="16"/>
  <c r="G112" i="16"/>
  <c r="H112" i="16"/>
  <c r="I112" i="16"/>
  <c r="J112" i="16"/>
  <c r="K112" i="16"/>
  <c r="G113" i="16"/>
  <c r="H113" i="16"/>
  <c r="I113" i="16"/>
  <c r="J113" i="16"/>
  <c r="K113" i="16"/>
  <c r="G114" i="16"/>
  <c r="H114" i="16"/>
  <c r="I114" i="16"/>
  <c r="J114" i="16"/>
  <c r="K114" i="16"/>
  <c r="G115" i="16"/>
  <c r="H115" i="16"/>
  <c r="I115" i="16"/>
  <c r="J115" i="16"/>
  <c r="K115" i="16"/>
  <c r="G116" i="16"/>
  <c r="H116" i="16"/>
  <c r="I116" i="16"/>
  <c r="J116" i="16"/>
  <c r="K116" i="16"/>
  <c r="G117" i="16"/>
  <c r="H117" i="16"/>
  <c r="I117" i="16"/>
  <c r="J117" i="16"/>
  <c r="K117" i="16"/>
  <c r="G118" i="16"/>
  <c r="H118" i="16"/>
  <c r="I118" i="16"/>
  <c r="J118" i="16"/>
  <c r="K118" i="16"/>
  <c r="G119" i="16"/>
  <c r="H119" i="16"/>
  <c r="I119" i="16"/>
  <c r="J119" i="16"/>
  <c r="K119" i="16"/>
  <c r="G120" i="16"/>
  <c r="H120" i="16"/>
  <c r="I120" i="16"/>
  <c r="J120" i="16"/>
  <c r="K120" i="16"/>
  <c r="G121" i="16"/>
  <c r="H121" i="16"/>
  <c r="I121" i="16"/>
  <c r="J121" i="16"/>
  <c r="K121" i="16"/>
  <c r="G122" i="16"/>
  <c r="H122" i="16"/>
  <c r="I122" i="16"/>
  <c r="J122" i="16"/>
  <c r="K122" i="16"/>
  <c r="G123" i="16"/>
  <c r="H123" i="16"/>
  <c r="I123" i="16"/>
  <c r="J123" i="16"/>
  <c r="K123" i="16"/>
  <c r="G124" i="16"/>
  <c r="H124" i="16"/>
  <c r="I124" i="16"/>
  <c r="J124" i="16"/>
  <c r="K124" i="16"/>
  <c r="G125" i="16"/>
  <c r="H125" i="16"/>
  <c r="I125" i="16"/>
  <c r="J125" i="16"/>
  <c r="K125" i="16"/>
  <c r="G126" i="16"/>
  <c r="H126" i="16"/>
  <c r="I126" i="16"/>
  <c r="J126" i="16"/>
  <c r="K126" i="16"/>
  <c r="G127" i="16"/>
  <c r="H127" i="16"/>
  <c r="I127" i="16"/>
  <c r="J127" i="16"/>
  <c r="K127" i="16"/>
  <c r="G128" i="16"/>
  <c r="H128" i="16"/>
  <c r="I128" i="16"/>
  <c r="J128" i="16"/>
  <c r="K128" i="16"/>
  <c r="G129" i="16"/>
  <c r="H129" i="16"/>
  <c r="I129" i="16"/>
  <c r="J129" i="16"/>
  <c r="K129" i="16"/>
  <c r="G130" i="16"/>
  <c r="H130" i="16"/>
  <c r="I130" i="16"/>
  <c r="J130" i="16"/>
  <c r="K130" i="16"/>
  <c r="G131" i="16"/>
  <c r="H131" i="16"/>
  <c r="I131" i="16"/>
  <c r="J131" i="16"/>
  <c r="K131" i="16"/>
  <c r="G132" i="16"/>
  <c r="H132" i="16"/>
  <c r="I132" i="16"/>
  <c r="J132" i="16"/>
  <c r="K132" i="16"/>
  <c r="G133" i="16"/>
  <c r="H133" i="16"/>
  <c r="I133" i="16"/>
  <c r="J133" i="16"/>
  <c r="K133" i="16"/>
  <c r="G134" i="16"/>
  <c r="H134" i="16"/>
  <c r="I134" i="16"/>
  <c r="J134" i="16"/>
  <c r="K134" i="16"/>
  <c r="G135" i="16"/>
  <c r="H135" i="16"/>
  <c r="I135" i="16"/>
  <c r="J135" i="16"/>
  <c r="K135" i="16"/>
  <c r="G136" i="16"/>
  <c r="H136" i="16"/>
  <c r="I136" i="16"/>
  <c r="J136" i="16"/>
  <c r="K136" i="16"/>
  <c r="G137" i="16"/>
  <c r="H137" i="16"/>
  <c r="I137" i="16"/>
  <c r="J137" i="16"/>
  <c r="K137" i="16"/>
  <c r="G138" i="16"/>
  <c r="H138" i="16"/>
  <c r="I138" i="16"/>
  <c r="J138" i="16"/>
  <c r="K138" i="16"/>
  <c r="G139" i="16"/>
  <c r="H139" i="16"/>
  <c r="I139" i="16"/>
  <c r="J139" i="16"/>
  <c r="K139" i="16"/>
  <c r="G140" i="16"/>
  <c r="H140" i="16"/>
  <c r="I140" i="16"/>
  <c r="J140" i="16"/>
  <c r="K140" i="16"/>
  <c r="G141" i="16"/>
  <c r="H141" i="16"/>
  <c r="I141" i="16"/>
  <c r="J141" i="16"/>
  <c r="K141" i="16"/>
  <c r="G142" i="16"/>
  <c r="H142" i="16"/>
  <c r="I142" i="16"/>
  <c r="J142" i="16"/>
  <c r="K142" i="16"/>
  <c r="G143" i="16"/>
  <c r="H143" i="16"/>
  <c r="I143" i="16"/>
  <c r="J143" i="16"/>
  <c r="K143" i="16"/>
  <c r="G144" i="16"/>
  <c r="H144" i="16"/>
  <c r="I144" i="16"/>
  <c r="J144" i="16"/>
  <c r="K144" i="16"/>
  <c r="G145" i="16"/>
  <c r="H145" i="16"/>
  <c r="I145" i="16"/>
  <c r="J145" i="16"/>
  <c r="K145" i="16"/>
  <c r="G146" i="16"/>
  <c r="H146" i="16"/>
  <c r="I146" i="16"/>
  <c r="J146" i="16"/>
  <c r="K146" i="16"/>
  <c r="G147" i="16"/>
  <c r="H147" i="16"/>
  <c r="I147" i="16"/>
  <c r="J147" i="16"/>
  <c r="K147" i="16"/>
  <c r="G148" i="16"/>
  <c r="H148" i="16"/>
  <c r="I148" i="16"/>
  <c r="J148" i="16"/>
  <c r="K148" i="16"/>
  <c r="G149" i="16"/>
  <c r="H149" i="16"/>
  <c r="I149" i="16"/>
  <c r="J149" i="16"/>
  <c r="K149" i="16"/>
  <c r="G150" i="16"/>
  <c r="H150" i="16"/>
  <c r="I150" i="16"/>
  <c r="J150" i="16"/>
  <c r="K150" i="16"/>
  <c r="G151" i="16"/>
  <c r="H151" i="16"/>
  <c r="I151" i="16"/>
  <c r="J151" i="16"/>
  <c r="K151" i="16"/>
  <c r="G152" i="16"/>
  <c r="H152" i="16"/>
  <c r="I152" i="16"/>
  <c r="J152" i="16"/>
  <c r="K152" i="16"/>
  <c r="H2" i="16"/>
  <c r="I2" i="16"/>
  <c r="J2" i="16"/>
  <c r="K2" i="16"/>
  <c r="G3" i="15"/>
  <c r="H3" i="15"/>
  <c r="I3" i="15"/>
  <c r="J3" i="15"/>
  <c r="K3" i="15"/>
  <c r="G4" i="15"/>
  <c r="H4" i="15"/>
  <c r="I4" i="15"/>
  <c r="J4" i="15"/>
  <c r="K4" i="15"/>
  <c r="G5" i="15"/>
  <c r="H5" i="15"/>
  <c r="I5" i="15"/>
  <c r="J5" i="15"/>
  <c r="K5" i="15"/>
  <c r="G6" i="15"/>
  <c r="H6" i="15"/>
  <c r="I6" i="15"/>
  <c r="J6" i="15"/>
  <c r="K6" i="15"/>
  <c r="G7" i="15"/>
  <c r="H7" i="15"/>
  <c r="I7" i="15"/>
  <c r="J7" i="15"/>
  <c r="K7" i="15"/>
  <c r="G8" i="15"/>
  <c r="H8" i="15"/>
  <c r="I8" i="15"/>
  <c r="J8" i="15"/>
  <c r="K8" i="15"/>
  <c r="G9" i="15"/>
  <c r="H9" i="15"/>
  <c r="I9" i="15"/>
  <c r="J9" i="15"/>
  <c r="K9" i="15"/>
  <c r="G10" i="15"/>
  <c r="H10" i="15"/>
  <c r="I10" i="15"/>
  <c r="J10" i="15"/>
  <c r="K10" i="15"/>
  <c r="G11" i="15"/>
  <c r="H11" i="15"/>
  <c r="I11" i="15"/>
  <c r="J11" i="15"/>
  <c r="K11" i="15"/>
  <c r="G12" i="15"/>
  <c r="H12" i="15"/>
  <c r="I12" i="15"/>
  <c r="J12" i="15"/>
  <c r="K12" i="15"/>
  <c r="G13" i="15"/>
  <c r="H13" i="15"/>
  <c r="I13" i="15"/>
  <c r="J13" i="15"/>
  <c r="K13" i="15"/>
  <c r="G14" i="15"/>
  <c r="H14" i="15"/>
  <c r="I14" i="15"/>
  <c r="J14" i="15"/>
  <c r="K14" i="15"/>
  <c r="G15" i="15"/>
  <c r="H15" i="15"/>
  <c r="I15" i="15"/>
  <c r="J15" i="15"/>
  <c r="K15" i="15"/>
  <c r="G16" i="15"/>
  <c r="H16" i="15"/>
  <c r="I16" i="15"/>
  <c r="J16" i="15"/>
  <c r="K16" i="15"/>
  <c r="G17" i="15"/>
  <c r="H17" i="15"/>
  <c r="I17" i="15"/>
  <c r="J17" i="15"/>
  <c r="K17" i="15"/>
  <c r="G18" i="15"/>
  <c r="H18" i="15"/>
  <c r="I18" i="15"/>
  <c r="J18" i="15"/>
  <c r="K18" i="15"/>
  <c r="G19" i="15"/>
  <c r="H19" i="15"/>
  <c r="I19" i="15"/>
  <c r="J19" i="15"/>
  <c r="K19" i="15"/>
  <c r="G20" i="15"/>
  <c r="H20" i="15"/>
  <c r="I20" i="15"/>
  <c r="J20" i="15"/>
  <c r="K20" i="15"/>
  <c r="G21" i="15"/>
  <c r="H21" i="15"/>
  <c r="I21" i="15"/>
  <c r="J21" i="15"/>
  <c r="K21" i="15"/>
  <c r="G22" i="15"/>
  <c r="H22" i="15"/>
  <c r="I22" i="15"/>
  <c r="J22" i="15"/>
  <c r="K22" i="15"/>
  <c r="G23" i="15"/>
  <c r="H23" i="15"/>
  <c r="I23" i="15"/>
  <c r="J23" i="15"/>
  <c r="K23" i="15"/>
  <c r="G24" i="15"/>
  <c r="H24" i="15"/>
  <c r="I24" i="15"/>
  <c r="J24" i="15"/>
  <c r="K24" i="15"/>
  <c r="G25" i="15"/>
  <c r="H25" i="15"/>
  <c r="I25" i="15"/>
  <c r="J25" i="15"/>
  <c r="K25" i="15"/>
  <c r="G26" i="15"/>
  <c r="H26" i="15"/>
  <c r="I26" i="15"/>
  <c r="J26" i="15"/>
  <c r="K26" i="15"/>
  <c r="G27" i="15"/>
  <c r="H27" i="15"/>
  <c r="I27" i="15"/>
  <c r="J27" i="15"/>
  <c r="K27" i="15"/>
  <c r="G28" i="15"/>
  <c r="H28" i="15"/>
  <c r="I28" i="15"/>
  <c r="J28" i="15"/>
  <c r="K28" i="15"/>
  <c r="G29" i="15"/>
  <c r="H29" i="15"/>
  <c r="I29" i="15"/>
  <c r="J29" i="15"/>
  <c r="K29" i="15"/>
  <c r="G30" i="15"/>
  <c r="H30" i="15"/>
  <c r="I30" i="15"/>
  <c r="J30" i="15"/>
  <c r="K30" i="15"/>
  <c r="G31" i="15"/>
  <c r="H31" i="15"/>
  <c r="I31" i="15"/>
  <c r="J31" i="15"/>
  <c r="K31" i="15"/>
  <c r="G32" i="15"/>
  <c r="H32" i="15"/>
  <c r="I32" i="15"/>
  <c r="J32" i="15"/>
  <c r="K32" i="15"/>
  <c r="G33" i="15"/>
  <c r="H33" i="15"/>
  <c r="I33" i="15"/>
  <c r="J33" i="15"/>
  <c r="K33" i="15"/>
  <c r="G34" i="15"/>
  <c r="H34" i="15"/>
  <c r="I34" i="15"/>
  <c r="J34" i="15"/>
  <c r="K34" i="15"/>
  <c r="G35" i="15"/>
  <c r="H35" i="15"/>
  <c r="I35" i="15"/>
  <c r="J35" i="15"/>
  <c r="K35" i="15"/>
  <c r="G36" i="15"/>
  <c r="H36" i="15"/>
  <c r="I36" i="15"/>
  <c r="J36" i="15"/>
  <c r="K36" i="15"/>
  <c r="G37" i="15"/>
  <c r="H37" i="15"/>
  <c r="I37" i="15"/>
  <c r="J37" i="15"/>
  <c r="K37" i="15"/>
  <c r="G38" i="15"/>
  <c r="H38" i="15"/>
  <c r="I38" i="15"/>
  <c r="J38" i="15"/>
  <c r="K38" i="15"/>
  <c r="G39" i="15"/>
  <c r="H39" i="15"/>
  <c r="I39" i="15"/>
  <c r="J39" i="15"/>
  <c r="K39" i="15"/>
  <c r="G40" i="15"/>
  <c r="H40" i="15"/>
  <c r="I40" i="15"/>
  <c r="J40" i="15"/>
  <c r="K40" i="15"/>
  <c r="G41" i="15"/>
  <c r="H41" i="15"/>
  <c r="I41" i="15"/>
  <c r="J41" i="15"/>
  <c r="K41" i="15"/>
  <c r="G42" i="15"/>
  <c r="H42" i="15"/>
  <c r="I42" i="15"/>
  <c r="J42" i="15"/>
  <c r="K42" i="15"/>
  <c r="G43" i="15"/>
  <c r="H43" i="15"/>
  <c r="I43" i="15"/>
  <c r="J43" i="15"/>
  <c r="K43" i="15"/>
  <c r="G44" i="15"/>
  <c r="H44" i="15"/>
  <c r="I44" i="15"/>
  <c r="J44" i="15"/>
  <c r="K44" i="15"/>
  <c r="G45" i="15"/>
  <c r="H45" i="15"/>
  <c r="I45" i="15"/>
  <c r="J45" i="15"/>
  <c r="K45" i="15"/>
  <c r="G46" i="15"/>
  <c r="H46" i="15"/>
  <c r="I46" i="15"/>
  <c r="J46" i="15"/>
  <c r="K46" i="15"/>
  <c r="G47" i="15"/>
  <c r="H47" i="15"/>
  <c r="I47" i="15"/>
  <c r="J47" i="15"/>
  <c r="K47" i="15"/>
  <c r="G48" i="15"/>
  <c r="H48" i="15"/>
  <c r="I48" i="15"/>
  <c r="J48" i="15"/>
  <c r="K48" i="15"/>
  <c r="G49" i="15"/>
  <c r="H49" i="15"/>
  <c r="I49" i="15"/>
  <c r="J49" i="15"/>
  <c r="K49" i="15"/>
  <c r="G50" i="15"/>
  <c r="H50" i="15"/>
  <c r="I50" i="15"/>
  <c r="J50" i="15"/>
  <c r="K50" i="15"/>
  <c r="G51" i="15"/>
  <c r="H51" i="15"/>
  <c r="I51" i="15"/>
  <c r="J51" i="15"/>
  <c r="K51" i="15"/>
  <c r="G52" i="15"/>
  <c r="H52" i="15"/>
  <c r="I52" i="15"/>
  <c r="J52" i="15"/>
  <c r="K52" i="15"/>
  <c r="G53" i="15"/>
  <c r="H53" i="15"/>
  <c r="I53" i="15"/>
  <c r="J53" i="15"/>
  <c r="K53" i="15"/>
  <c r="G54" i="15"/>
  <c r="H54" i="15"/>
  <c r="I54" i="15"/>
  <c r="J54" i="15"/>
  <c r="K54" i="15"/>
  <c r="G55" i="15"/>
  <c r="H55" i="15"/>
  <c r="I55" i="15"/>
  <c r="J55" i="15"/>
  <c r="K55" i="15"/>
  <c r="G56" i="15"/>
  <c r="H56" i="15"/>
  <c r="I56" i="15"/>
  <c r="J56" i="15"/>
  <c r="K56" i="15"/>
  <c r="G57" i="15"/>
  <c r="H57" i="15"/>
  <c r="I57" i="15"/>
  <c r="J57" i="15"/>
  <c r="K57" i="15"/>
  <c r="G58" i="15"/>
  <c r="H58" i="15"/>
  <c r="I58" i="15"/>
  <c r="J58" i="15"/>
  <c r="K58" i="15"/>
  <c r="G59" i="15"/>
  <c r="H59" i="15"/>
  <c r="I59" i="15"/>
  <c r="J59" i="15"/>
  <c r="K59" i="15"/>
  <c r="G60" i="15"/>
  <c r="H60" i="15"/>
  <c r="I60" i="15"/>
  <c r="J60" i="15"/>
  <c r="K60" i="15"/>
  <c r="G61" i="15"/>
  <c r="H61" i="15"/>
  <c r="I61" i="15"/>
  <c r="J61" i="15"/>
  <c r="K61" i="15"/>
  <c r="G62" i="15"/>
  <c r="H62" i="15"/>
  <c r="I62" i="15"/>
  <c r="J62" i="15"/>
  <c r="K62" i="15"/>
  <c r="G63" i="15"/>
  <c r="H63" i="15"/>
  <c r="I63" i="15"/>
  <c r="J63" i="15"/>
  <c r="K63" i="15"/>
  <c r="G64" i="15"/>
  <c r="H64" i="15"/>
  <c r="I64" i="15"/>
  <c r="J64" i="15"/>
  <c r="K64" i="15"/>
  <c r="G65" i="15"/>
  <c r="H65" i="15"/>
  <c r="I65" i="15"/>
  <c r="J65" i="15"/>
  <c r="K65" i="15"/>
  <c r="G66" i="15"/>
  <c r="H66" i="15"/>
  <c r="I66" i="15"/>
  <c r="J66" i="15"/>
  <c r="K66" i="15"/>
  <c r="G67" i="15"/>
  <c r="H67" i="15"/>
  <c r="I67" i="15"/>
  <c r="J67" i="15"/>
  <c r="K67" i="15"/>
  <c r="G68" i="15"/>
  <c r="H68" i="15"/>
  <c r="I68" i="15"/>
  <c r="J68" i="15"/>
  <c r="K68" i="15"/>
  <c r="G69" i="15"/>
  <c r="H69" i="15"/>
  <c r="I69" i="15"/>
  <c r="J69" i="15"/>
  <c r="K69" i="15"/>
  <c r="G70" i="15"/>
  <c r="H70" i="15"/>
  <c r="I70" i="15"/>
  <c r="J70" i="15"/>
  <c r="K70" i="15"/>
  <c r="G71" i="15"/>
  <c r="H71" i="15"/>
  <c r="I71" i="15"/>
  <c r="J71" i="15"/>
  <c r="K71" i="15"/>
  <c r="G72" i="15"/>
  <c r="H72" i="15"/>
  <c r="I72" i="15"/>
  <c r="J72" i="15"/>
  <c r="K72" i="15"/>
  <c r="G73" i="15"/>
  <c r="H73" i="15"/>
  <c r="I73" i="15"/>
  <c r="J73" i="15"/>
  <c r="K73" i="15"/>
  <c r="G74" i="15"/>
  <c r="H74" i="15"/>
  <c r="I74" i="15"/>
  <c r="J74" i="15"/>
  <c r="K74" i="15"/>
  <c r="G75" i="15"/>
  <c r="H75" i="15"/>
  <c r="I75" i="15"/>
  <c r="J75" i="15"/>
  <c r="K75" i="15"/>
  <c r="G76" i="15"/>
  <c r="H76" i="15"/>
  <c r="I76" i="15"/>
  <c r="J76" i="15"/>
  <c r="K76" i="15"/>
  <c r="G77" i="15"/>
  <c r="H77" i="15"/>
  <c r="I77" i="15"/>
  <c r="J77" i="15"/>
  <c r="K77" i="15"/>
  <c r="G78" i="15"/>
  <c r="H78" i="15"/>
  <c r="I78" i="15"/>
  <c r="J78" i="15"/>
  <c r="K78" i="15"/>
  <c r="G79" i="15"/>
  <c r="H79" i="15"/>
  <c r="I79" i="15"/>
  <c r="J79" i="15"/>
  <c r="K79" i="15"/>
  <c r="G80" i="15"/>
  <c r="H80" i="15"/>
  <c r="I80" i="15"/>
  <c r="J80" i="15"/>
  <c r="K80" i="15"/>
  <c r="G81" i="15"/>
  <c r="H81" i="15"/>
  <c r="I81" i="15"/>
  <c r="J81" i="15"/>
  <c r="K81" i="15"/>
  <c r="G82" i="15"/>
  <c r="H82" i="15"/>
  <c r="I82" i="15"/>
  <c r="J82" i="15"/>
  <c r="K82" i="15"/>
  <c r="G83" i="15"/>
  <c r="H83" i="15"/>
  <c r="I83" i="15"/>
  <c r="J83" i="15"/>
  <c r="K83" i="15"/>
  <c r="G84" i="15"/>
  <c r="H84" i="15"/>
  <c r="I84" i="15"/>
  <c r="J84" i="15"/>
  <c r="K84" i="15"/>
  <c r="G85" i="15"/>
  <c r="H85" i="15"/>
  <c r="I85" i="15"/>
  <c r="J85" i="15"/>
  <c r="K85" i="15"/>
  <c r="G86" i="15"/>
  <c r="H86" i="15"/>
  <c r="I86" i="15"/>
  <c r="J86" i="15"/>
  <c r="K86" i="15"/>
  <c r="G87" i="15"/>
  <c r="H87" i="15"/>
  <c r="I87" i="15"/>
  <c r="J87" i="15"/>
  <c r="K87" i="15"/>
  <c r="G88" i="15"/>
  <c r="H88" i="15"/>
  <c r="I88" i="15"/>
  <c r="J88" i="15"/>
  <c r="K88" i="15"/>
  <c r="G89" i="15"/>
  <c r="H89" i="15"/>
  <c r="I89" i="15"/>
  <c r="J89" i="15"/>
  <c r="K89" i="15"/>
  <c r="G90" i="15"/>
  <c r="H90" i="15"/>
  <c r="I90" i="15"/>
  <c r="J90" i="15"/>
  <c r="K90" i="15"/>
  <c r="G91" i="15"/>
  <c r="H91" i="15"/>
  <c r="I91" i="15"/>
  <c r="J91" i="15"/>
  <c r="K91" i="15"/>
  <c r="G92" i="15"/>
  <c r="H92" i="15"/>
  <c r="I92" i="15"/>
  <c r="J92" i="15"/>
  <c r="K92" i="15"/>
  <c r="G93" i="15"/>
  <c r="H93" i="15"/>
  <c r="I93" i="15"/>
  <c r="J93" i="15"/>
  <c r="K93" i="15"/>
  <c r="G94" i="15"/>
  <c r="H94" i="15"/>
  <c r="I94" i="15"/>
  <c r="J94" i="15"/>
  <c r="K94" i="15"/>
  <c r="G95" i="15"/>
  <c r="H95" i="15"/>
  <c r="I95" i="15"/>
  <c r="J95" i="15"/>
  <c r="K95" i="15"/>
  <c r="G96" i="15"/>
  <c r="H96" i="15"/>
  <c r="I96" i="15"/>
  <c r="J96" i="15"/>
  <c r="K96" i="15"/>
  <c r="G97" i="15"/>
  <c r="H97" i="15"/>
  <c r="I97" i="15"/>
  <c r="J97" i="15"/>
  <c r="K97" i="15"/>
  <c r="G98" i="15"/>
  <c r="H98" i="15"/>
  <c r="I98" i="15"/>
  <c r="J98" i="15"/>
  <c r="K98" i="15"/>
  <c r="G99" i="15"/>
  <c r="H99" i="15"/>
  <c r="I99" i="15"/>
  <c r="J99" i="15"/>
  <c r="K99" i="15"/>
  <c r="G100" i="15"/>
  <c r="H100" i="15"/>
  <c r="I100" i="15"/>
  <c r="J100" i="15"/>
  <c r="K100" i="15"/>
  <c r="G101" i="15"/>
  <c r="H101" i="15"/>
  <c r="I101" i="15"/>
  <c r="J101" i="15"/>
  <c r="K101" i="15"/>
  <c r="G102" i="15"/>
  <c r="H102" i="15"/>
  <c r="I102" i="15"/>
  <c r="J102" i="15"/>
  <c r="K102" i="15"/>
  <c r="G103" i="15"/>
  <c r="H103" i="15"/>
  <c r="I103" i="15"/>
  <c r="J103" i="15"/>
  <c r="K103" i="15"/>
  <c r="G104" i="15"/>
  <c r="H104" i="15"/>
  <c r="I104" i="15"/>
  <c r="J104" i="15"/>
  <c r="K104" i="15"/>
  <c r="G105" i="15"/>
  <c r="H105" i="15"/>
  <c r="I105" i="15"/>
  <c r="J105" i="15"/>
  <c r="K105" i="15"/>
  <c r="G106" i="15"/>
  <c r="H106" i="15"/>
  <c r="I106" i="15"/>
  <c r="J106" i="15"/>
  <c r="K106" i="15"/>
  <c r="G107" i="15"/>
  <c r="H107" i="15"/>
  <c r="I107" i="15"/>
  <c r="J107" i="15"/>
  <c r="K107" i="15"/>
  <c r="G108" i="15"/>
  <c r="H108" i="15"/>
  <c r="I108" i="15"/>
  <c r="J108" i="15"/>
  <c r="K108" i="15"/>
  <c r="G109" i="15"/>
  <c r="H109" i="15"/>
  <c r="I109" i="15"/>
  <c r="J109" i="15"/>
  <c r="K109" i="15"/>
  <c r="G110" i="15"/>
  <c r="H110" i="15"/>
  <c r="I110" i="15"/>
  <c r="J110" i="15"/>
  <c r="K110" i="15"/>
  <c r="G111" i="15"/>
  <c r="H111" i="15"/>
  <c r="I111" i="15"/>
  <c r="J111" i="15"/>
  <c r="K111" i="15"/>
  <c r="G112" i="15"/>
  <c r="H112" i="15"/>
  <c r="I112" i="15"/>
  <c r="J112" i="15"/>
  <c r="K112" i="15"/>
  <c r="G113" i="15"/>
  <c r="H113" i="15"/>
  <c r="I113" i="15"/>
  <c r="J113" i="15"/>
  <c r="K113" i="15"/>
  <c r="G114" i="15"/>
  <c r="H114" i="15"/>
  <c r="I114" i="15"/>
  <c r="J114" i="15"/>
  <c r="K114" i="15"/>
  <c r="G115" i="15"/>
  <c r="H115" i="15"/>
  <c r="I115" i="15"/>
  <c r="J115" i="15"/>
  <c r="K115" i="15"/>
  <c r="G116" i="15"/>
  <c r="H116" i="15"/>
  <c r="I116" i="15"/>
  <c r="J116" i="15"/>
  <c r="K116" i="15"/>
  <c r="G117" i="15"/>
  <c r="H117" i="15"/>
  <c r="I117" i="15"/>
  <c r="J117" i="15"/>
  <c r="K117" i="15"/>
  <c r="G118" i="15"/>
  <c r="H118" i="15"/>
  <c r="I118" i="15"/>
  <c r="J118" i="15"/>
  <c r="K118" i="15"/>
  <c r="G119" i="15"/>
  <c r="H119" i="15"/>
  <c r="I119" i="15"/>
  <c r="J119" i="15"/>
  <c r="K119" i="15"/>
  <c r="G120" i="15"/>
  <c r="H120" i="15"/>
  <c r="I120" i="15"/>
  <c r="J120" i="15"/>
  <c r="K120" i="15"/>
  <c r="G121" i="15"/>
  <c r="H121" i="15"/>
  <c r="I121" i="15"/>
  <c r="J121" i="15"/>
  <c r="K121" i="15"/>
  <c r="G122" i="15"/>
  <c r="H122" i="15"/>
  <c r="I122" i="15"/>
  <c r="J122" i="15"/>
  <c r="K122" i="15"/>
  <c r="G123" i="15"/>
  <c r="H123" i="15"/>
  <c r="I123" i="15"/>
  <c r="J123" i="15"/>
  <c r="K123" i="15"/>
  <c r="G124" i="15"/>
  <c r="H124" i="15"/>
  <c r="I124" i="15"/>
  <c r="J124" i="15"/>
  <c r="K124" i="15"/>
  <c r="G125" i="15"/>
  <c r="H125" i="15"/>
  <c r="I125" i="15"/>
  <c r="J125" i="15"/>
  <c r="K125" i="15"/>
  <c r="G126" i="15"/>
  <c r="H126" i="15"/>
  <c r="I126" i="15"/>
  <c r="J126" i="15"/>
  <c r="K126" i="15"/>
  <c r="G127" i="15"/>
  <c r="H127" i="15"/>
  <c r="I127" i="15"/>
  <c r="J127" i="15"/>
  <c r="K127" i="15"/>
  <c r="G128" i="15"/>
  <c r="H128" i="15"/>
  <c r="I128" i="15"/>
  <c r="J128" i="15"/>
  <c r="K128" i="15"/>
  <c r="G129" i="15"/>
  <c r="H129" i="15"/>
  <c r="I129" i="15"/>
  <c r="J129" i="15"/>
  <c r="K129" i="15"/>
  <c r="G130" i="15"/>
  <c r="H130" i="15"/>
  <c r="I130" i="15"/>
  <c r="J130" i="15"/>
  <c r="K130" i="15"/>
  <c r="G131" i="15"/>
  <c r="H131" i="15"/>
  <c r="I131" i="15"/>
  <c r="J131" i="15"/>
  <c r="K131" i="15"/>
  <c r="G132" i="15"/>
  <c r="H132" i="15"/>
  <c r="I132" i="15"/>
  <c r="J132" i="15"/>
  <c r="K132" i="15"/>
  <c r="G133" i="15"/>
  <c r="H133" i="15"/>
  <c r="I133" i="15"/>
  <c r="J133" i="15"/>
  <c r="K133" i="15"/>
  <c r="G134" i="15"/>
  <c r="H134" i="15"/>
  <c r="I134" i="15"/>
  <c r="J134" i="15"/>
  <c r="K134" i="15"/>
  <c r="G135" i="15"/>
  <c r="H135" i="15"/>
  <c r="I135" i="15"/>
  <c r="J135" i="15"/>
  <c r="K135" i="15"/>
  <c r="G136" i="15"/>
  <c r="H136" i="15"/>
  <c r="I136" i="15"/>
  <c r="J136" i="15"/>
  <c r="K136" i="15"/>
  <c r="G137" i="15"/>
  <c r="H137" i="15"/>
  <c r="I137" i="15"/>
  <c r="J137" i="15"/>
  <c r="K137" i="15"/>
  <c r="G138" i="15"/>
  <c r="H138" i="15"/>
  <c r="I138" i="15"/>
  <c r="J138" i="15"/>
  <c r="K138" i="15"/>
  <c r="G139" i="15"/>
  <c r="H139" i="15"/>
  <c r="I139" i="15"/>
  <c r="J139" i="15"/>
  <c r="K139" i="15"/>
  <c r="G140" i="15"/>
  <c r="H140" i="15"/>
  <c r="I140" i="15"/>
  <c r="J140" i="15"/>
  <c r="K140" i="15"/>
  <c r="G141" i="15"/>
  <c r="H141" i="15"/>
  <c r="I141" i="15"/>
  <c r="J141" i="15"/>
  <c r="K141" i="15"/>
  <c r="G142" i="15"/>
  <c r="H142" i="15"/>
  <c r="I142" i="15"/>
  <c r="J142" i="15"/>
  <c r="K142" i="15"/>
  <c r="G143" i="15"/>
  <c r="H143" i="15"/>
  <c r="I143" i="15"/>
  <c r="J143" i="15"/>
  <c r="K143" i="15"/>
  <c r="G144" i="15"/>
  <c r="H144" i="15"/>
  <c r="I144" i="15"/>
  <c r="J144" i="15"/>
  <c r="K144" i="15"/>
  <c r="G145" i="15"/>
  <c r="H145" i="15"/>
  <c r="I145" i="15"/>
  <c r="J145" i="15"/>
  <c r="K145" i="15"/>
  <c r="G146" i="15"/>
  <c r="H146" i="15"/>
  <c r="I146" i="15"/>
  <c r="J146" i="15"/>
  <c r="K146" i="15"/>
  <c r="G147" i="15"/>
  <c r="H147" i="15"/>
  <c r="I147" i="15"/>
  <c r="J147" i="15"/>
  <c r="K147" i="15"/>
  <c r="G148" i="15"/>
  <c r="H148" i="15"/>
  <c r="I148" i="15"/>
  <c r="J148" i="15"/>
  <c r="K148" i="15"/>
  <c r="G149" i="15"/>
  <c r="H149" i="15"/>
  <c r="I149" i="15"/>
  <c r="J149" i="15"/>
  <c r="K149" i="15"/>
  <c r="G150" i="15"/>
  <c r="H150" i="15"/>
  <c r="I150" i="15"/>
  <c r="J150" i="15"/>
  <c r="K150" i="15"/>
  <c r="G151" i="15"/>
  <c r="H151" i="15"/>
  <c r="I151" i="15"/>
  <c r="J151" i="15"/>
  <c r="K151" i="15"/>
  <c r="G152" i="15"/>
  <c r="H152" i="15"/>
  <c r="I152" i="15"/>
  <c r="J152" i="15"/>
  <c r="K152" i="15"/>
  <c r="G153" i="15"/>
  <c r="H153" i="15"/>
  <c r="I153" i="15"/>
  <c r="J153" i="15"/>
  <c r="K153" i="15"/>
  <c r="G154" i="15"/>
  <c r="H154" i="15"/>
  <c r="I154" i="15"/>
  <c r="J154" i="15"/>
  <c r="K154" i="15"/>
  <c r="G155" i="15"/>
  <c r="H155" i="15"/>
  <c r="I155" i="15"/>
  <c r="J155" i="15"/>
  <c r="K155" i="15"/>
  <c r="G156" i="15"/>
  <c r="H156" i="15"/>
  <c r="I156" i="15"/>
  <c r="J156" i="15"/>
  <c r="K156" i="15"/>
  <c r="G157" i="15"/>
  <c r="H157" i="15"/>
  <c r="I157" i="15"/>
  <c r="J157" i="15"/>
  <c r="K157" i="15"/>
  <c r="G158" i="15"/>
  <c r="H158" i="15"/>
  <c r="I158" i="15"/>
  <c r="J158" i="15"/>
  <c r="K158" i="15"/>
  <c r="G159" i="15"/>
  <c r="H159" i="15"/>
  <c r="I159" i="15"/>
  <c r="J159" i="15"/>
  <c r="K159" i="15"/>
  <c r="G160" i="15"/>
  <c r="H160" i="15"/>
  <c r="I160" i="15"/>
  <c r="J160" i="15"/>
  <c r="K160" i="15"/>
  <c r="G161" i="15"/>
  <c r="H161" i="15"/>
  <c r="I161" i="15"/>
  <c r="J161" i="15"/>
  <c r="K161" i="15"/>
  <c r="G162" i="15"/>
  <c r="H162" i="15"/>
  <c r="I162" i="15"/>
  <c r="J162" i="15"/>
  <c r="K162" i="15"/>
  <c r="G163" i="15"/>
  <c r="H163" i="15"/>
  <c r="I163" i="15"/>
  <c r="J163" i="15"/>
  <c r="K163" i="15"/>
  <c r="G164" i="15"/>
  <c r="H164" i="15"/>
  <c r="I164" i="15"/>
  <c r="J164" i="15"/>
  <c r="K164" i="15"/>
  <c r="G165" i="15"/>
  <c r="H165" i="15"/>
  <c r="I165" i="15"/>
  <c r="J165" i="15"/>
  <c r="K165" i="15"/>
  <c r="G166" i="15"/>
  <c r="H166" i="15"/>
  <c r="I166" i="15"/>
  <c r="J166" i="15"/>
  <c r="K166" i="15"/>
  <c r="G167" i="15"/>
  <c r="H167" i="15"/>
  <c r="I167" i="15"/>
  <c r="J167" i="15"/>
  <c r="K167" i="15"/>
  <c r="G168" i="15"/>
  <c r="H168" i="15"/>
  <c r="I168" i="15"/>
  <c r="J168" i="15"/>
  <c r="K168" i="15"/>
  <c r="G169" i="15"/>
  <c r="H169" i="15"/>
  <c r="I169" i="15"/>
  <c r="J169" i="15"/>
  <c r="K169" i="15"/>
  <c r="G170" i="15"/>
  <c r="H170" i="15"/>
  <c r="I170" i="15"/>
  <c r="J170" i="15"/>
  <c r="K170" i="15"/>
  <c r="G171" i="15"/>
  <c r="H171" i="15"/>
  <c r="I171" i="15"/>
  <c r="J171" i="15"/>
  <c r="K171" i="15"/>
  <c r="G172" i="15"/>
  <c r="H172" i="15"/>
  <c r="I172" i="15"/>
  <c r="J172" i="15"/>
  <c r="K172" i="15"/>
  <c r="G173" i="15"/>
  <c r="H173" i="15"/>
  <c r="I173" i="15"/>
  <c r="J173" i="15"/>
  <c r="K173" i="15"/>
  <c r="G174" i="15"/>
  <c r="H174" i="15"/>
  <c r="I174" i="15"/>
  <c r="J174" i="15"/>
  <c r="K174" i="15"/>
  <c r="G175" i="15"/>
  <c r="H175" i="15"/>
  <c r="I175" i="15"/>
  <c r="J175" i="15"/>
  <c r="K175" i="15"/>
  <c r="G176" i="15"/>
  <c r="H176" i="15"/>
  <c r="I176" i="15"/>
  <c r="J176" i="15"/>
  <c r="K176" i="15"/>
  <c r="G177" i="15"/>
  <c r="H177" i="15"/>
  <c r="I177" i="15"/>
  <c r="J177" i="15"/>
  <c r="K177" i="15"/>
  <c r="G178" i="15"/>
  <c r="H178" i="15"/>
  <c r="I178" i="15"/>
  <c r="J178" i="15"/>
  <c r="K178" i="15"/>
  <c r="G179" i="15"/>
  <c r="H179" i="15"/>
  <c r="I179" i="15"/>
  <c r="J179" i="15"/>
  <c r="K179" i="15"/>
  <c r="G180" i="15"/>
  <c r="H180" i="15"/>
  <c r="I180" i="15"/>
  <c r="J180" i="15"/>
  <c r="K180" i="15"/>
  <c r="G181" i="15"/>
  <c r="H181" i="15"/>
  <c r="I181" i="15"/>
  <c r="J181" i="15"/>
  <c r="K181" i="15"/>
  <c r="G182" i="15"/>
  <c r="H182" i="15"/>
  <c r="I182" i="15"/>
  <c r="J182" i="15"/>
  <c r="K182" i="15"/>
  <c r="G183" i="15"/>
  <c r="H183" i="15"/>
  <c r="I183" i="15"/>
  <c r="J183" i="15"/>
  <c r="K183" i="15"/>
  <c r="G184" i="15"/>
  <c r="H184" i="15"/>
  <c r="I184" i="15"/>
  <c r="J184" i="15"/>
  <c r="K184" i="15"/>
  <c r="G185" i="15"/>
  <c r="H185" i="15"/>
  <c r="I185" i="15"/>
  <c r="J185" i="15"/>
  <c r="K185" i="15"/>
  <c r="G186" i="15"/>
  <c r="H186" i="15"/>
  <c r="I186" i="15"/>
  <c r="J186" i="15"/>
  <c r="K186" i="15"/>
  <c r="G187" i="15"/>
  <c r="H187" i="15"/>
  <c r="I187" i="15"/>
  <c r="J187" i="15"/>
  <c r="K187" i="15"/>
  <c r="G188" i="15"/>
  <c r="H188" i="15"/>
  <c r="I188" i="15"/>
  <c r="J188" i="15"/>
  <c r="K188" i="15"/>
  <c r="G189" i="15"/>
  <c r="H189" i="15"/>
  <c r="I189" i="15"/>
  <c r="J189" i="15"/>
  <c r="K189" i="15"/>
  <c r="G190" i="15"/>
  <c r="H190" i="15"/>
  <c r="I190" i="15"/>
  <c r="J190" i="15"/>
  <c r="K190" i="15"/>
  <c r="G191" i="15"/>
  <c r="H191" i="15"/>
  <c r="I191" i="15"/>
  <c r="J191" i="15"/>
  <c r="K191" i="15"/>
  <c r="G192" i="15"/>
  <c r="H192" i="15"/>
  <c r="I192" i="15"/>
  <c r="J192" i="15"/>
  <c r="K192" i="15"/>
  <c r="G193" i="15"/>
  <c r="H193" i="15"/>
  <c r="I193" i="15"/>
  <c r="J193" i="15"/>
  <c r="K193" i="15"/>
  <c r="G194" i="15"/>
  <c r="H194" i="15"/>
  <c r="I194" i="15"/>
  <c r="J194" i="15"/>
  <c r="K194" i="15"/>
  <c r="G195" i="15"/>
  <c r="H195" i="15"/>
  <c r="I195" i="15"/>
  <c r="J195" i="15"/>
  <c r="K195" i="15"/>
  <c r="G196" i="15"/>
  <c r="H196" i="15"/>
  <c r="I196" i="15"/>
  <c r="J196" i="15"/>
  <c r="K196" i="15"/>
  <c r="G197" i="15"/>
  <c r="H197" i="15"/>
  <c r="I197" i="15"/>
  <c r="J197" i="15"/>
  <c r="K197" i="15"/>
  <c r="G198" i="15"/>
  <c r="H198" i="15"/>
  <c r="I198" i="15"/>
  <c r="J198" i="15"/>
  <c r="K198" i="15"/>
  <c r="G199" i="15"/>
  <c r="H199" i="15"/>
  <c r="I199" i="15"/>
  <c r="J199" i="15"/>
  <c r="K199" i="15"/>
  <c r="G200" i="15"/>
  <c r="H200" i="15"/>
  <c r="I200" i="15"/>
  <c r="J200" i="15"/>
  <c r="K200" i="15"/>
  <c r="G201" i="15"/>
  <c r="H201" i="15"/>
  <c r="I201" i="15"/>
  <c r="J201" i="15"/>
  <c r="K201" i="15"/>
  <c r="G202" i="15"/>
  <c r="H202" i="15"/>
  <c r="I202" i="15"/>
  <c r="J202" i="15"/>
  <c r="K202" i="15"/>
  <c r="G203" i="15"/>
  <c r="H203" i="15"/>
  <c r="I203" i="15"/>
  <c r="J203" i="15"/>
  <c r="K203" i="15"/>
  <c r="G204" i="15"/>
  <c r="H204" i="15"/>
  <c r="I204" i="15"/>
  <c r="J204" i="15"/>
  <c r="K204" i="15"/>
  <c r="G205" i="15"/>
  <c r="H205" i="15"/>
  <c r="I205" i="15"/>
  <c r="J205" i="15"/>
  <c r="K205" i="15"/>
  <c r="G206" i="15"/>
  <c r="H206" i="15"/>
  <c r="I206" i="15"/>
  <c r="J206" i="15"/>
  <c r="K206" i="15"/>
  <c r="G207" i="15"/>
  <c r="H207" i="15"/>
  <c r="I207" i="15"/>
  <c r="J207" i="15"/>
  <c r="K207" i="15"/>
  <c r="G208" i="15"/>
  <c r="H208" i="15"/>
  <c r="I208" i="15"/>
  <c r="J208" i="15"/>
  <c r="K208" i="15"/>
  <c r="G209" i="15"/>
  <c r="H209" i="15"/>
  <c r="I209" i="15"/>
  <c r="J209" i="15"/>
  <c r="K209" i="15"/>
  <c r="G210" i="15"/>
  <c r="H210" i="15"/>
  <c r="I210" i="15"/>
  <c r="J210" i="15"/>
  <c r="K210" i="15"/>
  <c r="G211" i="15"/>
  <c r="H211" i="15"/>
  <c r="I211" i="15"/>
  <c r="J211" i="15"/>
  <c r="K211" i="15"/>
  <c r="G212" i="15"/>
  <c r="H212" i="15"/>
  <c r="I212" i="15"/>
  <c r="J212" i="15"/>
  <c r="K212" i="15"/>
  <c r="G213" i="15"/>
  <c r="H213" i="15"/>
  <c r="I213" i="15"/>
  <c r="J213" i="15"/>
  <c r="K213" i="15"/>
  <c r="G214" i="15"/>
  <c r="H214" i="15"/>
  <c r="I214" i="15"/>
  <c r="J214" i="15"/>
  <c r="K214" i="15"/>
  <c r="G215" i="15"/>
  <c r="H215" i="15"/>
  <c r="I215" i="15"/>
  <c r="J215" i="15"/>
  <c r="K215" i="15"/>
  <c r="G216" i="15"/>
  <c r="H216" i="15"/>
  <c r="I216" i="15"/>
  <c r="J216" i="15"/>
  <c r="K216" i="15"/>
  <c r="G217" i="15"/>
  <c r="H217" i="15"/>
  <c r="I217" i="15"/>
  <c r="J217" i="15"/>
  <c r="K217" i="15"/>
  <c r="G218" i="15"/>
  <c r="H218" i="15"/>
  <c r="I218" i="15"/>
  <c r="J218" i="15"/>
  <c r="K218" i="15"/>
  <c r="G219" i="15"/>
  <c r="H219" i="15"/>
  <c r="I219" i="15"/>
  <c r="J219" i="15"/>
  <c r="K219" i="15"/>
  <c r="G220" i="15"/>
  <c r="H220" i="15"/>
  <c r="I220" i="15"/>
  <c r="J220" i="15"/>
  <c r="K220" i="15"/>
  <c r="G221" i="15"/>
  <c r="H221" i="15"/>
  <c r="I221" i="15"/>
  <c r="J221" i="15"/>
  <c r="K221" i="15"/>
  <c r="G222" i="15"/>
  <c r="H222" i="15"/>
  <c r="I222" i="15"/>
  <c r="J222" i="15"/>
  <c r="K222" i="15"/>
  <c r="G223" i="15"/>
  <c r="H223" i="15"/>
  <c r="I223" i="15"/>
  <c r="J223" i="15"/>
  <c r="K223" i="15"/>
  <c r="G224" i="15"/>
  <c r="H224" i="15"/>
  <c r="I224" i="15"/>
  <c r="J224" i="15"/>
  <c r="K224" i="15"/>
  <c r="G225" i="15"/>
  <c r="H225" i="15"/>
  <c r="I225" i="15"/>
  <c r="J225" i="15"/>
  <c r="K225" i="15"/>
  <c r="G226" i="15"/>
  <c r="H226" i="15"/>
  <c r="I226" i="15"/>
  <c r="J226" i="15"/>
  <c r="K226" i="15"/>
  <c r="G227" i="15"/>
  <c r="H227" i="15"/>
  <c r="I227" i="15"/>
  <c r="J227" i="15"/>
  <c r="K227" i="15"/>
  <c r="G228" i="15"/>
  <c r="H228" i="15"/>
  <c r="I228" i="15"/>
  <c r="J228" i="15"/>
  <c r="K228" i="15"/>
  <c r="G229" i="15"/>
  <c r="H229" i="15"/>
  <c r="I229" i="15"/>
  <c r="J229" i="15"/>
  <c r="K229" i="15"/>
  <c r="G230" i="15"/>
  <c r="H230" i="15"/>
  <c r="I230" i="15"/>
  <c r="J230" i="15"/>
  <c r="K230" i="15"/>
  <c r="G231" i="15"/>
  <c r="H231" i="15"/>
  <c r="I231" i="15"/>
  <c r="J231" i="15"/>
  <c r="K231" i="15"/>
  <c r="G232" i="15"/>
  <c r="H232" i="15"/>
  <c r="I232" i="15"/>
  <c r="J232" i="15"/>
  <c r="K232" i="15"/>
  <c r="G233" i="15"/>
  <c r="H233" i="15"/>
  <c r="I233" i="15"/>
  <c r="J233" i="15"/>
  <c r="K233" i="15"/>
  <c r="G234" i="15"/>
  <c r="H234" i="15"/>
  <c r="I234" i="15"/>
  <c r="J234" i="15"/>
  <c r="K234" i="15"/>
  <c r="G235" i="15"/>
  <c r="H235" i="15"/>
  <c r="I235" i="15"/>
  <c r="J235" i="15"/>
  <c r="K235" i="15"/>
  <c r="G236" i="15"/>
  <c r="H236" i="15"/>
  <c r="I236" i="15"/>
  <c r="J236" i="15"/>
  <c r="K236" i="15"/>
  <c r="G237" i="15"/>
  <c r="H237" i="15"/>
  <c r="I237" i="15"/>
  <c r="J237" i="15"/>
  <c r="K237" i="15"/>
  <c r="G238" i="15"/>
  <c r="H238" i="15"/>
  <c r="I238" i="15"/>
  <c r="J238" i="15"/>
  <c r="K238" i="15"/>
  <c r="G239" i="15"/>
  <c r="H239" i="15"/>
  <c r="I239" i="15"/>
  <c r="J239" i="15"/>
  <c r="K239" i="15"/>
  <c r="G240" i="15"/>
  <c r="H240" i="15"/>
  <c r="I240" i="15"/>
  <c r="J240" i="15"/>
  <c r="K240" i="15"/>
  <c r="G241" i="15"/>
  <c r="H241" i="15"/>
  <c r="I241" i="15"/>
  <c r="J241" i="15"/>
  <c r="K241" i="15"/>
  <c r="G242" i="15"/>
  <c r="H242" i="15"/>
  <c r="I242" i="15"/>
  <c r="J242" i="15"/>
  <c r="K242" i="15"/>
  <c r="G243" i="15"/>
  <c r="H243" i="15"/>
  <c r="I243" i="15"/>
  <c r="J243" i="15"/>
  <c r="K243" i="15"/>
  <c r="G244" i="15"/>
  <c r="H244" i="15"/>
  <c r="I244" i="15"/>
  <c r="J244" i="15"/>
  <c r="K244" i="15"/>
  <c r="G245" i="15"/>
  <c r="H245" i="15"/>
  <c r="I245" i="15"/>
  <c r="J245" i="15"/>
  <c r="K245" i="15"/>
  <c r="G246" i="15"/>
  <c r="H246" i="15"/>
  <c r="I246" i="15"/>
  <c r="J246" i="15"/>
  <c r="K246" i="15"/>
  <c r="G247" i="15"/>
  <c r="H247" i="15"/>
  <c r="I247" i="15"/>
  <c r="J247" i="15"/>
  <c r="K247" i="15"/>
  <c r="G248" i="15"/>
  <c r="H248" i="15"/>
  <c r="I248" i="15"/>
  <c r="J248" i="15"/>
  <c r="K248" i="15"/>
  <c r="G249" i="15"/>
  <c r="H249" i="15"/>
  <c r="I249" i="15"/>
  <c r="J249" i="15"/>
  <c r="K249" i="15"/>
  <c r="G250" i="15"/>
  <c r="H250" i="15"/>
  <c r="I250" i="15"/>
  <c r="J250" i="15"/>
  <c r="K250" i="15"/>
  <c r="G251" i="15"/>
  <c r="H251" i="15"/>
  <c r="I251" i="15"/>
  <c r="J251" i="15"/>
  <c r="K251" i="15"/>
  <c r="H2" i="15"/>
  <c r="I2" i="15"/>
  <c r="J2" i="15"/>
  <c r="K2" i="15"/>
  <c r="G3" i="14"/>
  <c r="H3" i="14"/>
  <c r="I3" i="14"/>
  <c r="J3" i="14"/>
  <c r="K3" i="14"/>
  <c r="G4" i="14"/>
  <c r="H4" i="14"/>
  <c r="I4" i="14"/>
  <c r="J4" i="14"/>
  <c r="K4" i="14"/>
  <c r="G5" i="14"/>
  <c r="H5" i="14"/>
  <c r="I5" i="14"/>
  <c r="J5" i="14"/>
  <c r="K5" i="14"/>
  <c r="G6" i="14"/>
  <c r="H6" i="14"/>
  <c r="I6" i="14"/>
  <c r="J6" i="14"/>
  <c r="K6" i="14"/>
  <c r="G7" i="14"/>
  <c r="H7" i="14"/>
  <c r="I7" i="14"/>
  <c r="J7" i="14"/>
  <c r="K7" i="14"/>
  <c r="G8" i="14"/>
  <c r="H8" i="14"/>
  <c r="I8" i="14"/>
  <c r="J8" i="14"/>
  <c r="K8" i="14"/>
  <c r="G9" i="14"/>
  <c r="H9" i="14"/>
  <c r="I9" i="14"/>
  <c r="J9" i="14"/>
  <c r="K9" i="14"/>
  <c r="G10" i="14"/>
  <c r="H10" i="14"/>
  <c r="I10" i="14"/>
  <c r="J10" i="14"/>
  <c r="K10" i="14"/>
  <c r="G11" i="14"/>
  <c r="H11" i="14"/>
  <c r="I11" i="14"/>
  <c r="J11" i="14"/>
  <c r="K11" i="14"/>
  <c r="G12" i="14"/>
  <c r="H12" i="14"/>
  <c r="I12" i="14"/>
  <c r="J12" i="14"/>
  <c r="K12" i="14"/>
  <c r="G13" i="14"/>
  <c r="H13" i="14"/>
  <c r="I13" i="14"/>
  <c r="J13" i="14"/>
  <c r="K13" i="14"/>
  <c r="G14" i="14"/>
  <c r="H14" i="14"/>
  <c r="I14" i="14"/>
  <c r="J14" i="14"/>
  <c r="K14" i="14"/>
  <c r="G15" i="14"/>
  <c r="H15" i="14"/>
  <c r="I15" i="14"/>
  <c r="J15" i="14"/>
  <c r="K15" i="14"/>
  <c r="G16" i="14"/>
  <c r="H16" i="14"/>
  <c r="I16" i="14"/>
  <c r="J16" i="14"/>
  <c r="K16" i="14"/>
  <c r="G17" i="14"/>
  <c r="H17" i="14"/>
  <c r="I17" i="14"/>
  <c r="J17" i="14"/>
  <c r="K17" i="14"/>
  <c r="G18" i="14"/>
  <c r="H18" i="14"/>
  <c r="I18" i="14"/>
  <c r="J18" i="14"/>
  <c r="K18" i="14"/>
  <c r="G19" i="14"/>
  <c r="H19" i="14"/>
  <c r="I19" i="14"/>
  <c r="J19" i="14"/>
  <c r="K19" i="14"/>
  <c r="G20" i="14"/>
  <c r="H20" i="14"/>
  <c r="I20" i="14"/>
  <c r="J20" i="14"/>
  <c r="K20" i="14"/>
  <c r="G21" i="14"/>
  <c r="H21" i="14"/>
  <c r="I21" i="14"/>
  <c r="J21" i="14"/>
  <c r="K21" i="14"/>
  <c r="G22" i="14"/>
  <c r="H22" i="14"/>
  <c r="I22" i="14"/>
  <c r="J22" i="14"/>
  <c r="K22" i="14"/>
  <c r="G23" i="14"/>
  <c r="H23" i="14"/>
  <c r="I23" i="14"/>
  <c r="J23" i="14"/>
  <c r="K23" i="14"/>
  <c r="G24" i="14"/>
  <c r="H24" i="14"/>
  <c r="I24" i="14"/>
  <c r="J24" i="14"/>
  <c r="K24" i="14"/>
  <c r="G25" i="14"/>
  <c r="H25" i="14"/>
  <c r="I25" i="14"/>
  <c r="J25" i="14"/>
  <c r="K25" i="14"/>
  <c r="G26" i="14"/>
  <c r="H26" i="14"/>
  <c r="I26" i="14"/>
  <c r="J26" i="14"/>
  <c r="K26" i="14"/>
  <c r="G27" i="14"/>
  <c r="H27" i="14"/>
  <c r="I27" i="14"/>
  <c r="J27" i="14"/>
  <c r="K27" i="14"/>
  <c r="G28" i="14"/>
  <c r="H28" i="14"/>
  <c r="I28" i="14"/>
  <c r="J28" i="14"/>
  <c r="K28" i="14"/>
  <c r="G29" i="14"/>
  <c r="H29" i="14"/>
  <c r="I29" i="14"/>
  <c r="J29" i="14"/>
  <c r="K29" i="14"/>
  <c r="G30" i="14"/>
  <c r="H30" i="14"/>
  <c r="I30" i="14"/>
  <c r="J30" i="14"/>
  <c r="K30" i="14"/>
  <c r="G31" i="14"/>
  <c r="H31" i="14"/>
  <c r="I31" i="14"/>
  <c r="J31" i="14"/>
  <c r="K31" i="14"/>
  <c r="G32" i="14"/>
  <c r="H32" i="14"/>
  <c r="I32" i="14"/>
  <c r="J32" i="14"/>
  <c r="K32" i="14"/>
  <c r="G33" i="14"/>
  <c r="H33" i="14"/>
  <c r="I33" i="14"/>
  <c r="J33" i="14"/>
  <c r="K33" i="14"/>
  <c r="G34" i="14"/>
  <c r="H34" i="14"/>
  <c r="I34" i="14"/>
  <c r="J34" i="14"/>
  <c r="K34" i="14"/>
  <c r="G35" i="14"/>
  <c r="H35" i="14"/>
  <c r="I35" i="14"/>
  <c r="J35" i="14"/>
  <c r="K35" i="14"/>
  <c r="G36" i="14"/>
  <c r="H36" i="14"/>
  <c r="I36" i="14"/>
  <c r="J36" i="14"/>
  <c r="K36" i="14"/>
  <c r="G37" i="14"/>
  <c r="H37" i="14"/>
  <c r="I37" i="14"/>
  <c r="J37" i="14"/>
  <c r="K37" i="14"/>
  <c r="G38" i="14"/>
  <c r="H38" i="14"/>
  <c r="I38" i="14"/>
  <c r="J38" i="14"/>
  <c r="K38" i="14"/>
  <c r="G39" i="14"/>
  <c r="H39" i="14"/>
  <c r="I39" i="14"/>
  <c r="J39" i="14"/>
  <c r="K39" i="14"/>
  <c r="G40" i="14"/>
  <c r="H40" i="14"/>
  <c r="I40" i="14"/>
  <c r="J40" i="14"/>
  <c r="K40" i="14"/>
  <c r="G41" i="14"/>
  <c r="H41" i="14"/>
  <c r="I41" i="14"/>
  <c r="J41" i="14"/>
  <c r="K41" i="14"/>
  <c r="G42" i="14"/>
  <c r="H42" i="14"/>
  <c r="I42" i="14"/>
  <c r="J42" i="14"/>
  <c r="K42" i="14"/>
  <c r="G43" i="14"/>
  <c r="H43" i="14"/>
  <c r="I43" i="14"/>
  <c r="J43" i="14"/>
  <c r="K43" i="14"/>
  <c r="G44" i="14"/>
  <c r="H44" i="14"/>
  <c r="I44" i="14"/>
  <c r="J44" i="14"/>
  <c r="K44" i="14"/>
  <c r="G45" i="14"/>
  <c r="H45" i="14"/>
  <c r="I45" i="14"/>
  <c r="J45" i="14"/>
  <c r="K45" i="14"/>
  <c r="G46" i="14"/>
  <c r="H46" i="14"/>
  <c r="I46" i="14"/>
  <c r="J46" i="14"/>
  <c r="K46" i="14"/>
  <c r="G47" i="14"/>
  <c r="H47" i="14"/>
  <c r="I47" i="14"/>
  <c r="J47" i="14"/>
  <c r="K47" i="14"/>
  <c r="G48" i="14"/>
  <c r="H48" i="14"/>
  <c r="I48" i="14"/>
  <c r="J48" i="14"/>
  <c r="K48" i="14"/>
  <c r="G49" i="14"/>
  <c r="H49" i="14"/>
  <c r="I49" i="14"/>
  <c r="J49" i="14"/>
  <c r="K49" i="14"/>
  <c r="G50" i="14"/>
  <c r="H50" i="14"/>
  <c r="I50" i="14"/>
  <c r="J50" i="14"/>
  <c r="K50" i="14"/>
  <c r="G51" i="14"/>
  <c r="H51" i="14"/>
  <c r="I51" i="14"/>
  <c r="J51" i="14"/>
  <c r="K51" i="14"/>
  <c r="G52" i="14"/>
  <c r="H52" i="14"/>
  <c r="I52" i="14"/>
  <c r="J52" i="14"/>
  <c r="K52" i="14"/>
  <c r="G53" i="14"/>
  <c r="H53" i="14"/>
  <c r="I53" i="14"/>
  <c r="J53" i="14"/>
  <c r="K53" i="14"/>
  <c r="G54" i="14"/>
  <c r="H54" i="14"/>
  <c r="I54" i="14"/>
  <c r="J54" i="14"/>
  <c r="K54" i="14"/>
  <c r="G55" i="14"/>
  <c r="H55" i="14"/>
  <c r="I55" i="14"/>
  <c r="J55" i="14"/>
  <c r="K55" i="14"/>
  <c r="G56" i="14"/>
  <c r="H56" i="14"/>
  <c r="I56" i="14"/>
  <c r="J56" i="14"/>
  <c r="K56" i="14"/>
  <c r="G57" i="14"/>
  <c r="H57" i="14"/>
  <c r="I57" i="14"/>
  <c r="J57" i="14"/>
  <c r="K57" i="14"/>
  <c r="G58" i="14"/>
  <c r="H58" i="14"/>
  <c r="I58" i="14"/>
  <c r="J58" i="14"/>
  <c r="K58" i="14"/>
  <c r="G59" i="14"/>
  <c r="H59" i="14"/>
  <c r="I59" i="14"/>
  <c r="J59" i="14"/>
  <c r="K59" i="14"/>
  <c r="G60" i="14"/>
  <c r="H60" i="14"/>
  <c r="I60" i="14"/>
  <c r="J60" i="14"/>
  <c r="K60" i="14"/>
  <c r="G61" i="14"/>
  <c r="H61" i="14"/>
  <c r="I61" i="14"/>
  <c r="J61" i="14"/>
  <c r="K61" i="14"/>
  <c r="G62" i="14"/>
  <c r="H62" i="14"/>
  <c r="I62" i="14"/>
  <c r="J62" i="14"/>
  <c r="K62" i="14"/>
  <c r="G63" i="14"/>
  <c r="H63" i="14"/>
  <c r="I63" i="14"/>
  <c r="J63" i="14"/>
  <c r="K63" i="14"/>
  <c r="G64" i="14"/>
  <c r="H64" i="14"/>
  <c r="I64" i="14"/>
  <c r="J64" i="14"/>
  <c r="K64" i="14"/>
  <c r="G65" i="14"/>
  <c r="H65" i="14"/>
  <c r="I65" i="14"/>
  <c r="J65" i="14"/>
  <c r="K65" i="14"/>
  <c r="G66" i="14"/>
  <c r="H66" i="14"/>
  <c r="I66" i="14"/>
  <c r="J66" i="14"/>
  <c r="K66" i="14"/>
  <c r="G67" i="14"/>
  <c r="H67" i="14"/>
  <c r="I67" i="14"/>
  <c r="J67" i="14"/>
  <c r="K67" i="14"/>
  <c r="G68" i="14"/>
  <c r="H68" i="14"/>
  <c r="I68" i="14"/>
  <c r="J68" i="14"/>
  <c r="K68" i="14"/>
  <c r="G69" i="14"/>
  <c r="H69" i="14"/>
  <c r="I69" i="14"/>
  <c r="J69" i="14"/>
  <c r="K69" i="14"/>
  <c r="G70" i="14"/>
  <c r="H70" i="14"/>
  <c r="I70" i="14"/>
  <c r="J70" i="14"/>
  <c r="K70" i="14"/>
  <c r="G71" i="14"/>
  <c r="H71" i="14"/>
  <c r="I71" i="14"/>
  <c r="J71" i="14"/>
  <c r="K71" i="14"/>
  <c r="G72" i="14"/>
  <c r="H72" i="14"/>
  <c r="I72" i="14"/>
  <c r="J72" i="14"/>
  <c r="K72" i="14"/>
  <c r="G73" i="14"/>
  <c r="H73" i="14"/>
  <c r="I73" i="14"/>
  <c r="J73" i="14"/>
  <c r="K73" i="14"/>
  <c r="G74" i="14"/>
  <c r="H74" i="14"/>
  <c r="I74" i="14"/>
  <c r="J74" i="14"/>
  <c r="K74" i="14"/>
  <c r="G75" i="14"/>
  <c r="H75" i="14"/>
  <c r="I75" i="14"/>
  <c r="J75" i="14"/>
  <c r="K75" i="14"/>
  <c r="G76" i="14"/>
  <c r="H76" i="14"/>
  <c r="I76" i="14"/>
  <c r="J76" i="14"/>
  <c r="K76" i="14"/>
  <c r="G77" i="14"/>
  <c r="H77" i="14"/>
  <c r="I77" i="14"/>
  <c r="J77" i="14"/>
  <c r="K77" i="14"/>
  <c r="G78" i="14"/>
  <c r="H78" i="14"/>
  <c r="I78" i="14"/>
  <c r="J78" i="14"/>
  <c r="K78" i="14"/>
  <c r="G79" i="14"/>
  <c r="H79" i="14"/>
  <c r="I79" i="14"/>
  <c r="J79" i="14"/>
  <c r="K79" i="14"/>
  <c r="G80" i="14"/>
  <c r="H80" i="14"/>
  <c r="I80" i="14"/>
  <c r="J80" i="14"/>
  <c r="K80" i="14"/>
  <c r="G81" i="14"/>
  <c r="H81" i="14"/>
  <c r="I81" i="14"/>
  <c r="J81" i="14"/>
  <c r="K81" i="14"/>
  <c r="G82" i="14"/>
  <c r="H82" i="14"/>
  <c r="I82" i="14"/>
  <c r="J82" i="14"/>
  <c r="K82" i="14"/>
  <c r="G83" i="14"/>
  <c r="H83" i="14"/>
  <c r="I83" i="14"/>
  <c r="J83" i="14"/>
  <c r="K83" i="14"/>
  <c r="G84" i="14"/>
  <c r="H84" i="14"/>
  <c r="I84" i="14"/>
  <c r="J84" i="14"/>
  <c r="K84" i="14"/>
  <c r="G85" i="14"/>
  <c r="H85" i="14"/>
  <c r="I85" i="14"/>
  <c r="J85" i="14"/>
  <c r="K85" i="14"/>
  <c r="G86" i="14"/>
  <c r="H86" i="14"/>
  <c r="I86" i="14"/>
  <c r="J86" i="14"/>
  <c r="K86" i="14"/>
  <c r="G87" i="14"/>
  <c r="H87" i="14"/>
  <c r="I87" i="14"/>
  <c r="J87" i="14"/>
  <c r="K87" i="14"/>
  <c r="G88" i="14"/>
  <c r="H88" i="14"/>
  <c r="I88" i="14"/>
  <c r="J88" i="14"/>
  <c r="K88" i="14"/>
  <c r="G89" i="14"/>
  <c r="H89" i="14"/>
  <c r="I89" i="14"/>
  <c r="J89" i="14"/>
  <c r="K89" i="14"/>
  <c r="G90" i="14"/>
  <c r="H90" i="14"/>
  <c r="I90" i="14"/>
  <c r="J90" i="14"/>
  <c r="K90" i="14"/>
  <c r="G91" i="14"/>
  <c r="H91" i="14"/>
  <c r="I91" i="14"/>
  <c r="J91" i="14"/>
  <c r="K91" i="14"/>
  <c r="G92" i="14"/>
  <c r="H92" i="14"/>
  <c r="I92" i="14"/>
  <c r="J92" i="14"/>
  <c r="K92" i="14"/>
  <c r="G93" i="14"/>
  <c r="H93" i="14"/>
  <c r="I93" i="14"/>
  <c r="J93" i="14"/>
  <c r="K93" i="14"/>
  <c r="G94" i="14"/>
  <c r="H94" i="14"/>
  <c r="I94" i="14"/>
  <c r="J94" i="14"/>
  <c r="K94" i="14"/>
  <c r="G95" i="14"/>
  <c r="H95" i="14"/>
  <c r="I95" i="14"/>
  <c r="J95" i="14"/>
  <c r="K95" i="14"/>
  <c r="G96" i="14"/>
  <c r="H96" i="14"/>
  <c r="I96" i="14"/>
  <c r="J96" i="14"/>
  <c r="K96" i="14"/>
  <c r="G97" i="14"/>
  <c r="H97" i="14"/>
  <c r="I97" i="14"/>
  <c r="J97" i="14"/>
  <c r="K97" i="14"/>
  <c r="G98" i="14"/>
  <c r="H98" i="14"/>
  <c r="I98" i="14"/>
  <c r="J98" i="14"/>
  <c r="K98" i="14"/>
  <c r="G99" i="14"/>
  <c r="H99" i="14"/>
  <c r="I99" i="14"/>
  <c r="J99" i="14"/>
  <c r="K99" i="14"/>
  <c r="G100" i="14"/>
  <c r="H100" i="14"/>
  <c r="I100" i="14"/>
  <c r="J100" i="14"/>
  <c r="K100" i="14"/>
  <c r="G101" i="14"/>
  <c r="H101" i="14"/>
  <c r="I101" i="14"/>
  <c r="J101" i="14"/>
  <c r="K101" i="14"/>
  <c r="G102" i="14"/>
  <c r="H102" i="14"/>
  <c r="I102" i="14"/>
  <c r="J102" i="14"/>
  <c r="K102" i="14"/>
  <c r="G103" i="14"/>
  <c r="H103" i="14"/>
  <c r="I103" i="14"/>
  <c r="J103" i="14"/>
  <c r="K103" i="14"/>
  <c r="G104" i="14"/>
  <c r="H104" i="14"/>
  <c r="I104" i="14"/>
  <c r="J104" i="14"/>
  <c r="K104" i="14"/>
  <c r="G105" i="14"/>
  <c r="H105" i="14"/>
  <c r="I105" i="14"/>
  <c r="J105" i="14"/>
  <c r="K105" i="14"/>
  <c r="G106" i="14"/>
  <c r="H106" i="14"/>
  <c r="I106" i="14"/>
  <c r="J106" i="14"/>
  <c r="K106" i="14"/>
  <c r="G107" i="14"/>
  <c r="H107" i="14"/>
  <c r="I107" i="14"/>
  <c r="J107" i="14"/>
  <c r="K107" i="14"/>
  <c r="G108" i="14"/>
  <c r="H108" i="14"/>
  <c r="I108" i="14"/>
  <c r="J108" i="14"/>
  <c r="K108" i="14"/>
  <c r="G109" i="14"/>
  <c r="H109" i="14"/>
  <c r="I109" i="14"/>
  <c r="J109" i="14"/>
  <c r="K109" i="14"/>
  <c r="G110" i="14"/>
  <c r="H110" i="14"/>
  <c r="I110" i="14"/>
  <c r="J110" i="14"/>
  <c r="K110" i="14"/>
  <c r="G111" i="14"/>
  <c r="H111" i="14"/>
  <c r="I111" i="14"/>
  <c r="J111" i="14"/>
  <c r="K111" i="14"/>
  <c r="G112" i="14"/>
  <c r="H112" i="14"/>
  <c r="I112" i="14"/>
  <c r="J112" i="14"/>
  <c r="K112" i="14"/>
  <c r="G113" i="14"/>
  <c r="H113" i="14"/>
  <c r="I113" i="14"/>
  <c r="J113" i="14"/>
  <c r="K113" i="14"/>
  <c r="G114" i="14"/>
  <c r="H114" i="14"/>
  <c r="I114" i="14"/>
  <c r="J114" i="14"/>
  <c r="K114" i="14"/>
  <c r="G115" i="14"/>
  <c r="H115" i="14"/>
  <c r="I115" i="14"/>
  <c r="J115" i="14"/>
  <c r="K115" i="14"/>
  <c r="G116" i="14"/>
  <c r="H116" i="14"/>
  <c r="I116" i="14"/>
  <c r="J116" i="14"/>
  <c r="K116" i="14"/>
  <c r="G117" i="14"/>
  <c r="H117" i="14"/>
  <c r="I117" i="14"/>
  <c r="J117" i="14"/>
  <c r="K117" i="14"/>
  <c r="G118" i="14"/>
  <c r="H118" i="14"/>
  <c r="I118" i="14"/>
  <c r="J118" i="14"/>
  <c r="K118" i="14"/>
  <c r="G119" i="14"/>
  <c r="H119" i="14"/>
  <c r="I119" i="14"/>
  <c r="J119" i="14"/>
  <c r="K119" i="14"/>
  <c r="G120" i="14"/>
  <c r="H120" i="14"/>
  <c r="I120" i="14"/>
  <c r="J120" i="14"/>
  <c r="K120" i="14"/>
  <c r="G121" i="14"/>
  <c r="H121" i="14"/>
  <c r="I121" i="14"/>
  <c r="J121" i="14"/>
  <c r="K121" i="14"/>
  <c r="G122" i="14"/>
  <c r="H122" i="14"/>
  <c r="I122" i="14"/>
  <c r="J122" i="14"/>
  <c r="K122" i="14"/>
  <c r="G123" i="14"/>
  <c r="H123" i="14"/>
  <c r="I123" i="14"/>
  <c r="J123" i="14"/>
  <c r="K123" i="14"/>
  <c r="G124" i="14"/>
  <c r="H124" i="14"/>
  <c r="I124" i="14"/>
  <c r="J124" i="14"/>
  <c r="K124" i="14"/>
  <c r="G125" i="14"/>
  <c r="H125" i="14"/>
  <c r="I125" i="14"/>
  <c r="J125" i="14"/>
  <c r="K125" i="14"/>
  <c r="G126" i="14"/>
  <c r="H126" i="14"/>
  <c r="I126" i="14"/>
  <c r="J126" i="14"/>
  <c r="K126" i="14"/>
  <c r="G127" i="14"/>
  <c r="H127" i="14"/>
  <c r="I127" i="14"/>
  <c r="J127" i="14"/>
  <c r="K127" i="14"/>
  <c r="G128" i="14"/>
  <c r="H128" i="14"/>
  <c r="I128" i="14"/>
  <c r="J128" i="14"/>
  <c r="K128" i="14"/>
  <c r="G129" i="14"/>
  <c r="H129" i="14"/>
  <c r="I129" i="14"/>
  <c r="J129" i="14"/>
  <c r="K129" i="14"/>
  <c r="G130" i="14"/>
  <c r="H130" i="14"/>
  <c r="I130" i="14"/>
  <c r="J130" i="14"/>
  <c r="K130" i="14"/>
  <c r="G131" i="14"/>
  <c r="H131" i="14"/>
  <c r="I131" i="14"/>
  <c r="J131" i="14"/>
  <c r="K131" i="14"/>
  <c r="G132" i="14"/>
  <c r="H132" i="14"/>
  <c r="I132" i="14"/>
  <c r="J132" i="14"/>
  <c r="K132" i="14"/>
  <c r="G133" i="14"/>
  <c r="H133" i="14"/>
  <c r="I133" i="14"/>
  <c r="J133" i="14"/>
  <c r="K133" i="14"/>
  <c r="G134" i="14"/>
  <c r="H134" i="14"/>
  <c r="I134" i="14"/>
  <c r="J134" i="14"/>
  <c r="K134" i="14"/>
  <c r="G135" i="14"/>
  <c r="H135" i="14"/>
  <c r="I135" i="14"/>
  <c r="J135" i="14"/>
  <c r="K135" i="14"/>
  <c r="G136" i="14"/>
  <c r="H136" i="14"/>
  <c r="I136" i="14"/>
  <c r="J136" i="14"/>
  <c r="K136" i="14"/>
  <c r="G137" i="14"/>
  <c r="H137" i="14"/>
  <c r="I137" i="14"/>
  <c r="J137" i="14"/>
  <c r="K137" i="14"/>
  <c r="G138" i="14"/>
  <c r="H138" i="14"/>
  <c r="I138" i="14"/>
  <c r="J138" i="14"/>
  <c r="K138" i="14"/>
  <c r="G139" i="14"/>
  <c r="H139" i="14"/>
  <c r="I139" i="14"/>
  <c r="J139" i="14"/>
  <c r="K139" i="14"/>
  <c r="G140" i="14"/>
  <c r="H140" i="14"/>
  <c r="I140" i="14"/>
  <c r="J140" i="14"/>
  <c r="K140" i="14"/>
  <c r="G141" i="14"/>
  <c r="H141" i="14"/>
  <c r="I141" i="14"/>
  <c r="J141" i="14"/>
  <c r="K141" i="14"/>
  <c r="G142" i="14"/>
  <c r="H142" i="14"/>
  <c r="I142" i="14"/>
  <c r="J142" i="14"/>
  <c r="K142" i="14"/>
  <c r="G143" i="14"/>
  <c r="H143" i="14"/>
  <c r="I143" i="14"/>
  <c r="J143" i="14"/>
  <c r="K143" i="14"/>
  <c r="G144" i="14"/>
  <c r="H144" i="14"/>
  <c r="I144" i="14"/>
  <c r="J144" i="14"/>
  <c r="K144" i="14"/>
  <c r="G145" i="14"/>
  <c r="H145" i="14"/>
  <c r="I145" i="14"/>
  <c r="J145" i="14"/>
  <c r="K145" i="14"/>
  <c r="G146" i="14"/>
  <c r="H146" i="14"/>
  <c r="I146" i="14"/>
  <c r="J146" i="14"/>
  <c r="K146" i="14"/>
  <c r="G147" i="14"/>
  <c r="H147" i="14"/>
  <c r="I147" i="14"/>
  <c r="J147" i="14"/>
  <c r="K147" i="14"/>
  <c r="G148" i="14"/>
  <c r="H148" i="14"/>
  <c r="I148" i="14"/>
  <c r="J148" i="14"/>
  <c r="K148" i="14"/>
  <c r="G149" i="14"/>
  <c r="H149" i="14"/>
  <c r="I149" i="14"/>
  <c r="J149" i="14"/>
  <c r="K149" i="14"/>
  <c r="G150" i="14"/>
  <c r="H150" i="14"/>
  <c r="I150" i="14"/>
  <c r="J150" i="14"/>
  <c r="K150" i="14"/>
  <c r="G151" i="14"/>
  <c r="H151" i="14"/>
  <c r="I151" i="14"/>
  <c r="J151" i="14"/>
  <c r="K151" i="14"/>
  <c r="G152" i="14"/>
  <c r="H152" i="14"/>
  <c r="I152" i="14"/>
  <c r="J152" i="14"/>
  <c r="K152" i="14"/>
  <c r="G153" i="14"/>
  <c r="H153" i="14"/>
  <c r="I153" i="14"/>
  <c r="J153" i="14"/>
  <c r="K153" i="14"/>
  <c r="G154" i="14"/>
  <c r="H154" i="14"/>
  <c r="I154" i="14"/>
  <c r="J154" i="14"/>
  <c r="K154" i="14"/>
  <c r="G155" i="14"/>
  <c r="H155" i="14"/>
  <c r="I155" i="14"/>
  <c r="J155" i="14"/>
  <c r="K155" i="14"/>
  <c r="G156" i="14"/>
  <c r="H156" i="14"/>
  <c r="I156" i="14"/>
  <c r="J156" i="14"/>
  <c r="K156" i="14"/>
  <c r="G157" i="14"/>
  <c r="H157" i="14"/>
  <c r="I157" i="14"/>
  <c r="J157" i="14"/>
  <c r="K157" i="14"/>
  <c r="G158" i="14"/>
  <c r="H158" i="14"/>
  <c r="I158" i="14"/>
  <c r="J158" i="14"/>
  <c r="K158" i="14"/>
  <c r="G159" i="14"/>
  <c r="H159" i="14"/>
  <c r="I159" i="14"/>
  <c r="J159" i="14"/>
  <c r="K159" i="14"/>
  <c r="G160" i="14"/>
  <c r="H160" i="14"/>
  <c r="I160" i="14"/>
  <c r="J160" i="14"/>
  <c r="K160" i="14"/>
  <c r="G161" i="14"/>
  <c r="H161" i="14"/>
  <c r="I161" i="14"/>
  <c r="J161" i="14"/>
  <c r="K161" i="14"/>
  <c r="G162" i="14"/>
  <c r="H162" i="14"/>
  <c r="I162" i="14"/>
  <c r="J162" i="14"/>
  <c r="K162" i="14"/>
  <c r="G163" i="14"/>
  <c r="H163" i="14"/>
  <c r="I163" i="14"/>
  <c r="J163" i="14"/>
  <c r="K163" i="14"/>
  <c r="G164" i="14"/>
  <c r="H164" i="14"/>
  <c r="I164" i="14"/>
  <c r="J164" i="14"/>
  <c r="K164" i="14"/>
  <c r="G165" i="14"/>
  <c r="H165" i="14"/>
  <c r="I165" i="14"/>
  <c r="J165" i="14"/>
  <c r="K165" i="14"/>
  <c r="G166" i="14"/>
  <c r="H166" i="14"/>
  <c r="I166" i="14"/>
  <c r="J166" i="14"/>
  <c r="K166" i="14"/>
  <c r="G167" i="14"/>
  <c r="H167" i="14"/>
  <c r="I167" i="14"/>
  <c r="J167" i="14"/>
  <c r="K167" i="14"/>
  <c r="G168" i="14"/>
  <c r="H168" i="14"/>
  <c r="I168" i="14"/>
  <c r="J168" i="14"/>
  <c r="K168" i="14"/>
  <c r="G169" i="14"/>
  <c r="H169" i="14"/>
  <c r="I169" i="14"/>
  <c r="J169" i="14"/>
  <c r="K169" i="14"/>
  <c r="G170" i="14"/>
  <c r="H170" i="14"/>
  <c r="I170" i="14"/>
  <c r="J170" i="14"/>
  <c r="K170" i="14"/>
  <c r="G171" i="14"/>
  <c r="H171" i="14"/>
  <c r="I171" i="14"/>
  <c r="J171" i="14"/>
  <c r="K171" i="14"/>
  <c r="G172" i="14"/>
  <c r="H172" i="14"/>
  <c r="I172" i="14"/>
  <c r="J172" i="14"/>
  <c r="K172" i="14"/>
  <c r="G173" i="14"/>
  <c r="H173" i="14"/>
  <c r="I173" i="14"/>
  <c r="J173" i="14"/>
  <c r="K173" i="14"/>
  <c r="G174" i="14"/>
  <c r="H174" i="14"/>
  <c r="I174" i="14"/>
  <c r="J174" i="14"/>
  <c r="K174" i="14"/>
  <c r="G175" i="14"/>
  <c r="H175" i="14"/>
  <c r="I175" i="14"/>
  <c r="J175" i="14"/>
  <c r="K175" i="14"/>
  <c r="G176" i="14"/>
  <c r="H176" i="14"/>
  <c r="I176" i="14"/>
  <c r="J176" i="14"/>
  <c r="K176" i="14"/>
  <c r="G177" i="14"/>
  <c r="H177" i="14"/>
  <c r="I177" i="14"/>
  <c r="J177" i="14"/>
  <c r="K177" i="14"/>
  <c r="G178" i="14"/>
  <c r="H178" i="14"/>
  <c r="I178" i="14"/>
  <c r="J178" i="14"/>
  <c r="K178" i="14"/>
  <c r="G179" i="14"/>
  <c r="H179" i="14"/>
  <c r="I179" i="14"/>
  <c r="J179" i="14"/>
  <c r="K179" i="14"/>
  <c r="G180" i="14"/>
  <c r="H180" i="14"/>
  <c r="I180" i="14"/>
  <c r="J180" i="14"/>
  <c r="K180" i="14"/>
  <c r="G181" i="14"/>
  <c r="H181" i="14"/>
  <c r="I181" i="14"/>
  <c r="J181" i="14"/>
  <c r="K181" i="14"/>
  <c r="G182" i="14"/>
  <c r="H182" i="14"/>
  <c r="I182" i="14"/>
  <c r="J182" i="14"/>
  <c r="K182" i="14"/>
  <c r="G183" i="14"/>
  <c r="H183" i="14"/>
  <c r="I183" i="14"/>
  <c r="J183" i="14"/>
  <c r="K183" i="14"/>
  <c r="G184" i="14"/>
  <c r="H184" i="14"/>
  <c r="I184" i="14"/>
  <c r="J184" i="14"/>
  <c r="K184" i="14"/>
  <c r="G185" i="14"/>
  <c r="H185" i="14"/>
  <c r="I185" i="14"/>
  <c r="J185" i="14"/>
  <c r="K185" i="14"/>
  <c r="G186" i="14"/>
  <c r="H186" i="14"/>
  <c r="I186" i="14"/>
  <c r="J186" i="14"/>
  <c r="K186" i="14"/>
  <c r="G187" i="14"/>
  <c r="H187" i="14"/>
  <c r="I187" i="14"/>
  <c r="J187" i="14"/>
  <c r="K187" i="14"/>
  <c r="G188" i="14"/>
  <c r="H188" i="14"/>
  <c r="I188" i="14"/>
  <c r="J188" i="14"/>
  <c r="K188" i="14"/>
  <c r="G189" i="14"/>
  <c r="H189" i="14"/>
  <c r="I189" i="14"/>
  <c r="J189" i="14"/>
  <c r="K189" i="14"/>
  <c r="G190" i="14"/>
  <c r="H190" i="14"/>
  <c r="I190" i="14"/>
  <c r="J190" i="14"/>
  <c r="K190" i="14"/>
  <c r="G191" i="14"/>
  <c r="H191" i="14"/>
  <c r="I191" i="14"/>
  <c r="J191" i="14"/>
  <c r="K191" i="14"/>
  <c r="G192" i="14"/>
  <c r="H192" i="14"/>
  <c r="I192" i="14"/>
  <c r="J192" i="14"/>
  <c r="K192" i="14"/>
  <c r="G193" i="14"/>
  <c r="H193" i="14"/>
  <c r="I193" i="14"/>
  <c r="J193" i="14"/>
  <c r="K193" i="14"/>
  <c r="G194" i="14"/>
  <c r="H194" i="14"/>
  <c r="I194" i="14"/>
  <c r="J194" i="14"/>
  <c r="K194" i="14"/>
  <c r="G195" i="14"/>
  <c r="H195" i="14"/>
  <c r="I195" i="14"/>
  <c r="J195" i="14"/>
  <c r="K195" i="14"/>
  <c r="G196" i="14"/>
  <c r="H196" i="14"/>
  <c r="I196" i="14"/>
  <c r="J196" i="14"/>
  <c r="K196" i="14"/>
  <c r="G197" i="14"/>
  <c r="H197" i="14"/>
  <c r="I197" i="14"/>
  <c r="J197" i="14"/>
  <c r="K197" i="14"/>
  <c r="G198" i="14"/>
  <c r="H198" i="14"/>
  <c r="I198" i="14"/>
  <c r="J198" i="14"/>
  <c r="K198" i="14"/>
  <c r="G199" i="14"/>
  <c r="H199" i="14"/>
  <c r="I199" i="14"/>
  <c r="J199" i="14"/>
  <c r="K199" i="14"/>
  <c r="G200" i="14"/>
  <c r="H200" i="14"/>
  <c r="I200" i="14"/>
  <c r="J200" i="14"/>
  <c r="K200" i="14"/>
  <c r="G201" i="14"/>
  <c r="H201" i="14"/>
  <c r="I201" i="14"/>
  <c r="J201" i="14"/>
  <c r="K201" i="14"/>
  <c r="G202" i="14"/>
  <c r="H202" i="14"/>
  <c r="I202" i="14"/>
  <c r="J202" i="14"/>
  <c r="K202" i="14"/>
  <c r="G203" i="14"/>
  <c r="H203" i="14"/>
  <c r="I203" i="14"/>
  <c r="J203" i="14"/>
  <c r="K203" i="14"/>
  <c r="G204" i="14"/>
  <c r="H204" i="14"/>
  <c r="I204" i="14"/>
  <c r="J204" i="14"/>
  <c r="K204" i="14"/>
  <c r="G205" i="14"/>
  <c r="H205" i="14"/>
  <c r="I205" i="14"/>
  <c r="J205" i="14"/>
  <c r="K205" i="14"/>
  <c r="G206" i="14"/>
  <c r="H206" i="14"/>
  <c r="I206" i="14"/>
  <c r="J206" i="14"/>
  <c r="K206" i="14"/>
  <c r="G207" i="14"/>
  <c r="H207" i="14"/>
  <c r="I207" i="14"/>
  <c r="J207" i="14"/>
  <c r="K207" i="14"/>
  <c r="G208" i="14"/>
  <c r="H208" i="14"/>
  <c r="I208" i="14"/>
  <c r="J208" i="14"/>
  <c r="K208" i="14"/>
  <c r="G209" i="14"/>
  <c r="H209" i="14"/>
  <c r="I209" i="14"/>
  <c r="J209" i="14"/>
  <c r="K209" i="14"/>
  <c r="G210" i="14"/>
  <c r="H210" i="14"/>
  <c r="I210" i="14"/>
  <c r="J210" i="14"/>
  <c r="K210" i="14"/>
  <c r="G211" i="14"/>
  <c r="H211" i="14"/>
  <c r="I211" i="14"/>
  <c r="J211" i="14"/>
  <c r="K211" i="14"/>
  <c r="G212" i="14"/>
  <c r="H212" i="14"/>
  <c r="I212" i="14"/>
  <c r="J212" i="14"/>
  <c r="K212" i="14"/>
  <c r="G213" i="14"/>
  <c r="H213" i="14"/>
  <c r="I213" i="14"/>
  <c r="J213" i="14"/>
  <c r="K213" i="14"/>
  <c r="G214" i="14"/>
  <c r="H214" i="14"/>
  <c r="I214" i="14"/>
  <c r="J214" i="14"/>
  <c r="K214" i="14"/>
  <c r="G215" i="14"/>
  <c r="H215" i="14"/>
  <c r="I215" i="14"/>
  <c r="J215" i="14"/>
  <c r="K215" i="14"/>
  <c r="G216" i="14"/>
  <c r="H216" i="14"/>
  <c r="I216" i="14"/>
  <c r="J216" i="14"/>
  <c r="K216" i="14"/>
  <c r="G217" i="14"/>
  <c r="H217" i="14"/>
  <c r="I217" i="14"/>
  <c r="J217" i="14"/>
  <c r="K217" i="14"/>
  <c r="G218" i="14"/>
  <c r="H218" i="14"/>
  <c r="I218" i="14"/>
  <c r="J218" i="14"/>
  <c r="K218" i="14"/>
  <c r="G219" i="14"/>
  <c r="H219" i="14"/>
  <c r="I219" i="14"/>
  <c r="J219" i="14"/>
  <c r="K219" i="14"/>
  <c r="G220" i="14"/>
  <c r="H220" i="14"/>
  <c r="I220" i="14"/>
  <c r="J220" i="14"/>
  <c r="K220" i="14"/>
  <c r="G221" i="14"/>
  <c r="H221" i="14"/>
  <c r="I221" i="14"/>
  <c r="J221" i="14"/>
  <c r="K221" i="14"/>
  <c r="G222" i="14"/>
  <c r="H222" i="14"/>
  <c r="I222" i="14"/>
  <c r="J222" i="14"/>
  <c r="K222" i="14"/>
  <c r="G223" i="14"/>
  <c r="H223" i="14"/>
  <c r="I223" i="14"/>
  <c r="J223" i="14"/>
  <c r="K223" i="14"/>
  <c r="G224" i="14"/>
  <c r="H224" i="14"/>
  <c r="I224" i="14"/>
  <c r="J224" i="14"/>
  <c r="K224" i="14"/>
  <c r="G225" i="14"/>
  <c r="H225" i="14"/>
  <c r="I225" i="14"/>
  <c r="J225" i="14"/>
  <c r="K225" i="14"/>
  <c r="G226" i="14"/>
  <c r="H226" i="14"/>
  <c r="I226" i="14"/>
  <c r="J226" i="14"/>
  <c r="K226" i="14"/>
  <c r="G227" i="14"/>
  <c r="H227" i="14"/>
  <c r="I227" i="14"/>
  <c r="J227" i="14"/>
  <c r="K227" i="14"/>
  <c r="G228" i="14"/>
  <c r="H228" i="14"/>
  <c r="I228" i="14"/>
  <c r="J228" i="14"/>
  <c r="K228" i="14"/>
  <c r="G229" i="14"/>
  <c r="H229" i="14"/>
  <c r="I229" i="14"/>
  <c r="J229" i="14"/>
  <c r="K229" i="14"/>
  <c r="G230" i="14"/>
  <c r="H230" i="14"/>
  <c r="I230" i="14"/>
  <c r="J230" i="14"/>
  <c r="K230" i="14"/>
  <c r="G231" i="14"/>
  <c r="H231" i="14"/>
  <c r="I231" i="14"/>
  <c r="J231" i="14"/>
  <c r="K231" i="14"/>
  <c r="G232" i="14"/>
  <c r="H232" i="14"/>
  <c r="I232" i="14"/>
  <c r="J232" i="14"/>
  <c r="K232" i="14"/>
  <c r="G233" i="14"/>
  <c r="H233" i="14"/>
  <c r="I233" i="14"/>
  <c r="J233" i="14"/>
  <c r="K233" i="14"/>
  <c r="G234" i="14"/>
  <c r="H234" i="14"/>
  <c r="I234" i="14"/>
  <c r="J234" i="14"/>
  <c r="K234" i="14"/>
  <c r="G235" i="14"/>
  <c r="H235" i="14"/>
  <c r="I235" i="14"/>
  <c r="J235" i="14"/>
  <c r="K235" i="14"/>
  <c r="G236" i="14"/>
  <c r="H236" i="14"/>
  <c r="I236" i="14"/>
  <c r="J236" i="14"/>
  <c r="K236" i="14"/>
  <c r="G237" i="14"/>
  <c r="H237" i="14"/>
  <c r="I237" i="14"/>
  <c r="J237" i="14"/>
  <c r="K237" i="14"/>
  <c r="G238" i="14"/>
  <c r="H238" i="14"/>
  <c r="I238" i="14"/>
  <c r="J238" i="14"/>
  <c r="K238" i="14"/>
  <c r="G239" i="14"/>
  <c r="H239" i="14"/>
  <c r="I239" i="14"/>
  <c r="J239" i="14"/>
  <c r="K239" i="14"/>
  <c r="G240" i="14"/>
  <c r="H240" i="14"/>
  <c r="I240" i="14"/>
  <c r="J240" i="14"/>
  <c r="K240" i="14"/>
  <c r="G241" i="14"/>
  <c r="H241" i="14"/>
  <c r="I241" i="14"/>
  <c r="J241" i="14"/>
  <c r="K241" i="14"/>
  <c r="G242" i="14"/>
  <c r="H242" i="14"/>
  <c r="I242" i="14"/>
  <c r="J242" i="14"/>
  <c r="K242" i="14"/>
  <c r="G243" i="14"/>
  <c r="H243" i="14"/>
  <c r="I243" i="14"/>
  <c r="J243" i="14"/>
  <c r="K243" i="14"/>
  <c r="G244" i="14"/>
  <c r="H244" i="14"/>
  <c r="I244" i="14"/>
  <c r="J244" i="14"/>
  <c r="K244" i="14"/>
  <c r="G245" i="14"/>
  <c r="H245" i="14"/>
  <c r="I245" i="14"/>
  <c r="J245" i="14"/>
  <c r="K245" i="14"/>
  <c r="G246" i="14"/>
  <c r="H246" i="14"/>
  <c r="I246" i="14"/>
  <c r="J246" i="14"/>
  <c r="K246" i="14"/>
  <c r="G247" i="14"/>
  <c r="H247" i="14"/>
  <c r="I247" i="14"/>
  <c r="J247" i="14"/>
  <c r="K247" i="14"/>
  <c r="G248" i="14"/>
  <c r="H248" i="14"/>
  <c r="I248" i="14"/>
  <c r="J248" i="14"/>
  <c r="K248" i="14"/>
  <c r="G249" i="14"/>
  <c r="H249" i="14"/>
  <c r="I249" i="14"/>
  <c r="J249" i="14"/>
  <c r="K249" i="14"/>
  <c r="G250" i="14"/>
  <c r="H250" i="14"/>
  <c r="I250" i="14"/>
  <c r="J250" i="14"/>
  <c r="K250" i="14"/>
  <c r="G251" i="14"/>
  <c r="H251" i="14"/>
  <c r="I251" i="14"/>
  <c r="J251" i="14"/>
  <c r="K251" i="14"/>
  <c r="G252" i="14"/>
  <c r="H252" i="14"/>
  <c r="I252" i="14"/>
  <c r="J252" i="14"/>
  <c r="K252" i="14"/>
  <c r="G253" i="14"/>
  <c r="H253" i="14"/>
  <c r="I253" i="14"/>
  <c r="J253" i="14"/>
  <c r="K253" i="14"/>
  <c r="G254" i="14"/>
  <c r="H254" i="14"/>
  <c r="I254" i="14"/>
  <c r="J254" i="14"/>
  <c r="K254" i="14"/>
  <c r="H2" i="14"/>
  <c r="I2" i="14"/>
  <c r="J2" i="14"/>
  <c r="K2" i="14"/>
  <c r="G3" i="13"/>
  <c r="H3" i="13"/>
  <c r="I3" i="13"/>
  <c r="J3" i="13"/>
  <c r="K3" i="13"/>
  <c r="G4" i="13"/>
  <c r="H4" i="13"/>
  <c r="I4" i="13"/>
  <c r="J4" i="13"/>
  <c r="K4" i="13"/>
  <c r="G5" i="13"/>
  <c r="H5" i="13"/>
  <c r="I5" i="13"/>
  <c r="J5" i="13"/>
  <c r="K5" i="13"/>
  <c r="G6" i="13"/>
  <c r="H6" i="13"/>
  <c r="I6" i="13"/>
  <c r="J6" i="13"/>
  <c r="K6" i="13"/>
  <c r="G7" i="13"/>
  <c r="H7" i="13"/>
  <c r="I7" i="13"/>
  <c r="J7" i="13"/>
  <c r="K7" i="13"/>
  <c r="G8" i="13"/>
  <c r="H8" i="13"/>
  <c r="I8" i="13"/>
  <c r="J8" i="13"/>
  <c r="K8" i="13"/>
  <c r="G9" i="13"/>
  <c r="H9" i="13"/>
  <c r="I9" i="13"/>
  <c r="J9" i="13"/>
  <c r="K9" i="13"/>
  <c r="G10" i="13"/>
  <c r="H10" i="13"/>
  <c r="I10" i="13"/>
  <c r="J10" i="13"/>
  <c r="K10" i="13"/>
  <c r="G11" i="13"/>
  <c r="H11" i="13"/>
  <c r="I11" i="13"/>
  <c r="J11" i="13"/>
  <c r="K11" i="13"/>
  <c r="G12" i="13"/>
  <c r="H12" i="13"/>
  <c r="I12" i="13"/>
  <c r="J12" i="13"/>
  <c r="K12" i="13"/>
  <c r="G13" i="13"/>
  <c r="H13" i="13"/>
  <c r="I13" i="13"/>
  <c r="J13" i="13"/>
  <c r="K13" i="13"/>
  <c r="G14" i="13"/>
  <c r="H14" i="13"/>
  <c r="I14" i="13"/>
  <c r="J14" i="13"/>
  <c r="K14" i="13"/>
  <c r="G15" i="13"/>
  <c r="H15" i="13"/>
  <c r="I15" i="13"/>
  <c r="J15" i="13"/>
  <c r="K15" i="13"/>
  <c r="G16" i="13"/>
  <c r="H16" i="13"/>
  <c r="I16" i="13"/>
  <c r="J16" i="13"/>
  <c r="K16" i="13"/>
  <c r="G17" i="13"/>
  <c r="H17" i="13"/>
  <c r="I17" i="13"/>
  <c r="J17" i="13"/>
  <c r="K17" i="13"/>
  <c r="G18" i="13"/>
  <c r="H18" i="13"/>
  <c r="I18" i="13"/>
  <c r="J18" i="13"/>
  <c r="K18" i="13"/>
  <c r="G19" i="13"/>
  <c r="H19" i="13"/>
  <c r="I19" i="13"/>
  <c r="J19" i="13"/>
  <c r="K19" i="13"/>
  <c r="G20" i="13"/>
  <c r="H20" i="13"/>
  <c r="I20" i="13"/>
  <c r="J20" i="13"/>
  <c r="K20" i="13"/>
  <c r="G21" i="13"/>
  <c r="H21" i="13"/>
  <c r="I21" i="13"/>
  <c r="J21" i="13"/>
  <c r="K21" i="13"/>
  <c r="G22" i="13"/>
  <c r="H22" i="13"/>
  <c r="I22" i="13"/>
  <c r="J22" i="13"/>
  <c r="K22" i="13"/>
  <c r="G23" i="13"/>
  <c r="H23" i="13"/>
  <c r="I23" i="13"/>
  <c r="J23" i="13"/>
  <c r="K23" i="13"/>
  <c r="G24" i="13"/>
  <c r="H24" i="13"/>
  <c r="I24" i="13"/>
  <c r="J24" i="13"/>
  <c r="K24" i="13"/>
  <c r="G25" i="13"/>
  <c r="H25" i="13"/>
  <c r="I25" i="13"/>
  <c r="J25" i="13"/>
  <c r="K25" i="13"/>
  <c r="G26" i="13"/>
  <c r="H26" i="13"/>
  <c r="I26" i="13"/>
  <c r="J26" i="13"/>
  <c r="K26" i="13"/>
  <c r="G27" i="13"/>
  <c r="H27" i="13"/>
  <c r="I27" i="13"/>
  <c r="J27" i="13"/>
  <c r="K27" i="13"/>
  <c r="G28" i="13"/>
  <c r="H28" i="13"/>
  <c r="I28" i="13"/>
  <c r="J28" i="13"/>
  <c r="K28" i="13"/>
  <c r="G29" i="13"/>
  <c r="H29" i="13"/>
  <c r="I29" i="13"/>
  <c r="J29" i="13"/>
  <c r="K29" i="13"/>
  <c r="G30" i="13"/>
  <c r="H30" i="13"/>
  <c r="I30" i="13"/>
  <c r="J30" i="13"/>
  <c r="K30" i="13"/>
  <c r="G31" i="13"/>
  <c r="H31" i="13"/>
  <c r="I31" i="13"/>
  <c r="J31" i="13"/>
  <c r="K31" i="13"/>
  <c r="G32" i="13"/>
  <c r="H32" i="13"/>
  <c r="I32" i="13"/>
  <c r="J32" i="13"/>
  <c r="K32" i="13"/>
  <c r="G33" i="13"/>
  <c r="H33" i="13"/>
  <c r="I33" i="13"/>
  <c r="J33" i="13"/>
  <c r="K33" i="13"/>
  <c r="G34" i="13"/>
  <c r="H34" i="13"/>
  <c r="I34" i="13"/>
  <c r="J34" i="13"/>
  <c r="K34" i="13"/>
  <c r="G35" i="13"/>
  <c r="H35" i="13"/>
  <c r="I35" i="13"/>
  <c r="J35" i="13"/>
  <c r="K35" i="13"/>
  <c r="G36" i="13"/>
  <c r="H36" i="13"/>
  <c r="I36" i="13"/>
  <c r="J36" i="13"/>
  <c r="K36" i="13"/>
  <c r="G37" i="13"/>
  <c r="H37" i="13"/>
  <c r="I37" i="13"/>
  <c r="J37" i="13"/>
  <c r="K37" i="13"/>
  <c r="G38" i="13"/>
  <c r="H38" i="13"/>
  <c r="I38" i="13"/>
  <c r="J38" i="13"/>
  <c r="K38" i="13"/>
  <c r="G39" i="13"/>
  <c r="H39" i="13"/>
  <c r="I39" i="13"/>
  <c r="J39" i="13"/>
  <c r="K39" i="13"/>
  <c r="G40" i="13"/>
  <c r="H40" i="13"/>
  <c r="I40" i="13"/>
  <c r="J40" i="13"/>
  <c r="K40" i="13"/>
  <c r="G41" i="13"/>
  <c r="H41" i="13"/>
  <c r="I41" i="13"/>
  <c r="J41" i="13"/>
  <c r="K41" i="13"/>
  <c r="G42" i="13"/>
  <c r="H42" i="13"/>
  <c r="I42" i="13"/>
  <c r="J42" i="13"/>
  <c r="K42" i="13"/>
  <c r="G43" i="13"/>
  <c r="H43" i="13"/>
  <c r="I43" i="13"/>
  <c r="J43" i="13"/>
  <c r="K43" i="13"/>
  <c r="G44" i="13"/>
  <c r="H44" i="13"/>
  <c r="I44" i="13"/>
  <c r="J44" i="13"/>
  <c r="K44" i="13"/>
  <c r="G45" i="13"/>
  <c r="H45" i="13"/>
  <c r="I45" i="13"/>
  <c r="J45" i="13"/>
  <c r="K45" i="13"/>
  <c r="G46" i="13"/>
  <c r="H46" i="13"/>
  <c r="I46" i="13"/>
  <c r="J46" i="13"/>
  <c r="K46" i="13"/>
  <c r="G47" i="13"/>
  <c r="H47" i="13"/>
  <c r="I47" i="13"/>
  <c r="J47" i="13"/>
  <c r="K47" i="13"/>
  <c r="G48" i="13"/>
  <c r="H48" i="13"/>
  <c r="I48" i="13"/>
  <c r="J48" i="13"/>
  <c r="K48" i="13"/>
  <c r="G49" i="13"/>
  <c r="H49" i="13"/>
  <c r="I49" i="13"/>
  <c r="J49" i="13"/>
  <c r="K49" i="13"/>
  <c r="G50" i="13"/>
  <c r="H50" i="13"/>
  <c r="I50" i="13"/>
  <c r="J50" i="13"/>
  <c r="K50" i="13"/>
  <c r="G51" i="13"/>
  <c r="H51" i="13"/>
  <c r="I51" i="13"/>
  <c r="J51" i="13"/>
  <c r="K51" i="13"/>
  <c r="G52" i="13"/>
  <c r="H52" i="13"/>
  <c r="I52" i="13"/>
  <c r="J52" i="13"/>
  <c r="K52" i="13"/>
  <c r="G53" i="13"/>
  <c r="H53" i="13"/>
  <c r="I53" i="13"/>
  <c r="J53" i="13"/>
  <c r="K53" i="13"/>
  <c r="G54" i="13"/>
  <c r="H54" i="13"/>
  <c r="I54" i="13"/>
  <c r="J54" i="13"/>
  <c r="K54" i="13"/>
  <c r="G55" i="13"/>
  <c r="H55" i="13"/>
  <c r="I55" i="13"/>
  <c r="J55" i="13"/>
  <c r="K55" i="13"/>
  <c r="G56" i="13"/>
  <c r="H56" i="13"/>
  <c r="I56" i="13"/>
  <c r="J56" i="13"/>
  <c r="K56" i="13"/>
  <c r="G57" i="13"/>
  <c r="H57" i="13"/>
  <c r="I57" i="13"/>
  <c r="J57" i="13"/>
  <c r="K57" i="13"/>
  <c r="G58" i="13"/>
  <c r="H58" i="13"/>
  <c r="I58" i="13"/>
  <c r="J58" i="13"/>
  <c r="K58" i="13"/>
  <c r="G59" i="13"/>
  <c r="H59" i="13"/>
  <c r="I59" i="13"/>
  <c r="J59" i="13"/>
  <c r="K59" i="13"/>
  <c r="G60" i="13"/>
  <c r="H60" i="13"/>
  <c r="I60" i="13"/>
  <c r="J60" i="13"/>
  <c r="K60" i="13"/>
  <c r="G61" i="13"/>
  <c r="H61" i="13"/>
  <c r="I61" i="13"/>
  <c r="J61" i="13"/>
  <c r="K61" i="13"/>
  <c r="G62" i="13"/>
  <c r="H62" i="13"/>
  <c r="I62" i="13"/>
  <c r="J62" i="13"/>
  <c r="K62" i="13"/>
  <c r="G63" i="13"/>
  <c r="H63" i="13"/>
  <c r="I63" i="13"/>
  <c r="J63" i="13"/>
  <c r="K63" i="13"/>
  <c r="G64" i="13"/>
  <c r="H64" i="13"/>
  <c r="I64" i="13"/>
  <c r="J64" i="13"/>
  <c r="K64" i="13"/>
  <c r="G65" i="13"/>
  <c r="H65" i="13"/>
  <c r="I65" i="13"/>
  <c r="J65" i="13"/>
  <c r="K65" i="13"/>
  <c r="G66" i="13"/>
  <c r="H66" i="13"/>
  <c r="I66" i="13"/>
  <c r="J66" i="13"/>
  <c r="K66" i="13"/>
  <c r="G67" i="13"/>
  <c r="H67" i="13"/>
  <c r="I67" i="13"/>
  <c r="J67" i="13"/>
  <c r="K67" i="13"/>
  <c r="G68" i="13"/>
  <c r="H68" i="13"/>
  <c r="I68" i="13"/>
  <c r="J68" i="13"/>
  <c r="K68" i="13"/>
  <c r="G69" i="13"/>
  <c r="H69" i="13"/>
  <c r="I69" i="13"/>
  <c r="J69" i="13"/>
  <c r="K69" i="13"/>
  <c r="G70" i="13"/>
  <c r="H70" i="13"/>
  <c r="I70" i="13"/>
  <c r="J70" i="13"/>
  <c r="K70" i="13"/>
  <c r="G71" i="13"/>
  <c r="H71" i="13"/>
  <c r="I71" i="13"/>
  <c r="J71" i="13"/>
  <c r="K71" i="13"/>
  <c r="G72" i="13"/>
  <c r="H72" i="13"/>
  <c r="I72" i="13"/>
  <c r="J72" i="13"/>
  <c r="K72" i="13"/>
  <c r="G73" i="13"/>
  <c r="H73" i="13"/>
  <c r="I73" i="13"/>
  <c r="J73" i="13"/>
  <c r="K73" i="13"/>
  <c r="G74" i="13"/>
  <c r="H74" i="13"/>
  <c r="I74" i="13"/>
  <c r="J74" i="13"/>
  <c r="K74" i="13"/>
  <c r="G75" i="13"/>
  <c r="H75" i="13"/>
  <c r="I75" i="13"/>
  <c r="J75" i="13"/>
  <c r="K75" i="13"/>
  <c r="G76" i="13"/>
  <c r="H76" i="13"/>
  <c r="I76" i="13"/>
  <c r="J76" i="13"/>
  <c r="K76" i="13"/>
  <c r="G77" i="13"/>
  <c r="H77" i="13"/>
  <c r="I77" i="13"/>
  <c r="J77" i="13"/>
  <c r="K77" i="13"/>
  <c r="G78" i="13"/>
  <c r="H78" i="13"/>
  <c r="I78" i="13"/>
  <c r="J78" i="13"/>
  <c r="K78" i="13"/>
  <c r="G79" i="13"/>
  <c r="H79" i="13"/>
  <c r="I79" i="13"/>
  <c r="J79" i="13"/>
  <c r="K79" i="13"/>
  <c r="G80" i="13"/>
  <c r="H80" i="13"/>
  <c r="I80" i="13"/>
  <c r="J80" i="13"/>
  <c r="K80" i="13"/>
  <c r="G81" i="13"/>
  <c r="H81" i="13"/>
  <c r="I81" i="13"/>
  <c r="J81" i="13"/>
  <c r="K81" i="13"/>
  <c r="G82" i="13"/>
  <c r="H82" i="13"/>
  <c r="I82" i="13"/>
  <c r="J82" i="13"/>
  <c r="K82" i="13"/>
  <c r="G83" i="13"/>
  <c r="H83" i="13"/>
  <c r="I83" i="13"/>
  <c r="J83" i="13"/>
  <c r="K83" i="13"/>
  <c r="G84" i="13"/>
  <c r="H84" i="13"/>
  <c r="I84" i="13"/>
  <c r="J84" i="13"/>
  <c r="K84" i="13"/>
  <c r="G85" i="13"/>
  <c r="H85" i="13"/>
  <c r="I85" i="13"/>
  <c r="J85" i="13"/>
  <c r="K85" i="13"/>
  <c r="G86" i="13"/>
  <c r="H86" i="13"/>
  <c r="I86" i="13"/>
  <c r="J86" i="13"/>
  <c r="K86" i="13"/>
  <c r="G87" i="13"/>
  <c r="H87" i="13"/>
  <c r="I87" i="13"/>
  <c r="J87" i="13"/>
  <c r="K87" i="13"/>
  <c r="G88" i="13"/>
  <c r="H88" i="13"/>
  <c r="I88" i="13"/>
  <c r="J88" i="13"/>
  <c r="K88" i="13"/>
  <c r="G89" i="13"/>
  <c r="H89" i="13"/>
  <c r="I89" i="13"/>
  <c r="J89" i="13"/>
  <c r="K89" i="13"/>
  <c r="G90" i="13"/>
  <c r="H90" i="13"/>
  <c r="I90" i="13"/>
  <c r="J90" i="13"/>
  <c r="K90" i="13"/>
  <c r="G91" i="13"/>
  <c r="H91" i="13"/>
  <c r="I91" i="13"/>
  <c r="J91" i="13"/>
  <c r="K91" i="13"/>
  <c r="G92" i="13"/>
  <c r="H92" i="13"/>
  <c r="I92" i="13"/>
  <c r="J92" i="13"/>
  <c r="K92" i="13"/>
  <c r="G93" i="13"/>
  <c r="H93" i="13"/>
  <c r="I93" i="13"/>
  <c r="J93" i="13"/>
  <c r="K93" i="13"/>
  <c r="G94" i="13"/>
  <c r="H94" i="13"/>
  <c r="I94" i="13"/>
  <c r="J94" i="13"/>
  <c r="K94" i="13"/>
  <c r="G95" i="13"/>
  <c r="H95" i="13"/>
  <c r="I95" i="13"/>
  <c r="J95" i="13"/>
  <c r="K95" i="13"/>
  <c r="G96" i="13"/>
  <c r="H96" i="13"/>
  <c r="I96" i="13"/>
  <c r="J96" i="13"/>
  <c r="K96" i="13"/>
  <c r="G97" i="13"/>
  <c r="H97" i="13"/>
  <c r="I97" i="13"/>
  <c r="J97" i="13"/>
  <c r="K97" i="13"/>
  <c r="G98" i="13"/>
  <c r="H98" i="13"/>
  <c r="I98" i="13"/>
  <c r="J98" i="13"/>
  <c r="K98" i="13"/>
  <c r="G99" i="13"/>
  <c r="H99" i="13"/>
  <c r="I99" i="13"/>
  <c r="J99" i="13"/>
  <c r="K99" i="13"/>
  <c r="G100" i="13"/>
  <c r="H100" i="13"/>
  <c r="I100" i="13"/>
  <c r="J100" i="13"/>
  <c r="K100" i="13"/>
  <c r="G101" i="13"/>
  <c r="H101" i="13"/>
  <c r="I101" i="13"/>
  <c r="J101" i="13"/>
  <c r="K101" i="13"/>
  <c r="G102" i="13"/>
  <c r="H102" i="13"/>
  <c r="I102" i="13"/>
  <c r="J102" i="13"/>
  <c r="K102" i="13"/>
  <c r="G103" i="13"/>
  <c r="H103" i="13"/>
  <c r="I103" i="13"/>
  <c r="J103" i="13"/>
  <c r="K103" i="13"/>
  <c r="G104" i="13"/>
  <c r="H104" i="13"/>
  <c r="I104" i="13"/>
  <c r="J104" i="13"/>
  <c r="K104" i="13"/>
  <c r="G105" i="13"/>
  <c r="H105" i="13"/>
  <c r="I105" i="13"/>
  <c r="J105" i="13"/>
  <c r="K105" i="13"/>
  <c r="G106" i="13"/>
  <c r="H106" i="13"/>
  <c r="I106" i="13"/>
  <c r="J106" i="13"/>
  <c r="K106" i="13"/>
  <c r="G107" i="13"/>
  <c r="H107" i="13"/>
  <c r="I107" i="13"/>
  <c r="J107" i="13"/>
  <c r="K107" i="13"/>
  <c r="G108" i="13"/>
  <c r="H108" i="13"/>
  <c r="I108" i="13"/>
  <c r="J108" i="13"/>
  <c r="K108" i="13"/>
  <c r="G109" i="13"/>
  <c r="H109" i="13"/>
  <c r="I109" i="13"/>
  <c r="J109" i="13"/>
  <c r="K109" i="13"/>
  <c r="G110" i="13"/>
  <c r="H110" i="13"/>
  <c r="I110" i="13"/>
  <c r="J110" i="13"/>
  <c r="K110" i="13"/>
  <c r="G111" i="13"/>
  <c r="H111" i="13"/>
  <c r="I111" i="13"/>
  <c r="J111" i="13"/>
  <c r="K111" i="13"/>
  <c r="G112" i="13"/>
  <c r="H112" i="13"/>
  <c r="I112" i="13"/>
  <c r="J112" i="13"/>
  <c r="K112" i="13"/>
  <c r="G113" i="13"/>
  <c r="H113" i="13"/>
  <c r="I113" i="13"/>
  <c r="J113" i="13"/>
  <c r="K113" i="13"/>
  <c r="G114" i="13"/>
  <c r="H114" i="13"/>
  <c r="I114" i="13"/>
  <c r="J114" i="13"/>
  <c r="K114" i="13"/>
  <c r="G115" i="13"/>
  <c r="H115" i="13"/>
  <c r="I115" i="13"/>
  <c r="J115" i="13"/>
  <c r="K115" i="13"/>
  <c r="G116" i="13"/>
  <c r="H116" i="13"/>
  <c r="I116" i="13"/>
  <c r="J116" i="13"/>
  <c r="K116" i="13"/>
  <c r="G117" i="13"/>
  <c r="H117" i="13"/>
  <c r="I117" i="13"/>
  <c r="J117" i="13"/>
  <c r="K117" i="13"/>
  <c r="G118" i="13"/>
  <c r="H118" i="13"/>
  <c r="I118" i="13"/>
  <c r="J118" i="13"/>
  <c r="K118" i="13"/>
  <c r="G119" i="13"/>
  <c r="H119" i="13"/>
  <c r="I119" i="13"/>
  <c r="J119" i="13"/>
  <c r="K119" i="13"/>
  <c r="G120" i="13"/>
  <c r="H120" i="13"/>
  <c r="I120" i="13"/>
  <c r="J120" i="13"/>
  <c r="K120" i="13"/>
  <c r="G121" i="13"/>
  <c r="H121" i="13"/>
  <c r="I121" i="13"/>
  <c r="J121" i="13"/>
  <c r="K121" i="13"/>
  <c r="G122" i="13"/>
  <c r="H122" i="13"/>
  <c r="I122" i="13"/>
  <c r="J122" i="13"/>
  <c r="K122" i="13"/>
  <c r="G123" i="13"/>
  <c r="H123" i="13"/>
  <c r="I123" i="13"/>
  <c r="J123" i="13"/>
  <c r="K123" i="13"/>
  <c r="G124" i="13"/>
  <c r="H124" i="13"/>
  <c r="I124" i="13"/>
  <c r="J124" i="13"/>
  <c r="K124" i="13"/>
  <c r="G125" i="13"/>
  <c r="H125" i="13"/>
  <c r="I125" i="13"/>
  <c r="J125" i="13"/>
  <c r="K125" i="13"/>
  <c r="G126" i="13"/>
  <c r="H126" i="13"/>
  <c r="I126" i="13"/>
  <c r="J126" i="13"/>
  <c r="K126" i="13"/>
  <c r="G127" i="13"/>
  <c r="H127" i="13"/>
  <c r="I127" i="13"/>
  <c r="J127" i="13"/>
  <c r="K127" i="13"/>
  <c r="G128" i="13"/>
  <c r="H128" i="13"/>
  <c r="I128" i="13"/>
  <c r="J128" i="13"/>
  <c r="K128" i="13"/>
  <c r="G129" i="13"/>
  <c r="H129" i="13"/>
  <c r="I129" i="13"/>
  <c r="J129" i="13"/>
  <c r="K129" i="13"/>
  <c r="G130" i="13"/>
  <c r="H130" i="13"/>
  <c r="I130" i="13"/>
  <c r="J130" i="13"/>
  <c r="K130" i="13"/>
  <c r="G131" i="13"/>
  <c r="H131" i="13"/>
  <c r="I131" i="13"/>
  <c r="J131" i="13"/>
  <c r="K131" i="13"/>
  <c r="G132" i="13"/>
  <c r="H132" i="13"/>
  <c r="I132" i="13"/>
  <c r="J132" i="13"/>
  <c r="K132" i="13"/>
  <c r="G133" i="13"/>
  <c r="H133" i="13"/>
  <c r="I133" i="13"/>
  <c r="J133" i="13"/>
  <c r="K133" i="13"/>
  <c r="G134" i="13"/>
  <c r="H134" i="13"/>
  <c r="I134" i="13"/>
  <c r="J134" i="13"/>
  <c r="K134" i="13"/>
  <c r="G135" i="13"/>
  <c r="H135" i="13"/>
  <c r="I135" i="13"/>
  <c r="J135" i="13"/>
  <c r="K135" i="13"/>
  <c r="G136" i="13"/>
  <c r="H136" i="13"/>
  <c r="I136" i="13"/>
  <c r="J136" i="13"/>
  <c r="K136" i="13"/>
  <c r="G137" i="13"/>
  <c r="H137" i="13"/>
  <c r="I137" i="13"/>
  <c r="J137" i="13"/>
  <c r="K137" i="13"/>
  <c r="G138" i="13"/>
  <c r="H138" i="13"/>
  <c r="I138" i="13"/>
  <c r="J138" i="13"/>
  <c r="K138" i="13"/>
  <c r="G139" i="13"/>
  <c r="H139" i="13"/>
  <c r="I139" i="13"/>
  <c r="J139" i="13"/>
  <c r="K139" i="13"/>
  <c r="G140" i="13"/>
  <c r="H140" i="13"/>
  <c r="I140" i="13"/>
  <c r="J140" i="13"/>
  <c r="K140" i="13"/>
  <c r="G141" i="13"/>
  <c r="H141" i="13"/>
  <c r="I141" i="13"/>
  <c r="J141" i="13"/>
  <c r="K141" i="13"/>
  <c r="G142" i="13"/>
  <c r="H142" i="13"/>
  <c r="I142" i="13"/>
  <c r="J142" i="13"/>
  <c r="K142" i="13"/>
  <c r="G143" i="13"/>
  <c r="H143" i="13"/>
  <c r="I143" i="13"/>
  <c r="J143" i="13"/>
  <c r="K143" i="13"/>
  <c r="G144" i="13"/>
  <c r="H144" i="13"/>
  <c r="I144" i="13"/>
  <c r="J144" i="13"/>
  <c r="K144" i="13"/>
  <c r="G145" i="13"/>
  <c r="H145" i="13"/>
  <c r="I145" i="13"/>
  <c r="J145" i="13"/>
  <c r="K145" i="13"/>
  <c r="G146" i="13"/>
  <c r="H146" i="13"/>
  <c r="I146" i="13"/>
  <c r="J146" i="13"/>
  <c r="K146" i="13"/>
  <c r="G147" i="13"/>
  <c r="H147" i="13"/>
  <c r="I147" i="13"/>
  <c r="J147" i="13"/>
  <c r="K147" i="13"/>
  <c r="G148" i="13"/>
  <c r="H148" i="13"/>
  <c r="I148" i="13"/>
  <c r="J148" i="13"/>
  <c r="K148" i="13"/>
  <c r="G149" i="13"/>
  <c r="H149" i="13"/>
  <c r="I149" i="13"/>
  <c r="J149" i="13"/>
  <c r="K149" i="13"/>
  <c r="G150" i="13"/>
  <c r="H150" i="13"/>
  <c r="I150" i="13"/>
  <c r="J150" i="13"/>
  <c r="K150" i="13"/>
  <c r="G151" i="13"/>
  <c r="H151" i="13"/>
  <c r="I151" i="13"/>
  <c r="J151" i="13"/>
  <c r="K151" i="13"/>
  <c r="G152" i="13"/>
  <c r="H152" i="13"/>
  <c r="I152" i="13"/>
  <c r="J152" i="13"/>
  <c r="K152" i="13"/>
  <c r="G153" i="13"/>
  <c r="H153" i="13"/>
  <c r="I153" i="13"/>
  <c r="J153" i="13"/>
  <c r="K153" i="13"/>
  <c r="G154" i="13"/>
  <c r="H154" i="13"/>
  <c r="I154" i="13"/>
  <c r="J154" i="13"/>
  <c r="K154" i="13"/>
  <c r="G155" i="13"/>
  <c r="H155" i="13"/>
  <c r="I155" i="13"/>
  <c r="J155" i="13"/>
  <c r="K155" i="13"/>
  <c r="G156" i="13"/>
  <c r="H156" i="13"/>
  <c r="I156" i="13"/>
  <c r="J156" i="13"/>
  <c r="K156" i="13"/>
  <c r="G157" i="13"/>
  <c r="H157" i="13"/>
  <c r="I157" i="13"/>
  <c r="J157" i="13"/>
  <c r="K157" i="13"/>
  <c r="G158" i="13"/>
  <c r="H158" i="13"/>
  <c r="I158" i="13"/>
  <c r="J158" i="13"/>
  <c r="K158" i="13"/>
  <c r="G159" i="13"/>
  <c r="H159" i="13"/>
  <c r="I159" i="13"/>
  <c r="J159" i="13"/>
  <c r="K159" i="13"/>
  <c r="G160" i="13"/>
  <c r="H160" i="13"/>
  <c r="I160" i="13"/>
  <c r="J160" i="13"/>
  <c r="K160" i="13"/>
  <c r="G161" i="13"/>
  <c r="H161" i="13"/>
  <c r="I161" i="13"/>
  <c r="J161" i="13"/>
  <c r="K161" i="13"/>
  <c r="G162" i="13"/>
  <c r="H162" i="13"/>
  <c r="I162" i="13"/>
  <c r="J162" i="13"/>
  <c r="K162" i="13"/>
  <c r="G163" i="13"/>
  <c r="H163" i="13"/>
  <c r="I163" i="13"/>
  <c r="J163" i="13"/>
  <c r="K163" i="13"/>
  <c r="G164" i="13"/>
  <c r="H164" i="13"/>
  <c r="I164" i="13"/>
  <c r="J164" i="13"/>
  <c r="K164" i="13"/>
  <c r="G165" i="13"/>
  <c r="H165" i="13"/>
  <c r="I165" i="13"/>
  <c r="J165" i="13"/>
  <c r="K165" i="13"/>
  <c r="G166" i="13"/>
  <c r="H166" i="13"/>
  <c r="I166" i="13"/>
  <c r="J166" i="13"/>
  <c r="K166" i="13"/>
  <c r="G167" i="13"/>
  <c r="H167" i="13"/>
  <c r="I167" i="13"/>
  <c r="J167" i="13"/>
  <c r="K167" i="13"/>
  <c r="G168" i="13"/>
  <c r="H168" i="13"/>
  <c r="I168" i="13"/>
  <c r="J168" i="13"/>
  <c r="K168" i="13"/>
  <c r="G169" i="13"/>
  <c r="H169" i="13"/>
  <c r="I169" i="13"/>
  <c r="J169" i="13"/>
  <c r="K169" i="13"/>
  <c r="G170" i="13"/>
  <c r="H170" i="13"/>
  <c r="I170" i="13"/>
  <c r="J170" i="13"/>
  <c r="K170" i="13"/>
  <c r="G171" i="13"/>
  <c r="H171" i="13"/>
  <c r="I171" i="13"/>
  <c r="J171" i="13"/>
  <c r="K171" i="13"/>
  <c r="G172" i="13"/>
  <c r="H172" i="13"/>
  <c r="I172" i="13"/>
  <c r="J172" i="13"/>
  <c r="K172" i="13"/>
  <c r="G173" i="13"/>
  <c r="H173" i="13"/>
  <c r="I173" i="13"/>
  <c r="J173" i="13"/>
  <c r="K173" i="13"/>
  <c r="G174" i="13"/>
  <c r="H174" i="13"/>
  <c r="I174" i="13"/>
  <c r="J174" i="13"/>
  <c r="K174" i="13"/>
  <c r="G175" i="13"/>
  <c r="H175" i="13"/>
  <c r="I175" i="13"/>
  <c r="J175" i="13"/>
  <c r="K175" i="13"/>
  <c r="G176" i="13"/>
  <c r="H176" i="13"/>
  <c r="I176" i="13"/>
  <c r="J176" i="13"/>
  <c r="K176" i="13"/>
  <c r="G177" i="13"/>
  <c r="H177" i="13"/>
  <c r="I177" i="13"/>
  <c r="J177" i="13"/>
  <c r="K177" i="13"/>
  <c r="G178" i="13"/>
  <c r="H178" i="13"/>
  <c r="I178" i="13"/>
  <c r="J178" i="13"/>
  <c r="K178" i="13"/>
  <c r="G179" i="13"/>
  <c r="H179" i="13"/>
  <c r="I179" i="13"/>
  <c r="J179" i="13"/>
  <c r="K179" i="13"/>
  <c r="G180" i="13"/>
  <c r="H180" i="13"/>
  <c r="I180" i="13"/>
  <c r="J180" i="13"/>
  <c r="K180" i="13"/>
  <c r="G181" i="13"/>
  <c r="H181" i="13"/>
  <c r="I181" i="13"/>
  <c r="J181" i="13"/>
  <c r="K181" i="13"/>
  <c r="G182" i="13"/>
  <c r="H182" i="13"/>
  <c r="I182" i="13"/>
  <c r="J182" i="13"/>
  <c r="K182" i="13"/>
  <c r="G183" i="13"/>
  <c r="H183" i="13"/>
  <c r="I183" i="13"/>
  <c r="J183" i="13"/>
  <c r="K183" i="13"/>
  <c r="G184" i="13"/>
  <c r="H184" i="13"/>
  <c r="I184" i="13"/>
  <c r="J184" i="13"/>
  <c r="K184" i="13"/>
  <c r="G185" i="13"/>
  <c r="H185" i="13"/>
  <c r="I185" i="13"/>
  <c r="J185" i="13"/>
  <c r="K185" i="13"/>
  <c r="G186" i="13"/>
  <c r="H186" i="13"/>
  <c r="I186" i="13"/>
  <c r="J186" i="13"/>
  <c r="K186" i="13"/>
  <c r="G187" i="13"/>
  <c r="H187" i="13"/>
  <c r="I187" i="13"/>
  <c r="J187" i="13"/>
  <c r="K187" i="13"/>
  <c r="G188" i="13"/>
  <c r="H188" i="13"/>
  <c r="I188" i="13"/>
  <c r="J188" i="13"/>
  <c r="K188" i="13"/>
  <c r="G189" i="13"/>
  <c r="H189" i="13"/>
  <c r="I189" i="13"/>
  <c r="J189" i="13"/>
  <c r="K189" i="13"/>
  <c r="G190" i="13"/>
  <c r="H190" i="13"/>
  <c r="I190" i="13"/>
  <c r="J190" i="13"/>
  <c r="K190" i="13"/>
  <c r="G191" i="13"/>
  <c r="H191" i="13"/>
  <c r="I191" i="13"/>
  <c r="J191" i="13"/>
  <c r="K191" i="13"/>
  <c r="G192" i="13"/>
  <c r="H192" i="13"/>
  <c r="I192" i="13"/>
  <c r="J192" i="13"/>
  <c r="K192" i="13"/>
  <c r="G193" i="13"/>
  <c r="H193" i="13"/>
  <c r="I193" i="13"/>
  <c r="J193" i="13"/>
  <c r="K193" i="13"/>
  <c r="G194" i="13"/>
  <c r="H194" i="13"/>
  <c r="I194" i="13"/>
  <c r="J194" i="13"/>
  <c r="K194" i="13"/>
  <c r="G195" i="13"/>
  <c r="H195" i="13"/>
  <c r="I195" i="13"/>
  <c r="J195" i="13"/>
  <c r="K195" i="13"/>
  <c r="G196" i="13"/>
  <c r="H196" i="13"/>
  <c r="I196" i="13"/>
  <c r="J196" i="13"/>
  <c r="K196" i="13"/>
  <c r="G197" i="13"/>
  <c r="H197" i="13"/>
  <c r="I197" i="13"/>
  <c r="J197" i="13"/>
  <c r="K197" i="13"/>
  <c r="G198" i="13"/>
  <c r="H198" i="13"/>
  <c r="I198" i="13"/>
  <c r="J198" i="13"/>
  <c r="K198" i="13"/>
  <c r="G199" i="13"/>
  <c r="H199" i="13"/>
  <c r="I199" i="13"/>
  <c r="J199" i="13"/>
  <c r="K199" i="13"/>
  <c r="G200" i="13"/>
  <c r="H200" i="13"/>
  <c r="I200" i="13"/>
  <c r="J200" i="13"/>
  <c r="K200" i="13"/>
  <c r="G201" i="13"/>
  <c r="H201" i="13"/>
  <c r="I201" i="13"/>
  <c r="J201" i="13"/>
  <c r="K201" i="13"/>
  <c r="G202" i="13"/>
  <c r="H202" i="13"/>
  <c r="I202" i="13"/>
  <c r="J202" i="13"/>
  <c r="K202" i="13"/>
  <c r="G203" i="13"/>
  <c r="H203" i="13"/>
  <c r="I203" i="13"/>
  <c r="J203" i="13"/>
  <c r="K203" i="13"/>
  <c r="G204" i="13"/>
  <c r="H204" i="13"/>
  <c r="I204" i="13"/>
  <c r="J204" i="13"/>
  <c r="K204" i="13"/>
  <c r="G205" i="13"/>
  <c r="H205" i="13"/>
  <c r="I205" i="13"/>
  <c r="J205" i="13"/>
  <c r="K205" i="13"/>
  <c r="G206" i="13"/>
  <c r="H206" i="13"/>
  <c r="I206" i="13"/>
  <c r="J206" i="13"/>
  <c r="K206" i="13"/>
  <c r="G207" i="13"/>
  <c r="H207" i="13"/>
  <c r="I207" i="13"/>
  <c r="J207" i="13"/>
  <c r="K207" i="13"/>
  <c r="G208" i="13"/>
  <c r="H208" i="13"/>
  <c r="I208" i="13"/>
  <c r="J208" i="13"/>
  <c r="K208" i="13"/>
  <c r="G209" i="13"/>
  <c r="H209" i="13"/>
  <c r="I209" i="13"/>
  <c r="J209" i="13"/>
  <c r="K209" i="13"/>
  <c r="G210" i="13"/>
  <c r="H210" i="13"/>
  <c r="I210" i="13"/>
  <c r="J210" i="13"/>
  <c r="K210" i="13"/>
  <c r="G211" i="13"/>
  <c r="H211" i="13"/>
  <c r="I211" i="13"/>
  <c r="J211" i="13"/>
  <c r="K211" i="13"/>
  <c r="G212" i="13"/>
  <c r="H212" i="13"/>
  <c r="I212" i="13"/>
  <c r="J212" i="13"/>
  <c r="K212" i="13"/>
  <c r="G213" i="13"/>
  <c r="H213" i="13"/>
  <c r="I213" i="13"/>
  <c r="J213" i="13"/>
  <c r="K213" i="13"/>
  <c r="G214" i="13"/>
  <c r="H214" i="13"/>
  <c r="I214" i="13"/>
  <c r="J214" i="13"/>
  <c r="K214" i="13"/>
  <c r="G215" i="13"/>
  <c r="H215" i="13"/>
  <c r="I215" i="13"/>
  <c r="J215" i="13"/>
  <c r="K215" i="13"/>
  <c r="G216" i="13"/>
  <c r="H216" i="13"/>
  <c r="I216" i="13"/>
  <c r="J216" i="13"/>
  <c r="K216" i="13"/>
  <c r="G217" i="13"/>
  <c r="H217" i="13"/>
  <c r="I217" i="13"/>
  <c r="J217" i="13"/>
  <c r="K217" i="13"/>
  <c r="G218" i="13"/>
  <c r="H218" i="13"/>
  <c r="I218" i="13"/>
  <c r="J218" i="13"/>
  <c r="K218" i="13"/>
  <c r="G219" i="13"/>
  <c r="H219" i="13"/>
  <c r="I219" i="13"/>
  <c r="J219" i="13"/>
  <c r="K219" i="13"/>
  <c r="G220" i="13"/>
  <c r="H220" i="13"/>
  <c r="I220" i="13"/>
  <c r="J220" i="13"/>
  <c r="K220" i="13"/>
  <c r="G221" i="13"/>
  <c r="H221" i="13"/>
  <c r="I221" i="13"/>
  <c r="J221" i="13"/>
  <c r="K221" i="13"/>
  <c r="G222" i="13"/>
  <c r="H222" i="13"/>
  <c r="I222" i="13"/>
  <c r="J222" i="13"/>
  <c r="K222" i="13"/>
  <c r="G223" i="13"/>
  <c r="H223" i="13"/>
  <c r="I223" i="13"/>
  <c r="J223" i="13"/>
  <c r="K223" i="13"/>
  <c r="G224" i="13"/>
  <c r="H224" i="13"/>
  <c r="I224" i="13"/>
  <c r="J224" i="13"/>
  <c r="K224" i="13"/>
  <c r="G225" i="13"/>
  <c r="H225" i="13"/>
  <c r="I225" i="13"/>
  <c r="J225" i="13"/>
  <c r="K225" i="13"/>
  <c r="G226" i="13"/>
  <c r="H226" i="13"/>
  <c r="I226" i="13"/>
  <c r="J226" i="13"/>
  <c r="K226" i="13"/>
  <c r="G227" i="13"/>
  <c r="H227" i="13"/>
  <c r="I227" i="13"/>
  <c r="J227" i="13"/>
  <c r="K227" i="13"/>
  <c r="G228" i="13"/>
  <c r="H228" i="13"/>
  <c r="I228" i="13"/>
  <c r="J228" i="13"/>
  <c r="K228" i="13"/>
  <c r="G229" i="13"/>
  <c r="H229" i="13"/>
  <c r="I229" i="13"/>
  <c r="J229" i="13"/>
  <c r="K229" i="13"/>
  <c r="G230" i="13"/>
  <c r="H230" i="13"/>
  <c r="I230" i="13"/>
  <c r="J230" i="13"/>
  <c r="K230" i="13"/>
  <c r="G231" i="13"/>
  <c r="H231" i="13"/>
  <c r="I231" i="13"/>
  <c r="J231" i="13"/>
  <c r="K231" i="13"/>
  <c r="G232" i="13"/>
  <c r="H232" i="13"/>
  <c r="I232" i="13"/>
  <c r="J232" i="13"/>
  <c r="K232" i="13"/>
  <c r="G233" i="13"/>
  <c r="H233" i="13"/>
  <c r="I233" i="13"/>
  <c r="J233" i="13"/>
  <c r="K233" i="13"/>
  <c r="G234" i="13"/>
  <c r="H234" i="13"/>
  <c r="I234" i="13"/>
  <c r="J234" i="13"/>
  <c r="K234" i="13"/>
  <c r="G235" i="13"/>
  <c r="H235" i="13"/>
  <c r="I235" i="13"/>
  <c r="J235" i="13"/>
  <c r="K235" i="13"/>
  <c r="G236" i="13"/>
  <c r="H236" i="13"/>
  <c r="I236" i="13"/>
  <c r="J236" i="13"/>
  <c r="K236" i="13"/>
  <c r="G237" i="13"/>
  <c r="H237" i="13"/>
  <c r="I237" i="13"/>
  <c r="J237" i="13"/>
  <c r="K237" i="13"/>
  <c r="G238" i="13"/>
  <c r="H238" i="13"/>
  <c r="I238" i="13"/>
  <c r="J238" i="13"/>
  <c r="K238" i="13"/>
  <c r="G239" i="13"/>
  <c r="H239" i="13"/>
  <c r="I239" i="13"/>
  <c r="J239" i="13"/>
  <c r="K239" i="13"/>
  <c r="G240" i="13"/>
  <c r="H240" i="13"/>
  <c r="I240" i="13"/>
  <c r="J240" i="13"/>
  <c r="K240" i="13"/>
  <c r="G241" i="13"/>
  <c r="H241" i="13"/>
  <c r="I241" i="13"/>
  <c r="J241" i="13"/>
  <c r="K241" i="13"/>
  <c r="G242" i="13"/>
  <c r="H242" i="13"/>
  <c r="I242" i="13"/>
  <c r="J242" i="13"/>
  <c r="K242" i="13"/>
  <c r="G243" i="13"/>
  <c r="H243" i="13"/>
  <c r="I243" i="13"/>
  <c r="J243" i="13"/>
  <c r="K243" i="13"/>
  <c r="G244" i="13"/>
  <c r="H244" i="13"/>
  <c r="I244" i="13"/>
  <c r="J244" i="13"/>
  <c r="K244" i="13"/>
  <c r="G245" i="13"/>
  <c r="H245" i="13"/>
  <c r="I245" i="13"/>
  <c r="J245" i="13"/>
  <c r="K245" i="13"/>
  <c r="G246" i="13"/>
  <c r="H246" i="13"/>
  <c r="I246" i="13"/>
  <c r="J246" i="13"/>
  <c r="K246" i="13"/>
  <c r="G247" i="13"/>
  <c r="H247" i="13"/>
  <c r="I247" i="13"/>
  <c r="J247" i="13"/>
  <c r="K247" i="13"/>
  <c r="G248" i="13"/>
  <c r="H248" i="13"/>
  <c r="I248" i="13"/>
  <c r="J248" i="13"/>
  <c r="K248" i="13"/>
  <c r="G249" i="13"/>
  <c r="H249" i="13"/>
  <c r="I249" i="13"/>
  <c r="J249" i="13"/>
  <c r="K249" i="13"/>
  <c r="G250" i="13"/>
  <c r="H250" i="13"/>
  <c r="I250" i="13"/>
  <c r="J250" i="13"/>
  <c r="K250" i="13"/>
  <c r="H2" i="13"/>
  <c r="I2" i="13"/>
  <c r="J2" i="13"/>
  <c r="K2" i="13"/>
  <c r="G3" i="12"/>
  <c r="H3" i="12"/>
  <c r="I3" i="12"/>
  <c r="J3" i="12"/>
  <c r="K3" i="12"/>
  <c r="G4" i="12"/>
  <c r="H4" i="12"/>
  <c r="I4" i="12"/>
  <c r="J4" i="12"/>
  <c r="K4" i="12"/>
  <c r="G5" i="12"/>
  <c r="H5" i="12"/>
  <c r="I5" i="12"/>
  <c r="J5" i="12"/>
  <c r="K5" i="12"/>
  <c r="G6" i="12"/>
  <c r="H6" i="12"/>
  <c r="I6" i="12"/>
  <c r="J6" i="12"/>
  <c r="K6" i="12"/>
  <c r="G7" i="12"/>
  <c r="H7" i="12"/>
  <c r="I7" i="12"/>
  <c r="J7" i="12"/>
  <c r="K7" i="12"/>
  <c r="G8" i="12"/>
  <c r="H8" i="12"/>
  <c r="I8" i="12"/>
  <c r="J8" i="12"/>
  <c r="K8" i="12"/>
  <c r="G9" i="12"/>
  <c r="H9" i="12"/>
  <c r="I9" i="12"/>
  <c r="J9" i="12"/>
  <c r="K9" i="12"/>
  <c r="G10" i="12"/>
  <c r="H10" i="12"/>
  <c r="I10" i="12"/>
  <c r="J10" i="12"/>
  <c r="K10" i="12"/>
  <c r="G11" i="12"/>
  <c r="H11" i="12"/>
  <c r="I11" i="12"/>
  <c r="J11" i="12"/>
  <c r="K11" i="12"/>
  <c r="G12" i="12"/>
  <c r="H12" i="12"/>
  <c r="I12" i="12"/>
  <c r="J12" i="12"/>
  <c r="K12" i="12"/>
  <c r="G13" i="12"/>
  <c r="H13" i="12"/>
  <c r="I13" i="12"/>
  <c r="J13" i="12"/>
  <c r="K13" i="12"/>
  <c r="G14" i="12"/>
  <c r="H14" i="12"/>
  <c r="I14" i="12"/>
  <c r="J14" i="12"/>
  <c r="K14" i="12"/>
  <c r="G15" i="12"/>
  <c r="H15" i="12"/>
  <c r="I15" i="12"/>
  <c r="J15" i="12"/>
  <c r="K15" i="12"/>
  <c r="G16" i="12"/>
  <c r="H16" i="12"/>
  <c r="I16" i="12"/>
  <c r="J16" i="12"/>
  <c r="K16" i="12"/>
  <c r="G17" i="12"/>
  <c r="H17" i="12"/>
  <c r="I17" i="12"/>
  <c r="J17" i="12"/>
  <c r="K17" i="12"/>
  <c r="G18" i="12"/>
  <c r="H18" i="12"/>
  <c r="I18" i="12"/>
  <c r="J18" i="12"/>
  <c r="K18" i="12"/>
  <c r="G19" i="12"/>
  <c r="H19" i="12"/>
  <c r="I19" i="12"/>
  <c r="J19" i="12"/>
  <c r="K19" i="12"/>
  <c r="G20" i="12"/>
  <c r="H20" i="12"/>
  <c r="I20" i="12"/>
  <c r="J20" i="12"/>
  <c r="K20" i="12"/>
  <c r="G21" i="12"/>
  <c r="H21" i="12"/>
  <c r="I21" i="12"/>
  <c r="J21" i="12"/>
  <c r="K21" i="12"/>
  <c r="G22" i="12"/>
  <c r="H22" i="12"/>
  <c r="I22" i="12"/>
  <c r="J22" i="12"/>
  <c r="K22" i="12"/>
  <c r="G23" i="12"/>
  <c r="H23" i="12"/>
  <c r="I23" i="12"/>
  <c r="J23" i="12"/>
  <c r="K23" i="12"/>
  <c r="G24" i="12"/>
  <c r="H24" i="12"/>
  <c r="I24" i="12"/>
  <c r="J24" i="12"/>
  <c r="K24" i="12"/>
  <c r="G25" i="12"/>
  <c r="H25" i="12"/>
  <c r="I25" i="12"/>
  <c r="J25" i="12"/>
  <c r="K25" i="12"/>
  <c r="G26" i="12"/>
  <c r="H26" i="12"/>
  <c r="I26" i="12"/>
  <c r="J26" i="12"/>
  <c r="K26" i="12"/>
  <c r="G27" i="12"/>
  <c r="H27" i="12"/>
  <c r="I27" i="12"/>
  <c r="J27" i="12"/>
  <c r="K27" i="12"/>
  <c r="G28" i="12"/>
  <c r="H28" i="12"/>
  <c r="I28" i="12"/>
  <c r="J28" i="12"/>
  <c r="K28" i="12"/>
  <c r="G29" i="12"/>
  <c r="H29" i="12"/>
  <c r="I29" i="12"/>
  <c r="J29" i="12"/>
  <c r="K29" i="12"/>
  <c r="G30" i="12"/>
  <c r="H30" i="12"/>
  <c r="I30" i="12"/>
  <c r="J30" i="12"/>
  <c r="K30" i="12"/>
  <c r="G31" i="12"/>
  <c r="H31" i="12"/>
  <c r="I31" i="12"/>
  <c r="J31" i="12"/>
  <c r="K31" i="12"/>
  <c r="G32" i="12"/>
  <c r="H32" i="12"/>
  <c r="I32" i="12"/>
  <c r="J32" i="12"/>
  <c r="K32" i="12"/>
  <c r="G33" i="12"/>
  <c r="H33" i="12"/>
  <c r="I33" i="12"/>
  <c r="J33" i="12"/>
  <c r="K33" i="12"/>
  <c r="G34" i="12"/>
  <c r="H34" i="12"/>
  <c r="I34" i="12"/>
  <c r="J34" i="12"/>
  <c r="K34" i="12"/>
  <c r="G35" i="12"/>
  <c r="H35" i="12"/>
  <c r="I35" i="12"/>
  <c r="J35" i="12"/>
  <c r="K35" i="12"/>
  <c r="G36" i="12"/>
  <c r="H36" i="12"/>
  <c r="I36" i="12"/>
  <c r="J36" i="12"/>
  <c r="K36" i="12"/>
  <c r="G37" i="12"/>
  <c r="H37" i="12"/>
  <c r="I37" i="12"/>
  <c r="J37" i="12"/>
  <c r="K37" i="12"/>
  <c r="G38" i="12"/>
  <c r="H38" i="12"/>
  <c r="I38" i="12"/>
  <c r="J38" i="12"/>
  <c r="K38" i="12"/>
  <c r="G39" i="12"/>
  <c r="H39" i="12"/>
  <c r="I39" i="12"/>
  <c r="J39" i="12"/>
  <c r="K39" i="12"/>
  <c r="G40" i="12"/>
  <c r="H40" i="12"/>
  <c r="I40" i="12"/>
  <c r="J40" i="12"/>
  <c r="K40" i="12"/>
  <c r="G41" i="12"/>
  <c r="H41" i="12"/>
  <c r="I41" i="12"/>
  <c r="J41" i="12"/>
  <c r="K41" i="12"/>
  <c r="G42" i="12"/>
  <c r="H42" i="12"/>
  <c r="I42" i="12"/>
  <c r="J42" i="12"/>
  <c r="K42" i="12"/>
  <c r="G43" i="12"/>
  <c r="H43" i="12"/>
  <c r="I43" i="12"/>
  <c r="J43" i="12"/>
  <c r="K43" i="12"/>
  <c r="G44" i="12"/>
  <c r="H44" i="12"/>
  <c r="I44" i="12"/>
  <c r="J44" i="12"/>
  <c r="K44" i="12"/>
  <c r="G45" i="12"/>
  <c r="H45" i="12"/>
  <c r="I45" i="12"/>
  <c r="J45" i="12"/>
  <c r="K45" i="12"/>
  <c r="G46" i="12"/>
  <c r="H46" i="12"/>
  <c r="I46" i="12"/>
  <c r="J46" i="12"/>
  <c r="K46" i="12"/>
  <c r="G47" i="12"/>
  <c r="H47" i="12"/>
  <c r="I47" i="12"/>
  <c r="J47" i="12"/>
  <c r="K47" i="12"/>
  <c r="G48" i="12"/>
  <c r="H48" i="12"/>
  <c r="I48" i="12"/>
  <c r="J48" i="12"/>
  <c r="K48" i="12"/>
  <c r="G49" i="12"/>
  <c r="H49" i="12"/>
  <c r="I49" i="12"/>
  <c r="J49" i="12"/>
  <c r="K49" i="12"/>
  <c r="G50" i="12"/>
  <c r="H50" i="12"/>
  <c r="I50" i="12"/>
  <c r="J50" i="12"/>
  <c r="K50" i="12"/>
  <c r="G51" i="12"/>
  <c r="H51" i="12"/>
  <c r="I51" i="12"/>
  <c r="J51" i="12"/>
  <c r="K51" i="12"/>
  <c r="G52" i="12"/>
  <c r="H52" i="12"/>
  <c r="I52" i="12"/>
  <c r="J52" i="12"/>
  <c r="K52" i="12"/>
  <c r="G53" i="12"/>
  <c r="H53" i="12"/>
  <c r="I53" i="12"/>
  <c r="J53" i="12"/>
  <c r="K53" i="12"/>
  <c r="G54" i="12"/>
  <c r="H54" i="12"/>
  <c r="I54" i="12"/>
  <c r="J54" i="12"/>
  <c r="K54" i="12"/>
  <c r="G55" i="12"/>
  <c r="H55" i="12"/>
  <c r="I55" i="12"/>
  <c r="J55" i="12"/>
  <c r="K55" i="12"/>
  <c r="G56" i="12"/>
  <c r="H56" i="12"/>
  <c r="I56" i="12"/>
  <c r="J56" i="12"/>
  <c r="K56" i="12"/>
  <c r="G57" i="12"/>
  <c r="H57" i="12"/>
  <c r="I57" i="12"/>
  <c r="J57" i="12"/>
  <c r="K57" i="12"/>
  <c r="G58" i="12"/>
  <c r="H58" i="12"/>
  <c r="I58" i="12"/>
  <c r="J58" i="12"/>
  <c r="K58" i="12"/>
  <c r="G59" i="12"/>
  <c r="H59" i="12"/>
  <c r="I59" i="12"/>
  <c r="J59" i="12"/>
  <c r="K59" i="12"/>
  <c r="G60" i="12"/>
  <c r="H60" i="12"/>
  <c r="I60" i="12"/>
  <c r="J60" i="12"/>
  <c r="K60" i="12"/>
  <c r="G61" i="12"/>
  <c r="H61" i="12"/>
  <c r="I61" i="12"/>
  <c r="J61" i="12"/>
  <c r="K61" i="12"/>
  <c r="G62" i="12"/>
  <c r="H62" i="12"/>
  <c r="I62" i="12"/>
  <c r="J62" i="12"/>
  <c r="K62" i="12"/>
  <c r="G63" i="12"/>
  <c r="H63" i="12"/>
  <c r="I63" i="12"/>
  <c r="J63" i="12"/>
  <c r="K63" i="12"/>
  <c r="G64" i="12"/>
  <c r="H64" i="12"/>
  <c r="I64" i="12"/>
  <c r="J64" i="12"/>
  <c r="K64" i="12"/>
  <c r="G65" i="12"/>
  <c r="H65" i="12"/>
  <c r="I65" i="12"/>
  <c r="J65" i="12"/>
  <c r="K65" i="12"/>
  <c r="G66" i="12"/>
  <c r="H66" i="12"/>
  <c r="I66" i="12"/>
  <c r="J66" i="12"/>
  <c r="K66" i="12"/>
  <c r="G67" i="12"/>
  <c r="H67" i="12"/>
  <c r="I67" i="12"/>
  <c r="J67" i="12"/>
  <c r="K67" i="12"/>
  <c r="G68" i="12"/>
  <c r="H68" i="12"/>
  <c r="I68" i="12"/>
  <c r="J68" i="12"/>
  <c r="K68" i="12"/>
  <c r="G69" i="12"/>
  <c r="H69" i="12"/>
  <c r="I69" i="12"/>
  <c r="J69" i="12"/>
  <c r="K69" i="12"/>
  <c r="G70" i="12"/>
  <c r="H70" i="12"/>
  <c r="I70" i="12"/>
  <c r="J70" i="12"/>
  <c r="K70" i="12"/>
  <c r="G71" i="12"/>
  <c r="H71" i="12"/>
  <c r="I71" i="12"/>
  <c r="J71" i="12"/>
  <c r="K71" i="12"/>
  <c r="G72" i="12"/>
  <c r="H72" i="12"/>
  <c r="I72" i="12"/>
  <c r="J72" i="12"/>
  <c r="K72" i="12"/>
  <c r="G73" i="12"/>
  <c r="H73" i="12"/>
  <c r="I73" i="12"/>
  <c r="J73" i="12"/>
  <c r="K73" i="12"/>
  <c r="G74" i="12"/>
  <c r="H74" i="12"/>
  <c r="I74" i="12"/>
  <c r="J74" i="12"/>
  <c r="K74" i="12"/>
  <c r="G75" i="12"/>
  <c r="H75" i="12"/>
  <c r="I75" i="12"/>
  <c r="J75" i="12"/>
  <c r="K75" i="12"/>
  <c r="G76" i="12"/>
  <c r="H76" i="12"/>
  <c r="I76" i="12"/>
  <c r="J76" i="12"/>
  <c r="K76" i="12"/>
  <c r="G77" i="12"/>
  <c r="H77" i="12"/>
  <c r="I77" i="12"/>
  <c r="J77" i="12"/>
  <c r="K77" i="12"/>
  <c r="G78" i="12"/>
  <c r="H78" i="12"/>
  <c r="I78" i="12"/>
  <c r="J78" i="12"/>
  <c r="K78" i="12"/>
  <c r="G79" i="12"/>
  <c r="H79" i="12"/>
  <c r="I79" i="12"/>
  <c r="J79" i="12"/>
  <c r="K79" i="12"/>
  <c r="G80" i="12"/>
  <c r="H80" i="12"/>
  <c r="I80" i="12"/>
  <c r="J80" i="12"/>
  <c r="K80" i="12"/>
  <c r="G81" i="12"/>
  <c r="H81" i="12"/>
  <c r="I81" i="12"/>
  <c r="J81" i="12"/>
  <c r="K81" i="12"/>
  <c r="G82" i="12"/>
  <c r="H82" i="12"/>
  <c r="I82" i="12"/>
  <c r="J82" i="12"/>
  <c r="K82" i="12"/>
  <c r="G83" i="12"/>
  <c r="H83" i="12"/>
  <c r="I83" i="12"/>
  <c r="J83" i="12"/>
  <c r="K83" i="12"/>
  <c r="G84" i="12"/>
  <c r="H84" i="12"/>
  <c r="I84" i="12"/>
  <c r="J84" i="12"/>
  <c r="K84" i="12"/>
  <c r="G85" i="12"/>
  <c r="H85" i="12"/>
  <c r="I85" i="12"/>
  <c r="J85" i="12"/>
  <c r="K85" i="12"/>
  <c r="G86" i="12"/>
  <c r="H86" i="12"/>
  <c r="I86" i="12"/>
  <c r="J86" i="12"/>
  <c r="K86" i="12"/>
  <c r="G87" i="12"/>
  <c r="H87" i="12"/>
  <c r="I87" i="12"/>
  <c r="J87" i="12"/>
  <c r="K87" i="12"/>
  <c r="G88" i="12"/>
  <c r="H88" i="12"/>
  <c r="I88" i="12"/>
  <c r="J88" i="12"/>
  <c r="K88" i="12"/>
  <c r="G89" i="12"/>
  <c r="H89" i="12"/>
  <c r="I89" i="12"/>
  <c r="J89" i="12"/>
  <c r="K89" i="12"/>
  <c r="G90" i="12"/>
  <c r="H90" i="12"/>
  <c r="I90" i="12"/>
  <c r="J90" i="12"/>
  <c r="K90" i="12"/>
  <c r="G91" i="12"/>
  <c r="H91" i="12"/>
  <c r="I91" i="12"/>
  <c r="J91" i="12"/>
  <c r="K91" i="12"/>
  <c r="G92" i="12"/>
  <c r="H92" i="12"/>
  <c r="I92" i="12"/>
  <c r="J92" i="12"/>
  <c r="K92" i="12"/>
  <c r="G93" i="12"/>
  <c r="H93" i="12"/>
  <c r="I93" i="12"/>
  <c r="J93" i="12"/>
  <c r="K93" i="12"/>
  <c r="G94" i="12"/>
  <c r="H94" i="12"/>
  <c r="I94" i="12"/>
  <c r="J94" i="12"/>
  <c r="K94" i="12"/>
  <c r="G95" i="12"/>
  <c r="H95" i="12"/>
  <c r="I95" i="12"/>
  <c r="J95" i="12"/>
  <c r="K95" i="12"/>
  <c r="G96" i="12"/>
  <c r="H96" i="12"/>
  <c r="I96" i="12"/>
  <c r="J96" i="12"/>
  <c r="K96" i="12"/>
  <c r="G97" i="12"/>
  <c r="H97" i="12"/>
  <c r="I97" i="12"/>
  <c r="J97" i="12"/>
  <c r="K97" i="12"/>
  <c r="G98" i="12"/>
  <c r="H98" i="12"/>
  <c r="I98" i="12"/>
  <c r="J98" i="12"/>
  <c r="K98" i="12"/>
  <c r="G99" i="12"/>
  <c r="H99" i="12"/>
  <c r="I99" i="12"/>
  <c r="J99" i="12"/>
  <c r="K99" i="12"/>
  <c r="G100" i="12"/>
  <c r="H100" i="12"/>
  <c r="I100" i="12"/>
  <c r="J100" i="12"/>
  <c r="K100" i="12"/>
  <c r="G101" i="12"/>
  <c r="H101" i="12"/>
  <c r="I101" i="12"/>
  <c r="J101" i="12"/>
  <c r="K101" i="12"/>
  <c r="G102" i="12"/>
  <c r="H102" i="12"/>
  <c r="I102" i="12"/>
  <c r="J102" i="12"/>
  <c r="K102" i="12"/>
  <c r="G103" i="12"/>
  <c r="H103" i="12"/>
  <c r="I103" i="12"/>
  <c r="J103" i="12"/>
  <c r="K103" i="12"/>
  <c r="G104" i="12"/>
  <c r="H104" i="12"/>
  <c r="I104" i="12"/>
  <c r="J104" i="12"/>
  <c r="K104" i="12"/>
  <c r="G105" i="12"/>
  <c r="H105" i="12"/>
  <c r="I105" i="12"/>
  <c r="J105" i="12"/>
  <c r="K105" i="12"/>
  <c r="G106" i="12"/>
  <c r="H106" i="12"/>
  <c r="I106" i="12"/>
  <c r="J106" i="12"/>
  <c r="K106" i="12"/>
  <c r="G107" i="12"/>
  <c r="H107" i="12"/>
  <c r="I107" i="12"/>
  <c r="J107" i="12"/>
  <c r="K107" i="12"/>
  <c r="G108" i="12"/>
  <c r="H108" i="12"/>
  <c r="I108" i="12"/>
  <c r="J108" i="12"/>
  <c r="K108" i="12"/>
  <c r="G109" i="12"/>
  <c r="H109" i="12"/>
  <c r="I109" i="12"/>
  <c r="J109" i="12"/>
  <c r="K109" i="12"/>
  <c r="G110" i="12"/>
  <c r="H110" i="12"/>
  <c r="I110" i="12"/>
  <c r="J110" i="12"/>
  <c r="K110" i="12"/>
  <c r="G111" i="12"/>
  <c r="H111" i="12"/>
  <c r="I111" i="12"/>
  <c r="J111" i="12"/>
  <c r="K111" i="12"/>
  <c r="G112" i="12"/>
  <c r="H112" i="12"/>
  <c r="I112" i="12"/>
  <c r="J112" i="12"/>
  <c r="K112" i="12"/>
  <c r="G113" i="12"/>
  <c r="H113" i="12"/>
  <c r="I113" i="12"/>
  <c r="J113" i="12"/>
  <c r="K113" i="12"/>
  <c r="G114" i="12"/>
  <c r="H114" i="12"/>
  <c r="I114" i="12"/>
  <c r="J114" i="12"/>
  <c r="K114" i="12"/>
  <c r="G115" i="12"/>
  <c r="H115" i="12"/>
  <c r="I115" i="12"/>
  <c r="J115" i="12"/>
  <c r="K115" i="12"/>
  <c r="G116" i="12"/>
  <c r="H116" i="12"/>
  <c r="I116" i="12"/>
  <c r="J116" i="12"/>
  <c r="K116" i="12"/>
  <c r="G117" i="12"/>
  <c r="H117" i="12"/>
  <c r="I117" i="12"/>
  <c r="J117" i="12"/>
  <c r="K117" i="12"/>
  <c r="G118" i="12"/>
  <c r="H118" i="12"/>
  <c r="I118" i="12"/>
  <c r="J118" i="12"/>
  <c r="K118" i="12"/>
  <c r="G119" i="12"/>
  <c r="H119" i="12"/>
  <c r="I119" i="12"/>
  <c r="J119" i="12"/>
  <c r="K119" i="12"/>
  <c r="G120" i="12"/>
  <c r="H120" i="12"/>
  <c r="I120" i="12"/>
  <c r="J120" i="12"/>
  <c r="K120" i="12"/>
  <c r="G121" i="12"/>
  <c r="H121" i="12"/>
  <c r="I121" i="12"/>
  <c r="J121" i="12"/>
  <c r="K121" i="12"/>
  <c r="G122" i="12"/>
  <c r="H122" i="12"/>
  <c r="I122" i="12"/>
  <c r="J122" i="12"/>
  <c r="K122" i="12"/>
  <c r="G123" i="12"/>
  <c r="H123" i="12"/>
  <c r="I123" i="12"/>
  <c r="J123" i="12"/>
  <c r="K123" i="12"/>
  <c r="G124" i="12"/>
  <c r="H124" i="12"/>
  <c r="I124" i="12"/>
  <c r="J124" i="12"/>
  <c r="K124" i="12"/>
  <c r="G125" i="12"/>
  <c r="H125" i="12"/>
  <c r="I125" i="12"/>
  <c r="J125" i="12"/>
  <c r="K125" i="12"/>
  <c r="G126" i="12"/>
  <c r="H126" i="12"/>
  <c r="I126" i="12"/>
  <c r="J126" i="12"/>
  <c r="K126" i="12"/>
  <c r="G127" i="12"/>
  <c r="H127" i="12"/>
  <c r="I127" i="12"/>
  <c r="J127" i="12"/>
  <c r="K127" i="12"/>
  <c r="G128" i="12"/>
  <c r="H128" i="12"/>
  <c r="I128" i="12"/>
  <c r="J128" i="12"/>
  <c r="K128" i="12"/>
  <c r="G129" i="12"/>
  <c r="H129" i="12"/>
  <c r="I129" i="12"/>
  <c r="J129" i="12"/>
  <c r="K129" i="12"/>
  <c r="G130" i="12"/>
  <c r="H130" i="12"/>
  <c r="I130" i="12"/>
  <c r="J130" i="12"/>
  <c r="K130" i="12"/>
  <c r="G131" i="12"/>
  <c r="H131" i="12"/>
  <c r="I131" i="12"/>
  <c r="J131" i="12"/>
  <c r="K131" i="12"/>
  <c r="G132" i="12"/>
  <c r="H132" i="12"/>
  <c r="I132" i="12"/>
  <c r="J132" i="12"/>
  <c r="K132" i="12"/>
  <c r="G133" i="12"/>
  <c r="H133" i="12"/>
  <c r="I133" i="12"/>
  <c r="J133" i="12"/>
  <c r="K133" i="12"/>
  <c r="G134" i="12"/>
  <c r="H134" i="12"/>
  <c r="I134" i="12"/>
  <c r="J134" i="12"/>
  <c r="K134" i="12"/>
  <c r="G135" i="12"/>
  <c r="H135" i="12"/>
  <c r="I135" i="12"/>
  <c r="J135" i="12"/>
  <c r="K135" i="12"/>
  <c r="G136" i="12"/>
  <c r="H136" i="12"/>
  <c r="I136" i="12"/>
  <c r="J136" i="12"/>
  <c r="K136" i="12"/>
  <c r="G137" i="12"/>
  <c r="H137" i="12"/>
  <c r="I137" i="12"/>
  <c r="J137" i="12"/>
  <c r="K137" i="12"/>
  <c r="G138" i="12"/>
  <c r="H138" i="12"/>
  <c r="I138" i="12"/>
  <c r="J138" i="12"/>
  <c r="K138" i="12"/>
  <c r="G139" i="12"/>
  <c r="H139" i="12"/>
  <c r="I139" i="12"/>
  <c r="J139" i="12"/>
  <c r="K139" i="12"/>
  <c r="G140" i="12"/>
  <c r="H140" i="12"/>
  <c r="I140" i="12"/>
  <c r="J140" i="12"/>
  <c r="K140" i="12"/>
  <c r="G141" i="12"/>
  <c r="H141" i="12"/>
  <c r="I141" i="12"/>
  <c r="J141" i="12"/>
  <c r="K141" i="12"/>
  <c r="G142" i="12"/>
  <c r="H142" i="12"/>
  <c r="I142" i="12"/>
  <c r="J142" i="12"/>
  <c r="K142" i="12"/>
  <c r="G143" i="12"/>
  <c r="H143" i="12"/>
  <c r="I143" i="12"/>
  <c r="J143" i="12"/>
  <c r="K143" i="12"/>
  <c r="G144" i="12"/>
  <c r="H144" i="12"/>
  <c r="I144" i="12"/>
  <c r="J144" i="12"/>
  <c r="K144" i="12"/>
  <c r="G145" i="12"/>
  <c r="H145" i="12"/>
  <c r="I145" i="12"/>
  <c r="J145" i="12"/>
  <c r="K145" i="12"/>
  <c r="G146" i="12"/>
  <c r="H146" i="12"/>
  <c r="I146" i="12"/>
  <c r="J146" i="12"/>
  <c r="K146" i="12"/>
  <c r="G147" i="12"/>
  <c r="H147" i="12"/>
  <c r="I147" i="12"/>
  <c r="J147" i="12"/>
  <c r="K147" i="12"/>
  <c r="G148" i="12"/>
  <c r="H148" i="12"/>
  <c r="I148" i="12"/>
  <c r="J148" i="12"/>
  <c r="K148" i="12"/>
  <c r="G149" i="12"/>
  <c r="H149" i="12"/>
  <c r="I149" i="12"/>
  <c r="J149" i="12"/>
  <c r="K149" i="12"/>
  <c r="G150" i="12"/>
  <c r="H150" i="12"/>
  <c r="I150" i="12"/>
  <c r="J150" i="12"/>
  <c r="K150" i="12"/>
  <c r="G151" i="12"/>
  <c r="H151" i="12"/>
  <c r="I151" i="12"/>
  <c r="J151" i="12"/>
  <c r="K151" i="12"/>
  <c r="G152" i="12"/>
  <c r="H152" i="12"/>
  <c r="I152" i="12"/>
  <c r="J152" i="12"/>
  <c r="K152" i="12"/>
  <c r="G153" i="12"/>
  <c r="H153" i="12"/>
  <c r="I153" i="12"/>
  <c r="J153" i="12"/>
  <c r="K153" i="12"/>
  <c r="G154" i="12"/>
  <c r="H154" i="12"/>
  <c r="I154" i="12"/>
  <c r="J154" i="12"/>
  <c r="K154" i="12"/>
  <c r="G155" i="12"/>
  <c r="H155" i="12"/>
  <c r="I155" i="12"/>
  <c r="J155" i="12"/>
  <c r="K155" i="12"/>
  <c r="G156" i="12"/>
  <c r="H156" i="12"/>
  <c r="I156" i="12"/>
  <c r="J156" i="12"/>
  <c r="K156" i="12"/>
  <c r="G157" i="12"/>
  <c r="H157" i="12"/>
  <c r="I157" i="12"/>
  <c r="J157" i="12"/>
  <c r="K157" i="12"/>
  <c r="G158" i="12"/>
  <c r="H158" i="12"/>
  <c r="I158" i="12"/>
  <c r="J158" i="12"/>
  <c r="K158" i="12"/>
  <c r="G159" i="12"/>
  <c r="H159" i="12"/>
  <c r="I159" i="12"/>
  <c r="J159" i="12"/>
  <c r="K159" i="12"/>
  <c r="G160" i="12"/>
  <c r="H160" i="12"/>
  <c r="I160" i="12"/>
  <c r="J160" i="12"/>
  <c r="K160" i="12"/>
  <c r="G161" i="12"/>
  <c r="H161" i="12"/>
  <c r="I161" i="12"/>
  <c r="J161" i="12"/>
  <c r="K161" i="12"/>
  <c r="G162" i="12"/>
  <c r="H162" i="12"/>
  <c r="I162" i="12"/>
  <c r="J162" i="12"/>
  <c r="K162" i="12"/>
  <c r="G163" i="12"/>
  <c r="H163" i="12"/>
  <c r="I163" i="12"/>
  <c r="J163" i="12"/>
  <c r="K163" i="12"/>
  <c r="G164" i="12"/>
  <c r="H164" i="12"/>
  <c r="I164" i="12"/>
  <c r="J164" i="12"/>
  <c r="K164" i="12"/>
  <c r="G165" i="12"/>
  <c r="H165" i="12"/>
  <c r="I165" i="12"/>
  <c r="J165" i="12"/>
  <c r="K165" i="12"/>
  <c r="G166" i="12"/>
  <c r="H166" i="12"/>
  <c r="I166" i="12"/>
  <c r="J166" i="12"/>
  <c r="K166" i="12"/>
  <c r="G167" i="12"/>
  <c r="H167" i="12"/>
  <c r="I167" i="12"/>
  <c r="J167" i="12"/>
  <c r="K167" i="12"/>
  <c r="G168" i="12"/>
  <c r="H168" i="12"/>
  <c r="I168" i="12"/>
  <c r="J168" i="12"/>
  <c r="K168" i="12"/>
  <c r="G169" i="12"/>
  <c r="H169" i="12"/>
  <c r="I169" i="12"/>
  <c r="J169" i="12"/>
  <c r="K169" i="12"/>
  <c r="G170" i="12"/>
  <c r="H170" i="12"/>
  <c r="I170" i="12"/>
  <c r="J170" i="12"/>
  <c r="K170" i="12"/>
  <c r="G171" i="12"/>
  <c r="H171" i="12"/>
  <c r="I171" i="12"/>
  <c r="J171" i="12"/>
  <c r="K171" i="12"/>
  <c r="G172" i="12"/>
  <c r="H172" i="12"/>
  <c r="I172" i="12"/>
  <c r="J172" i="12"/>
  <c r="K172" i="12"/>
  <c r="G173" i="12"/>
  <c r="H173" i="12"/>
  <c r="I173" i="12"/>
  <c r="J173" i="12"/>
  <c r="K173" i="12"/>
  <c r="G174" i="12"/>
  <c r="H174" i="12"/>
  <c r="I174" i="12"/>
  <c r="J174" i="12"/>
  <c r="K174" i="12"/>
  <c r="G175" i="12"/>
  <c r="H175" i="12"/>
  <c r="I175" i="12"/>
  <c r="J175" i="12"/>
  <c r="K175" i="12"/>
  <c r="G176" i="12"/>
  <c r="H176" i="12"/>
  <c r="I176" i="12"/>
  <c r="J176" i="12"/>
  <c r="K176" i="12"/>
  <c r="G177" i="12"/>
  <c r="H177" i="12"/>
  <c r="I177" i="12"/>
  <c r="J177" i="12"/>
  <c r="K177" i="12"/>
  <c r="G178" i="12"/>
  <c r="H178" i="12"/>
  <c r="I178" i="12"/>
  <c r="J178" i="12"/>
  <c r="K178" i="12"/>
  <c r="G179" i="12"/>
  <c r="H179" i="12"/>
  <c r="I179" i="12"/>
  <c r="J179" i="12"/>
  <c r="K179" i="12"/>
  <c r="G180" i="12"/>
  <c r="H180" i="12"/>
  <c r="I180" i="12"/>
  <c r="J180" i="12"/>
  <c r="K180" i="12"/>
  <c r="G181" i="12"/>
  <c r="H181" i="12"/>
  <c r="I181" i="12"/>
  <c r="J181" i="12"/>
  <c r="K181" i="12"/>
  <c r="G182" i="12"/>
  <c r="H182" i="12"/>
  <c r="I182" i="12"/>
  <c r="J182" i="12"/>
  <c r="K182" i="12"/>
  <c r="G183" i="12"/>
  <c r="H183" i="12"/>
  <c r="I183" i="12"/>
  <c r="J183" i="12"/>
  <c r="K183" i="12"/>
  <c r="G184" i="12"/>
  <c r="H184" i="12"/>
  <c r="I184" i="12"/>
  <c r="J184" i="12"/>
  <c r="K184" i="12"/>
  <c r="G185" i="12"/>
  <c r="H185" i="12"/>
  <c r="I185" i="12"/>
  <c r="J185" i="12"/>
  <c r="K185" i="12"/>
  <c r="G186" i="12"/>
  <c r="H186" i="12"/>
  <c r="I186" i="12"/>
  <c r="J186" i="12"/>
  <c r="K186" i="12"/>
  <c r="G187" i="12"/>
  <c r="H187" i="12"/>
  <c r="I187" i="12"/>
  <c r="J187" i="12"/>
  <c r="K187" i="12"/>
  <c r="G188" i="12"/>
  <c r="H188" i="12"/>
  <c r="I188" i="12"/>
  <c r="J188" i="12"/>
  <c r="K188" i="12"/>
  <c r="G189" i="12"/>
  <c r="H189" i="12"/>
  <c r="I189" i="12"/>
  <c r="J189" i="12"/>
  <c r="K189" i="12"/>
  <c r="G190" i="12"/>
  <c r="H190" i="12"/>
  <c r="I190" i="12"/>
  <c r="J190" i="12"/>
  <c r="K190" i="12"/>
  <c r="G191" i="12"/>
  <c r="H191" i="12"/>
  <c r="I191" i="12"/>
  <c r="J191" i="12"/>
  <c r="K191" i="12"/>
  <c r="G192" i="12"/>
  <c r="H192" i="12"/>
  <c r="I192" i="12"/>
  <c r="J192" i="12"/>
  <c r="K192" i="12"/>
  <c r="G193" i="12"/>
  <c r="H193" i="12"/>
  <c r="I193" i="12"/>
  <c r="J193" i="12"/>
  <c r="K193" i="12"/>
  <c r="G194" i="12"/>
  <c r="H194" i="12"/>
  <c r="I194" i="12"/>
  <c r="J194" i="12"/>
  <c r="K194" i="12"/>
  <c r="G195" i="12"/>
  <c r="H195" i="12"/>
  <c r="I195" i="12"/>
  <c r="J195" i="12"/>
  <c r="K195" i="12"/>
  <c r="G196" i="12"/>
  <c r="H196" i="12"/>
  <c r="I196" i="12"/>
  <c r="J196" i="12"/>
  <c r="K196" i="12"/>
  <c r="G197" i="12"/>
  <c r="H197" i="12"/>
  <c r="I197" i="12"/>
  <c r="J197" i="12"/>
  <c r="K197" i="12"/>
  <c r="G198" i="12"/>
  <c r="H198" i="12"/>
  <c r="I198" i="12"/>
  <c r="J198" i="12"/>
  <c r="K198" i="12"/>
  <c r="G199" i="12"/>
  <c r="H199" i="12"/>
  <c r="I199" i="12"/>
  <c r="J199" i="12"/>
  <c r="K199" i="12"/>
  <c r="G200" i="12"/>
  <c r="H200" i="12"/>
  <c r="I200" i="12"/>
  <c r="J200" i="12"/>
  <c r="K200" i="12"/>
  <c r="G201" i="12"/>
  <c r="H201" i="12"/>
  <c r="I201" i="12"/>
  <c r="J201" i="12"/>
  <c r="K201" i="12"/>
  <c r="G202" i="12"/>
  <c r="H202" i="12"/>
  <c r="I202" i="12"/>
  <c r="J202" i="12"/>
  <c r="K202" i="12"/>
  <c r="G203" i="12"/>
  <c r="H203" i="12"/>
  <c r="I203" i="12"/>
  <c r="J203" i="12"/>
  <c r="K203" i="12"/>
  <c r="G204" i="12"/>
  <c r="H204" i="12"/>
  <c r="I204" i="12"/>
  <c r="J204" i="12"/>
  <c r="K204" i="12"/>
  <c r="G205" i="12"/>
  <c r="H205" i="12"/>
  <c r="I205" i="12"/>
  <c r="J205" i="12"/>
  <c r="K205" i="12"/>
  <c r="G206" i="12"/>
  <c r="H206" i="12"/>
  <c r="I206" i="12"/>
  <c r="J206" i="12"/>
  <c r="K206" i="12"/>
  <c r="G207" i="12"/>
  <c r="H207" i="12"/>
  <c r="I207" i="12"/>
  <c r="J207" i="12"/>
  <c r="K207" i="12"/>
  <c r="G208" i="12"/>
  <c r="H208" i="12"/>
  <c r="I208" i="12"/>
  <c r="J208" i="12"/>
  <c r="K208" i="12"/>
  <c r="G209" i="12"/>
  <c r="H209" i="12"/>
  <c r="I209" i="12"/>
  <c r="J209" i="12"/>
  <c r="K209" i="12"/>
  <c r="G210" i="12"/>
  <c r="H210" i="12"/>
  <c r="I210" i="12"/>
  <c r="J210" i="12"/>
  <c r="K210" i="12"/>
  <c r="G211" i="12"/>
  <c r="H211" i="12"/>
  <c r="I211" i="12"/>
  <c r="J211" i="12"/>
  <c r="K211" i="12"/>
  <c r="G212" i="12"/>
  <c r="H212" i="12"/>
  <c r="I212" i="12"/>
  <c r="J212" i="12"/>
  <c r="K212" i="12"/>
  <c r="G213" i="12"/>
  <c r="H213" i="12"/>
  <c r="I213" i="12"/>
  <c r="J213" i="12"/>
  <c r="K213" i="12"/>
  <c r="G214" i="12"/>
  <c r="H214" i="12"/>
  <c r="I214" i="12"/>
  <c r="J214" i="12"/>
  <c r="K214" i="12"/>
  <c r="G215" i="12"/>
  <c r="H215" i="12"/>
  <c r="I215" i="12"/>
  <c r="J215" i="12"/>
  <c r="K215" i="12"/>
  <c r="G216" i="12"/>
  <c r="H216" i="12"/>
  <c r="I216" i="12"/>
  <c r="J216" i="12"/>
  <c r="K216" i="12"/>
  <c r="G217" i="12"/>
  <c r="H217" i="12"/>
  <c r="I217" i="12"/>
  <c r="J217" i="12"/>
  <c r="K217" i="12"/>
  <c r="G218" i="12"/>
  <c r="H218" i="12"/>
  <c r="I218" i="12"/>
  <c r="J218" i="12"/>
  <c r="K218" i="12"/>
  <c r="G219" i="12"/>
  <c r="H219" i="12"/>
  <c r="I219" i="12"/>
  <c r="J219" i="12"/>
  <c r="K219" i="12"/>
  <c r="G220" i="12"/>
  <c r="H220" i="12"/>
  <c r="I220" i="12"/>
  <c r="J220" i="12"/>
  <c r="K220" i="12"/>
  <c r="G221" i="12"/>
  <c r="H221" i="12"/>
  <c r="I221" i="12"/>
  <c r="J221" i="12"/>
  <c r="K221" i="12"/>
  <c r="G222" i="12"/>
  <c r="H222" i="12"/>
  <c r="I222" i="12"/>
  <c r="J222" i="12"/>
  <c r="K222" i="12"/>
  <c r="G223" i="12"/>
  <c r="H223" i="12"/>
  <c r="I223" i="12"/>
  <c r="J223" i="12"/>
  <c r="K223" i="12"/>
  <c r="G224" i="12"/>
  <c r="H224" i="12"/>
  <c r="I224" i="12"/>
  <c r="J224" i="12"/>
  <c r="K224" i="12"/>
  <c r="G225" i="12"/>
  <c r="H225" i="12"/>
  <c r="I225" i="12"/>
  <c r="J225" i="12"/>
  <c r="K225" i="12"/>
  <c r="G226" i="12"/>
  <c r="H226" i="12"/>
  <c r="I226" i="12"/>
  <c r="J226" i="12"/>
  <c r="K226" i="12"/>
  <c r="G227" i="12"/>
  <c r="H227" i="12"/>
  <c r="I227" i="12"/>
  <c r="J227" i="12"/>
  <c r="K227" i="12"/>
  <c r="G228" i="12"/>
  <c r="H228" i="12"/>
  <c r="I228" i="12"/>
  <c r="J228" i="12"/>
  <c r="K228" i="12"/>
  <c r="G229" i="12"/>
  <c r="H229" i="12"/>
  <c r="I229" i="12"/>
  <c r="J229" i="12"/>
  <c r="K229" i="12"/>
  <c r="G230" i="12"/>
  <c r="H230" i="12"/>
  <c r="I230" i="12"/>
  <c r="J230" i="12"/>
  <c r="K230" i="12"/>
  <c r="G231" i="12"/>
  <c r="H231" i="12"/>
  <c r="I231" i="12"/>
  <c r="J231" i="12"/>
  <c r="K231" i="12"/>
  <c r="G232" i="12"/>
  <c r="H232" i="12"/>
  <c r="I232" i="12"/>
  <c r="J232" i="12"/>
  <c r="K232" i="12"/>
  <c r="G233" i="12"/>
  <c r="H233" i="12"/>
  <c r="I233" i="12"/>
  <c r="J233" i="12"/>
  <c r="K233" i="12"/>
  <c r="G234" i="12"/>
  <c r="H234" i="12"/>
  <c r="I234" i="12"/>
  <c r="J234" i="12"/>
  <c r="K234" i="12"/>
  <c r="G235" i="12"/>
  <c r="H235" i="12"/>
  <c r="I235" i="12"/>
  <c r="J235" i="12"/>
  <c r="K235" i="12"/>
  <c r="G236" i="12"/>
  <c r="H236" i="12"/>
  <c r="I236" i="12"/>
  <c r="J236" i="12"/>
  <c r="K236" i="12"/>
  <c r="G237" i="12"/>
  <c r="H237" i="12"/>
  <c r="I237" i="12"/>
  <c r="J237" i="12"/>
  <c r="K237" i="12"/>
  <c r="G238" i="12"/>
  <c r="H238" i="12"/>
  <c r="I238" i="12"/>
  <c r="J238" i="12"/>
  <c r="K238" i="12"/>
  <c r="G239" i="12"/>
  <c r="H239" i="12"/>
  <c r="I239" i="12"/>
  <c r="J239" i="12"/>
  <c r="K239" i="12"/>
  <c r="G240" i="12"/>
  <c r="H240" i="12"/>
  <c r="I240" i="12"/>
  <c r="J240" i="12"/>
  <c r="K240" i="12"/>
  <c r="G241" i="12"/>
  <c r="H241" i="12"/>
  <c r="I241" i="12"/>
  <c r="J241" i="12"/>
  <c r="K241" i="12"/>
  <c r="G242" i="12"/>
  <c r="H242" i="12"/>
  <c r="I242" i="12"/>
  <c r="J242" i="12"/>
  <c r="K242" i="12"/>
  <c r="G243" i="12"/>
  <c r="H243" i="12"/>
  <c r="I243" i="12"/>
  <c r="J243" i="12"/>
  <c r="K243" i="12"/>
  <c r="G244" i="12"/>
  <c r="H244" i="12"/>
  <c r="I244" i="12"/>
  <c r="J244" i="12"/>
  <c r="K244" i="12"/>
  <c r="G245" i="12"/>
  <c r="H245" i="12"/>
  <c r="I245" i="12"/>
  <c r="J245" i="12"/>
  <c r="K245" i="12"/>
  <c r="G246" i="12"/>
  <c r="H246" i="12"/>
  <c r="I246" i="12"/>
  <c r="J246" i="12"/>
  <c r="K246" i="12"/>
  <c r="G247" i="12"/>
  <c r="H247" i="12"/>
  <c r="I247" i="12"/>
  <c r="J247" i="12"/>
  <c r="K247" i="12"/>
  <c r="G248" i="12"/>
  <c r="H248" i="12"/>
  <c r="I248" i="12"/>
  <c r="J248" i="12"/>
  <c r="K248" i="12"/>
  <c r="G249" i="12"/>
  <c r="H249" i="12"/>
  <c r="I249" i="12"/>
  <c r="J249" i="12"/>
  <c r="K249" i="12"/>
  <c r="G250" i="12"/>
  <c r="H250" i="12"/>
  <c r="I250" i="12"/>
  <c r="J250" i="12"/>
  <c r="K250" i="12"/>
  <c r="H2" i="12"/>
  <c r="I2" i="12"/>
  <c r="J2" i="12"/>
  <c r="K2" i="12"/>
  <c r="G3" i="11"/>
  <c r="H3" i="11"/>
  <c r="I3" i="11"/>
  <c r="J3" i="11"/>
  <c r="K3" i="11"/>
  <c r="G4" i="11"/>
  <c r="H4" i="11"/>
  <c r="I4" i="11"/>
  <c r="J4" i="11"/>
  <c r="K4" i="11"/>
  <c r="G5" i="11"/>
  <c r="H5" i="11"/>
  <c r="I5" i="11"/>
  <c r="J5" i="11"/>
  <c r="K5" i="11"/>
  <c r="G6" i="11"/>
  <c r="H6" i="11"/>
  <c r="I6" i="11"/>
  <c r="J6" i="11"/>
  <c r="K6" i="11"/>
  <c r="G7" i="11"/>
  <c r="H7" i="11"/>
  <c r="I7" i="11"/>
  <c r="J7" i="11"/>
  <c r="K7" i="11"/>
  <c r="G8" i="11"/>
  <c r="H8" i="11"/>
  <c r="I8" i="11"/>
  <c r="J8" i="11"/>
  <c r="K8" i="11"/>
  <c r="G9" i="11"/>
  <c r="H9" i="11"/>
  <c r="I9" i="11"/>
  <c r="J9" i="11"/>
  <c r="K9" i="11"/>
  <c r="G10" i="11"/>
  <c r="H10" i="11"/>
  <c r="I10" i="11"/>
  <c r="J10" i="11"/>
  <c r="K10" i="11"/>
  <c r="G11" i="11"/>
  <c r="H11" i="11"/>
  <c r="I11" i="11"/>
  <c r="J11" i="11"/>
  <c r="K11" i="11"/>
  <c r="G12" i="11"/>
  <c r="H12" i="11"/>
  <c r="I12" i="11"/>
  <c r="J12" i="11"/>
  <c r="K12" i="11"/>
  <c r="G13" i="11"/>
  <c r="H13" i="11"/>
  <c r="I13" i="11"/>
  <c r="J13" i="11"/>
  <c r="K13" i="11"/>
  <c r="G14" i="11"/>
  <c r="H14" i="11"/>
  <c r="I14" i="11"/>
  <c r="J14" i="11"/>
  <c r="K14" i="11"/>
  <c r="G15" i="11"/>
  <c r="H15" i="11"/>
  <c r="I15" i="11"/>
  <c r="J15" i="11"/>
  <c r="K15" i="11"/>
  <c r="G16" i="11"/>
  <c r="H16" i="11"/>
  <c r="I16" i="11"/>
  <c r="J16" i="11"/>
  <c r="K16" i="11"/>
  <c r="G17" i="11"/>
  <c r="H17" i="11"/>
  <c r="I17" i="11"/>
  <c r="J17" i="11"/>
  <c r="K17" i="11"/>
  <c r="G18" i="11"/>
  <c r="H18" i="11"/>
  <c r="I18" i="11"/>
  <c r="J18" i="11"/>
  <c r="K18" i="11"/>
  <c r="G19" i="11"/>
  <c r="H19" i="11"/>
  <c r="I19" i="11"/>
  <c r="J19" i="11"/>
  <c r="K19" i="11"/>
  <c r="G20" i="11"/>
  <c r="H20" i="11"/>
  <c r="I20" i="11"/>
  <c r="J20" i="11"/>
  <c r="K20" i="11"/>
  <c r="G21" i="11"/>
  <c r="H21" i="11"/>
  <c r="I21" i="11"/>
  <c r="J21" i="11"/>
  <c r="K21" i="11"/>
  <c r="G22" i="11"/>
  <c r="H22" i="11"/>
  <c r="I22" i="11"/>
  <c r="J22" i="11"/>
  <c r="K22" i="11"/>
  <c r="G23" i="11"/>
  <c r="H23" i="11"/>
  <c r="I23" i="11"/>
  <c r="J23" i="11"/>
  <c r="K23" i="11"/>
  <c r="G24" i="11"/>
  <c r="H24" i="11"/>
  <c r="I24" i="11"/>
  <c r="J24" i="11"/>
  <c r="K24" i="11"/>
  <c r="G25" i="11"/>
  <c r="H25" i="11"/>
  <c r="I25" i="11"/>
  <c r="J25" i="11"/>
  <c r="K25" i="11"/>
  <c r="G26" i="11"/>
  <c r="H26" i="11"/>
  <c r="I26" i="11"/>
  <c r="J26" i="11"/>
  <c r="K26" i="11"/>
  <c r="G27" i="11"/>
  <c r="H27" i="11"/>
  <c r="I27" i="11"/>
  <c r="J27" i="11"/>
  <c r="K27" i="11"/>
  <c r="G28" i="11"/>
  <c r="H28" i="11"/>
  <c r="I28" i="11"/>
  <c r="J28" i="11"/>
  <c r="K28" i="11"/>
  <c r="G29" i="11"/>
  <c r="H29" i="11"/>
  <c r="I29" i="11"/>
  <c r="J29" i="11"/>
  <c r="K29" i="11"/>
  <c r="G30" i="11"/>
  <c r="H30" i="11"/>
  <c r="I30" i="11"/>
  <c r="J30" i="11"/>
  <c r="K30" i="11"/>
  <c r="G31" i="11"/>
  <c r="H31" i="11"/>
  <c r="I31" i="11"/>
  <c r="J31" i="11"/>
  <c r="K31" i="11"/>
  <c r="G32" i="11"/>
  <c r="H32" i="11"/>
  <c r="I32" i="11"/>
  <c r="J32" i="11"/>
  <c r="K32" i="11"/>
  <c r="G33" i="11"/>
  <c r="H33" i="11"/>
  <c r="I33" i="11"/>
  <c r="J33" i="11"/>
  <c r="K33" i="11"/>
  <c r="G34" i="11"/>
  <c r="H34" i="11"/>
  <c r="I34" i="11"/>
  <c r="J34" i="11"/>
  <c r="K34" i="11"/>
  <c r="G35" i="11"/>
  <c r="H35" i="11"/>
  <c r="I35" i="11"/>
  <c r="J35" i="11"/>
  <c r="K35" i="11"/>
  <c r="G36" i="11"/>
  <c r="H36" i="11"/>
  <c r="I36" i="11"/>
  <c r="J36" i="11"/>
  <c r="K36" i="11"/>
  <c r="G37" i="11"/>
  <c r="H37" i="11"/>
  <c r="I37" i="11"/>
  <c r="J37" i="11"/>
  <c r="K37" i="11"/>
  <c r="G38" i="11"/>
  <c r="H38" i="11"/>
  <c r="I38" i="11"/>
  <c r="J38" i="11"/>
  <c r="K38" i="11"/>
  <c r="G39" i="11"/>
  <c r="H39" i="11"/>
  <c r="I39" i="11"/>
  <c r="J39" i="11"/>
  <c r="K39" i="11"/>
  <c r="G40" i="11"/>
  <c r="H40" i="11"/>
  <c r="I40" i="11"/>
  <c r="J40" i="11"/>
  <c r="K40" i="11"/>
  <c r="G41" i="11"/>
  <c r="H41" i="11"/>
  <c r="I41" i="11"/>
  <c r="J41" i="11"/>
  <c r="K41" i="11"/>
  <c r="G42" i="11"/>
  <c r="H42" i="11"/>
  <c r="I42" i="11"/>
  <c r="J42" i="11"/>
  <c r="K42" i="11"/>
  <c r="G43" i="11"/>
  <c r="H43" i="11"/>
  <c r="I43" i="11"/>
  <c r="J43" i="11"/>
  <c r="K43" i="11"/>
  <c r="G44" i="11"/>
  <c r="H44" i="11"/>
  <c r="I44" i="11"/>
  <c r="J44" i="11"/>
  <c r="K44" i="11"/>
  <c r="G45" i="11"/>
  <c r="H45" i="11"/>
  <c r="I45" i="11"/>
  <c r="J45" i="11"/>
  <c r="K45" i="11"/>
  <c r="G46" i="11"/>
  <c r="H46" i="11"/>
  <c r="I46" i="11"/>
  <c r="J46" i="11"/>
  <c r="K46" i="11"/>
  <c r="G47" i="11"/>
  <c r="H47" i="11"/>
  <c r="I47" i="11"/>
  <c r="J47" i="11"/>
  <c r="K47" i="11"/>
  <c r="G48" i="11"/>
  <c r="H48" i="11"/>
  <c r="I48" i="11"/>
  <c r="J48" i="11"/>
  <c r="K48" i="11"/>
  <c r="G49" i="11"/>
  <c r="H49" i="11"/>
  <c r="I49" i="11"/>
  <c r="J49" i="11"/>
  <c r="K49" i="11"/>
  <c r="G50" i="11"/>
  <c r="H50" i="11"/>
  <c r="I50" i="11"/>
  <c r="J50" i="11"/>
  <c r="K50" i="11"/>
  <c r="G51" i="11"/>
  <c r="H51" i="11"/>
  <c r="I51" i="11"/>
  <c r="J51" i="11"/>
  <c r="K51" i="11"/>
  <c r="G52" i="11"/>
  <c r="H52" i="11"/>
  <c r="I52" i="11"/>
  <c r="J52" i="11"/>
  <c r="K52" i="11"/>
  <c r="G53" i="11"/>
  <c r="H53" i="11"/>
  <c r="I53" i="11"/>
  <c r="J53" i="11"/>
  <c r="K53" i="11"/>
  <c r="G54" i="11"/>
  <c r="H54" i="11"/>
  <c r="I54" i="11"/>
  <c r="J54" i="11"/>
  <c r="K54" i="11"/>
  <c r="G55" i="11"/>
  <c r="H55" i="11"/>
  <c r="I55" i="11"/>
  <c r="J55" i="11"/>
  <c r="K55" i="11"/>
  <c r="G56" i="11"/>
  <c r="H56" i="11"/>
  <c r="I56" i="11"/>
  <c r="J56" i="11"/>
  <c r="K56" i="11"/>
  <c r="G57" i="11"/>
  <c r="H57" i="11"/>
  <c r="I57" i="11"/>
  <c r="J57" i="11"/>
  <c r="K57" i="11"/>
  <c r="G58" i="11"/>
  <c r="H58" i="11"/>
  <c r="I58" i="11"/>
  <c r="J58" i="11"/>
  <c r="K58" i="11"/>
  <c r="G59" i="11"/>
  <c r="H59" i="11"/>
  <c r="I59" i="11"/>
  <c r="J59" i="11"/>
  <c r="K59" i="11"/>
  <c r="G60" i="11"/>
  <c r="H60" i="11"/>
  <c r="I60" i="11"/>
  <c r="J60" i="11"/>
  <c r="K60" i="11"/>
  <c r="G61" i="11"/>
  <c r="H61" i="11"/>
  <c r="I61" i="11"/>
  <c r="J61" i="11"/>
  <c r="K61" i="11"/>
  <c r="G62" i="11"/>
  <c r="H62" i="11"/>
  <c r="I62" i="11"/>
  <c r="J62" i="11"/>
  <c r="K62" i="11"/>
  <c r="G63" i="11"/>
  <c r="H63" i="11"/>
  <c r="I63" i="11"/>
  <c r="J63" i="11"/>
  <c r="K63" i="11"/>
  <c r="G64" i="11"/>
  <c r="H64" i="11"/>
  <c r="I64" i="11"/>
  <c r="J64" i="11"/>
  <c r="K64" i="11"/>
  <c r="G65" i="11"/>
  <c r="H65" i="11"/>
  <c r="I65" i="11"/>
  <c r="J65" i="11"/>
  <c r="K65" i="11"/>
  <c r="G66" i="11"/>
  <c r="H66" i="11"/>
  <c r="I66" i="11"/>
  <c r="J66" i="11"/>
  <c r="K66" i="11"/>
  <c r="G67" i="11"/>
  <c r="H67" i="11"/>
  <c r="I67" i="11"/>
  <c r="J67" i="11"/>
  <c r="K67" i="11"/>
  <c r="G68" i="11"/>
  <c r="H68" i="11"/>
  <c r="I68" i="11"/>
  <c r="J68" i="11"/>
  <c r="K68" i="11"/>
  <c r="G69" i="11"/>
  <c r="H69" i="11"/>
  <c r="I69" i="11"/>
  <c r="J69" i="11"/>
  <c r="K69" i="11"/>
  <c r="G70" i="11"/>
  <c r="H70" i="11"/>
  <c r="I70" i="11"/>
  <c r="J70" i="11"/>
  <c r="K70" i="11"/>
  <c r="G71" i="11"/>
  <c r="H71" i="11"/>
  <c r="I71" i="11"/>
  <c r="J71" i="11"/>
  <c r="K71" i="11"/>
  <c r="G72" i="11"/>
  <c r="H72" i="11"/>
  <c r="I72" i="11"/>
  <c r="J72" i="11"/>
  <c r="K72" i="11"/>
  <c r="G73" i="11"/>
  <c r="H73" i="11"/>
  <c r="I73" i="11"/>
  <c r="J73" i="11"/>
  <c r="K73" i="11"/>
  <c r="G74" i="11"/>
  <c r="H74" i="11"/>
  <c r="I74" i="11"/>
  <c r="J74" i="11"/>
  <c r="K74" i="11"/>
  <c r="G75" i="11"/>
  <c r="H75" i="11"/>
  <c r="I75" i="11"/>
  <c r="J75" i="11"/>
  <c r="K75" i="11"/>
  <c r="G76" i="11"/>
  <c r="H76" i="11"/>
  <c r="I76" i="11"/>
  <c r="J76" i="11"/>
  <c r="K76" i="11"/>
  <c r="G77" i="11"/>
  <c r="H77" i="11"/>
  <c r="I77" i="11"/>
  <c r="J77" i="11"/>
  <c r="K77" i="11"/>
  <c r="G78" i="11"/>
  <c r="H78" i="11"/>
  <c r="I78" i="11"/>
  <c r="J78" i="11"/>
  <c r="K78" i="11"/>
  <c r="G79" i="11"/>
  <c r="H79" i="11"/>
  <c r="I79" i="11"/>
  <c r="J79" i="11"/>
  <c r="K79" i="11"/>
  <c r="G80" i="11"/>
  <c r="H80" i="11"/>
  <c r="I80" i="11"/>
  <c r="J80" i="11"/>
  <c r="K80" i="11"/>
  <c r="G81" i="11"/>
  <c r="H81" i="11"/>
  <c r="I81" i="11"/>
  <c r="J81" i="11"/>
  <c r="K81" i="11"/>
  <c r="G82" i="11"/>
  <c r="H82" i="11"/>
  <c r="I82" i="11"/>
  <c r="J82" i="11"/>
  <c r="K82" i="11"/>
  <c r="G83" i="11"/>
  <c r="H83" i="11"/>
  <c r="I83" i="11"/>
  <c r="J83" i="11"/>
  <c r="K83" i="11"/>
  <c r="G84" i="11"/>
  <c r="H84" i="11"/>
  <c r="I84" i="11"/>
  <c r="J84" i="11"/>
  <c r="K84" i="11"/>
  <c r="G85" i="11"/>
  <c r="H85" i="11"/>
  <c r="I85" i="11"/>
  <c r="J85" i="11"/>
  <c r="K85" i="11"/>
  <c r="G86" i="11"/>
  <c r="H86" i="11"/>
  <c r="I86" i="11"/>
  <c r="J86" i="11"/>
  <c r="K86" i="11"/>
  <c r="G87" i="11"/>
  <c r="H87" i="11"/>
  <c r="I87" i="11"/>
  <c r="J87" i="11"/>
  <c r="K87" i="11"/>
  <c r="G88" i="11"/>
  <c r="H88" i="11"/>
  <c r="I88" i="11"/>
  <c r="J88" i="11"/>
  <c r="K88" i="11"/>
  <c r="G89" i="11"/>
  <c r="H89" i="11"/>
  <c r="I89" i="11"/>
  <c r="J89" i="11"/>
  <c r="K89" i="11"/>
  <c r="G90" i="11"/>
  <c r="H90" i="11"/>
  <c r="I90" i="11"/>
  <c r="J90" i="11"/>
  <c r="K90" i="11"/>
  <c r="G91" i="11"/>
  <c r="H91" i="11"/>
  <c r="I91" i="11"/>
  <c r="J91" i="11"/>
  <c r="K91" i="11"/>
  <c r="G92" i="11"/>
  <c r="H92" i="11"/>
  <c r="I92" i="11"/>
  <c r="J92" i="11"/>
  <c r="K92" i="11"/>
  <c r="G93" i="11"/>
  <c r="H93" i="11"/>
  <c r="I93" i="11"/>
  <c r="J93" i="11"/>
  <c r="K93" i="11"/>
  <c r="G94" i="11"/>
  <c r="H94" i="11"/>
  <c r="I94" i="11"/>
  <c r="J94" i="11"/>
  <c r="K94" i="11"/>
  <c r="G95" i="11"/>
  <c r="H95" i="11"/>
  <c r="I95" i="11"/>
  <c r="J95" i="11"/>
  <c r="K95" i="11"/>
  <c r="G96" i="11"/>
  <c r="H96" i="11"/>
  <c r="I96" i="11"/>
  <c r="J96" i="11"/>
  <c r="K96" i="11"/>
  <c r="G97" i="11"/>
  <c r="H97" i="11"/>
  <c r="I97" i="11"/>
  <c r="J97" i="11"/>
  <c r="K97" i="11"/>
  <c r="G98" i="11"/>
  <c r="H98" i="11"/>
  <c r="I98" i="11"/>
  <c r="J98" i="11"/>
  <c r="K98" i="11"/>
  <c r="G99" i="11"/>
  <c r="H99" i="11"/>
  <c r="I99" i="11"/>
  <c r="J99" i="11"/>
  <c r="K99" i="11"/>
  <c r="G100" i="11"/>
  <c r="H100" i="11"/>
  <c r="I100" i="11"/>
  <c r="J100" i="11"/>
  <c r="K100" i="11"/>
  <c r="G101" i="11"/>
  <c r="H101" i="11"/>
  <c r="I101" i="11"/>
  <c r="J101" i="11"/>
  <c r="K101" i="11"/>
  <c r="G102" i="11"/>
  <c r="H102" i="11"/>
  <c r="I102" i="11"/>
  <c r="J102" i="11"/>
  <c r="K102" i="11"/>
  <c r="G103" i="11"/>
  <c r="H103" i="11"/>
  <c r="I103" i="11"/>
  <c r="J103" i="11"/>
  <c r="K103" i="11"/>
  <c r="G104" i="11"/>
  <c r="H104" i="11"/>
  <c r="I104" i="11"/>
  <c r="J104" i="11"/>
  <c r="K104" i="11"/>
  <c r="G105" i="11"/>
  <c r="H105" i="11"/>
  <c r="I105" i="11"/>
  <c r="J105" i="11"/>
  <c r="K105" i="11"/>
  <c r="G106" i="11"/>
  <c r="H106" i="11"/>
  <c r="I106" i="11"/>
  <c r="J106" i="11"/>
  <c r="K106" i="11"/>
  <c r="G107" i="11"/>
  <c r="H107" i="11"/>
  <c r="I107" i="11"/>
  <c r="J107" i="11"/>
  <c r="K107" i="11"/>
  <c r="G108" i="11"/>
  <c r="H108" i="11"/>
  <c r="I108" i="11"/>
  <c r="J108" i="11"/>
  <c r="K108" i="11"/>
  <c r="G109" i="11"/>
  <c r="H109" i="11"/>
  <c r="I109" i="11"/>
  <c r="J109" i="11"/>
  <c r="K109" i="11"/>
  <c r="G110" i="11"/>
  <c r="H110" i="11"/>
  <c r="I110" i="11"/>
  <c r="J110" i="11"/>
  <c r="K110" i="11"/>
  <c r="G111" i="11"/>
  <c r="H111" i="11"/>
  <c r="I111" i="11"/>
  <c r="J111" i="11"/>
  <c r="K111" i="11"/>
  <c r="G112" i="11"/>
  <c r="H112" i="11"/>
  <c r="I112" i="11"/>
  <c r="J112" i="11"/>
  <c r="K112" i="11"/>
  <c r="G113" i="11"/>
  <c r="H113" i="11"/>
  <c r="I113" i="11"/>
  <c r="J113" i="11"/>
  <c r="K113" i="11"/>
  <c r="G114" i="11"/>
  <c r="H114" i="11"/>
  <c r="I114" i="11"/>
  <c r="J114" i="11"/>
  <c r="K114" i="11"/>
  <c r="G115" i="11"/>
  <c r="H115" i="11"/>
  <c r="I115" i="11"/>
  <c r="J115" i="11"/>
  <c r="K115" i="11"/>
  <c r="G116" i="11"/>
  <c r="H116" i="11"/>
  <c r="I116" i="11"/>
  <c r="J116" i="11"/>
  <c r="K116" i="11"/>
  <c r="G117" i="11"/>
  <c r="H117" i="11"/>
  <c r="I117" i="11"/>
  <c r="J117" i="11"/>
  <c r="K117" i="11"/>
  <c r="G118" i="11"/>
  <c r="H118" i="11"/>
  <c r="I118" i="11"/>
  <c r="J118" i="11"/>
  <c r="K118" i="11"/>
  <c r="G119" i="11"/>
  <c r="H119" i="11"/>
  <c r="I119" i="11"/>
  <c r="J119" i="11"/>
  <c r="K119" i="11"/>
  <c r="G120" i="11"/>
  <c r="H120" i="11"/>
  <c r="I120" i="11"/>
  <c r="J120" i="11"/>
  <c r="K120" i="11"/>
  <c r="G121" i="11"/>
  <c r="H121" i="11"/>
  <c r="I121" i="11"/>
  <c r="J121" i="11"/>
  <c r="K121" i="11"/>
  <c r="G122" i="11"/>
  <c r="H122" i="11"/>
  <c r="I122" i="11"/>
  <c r="J122" i="11"/>
  <c r="K122" i="11"/>
  <c r="G123" i="11"/>
  <c r="H123" i="11"/>
  <c r="I123" i="11"/>
  <c r="J123" i="11"/>
  <c r="K123" i="11"/>
  <c r="G124" i="11"/>
  <c r="H124" i="11"/>
  <c r="I124" i="11"/>
  <c r="J124" i="11"/>
  <c r="K124" i="11"/>
  <c r="G125" i="11"/>
  <c r="H125" i="11"/>
  <c r="I125" i="11"/>
  <c r="J125" i="11"/>
  <c r="K125" i="11"/>
  <c r="G126" i="11"/>
  <c r="H126" i="11"/>
  <c r="I126" i="11"/>
  <c r="J126" i="11"/>
  <c r="K126" i="11"/>
  <c r="G127" i="11"/>
  <c r="H127" i="11"/>
  <c r="I127" i="11"/>
  <c r="J127" i="11"/>
  <c r="K127" i="11"/>
  <c r="G128" i="11"/>
  <c r="H128" i="11"/>
  <c r="I128" i="11"/>
  <c r="J128" i="11"/>
  <c r="K128" i="11"/>
  <c r="G129" i="11"/>
  <c r="H129" i="11"/>
  <c r="I129" i="11"/>
  <c r="J129" i="11"/>
  <c r="K129" i="11"/>
  <c r="G130" i="11"/>
  <c r="H130" i="11"/>
  <c r="I130" i="11"/>
  <c r="J130" i="11"/>
  <c r="K130" i="11"/>
  <c r="G131" i="11"/>
  <c r="H131" i="11"/>
  <c r="I131" i="11"/>
  <c r="J131" i="11"/>
  <c r="K131" i="11"/>
  <c r="G132" i="11"/>
  <c r="H132" i="11"/>
  <c r="I132" i="11"/>
  <c r="J132" i="11"/>
  <c r="K132" i="11"/>
  <c r="G133" i="11"/>
  <c r="H133" i="11"/>
  <c r="I133" i="11"/>
  <c r="J133" i="11"/>
  <c r="K133" i="11"/>
  <c r="G134" i="11"/>
  <c r="H134" i="11"/>
  <c r="I134" i="11"/>
  <c r="J134" i="11"/>
  <c r="K134" i="11"/>
  <c r="G135" i="11"/>
  <c r="H135" i="11"/>
  <c r="I135" i="11"/>
  <c r="J135" i="11"/>
  <c r="K135" i="11"/>
  <c r="G136" i="11"/>
  <c r="H136" i="11"/>
  <c r="I136" i="11"/>
  <c r="J136" i="11"/>
  <c r="K136" i="11"/>
  <c r="G137" i="11"/>
  <c r="H137" i="11"/>
  <c r="I137" i="11"/>
  <c r="J137" i="11"/>
  <c r="K137" i="11"/>
  <c r="G138" i="11"/>
  <c r="H138" i="11"/>
  <c r="I138" i="11"/>
  <c r="J138" i="11"/>
  <c r="K138" i="11"/>
  <c r="G139" i="11"/>
  <c r="H139" i="11"/>
  <c r="I139" i="11"/>
  <c r="J139" i="11"/>
  <c r="K139" i="11"/>
  <c r="G140" i="11"/>
  <c r="H140" i="11"/>
  <c r="I140" i="11"/>
  <c r="J140" i="11"/>
  <c r="K140" i="11"/>
  <c r="G141" i="11"/>
  <c r="H141" i="11"/>
  <c r="I141" i="11"/>
  <c r="J141" i="11"/>
  <c r="K141" i="11"/>
  <c r="G142" i="11"/>
  <c r="H142" i="11"/>
  <c r="I142" i="11"/>
  <c r="J142" i="11"/>
  <c r="K142" i="11"/>
  <c r="G143" i="11"/>
  <c r="H143" i="11"/>
  <c r="I143" i="11"/>
  <c r="J143" i="11"/>
  <c r="K143" i="11"/>
  <c r="G144" i="11"/>
  <c r="H144" i="11"/>
  <c r="I144" i="11"/>
  <c r="J144" i="11"/>
  <c r="K144" i="11"/>
  <c r="G145" i="11"/>
  <c r="H145" i="11"/>
  <c r="I145" i="11"/>
  <c r="J145" i="11"/>
  <c r="K145" i="11"/>
  <c r="G146" i="11"/>
  <c r="H146" i="11"/>
  <c r="I146" i="11"/>
  <c r="J146" i="11"/>
  <c r="K146" i="11"/>
  <c r="G147" i="11"/>
  <c r="H147" i="11"/>
  <c r="I147" i="11"/>
  <c r="J147" i="11"/>
  <c r="K147" i="11"/>
  <c r="G148" i="11"/>
  <c r="H148" i="11"/>
  <c r="I148" i="11"/>
  <c r="J148" i="11"/>
  <c r="K148" i="11"/>
  <c r="G149" i="11"/>
  <c r="H149" i="11"/>
  <c r="I149" i="11"/>
  <c r="J149" i="11"/>
  <c r="K149" i="11"/>
  <c r="G150" i="11"/>
  <c r="H150" i="11"/>
  <c r="I150" i="11"/>
  <c r="J150" i="11"/>
  <c r="K150" i="11"/>
  <c r="G151" i="11"/>
  <c r="H151" i="11"/>
  <c r="I151" i="11"/>
  <c r="J151" i="11"/>
  <c r="K151" i="11"/>
  <c r="G152" i="11"/>
  <c r="H152" i="11"/>
  <c r="I152" i="11"/>
  <c r="J152" i="11"/>
  <c r="K152" i="11"/>
  <c r="G153" i="11"/>
  <c r="H153" i="11"/>
  <c r="I153" i="11"/>
  <c r="J153" i="11"/>
  <c r="K153" i="11"/>
  <c r="G154" i="11"/>
  <c r="H154" i="11"/>
  <c r="I154" i="11"/>
  <c r="J154" i="11"/>
  <c r="K154" i="11"/>
  <c r="G155" i="11"/>
  <c r="H155" i="11"/>
  <c r="I155" i="11"/>
  <c r="J155" i="11"/>
  <c r="K155" i="11"/>
  <c r="G156" i="11"/>
  <c r="H156" i="11"/>
  <c r="I156" i="11"/>
  <c r="J156" i="11"/>
  <c r="K156" i="11"/>
  <c r="G157" i="11"/>
  <c r="H157" i="11"/>
  <c r="I157" i="11"/>
  <c r="J157" i="11"/>
  <c r="K157" i="11"/>
  <c r="G158" i="11"/>
  <c r="H158" i="11"/>
  <c r="I158" i="11"/>
  <c r="J158" i="11"/>
  <c r="K158" i="11"/>
  <c r="G159" i="11"/>
  <c r="H159" i="11"/>
  <c r="I159" i="11"/>
  <c r="J159" i="11"/>
  <c r="K159" i="11"/>
  <c r="G160" i="11"/>
  <c r="H160" i="11"/>
  <c r="I160" i="11"/>
  <c r="J160" i="11"/>
  <c r="K160" i="11"/>
  <c r="G161" i="11"/>
  <c r="H161" i="11"/>
  <c r="I161" i="11"/>
  <c r="J161" i="11"/>
  <c r="K161" i="11"/>
  <c r="G162" i="11"/>
  <c r="H162" i="11"/>
  <c r="I162" i="11"/>
  <c r="J162" i="11"/>
  <c r="K162" i="11"/>
  <c r="G163" i="11"/>
  <c r="H163" i="11"/>
  <c r="I163" i="11"/>
  <c r="J163" i="11"/>
  <c r="K163" i="11"/>
  <c r="G164" i="11"/>
  <c r="H164" i="11"/>
  <c r="I164" i="11"/>
  <c r="J164" i="11"/>
  <c r="K164" i="11"/>
  <c r="G165" i="11"/>
  <c r="H165" i="11"/>
  <c r="I165" i="11"/>
  <c r="J165" i="11"/>
  <c r="K165" i="11"/>
  <c r="G166" i="11"/>
  <c r="H166" i="11"/>
  <c r="I166" i="11"/>
  <c r="J166" i="11"/>
  <c r="K166" i="11"/>
  <c r="G167" i="11"/>
  <c r="H167" i="11"/>
  <c r="I167" i="11"/>
  <c r="J167" i="11"/>
  <c r="K167" i="11"/>
  <c r="G168" i="11"/>
  <c r="H168" i="11"/>
  <c r="I168" i="11"/>
  <c r="J168" i="11"/>
  <c r="K168" i="11"/>
  <c r="G169" i="11"/>
  <c r="H169" i="11"/>
  <c r="I169" i="11"/>
  <c r="J169" i="11"/>
  <c r="K169" i="11"/>
  <c r="G170" i="11"/>
  <c r="H170" i="11"/>
  <c r="I170" i="11"/>
  <c r="J170" i="11"/>
  <c r="K170" i="11"/>
  <c r="G171" i="11"/>
  <c r="H171" i="11"/>
  <c r="I171" i="11"/>
  <c r="J171" i="11"/>
  <c r="K171" i="11"/>
  <c r="G172" i="11"/>
  <c r="H172" i="11"/>
  <c r="I172" i="11"/>
  <c r="J172" i="11"/>
  <c r="K172" i="11"/>
  <c r="G173" i="11"/>
  <c r="H173" i="11"/>
  <c r="I173" i="11"/>
  <c r="J173" i="11"/>
  <c r="K173" i="11"/>
  <c r="G174" i="11"/>
  <c r="H174" i="11"/>
  <c r="I174" i="11"/>
  <c r="J174" i="11"/>
  <c r="K174" i="11"/>
  <c r="G175" i="11"/>
  <c r="H175" i="11"/>
  <c r="I175" i="11"/>
  <c r="J175" i="11"/>
  <c r="K175" i="11"/>
  <c r="G176" i="11"/>
  <c r="H176" i="11"/>
  <c r="I176" i="11"/>
  <c r="J176" i="11"/>
  <c r="K176" i="11"/>
  <c r="G177" i="11"/>
  <c r="H177" i="11"/>
  <c r="I177" i="11"/>
  <c r="J177" i="11"/>
  <c r="K177" i="11"/>
  <c r="G178" i="11"/>
  <c r="H178" i="11"/>
  <c r="I178" i="11"/>
  <c r="J178" i="11"/>
  <c r="K178" i="11"/>
  <c r="G179" i="11"/>
  <c r="H179" i="11"/>
  <c r="I179" i="11"/>
  <c r="J179" i="11"/>
  <c r="K179" i="11"/>
  <c r="G180" i="11"/>
  <c r="H180" i="11"/>
  <c r="I180" i="11"/>
  <c r="J180" i="11"/>
  <c r="K180" i="11"/>
  <c r="G181" i="11"/>
  <c r="H181" i="11"/>
  <c r="I181" i="11"/>
  <c r="J181" i="11"/>
  <c r="K181" i="11"/>
  <c r="G182" i="11"/>
  <c r="H182" i="11"/>
  <c r="I182" i="11"/>
  <c r="J182" i="11"/>
  <c r="K182" i="11"/>
  <c r="G183" i="11"/>
  <c r="H183" i="11"/>
  <c r="I183" i="11"/>
  <c r="J183" i="11"/>
  <c r="K183" i="11"/>
  <c r="G184" i="11"/>
  <c r="H184" i="11"/>
  <c r="I184" i="11"/>
  <c r="J184" i="11"/>
  <c r="K184" i="11"/>
  <c r="G185" i="11"/>
  <c r="H185" i="11"/>
  <c r="I185" i="11"/>
  <c r="J185" i="11"/>
  <c r="K185" i="11"/>
  <c r="G186" i="11"/>
  <c r="H186" i="11"/>
  <c r="I186" i="11"/>
  <c r="J186" i="11"/>
  <c r="K186" i="11"/>
  <c r="G187" i="11"/>
  <c r="H187" i="11"/>
  <c r="I187" i="11"/>
  <c r="J187" i="11"/>
  <c r="K187" i="11"/>
  <c r="G188" i="11"/>
  <c r="H188" i="11"/>
  <c r="I188" i="11"/>
  <c r="J188" i="11"/>
  <c r="K188" i="11"/>
  <c r="G189" i="11"/>
  <c r="H189" i="11"/>
  <c r="I189" i="11"/>
  <c r="J189" i="11"/>
  <c r="K189" i="11"/>
  <c r="G190" i="11"/>
  <c r="H190" i="11"/>
  <c r="I190" i="11"/>
  <c r="J190" i="11"/>
  <c r="K190" i="11"/>
  <c r="G191" i="11"/>
  <c r="H191" i="11"/>
  <c r="I191" i="11"/>
  <c r="J191" i="11"/>
  <c r="K191" i="11"/>
  <c r="G192" i="11"/>
  <c r="H192" i="11"/>
  <c r="I192" i="11"/>
  <c r="J192" i="11"/>
  <c r="K192" i="11"/>
  <c r="G193" i="11"/>
  <c r="H193" i="11"/>
  <c r="I193" i="11"/>
  <c r="J193" i="11"/>
  <c r="K193" i="11"/>
  <c r="G194" i="11"/>
  <c r="H194" i="11"/>
  <c r="I194" i="11"/>
  <c r="J194" i="11"/>
  <c r="K194" i="11"/>
  <c r="G195" i="11"/>
  <c r="H195" i="11"/>
  <c r="I195" i="11"/>
  <c r="J195" i="11"/>
  <c r="K195" i="11"/>
  <c r="G196" i="11"/>
  <c r="H196" i="11"/>
  <c r="I196" i="11"/>
  <c r="J196" i="11"/>
  <c r="K196" i="11"/>
  <c r="G197" i="11"/>
  <c r="H197" i="11"/>
  <c r="I197" i="11"/>
  <c r="J197" i="11"/>
  <c r="K197" i="11"/>
  <c r="G198" i="11"/>
  <c r="H198" i="11"/>
  <c r="I198" i="11"/>
  <c r="J198" i="11"/>
  <c r="K198" i="11"/>
  <c r="G199" i="11"/>
  <c r="H199" i="11"/>
  <c r="I199" i="11"/>
  <c r="J199" i="11"/>
  <c r="K199" i="11"/>
  <c r="G200" i="11"/>
  <c r="H200" i="11"/>
  <c r="I200" i="11"/>
  <c r="J200" i="11"/>
  <c r="K200" i="11"/>
  <c r="G201" i="11"/>
  <c r="H201" i="11"/>
  <c r="I201" i="11"/>
  <c r="J201" i="11"/>
  <c r="K201" i="11"/>
  <c r="G202" i="11"/>
  <c r="H202" i="11"/>
  <c r="I202" i="11"/>
  <c r="J202" i="11"/>
  <c r="K202" i="11"/>
  <c r="G203" i="11"/>
  <c r="H203" i="11"/>
  <c r="I203" i="11"/>
  <c r="J203" i="11"/>
  <c r="K203" i="11"/>
  <c r="G204" i="11"/>
  <c r="H204" i="11"/>
  <c r="I204" i="11"/>
  <c r="J204" i="11"/>
  <c r="K204" i="11"/>
  <c r="G205" i="11"/>
  <c r="H205" i="11"/>
  <c r="I205" i="11"/>
  <c r="J205" i="11"/>
  <c r="K205" i="11"/>
  <c r="G206" i="11"/>
  <c r="H206" i="11"/>
  <c r="I206" i="11"/>
  <c r="J206" i="11"/>
  <c r="K206" i="11"/>
  <c r="G207" i="11"/>
  <c r="H207" i="11"/>
  <c r="I207" i="11"/>
  <c r="J207" i="11"/>
  <c r="K207" i="11"/>
  <c r="G208" i="11"/>
  <c r="H208" i="11"/>
  <c r="I208" i="11"/>
  <c r="J208" i="11"/>
  <c r="K208" i="11"/>
  <c r="G209" i="11"/>
  <c r="H209" i="11"/>
  <c r="I209" i="11"/>
  <c r="J209" i="11"/>
  <c r="K209" i="11"/>
  <c r="G210" i="11"/>
  <c r="H210" i="11"/>
  <c r="I210" i="11"/>
  <c r="J210" i="11"/>
  <c r="K210" i="11"/>
  <c r="G211" i="11"/>
  <c r="H211" i="11"/>
  <c r="I211" i="11"/>
  <c r="J211" i="11"/>
  <c r="K211" i="11"/>
  <c r="G212" i="11"/>
  <c r="H212" i="11"/>
  <c r="I212" i="11"/>
  <c r="J212" i="11"/>
  <c r="K212" i="11"/>
  <c r="G213" i="11"/>
  <c r="H213" i="11"/>
  <c r="I213" i="11"/>
  <c r="J213" i="11"/>
  <c r="K213" i="11"/>
  <c r="G214" i="11"/>
  <c r="H214" i="11"/>
  <c r="I214" i="11"/>
  <c r="J214" i="11"/>
  <c r="K214" i="11"/>
  <c r="G215" i="11"/>
  <c r="H215" i="11"/>
  <c r="I215" i="11"/>
  <c r="J215" i="11"/>
  <c r="K215" i="11"/>
  <c r="G216" i="11"/>
  <c r="H216" i="11"/>
  <c r="I216" i="11"/>
  <c r="J216" i="11"/>
  <c r="K216" i="11"/>
  <c r="G217" i="11"/>
  <c r="H217" i="11"/>
  <c r="I217" i="11"/>
  <c r="J217" i="11"/>
  <c r="K217" i="11"/>
  <c r="G218" i="11"/>
  <c r="H218" i="11"/>
  <c r="I218" i="11"/>
  <c r="J218" i="11"/>
  <c r="K218" i="11"/>
  <c r="G219" i="11"/>
  <c r="H219" i="11"/>
  <c r="I219" i="11"/>
  <c r="J219" i="11"/>
  <c r="K219" i="11"/>
  <c r="G220" i="11"/>
  <c r="H220" i="11"/>
  <c r="I220" i="11"/>
  <c r="J220" i="11"/>
  <c r="K220" i="11"/>
  <c r="G221" i="11"/>
  <c r="H221" i="11"/>
  <c r="I221" i="11"/>
  <c r="J221" i="11"/>
  <c r="K221" i="11"/>
  <c r="G222" i="11"/>
  <c r="H222" i="11"/>
  <c r="I222" i="11"/>
  <c r="J222" i="11"/>
  <c r="K222" i="11"/>
  <c r="G223" i="11"/>
  <c r="H223" i="11"/>
  <c r="I223" i="11"/>
  <c r="J223" i="11"/>
  <c r="K223" i="11"/>
  <c r="G224" i="11"/>
  <c r="H224" i="11"/>
  <c r="I224" i="11"/>
  <c r="J224" i="11"/>
  <c r="K224" i="11"/>
  <c r="G225" i="11"/>
  <c r="H225" i="11"/>
  <c r="I225" i="11"/>
  <c r="J225" i="11"/>
  <c r="K225" i="11"/>
  <c r="G226" i="11"/>
  <c r="H226" i="11"/>
  <c r="I226" i="11"/>
  <c r="J226" i="11"/>
  <c r="K226" i="11"/>
  <c r="G227" i="11"/>
  <c r="H227" i="11"/>
  <c r="I227" i="11"/>
  <c r="J227" i="11"/>
  <c r="K227" i="11"/>
  <c r="G228" i="11"/>
  <c r="H228" i="11"/>
  <c r="I228" i="11"/>
  <c r="J228" i="11"/>
  <c r="K228" i="11"/>
  <c r="G229" i="11"/>
  <c r="H229" i="11"/>
  <c r="I229" i="11"/>
  <c r="J229" i="11"/>
  <c r="K229" i="11"/>
  <c r="G230" i="11"/>
  <c r="H230" i="11"/>
  <c r="I230" i="11"/>
  <c r="J230" i="11"/>
  <c r="K230" i="11"/>
  <c r="G231" i="11"/>
  <c r="H231" i="11"/>
  <c r="I231" i="11"/>
  <c r="J231" i="11"/>
  <c r="K231" i="11"/>
  <c r="G232" i="11"/>
  <c r="H232" i="11"/>
  <c r="I232" i="11"/>
  <c r="J232" i="11"/>
  <c r="K232" i="11"/>
  <c r="G233" i="11"/>
  <c r="H233" i="11"/>
  <c r="I233" i="11"/>
  <c r="J233" i="11"/>
  <c r="K233" i="11"/>
  <c r="G234" i="11"/>
  <c r="H234" i="11"/>
  <c r="I234" i="11"/>
  <c r="J234" i="11"/>
  <c r="K234" i="11"/>
  <c r="G235" i="11"/>
  <c r="H235" i="11"/>
  <c r="I235" i="11"/>
  <c r="J235" i="11"/>
  <c r="K235" i="11"/>
  <c r="G236" i="11"/>
  <c r="H236" i="11"/>
  <c r="I236" i="11"/>
  <c r="J236" i="11"/>
  <c r="K236" i="11"/>
  <c r="G237" i="11"/>
  <c r="H237" i="11"/>
  <c r="I237" i="11"/>
  <c r="J237" i="11"/>
  <c r="K237" i="11"/>
  <c r="G238" i="11"/>
  <c r="H238" i="11"/>
  <c r="I238" i="11"/>
  <c r="J238" i="11"/>
  <c r="K238" i="11"/>
  <c r="G239" i="11"/>
  <c r="H239" i="11"/>
  <c r="I239" i="11"/>
  <c r="J239" i="11"/>
  <c r="K239" i="11"/>
  <c r="G240" i="11"/>
  <c r="H240" i="11"/>
  <c r="I240" i="11"/>
  <c r="J240" i="11"/>
  <c r="K240" i="11"/>
  <c r="G241" i="11"/>
  <c r="H241" i="11"/>
  <c r="I241" i="11"/>
  <c r="J241" i="11"/>
  <c r="K241" i="11"/>
  <c r="G242" i="11"/>
  <c r="H242" i="11"/>
  <c r="I242" i="11"/>
  <c r="J242" i="11"/>
  <c r="K242" i="11"/>
  <c r="G243" i="11"/>
  <c r="H243" i="11"/>
  <c r="I243" i="11"/>
  <c r="J243" i="11"/>
  <c r="K243" i="11"/>
  <c r="G244" i="11"/>
  <c r="H244" i="11"/>
  <c r="I244" i="11"/>
  <c r="J244" i="11"/>
  <c r="K244" i="11"/>
  <c r="G245" i="11"/>
  <c r="H245" i="11"/>
  <c r="I245" i="11"/>
  <c r="J245" i="11"/>
  <c r="K245" i="11"/>
  <c r="G246" i="11"/>
  <c r="H246" i="11"/>
  <c r="I246" i="11"/>
  <c r="J246" i="11"/>
  <c r="K246" i="11"/>
  <c r="G247" i="11"/>
  <c r="H247" i="11"/>
  <c r="I247" i="11"/>
  <c r="J247" i="11"/>
  <c r="K247" i="11"/>
  <c r="G248" i="11"/>
  <c r="H248" i="11"/>
  <c r="I248" i="11"/>
  <c r="J248" i="11"/>
  <c r="K248" i="11"/>
  <c r="G249" i="11"/>
  <c r="H249" i="11"/>
  <c r="I249" i="11"/>
  <c r="J249" i="11"/>
  <c r="K249" i="11"/>
  <c r="G250" i="11"/>
  <c r="H250" i="11"/>
  <c r="I250" i="11"/>
  <c r="J250" i="11"/>
  <c r="K250" i="11"/>
  <c r="G251" i="11"/>
  <c r="H251" i="11"/>
  <c r="I251" i="11"/>
  <c r="J251" i="11"/>
  <c r="K251" i="11"/>
  <c r="G252" i="11"/>
  <c r="H252" i="11"/>
  <c r="I252" i="11"/>
  <c r="J252" i="11"/>
  <c r="K252" i="11"/>
  <c r="H2" i="11"/>
  <c r="I2" i="11"/>
  <c r="J2" i="11"/>
  <c r="K2" i="11"/>
  <c r="G3" i="10"/>
  <c r="H3" i="10"/>
  <c r="I3" i="10"/>
  <c r="J3" i="10"/>
  <c r="K3" i="10"/>
  <c r="G4" i="10"/>
  <c r="H4" i="10"/>
  <c r="I4" i="10"/>
  <c r="J4" i="10"/>
  <c r="K4" i="10"/>
  <c r="G5" i="10"/>
  <c r="H5" i="10"/>
  <c r="I5" i="10"/>
  <c r="J5" i="10"/>
  <c r="K5" i="10"/>
  <c r="G6" i="10"/>
  <c r="H6" i="10"/>
  <c r="I6" i="10"/>
  <c r="J6" i="10"/>
  <c r="K6" i="10"/>
  <c r="G7" i="10"/>
  <c r="H7" i="10"/>
  <c r="I7" i="10"/>
  <c r="J7" i="10"/>
  <c r="K7" i="10"/>
  <c r="G8" i="10"/>
  <c r="H8" i="10"/>
  <c r="I8" i="10"/>
  <c r="J8" i="10"/>
  <c r="K8" i="10"/>
  <c r="G9" i="10"/>
  <c r="H9" i="10"/>
  <c r="I9" i="10"/>
  <c r="J9" i="10"/>
  <c r="K9" i="10"/>
  <c r="G10" i="10"/>
  <c r="H10" i="10"/>
  <c r="I10" i="10"/>
  <c r="J10" i="10"/>
  <c r="K10" i="10"/>
  <c r="G11" i="10"/>
  <c r="H11" i="10"/>
  <c r="I11" i="10"/>
  <c r="J11" i="10"/>
  <c r="K11" i="10"/>
  <c r="G12" i="10"/>
  <c r="H12" i="10"/>
  <c r="I12" i="10"/>
  <c r="J12" i="10"/>
  <c r="K12" i="10"/>
  <c r="G13" i="10"/>
  <c r="H13" i="10"/>
  <c r="I13" i="10"/>
  <c r="J13" i="10"/>
  <c r="K13" i="10"/>
  <c r="G14" i="10"/>
  <c r="H14" i="10"/>
  <c r="I14" i="10"/>
  <c r="J14" i="10"/>
  <c r="K14" i="10"/>
  <c r="G15" i="10"/>
  <c r="H15" i="10"/>
  <c r="I15" i="10"/>
  <c r="J15" i="10"/>
  <c r="K15" i="10"/>
  <c r="G16" i="10"/>
  <c r="H16" i="10"/>
  <c r="I16" i="10"/>
  <c r="J16" i="10"/>
  <c r="K16" i="10"/>
  <c r="G17" i="10"/>
  <c r="H17" i="10"/>
  <c r="I17" i="10"/>
  <c r="J17" i="10"/>
  <c r="K17" i="10"/>
  <c r="G18" i="10"/>
  <c r="H18" i="10"/>
  <c r="I18" i="10"/>
  <c r="J18" i="10"/>
  <c r="K18" i="10"/>
  <c r="G19" i="10"/>
  <c r="H19" i="10"/>
  <c r="I19" i="10"/>
  <c r="J19" i="10"/>
  <c r="K19" i="10"/>
  <c r="G20" i="10"/>
  <c r="H20" i="10"/>
  <c r="I20" i="10"/>
  <c r="J20" i="10"/>
  <c r="K20" i="10"/>
  <c r="G21" i="10"/>
  <c r="H21" i="10"/>
  <c r="I21" i="10"/>
  <c r="J21" i="10"/>
  <c r="K21" i="10"/>
  <c r="G22" i="10"/>
  <c r="H22" i="10"/>
  <c r="I22" i="10"/>
  <c r="J22" i="10"/>
  <c r="K22" i="10"/>
  <c r="G23" i="10"/>
  <c r="H23" i="10"/>
  <c r="I23" i="10"/>
  <c r="J23" i="10"/>
  <c r="K23" i="10"/>
  <c r="G24" i="10"/>
  <c r="H24" i="10"/>
  <c r="I24" i="10"/>
  <c r="J24" i="10"/>
  <c r="K24" i="10"/>
  <c r="G25" i="10"/>
  <c r="H25" i="10"/>
  <c r="I25" i="10"/>
  <c r="J25" i="10"/>
  <c r="K25" i="10"/>
  <c r="G26" i="10"/>
  <c r="H26" i="10"/>
  <c r="I26" i="10"/>
  <c r="J26" i="10"/>
  <c r="K26" i="10"/>
  <c r="G27" i="10"/>
  <c r="H27" i="10"/>
  <c r="I27" i="10"/>
  <c r="J27" i="10"/>
  <c r="K27" i="10"/>
  <c r="G28" i="10"/>
  <c r="H28" i="10"/>
  <c r="I28" i="10"/>
  <c r="J28" i="10"/>
  <c r="K28" i="10"/>
  <c r="G29" i="10"/>
  <c r="H29" i="10"/>
  <c r="I29" i="10"/>
  <c r="J29" i="10"/>
  <c r="K29" i="10"/>
  <c r="G30" i="10"/>
  <c r="H30" i="10"/>
  <c r="I30" i="10"/>
  <c r="J30" i="10"/>
  <c r="K30" i="10"/>
  <c r="G31" i="10"/>
  <c r="H31" i="10"/>
  <c r="I31" i="10"/>
  <c r="J31" i="10"/>
  <c r="K31" i="10"/>
  <c r="G32" i="10"/>
  <c r="H32" i="10"/>
  <c r="I32" i="10"/>
  <c r="J32" i="10"/>
  <c r="K32" i="10"/>
  <c r="G33" i="10"/>
  <c r="H33" i="10"/>
  <c r="I33" i="10"/>
  <c r="J33" i="10"/>
  <c r="K33" i="10"/>
  <c r="G34" i="10"/>
  <c r="H34" i="10"/>
  <c r="I34" i="10"/>
  <c r="J34" i="10"/>
  <c r="K34" i="10"/>
  <c r="G35" i="10"/>
  <c r="H35" i="10"/>
  <c r="I35" i="10"/>
  <c r="J35" i="10"/>
  <c r="K35" i="10"/>
  <c r="G36" i="10"/>
  <c r="H36" i="10"/>
  <c r="I36" i="10"/>
  <c r="J36" i="10"/>
  <c r="K36" i="10"/>
  <c r="G37" i="10"/>
  <c r="H37" i="10"/>
  <c r="I37" i="10"/>
  <c r="J37" i="10"/>
  <c r="K37" i="10"/>
  <c r="G38" i="10"/>
  <c r="H38" i="10"/>
  <c r="I38" i="10"/>
  <c r="J38" i="10"/>
  <c r="K38" i="10"/>
  <c r="G39" i="10"/>
  <c r="H39" i="10"/>
  <c r="I39" i="10"/>
  <c r="J39" i="10"/>
  <c r="K39" i="10"/>
  <c r="G40" i="10"/>
  <c r="H40" i="10"/>
  <c r="I40" i="10"/>
  <c r="J40" i="10"/>
  <c r="K40" i="10"/>
  <c r="G41" i="10"/>
  <c r="H41" i="10"/>
  <c r="I41" i="10"/>
  <c r="J41" i="10"/>
  <c r="K41" i="10"/>
  <c r="G42" i="10"/>
  <c r="H42" i="10"/>
  <c r="I42" i="10"/>
  <c r="J42" i="10"/>
  <c r="K42" i="10"/>
  <c r="G43" i="10"/>
  <c r="H43" i="10"/>
  <c r="I43" i="10"/>
  <c r="J43" i="10"/>
  <c r="K43" i="10"/>
  <c r="G44" i="10"/>
  <c r="H44" i="10"/>
  <c r="I44" i="10"/>
  <c r="J44" i="10"/>
  <c r="K44" i="10"/>
  <c r="G45" i="10"/>
  <c r="H45" i="10"/>
  <c r="I45" i="10"/>
  <c r="J45" i="10"/>
  <c r="K45" i="10"/>
  <c r="G46" i="10"/>
  <c r="H46" i="10"/>
  <c r="I46" i="10"/>
  <c r="J46" i="10"/>
  <c r="K46" i="10"/>
  <c r="G47" i="10"/>
  <c r="H47" i="10"/>
  <c r="I47" i="10"/>
  <c r="J47" i="10"/>
  <c r="K47" i="10"/>
  <c r="G48" i="10"/>
  <c r="H48" i="10"/>
  <c r="I48" i="10"/>
  <c r="J48" i="10"/>
  <c r="K48" i="10"/>
  <c r="G49" i="10"/>
  <c r="H49" i="10"/>
  <c r="I49" i="10"/>
  <c r="J49" i="10"/>
  <c r="K49" i="10"/>
  <c r="G50" i="10"/>
  <c r="H50" i="10"/>
  <c r="I50" i="10"/>
  <c r="J50" i="10"/>
  <c r="K50" i="10"/>
  <c r="G51" i="10"/>
  <c r="H51" i="10"/>
  <c r="I51" i="10"/>
  <c r="J51" i="10"/>
  <c r="K51" i="10"/>
  <c r="G52" i="10"/>
  <c r="H52" i="10"/>
  <c r="I52" i="10"/>
  <c r="J52" i="10"/>
  <c r="K52" i="10"/>
  <c r="G53" i="10"/>
  <c r="H53" i="10"/>
  <c r="I53" i="10"/>
  <c r="J53" i="10"/>
  <c r="K53" i="10"/>
  <c r="G54" i="10"/>
  <c r="H54" i="10"/>
  <c r="I54" i="10"/>
  <c r="J54" i="10"/>
  <c r="K54" i="10"/>
  <c r="G55" i="10"/>
  <c r="H55" i="10"/>
  <c r="I55" i="10"/>
  <c r="J55" i="10"/>
  <c r="K55" i="10"/>
  <c r="G56" i="10"/>
  <c r="H56" i="10"/>
  <c r="I56" i="10"/>
  <c r="J56" i="10"/>
  <c r="K56" i="10"/>
  <c r="G57" i="10"/>
  <c r="H57" i="10"/>
  <c r="I57" i="10"/>
  <c r="J57" i="10"/>
  <c r="K57" i="10"/>
  <c r="G58" i="10"/>
  <c r="H58" i="10"/>
  <c r="I58" i="10"/>
  <c r="J58" i="10"/>
  <c r="K58" i="10"/>
  <c r="G59" i="10"/>
  <c r="H59" i="10"/>
  <c r="I59" i="10"/>
  <c r="J59" i="10"/>
  <c r="K59" i="10"/>
  <c r="G60" i="10"/>
  <c r="H60" i="10"/>
  <c r="I60" i="10"/>
  <c r="J60" i="10"/>
  <c r="K60" i="10"/>
  <c r="G61" i="10"/>
  <c r="H61" i="10"/>
  <c r="I61" i="10"/>
  <c r="J61" i="10"/>
  <c r="K61" i="10"/>
  <c r="G62" i="10"/>
  <c r="H62" i="10"/>
  <c r="I62" i="10"/>
  <c r="J62" i="10"/>
  <c r="K62" i="10"/>
  <c r="G63" i="10"/>
  <c r="H63" i="10"/>
  <c r="I63" i="10"/>
  <c r="J63" i="10"/>
  <c r="K63" i="10"/>
  <c r="G64" i="10"/>
  <c r="H64" i="10"/>
  <c r="I64" i="10"/>
  <c r="J64" i="10"/>
  <c r="K64" i="10"/>
  <c r="G65" i="10"/>
  <c r="H65" i="10"/>
  <c r="I65" i="10"/>
  <c r="J65" i="10"/>
  <c r="K65" i="10"/>
  <c r="G66" i="10"/>
  <c r="H66" i="10"/>
  <c r="I66" i="10"/>
  <c r="J66" i="10"/>
  <c r="K66" i="10"/>
  <c r="G67" i="10"/>
  <c r="H67" i="10"/>
  <c r="I67" i="10"/>
  <c r="J67" i="10"/>
  <c r="K67" i="10"/>
  <c r="G68" i="10"/>
  <c r="H68" i="10"/>
  <c r="I68" i="10"/>
  <c r="J68" i="10"/>
  <c r="K68" i="10"/>
  <c r="G69" i="10"/>
  <c r="H69" i="10"/>
  <c r="I69" i="10"/>
  <c r="J69" i="10"/>
  <c r="K69" i="10"/>
  <c r="G70" i="10"/>
  <c r="H70" i="10"/>
  <c r="I70" i="10"/>
  <c r="J70" i="10"/>
  <c r="K70" i="10"/>
  <c r="G71" i="10"/>
  <c r="H71" i="10"/>
  <c r="I71" i="10"/>
  <c r="J71" i="10"/>
  <c r="K71" i="10"/>
  <c r="G72" i="10"/>
  <c r="H72" i="10"/>
  <c r="I72" i="10"/>
  <c r="J72" i="10"/>
  <c r="K72" i="10"/>
  <c r="G73" i="10"/>
  <c r="H73" i="10"/>
  <c r="I73" i="10"/>
  <c r="J73" i="10"/>
  <c r="K73" i="10"/>
  <c r="G74" i="10"/>
  <c r="H74" i="10"/>
  <c r="I74" i="10"/>
  <c r="J74" i="10"/>
  <c r="K74" i="10"/>
  <c r="G75" i="10"/>
  <c r="H75" i="10"/>
  <c r="I75" i="10"/>
  <c r="J75" i="10"/>
  <c r="K75" i="10"/>
  <c r="G76" i="10"/>
  <c r="H76" i="10"/>
  <c r="I76" i="10"/>
  <c r="J76" i="10"/>
  <c r="K76" i="10"/>
  <c r="G77" i="10"/>
  <c r="H77" i="10"/>
  <c r="I77" i="10"/>
  <c r="J77" i="10"/>
  <c r="K77" i="10"/>
  <c r="G78" i="10"/>
  <c r="H78" i="10"/>
  <c r="I78" i="10"/>
  <c r="J78" i="10"/>
  <c r="K78" i="10"/>
  <c r="G79" i="10"/>
  <c r="H79" i="10"/>
  <c r="I79" i="10"/>
  <c r="J79" i="10"/>
  <c r="K79" i="10"/>
  <c r="G80" i="10"/>
  <c r="H80" i="10"/>
  <c r="I80" i="10"/>
  <c r="J80" i="10"/>
  <c r="K80" i="10"/>
  <c r="G81" i="10"/>
  <c r="H81" i="10"/>
  <c r="I81" i="10"/>
  <c r="J81" i="10"/>
  <c r="K81" i="10"/>
  <c r="G82" i="10"/>
  <c r="H82" i="10"/>
  <c r="I82" i="10"/>
  <c r="J82" i="10"/>
  <c r="K82" i="10"/>
  <c r="G83" i="10"/>
  <c r="H83" i="10"/>
  <c r="I83" i="10"/>
  <c r="J83" i="10"/>
  <c r="K83" i="10"/>
  <c r="G84" i="10"/>
  <c r="H84" i="10"/>
  <c r="I84" i="10"/>
  <c r="J84" i="10"/>
  <c r="K84" i="10"/>
  <c r="G85" i="10"/>
  <c r="H85" i="10"/>
  <c r="I85" i="10"/>
  <c r="J85" i="10"/>
  <c r="K85" i="10"/>
  <c r="G86" i="10"/>
  <c r="H86" i="10"/>
  <c r="I86" i="10"/>
  <c r="J86" i="10"/>
  <c r="K86" i="10"/>
  <c r="G87" i="10"/>
  <c r="H87" i="10"/>
  <c r="I87" i="10"/>
  <c r="J87" i="10"/>
  <c r="K87" i="10"/>
  <c r="G88" i="10"/>
  <c r="H88" i="10"/>
  <c r="I88" i="10"/>
  <c r="J88" i="10"/>
  <c r="K88" i="10"/>
  <c r="G89" i="10"/>
  <c r="H89" i="10"/>
  <c r="I89" i="10"/>
  <c r="J89" i="10"/>
  <c r="K89" i="10"/>
  <c r="G90" i="10"/>
  <c r="H90" i="10"/>
  <c r="I90" i="10"/>
  <c r="J90" i="10"/>
  <c r="K90" i="10"/>
  <c r="G91" i="10"/>
  <c r="H91" i="10"/>
  <c r="I91" i="10"/>
  <c r="J91" i="10"/>
  <c r="K91" i="10"/>
  <c r="G92" i="10"/>
  <c r="H92" i="10"/>
  <c r="I92" i="10"/>
  <c r="J92" i="10"/>
  <c r="K92" i="10"/>
  <c r="G93" i="10"/>
  <c r="H93" i="10"/>
  <c r="I93" i="10"/>
  <c r="J93" i="10"/>
  <c r="K93" i="10"/>
  <c r="G94" i="10"/>
  <c r="H94" i="10"/>
  <c r="I94" i="10"/>
  <c r="J94" i="10"/>
  <c r="K94" i="10"/>
  <c r="G95" i="10"/>
  <c r="H95" i="10"/>
  <c r="I95" i="10"/>
  <c r="J95" i="10"/>
  <c r="K95" i="10"/>
  <c r="G96" i="10"/>
  <c r="H96" i="10"/>
  <c r="I96" i="10"/>
  <c r="J96" i="10"/>
  <c r="K96" i="10"/>
  <c r="G97" i="10"/>
  <c r="H97" i="10"/>
  <c r="I97" i="10"/>
  <c r="J97" i="10"/>
  <c r="K97" i="10"/>
  <c r="G98" i="10"/>
  <c r="H98" i="10"/>
  <c r="I98" i="10"/>
  <c r="J98" i="10"/>
  <c r="K98" i="10"/>
  <c r="G99" i="10"/>
  <c r="H99" i="10"/>
  <c r="I99" i="10"/>
  <c r="J99" i="10"/>
  <c r="K99" i="10"/>
  <c r="G100" i="10"/>
  <c r="H100" i="10"/>
  <c r="I100" i="10"/>
  <c r="J100" i="10"/>
  <c r="K100" i="10"/>
  <c r="G101" i="10"/>
  <c r="H101" i="10"/>
  <c r="I101" i="10"/>
  <c r="J101" i="10"/>
  <c r="K101" i="10"/>
  <c r="G102" i="10"/>
  <c r="H102" i="10"/>
  <c r="I102" i="10"/>
  <c r="J102" i="10"/>
  <c r="K102" i="10"/>
  <c r="G103" i="10"/>
  <c r="H103" i="10"/>
  <c r="I103" i="10"/>
  <c r="J103" i="10"/>
  <c r="K103" i="10"/>
  <c r="G104" i="10"/>
  <c r="H104" i="10"/>
  <c r="I104" i="10"/>
  <c r="J104" i="10"/>
  <c r="K104" i="10"/>
  <c r="G105" i="10"/>
  <c r="H105" i="10"/>
  <c r="I105" i="10"/>
  <c r="J105" i="10"/>
  <c r="K105" i="10"/>
  <c r="G106" i="10"/>
  <c r="H106" i="10"/>
  <c r="I106" i="10"/>
  <c r="J106" i="10"/>
  <c r="K106" i="10"/>
  <c r="G107" i="10"/>
  <c r="H107" i="10"/>
  <c r="I107" i="10"/>
  <c r="J107" i="10"/>
  <c r="K107" i="10"/>
  <c r="G108" i="10"/>
  <c r="H108" i="10"/>
  <c r="I108" i="10"/>
  <c r="J108" i="10"/>
  <c r="K108" i="10"/>
  <c r="G109" i="10"/>
  <c r="H109" i="10"/>
  <c r="I109" i="10"/>
  <c r="J109" i="10"/>
  <c r="K109" i="10"/>
  <c r="G110" i="10"/>
  <c r="H110" i="10"/>
  <c r="I110" i="10"/>
  <c r="J110" i="10"/>
  <c r="K110" i="10"/>
  <c r="G111" i="10"/>
  <c r="H111" i="10"/>
  <c r="I111" i="10"/>
  <c r="J111" i="10"/>
  <c r="K111" i="10"/>
  <c r="G112" i="10"/>
  <c r="H112" i="10"/>
  <c r="I112" i="10"/>
  <c r="J112" i="10"/>
  <c r="K112" i="10"/>
  <c r="G113" i="10"/>
  <c r="H113" i="10"/>
  <c r="I113" i="10"/>
  <c r="J113" i="10"/>
  <c r="K113" i="10"/>
  <c r="G114" i="10"/>
  <c r="H114" i="10"/>
  <c r="I114" i="10"/>
  <c r="J114" i="10"/>
  <c r="K114" i="10"/>
  <c r="G115" i="10"/>
  <c r="H115" i="10"/>
  <c r="I115" i="10"/>
  <c r="J115" i="10"/>
  <c r="K115" i="10"/>
  <c r="G116" i="10"/>
  <c r="H116" i="10"/>
  <c r="I116" i="10"/>
  <c r="J116" i="10"/>
  <c r="K116" i="10"/>
  <c r="G117" i="10"/>
  <c r="H117" i="10"/>
  <c r="I117" i="10"/>
  <c r="J117" i="10"/>
  <c r="K117" i="10"/>
  <c r="G118" i="10"/>
  <c r="H118" i="10"/>
  <c r="I118" i="10"/>
  <c r="J118" i="10"/>
  <c r="K118" i="10"/>
  <c r="G119" i="10"/>
  <c r="H119" i="10"/>
  <c r="I119" i="10"/>
  <c r="J119" i="10"/>
  <c r="K119" i="10"/>
  <c r="G120" i="10"/>
  <c r="H120" i="10"/>
  <c r="I120" i="10"/>
  <c r="J120" i="10"/>
  <c r="K120" i="10"/>
  <c r="G121" i="10"/>
  <c r="H121" i="10"/>
  <c r="I121" i="10"/>
  <c r="J121" i="10"/>
  <c r="K121" i="10"/>
  <c r="G122" i="10"/>
  <c r="H122" i="10"/>
  <c r="I122" i="10"/>
  <c r="J122" i="10"/>
  <c r="K122" i="10"/>
  <c r="G123" i="10"/>
  <c r="H123" i="10"/>
  <c r="I123" i="10"/>
  <c r="J123" i="10"/>
  <c r="K123" i="10"/>
  <c r="G124" i="10"/>
  <c r="H124" i="10"/>
  <c r="I124" i="10"/>
  <c r="J124" i="10"/>
  <c r="K124" i="10"/>
  <c r="G125" i="10"/>
  <c r="H125" i="10"/>
  <c r="I125" i="10"/>
  <c r="J125" i="10"/>
  <c r="K125" i="10"/>
  <c r="G126" i="10"/>
  <c r="H126" i="10"/>
  <c r="I126" i="10"/>
  <c r="J126" i="10"/>
  <c r="K126" i="10"/>
  <c r="G127" i="10"/>
  <c r="H127" i="10"/>
  <c r="I127" i="10"/>
  <c r="J127" i="10"/>
  <c r="K127" i="10"/>
  <c r="G128" i="10"/>
  <c r="H128" i="10"/>
  <c r="I128" i="10"/>
  <c r="J128" i="10"/>
  <c r="K128" i="10"/>
  <c r="G129" i="10"/>
  <c r="H129" i="10"/>
  <c r="I129" i="10"/>
  <c r="J129" i="10"/>
  <c r="K129" i="10"/>
  <c r="G130" i="10"/>
  <c r="H130" i="10"/>
  <c r="I130" i="10"/>
  <c r="J130" i="10"/>
  <c r="K130" i="10"/>
  <c r="G131" i="10"/>
  <c r="H131" i="10"/>
  <c r="I131" i="10"/>
  <c r="J131" i="10"/>
  <c r="K131" i="10"/>
  <c r="G132" i="10"/>
  <c r="H132" i="10"/>
  <c r="I132" i="10"/>
  <c r="J132" i="10"/>
  <c r="K132" i="10"/>
  <c r="G133" i="10"/>
  <c r="H133" i="10"/>
  <c r="I133" i="10"/>
  <c r="J133" i="10"/>
  <c r="K133" i="10"/>
  <c r="G134" i="10"/>
  <c r="H134" i="10"/>
  <c r="I134" i="10"/>
  <c r="J134" i="10"/>
  <c r="K134" i="10"/>
  <c r="G135" i="10"/>
  <c r="H135" i="10"/>
  <c r="I135" i="10"/>
  <c r="J135" i="10"/>
  <c r="K135" i="10"/>
  <c r="G136" i="10"/>
  <c r="H136" i="10"/>
  <c r="I136" i="10"/>
  <c r="J136" i="10"/>
  <c r="K136" i="10"/>
  <c r="G137" i="10"/>
  <c r="H137" i="10"/>
  <c r="I137" i="10"/>
  <c r="J137" i="10"/>
  <c r="K137" i="10"/>
  <c r="G138" i="10"/>
  <c r="H138" i="10"/>
  <c r="I138" i="10"/>
  <c r="J138" i="10"/>
  <c r="K138" i="10"/>
  <c r="G139" i="10"/>
  <c r="H139" i="10"/>
  <c r="I139" i="10"/>
  <c r="J139" i="10"/>
  <c r="K139" i="10"/>
  <c r="G140" i="10"/>
  <c r="H140" i="10"/>
  <c r="I140" i="10"/>
  <c r="J140" i="10"/>
  <c r="K140" i="10"/>
  <c r="G141" i="10"/>
  <c r="H141" i="10"/>
  <c r="I141" i="10"/>
  <c r="J141" i="10"/>
  <c r="K141" i="10"/>
  <c r="G142" i="10"/>
  <c r="H142" i="10"/>
  <c r="I142" i="10"/>
  <c r="J142" i="10"/>
  <c r="K142" i="10"/>
  <c r="G143" i="10"/>
  <c r="H143" i="10"/>
  <c r="I143" i="10"/>
  <c r="J143" i="10"/>
  <c r="K143" i="10"/>
  <c r="G144" i="10"/>
  <c r="H144" i="10"/>
  <c r="I144" i="10"/>
  <c r="J144" i="10"/>
  <c r="K144" i="10"/>
  <c r="G145" i="10"/>
  <c r="H145" i="10"/>
  <c r="I145" i="10"/>
  <c r="J145" i="10"/>
  <c r="K145" i="10"/>
  <c r="G146" i="10"/>
  <c r="H146" i="10"/>
  <c r="I146" i="10"/>
  <c r="J146" i="10"/>
  <c r="K146" i="10"/>
  <c r="G147" i="10"/>
  <c r="H147" i="10"/>
  <c r="I147" i="10"/>
  <c r="J147" i="10"/>
  <c r="K147" i="10"/>
  <c r="G148" i="10"/>
  <c r="H148" i="10"/>
  <c r="I148" i="10"/>
  <c r="J148" i="10"/>
  <c r="K148" i="10"/>
  <c r="G149" i="10"/>
  <c r="H149" i="10"/>
  <c r="I149" i="10"/>
  <c r="J149" i="10"/>
  <c r="K149" i="10"/>
  <c r="G150" i="10"/>
  <c r="H150" i="10"/>
  <c r="I150" i="10"/>
  <c r="J150" i="10"/>
  <c r="K150" i="10"/>
  <c r="G151" i="10"/>
  <c r="H151" i="10"/>
  <c r="I151" i="10"/>
  <c r="J151" i="10"/>
  <c r="K151" i="10"/>
  <c r="G152" i="10"/>
  <c r="H152" i="10"/>
  <c r="I152" i="10"/>
  <c r="J152" i="10"/>
  <c r="K152" i="10"/>
  <c r="G153" i="10"/>
  <c r="H153" i="10"/>
  <c r="I153" i="10"/>
  <c r="J153" i="10"/>
  <c r="K153" i="10"/>
  <c r="G154" i="10"/>
  <c r="H154" i="10"/>
  <c r="I154" i="10"/>
  <c r="J154" i="10"/>
  <c r="K154" i="10"/>
  <c r="G155" i="10"/>
  <c r="H155" i="10"/>
  <c r="I155" i="10"/>
  <c r="J155" i="10"/>
  <c r="K155" i="10"/>
  <c r="G156" i="10"/>
  <c r="H156" i="10"/>
  <c r="I156" i="10"/>
  <c r="J156" i="10"/>
  <c r="K156" i="10"/>
  <c r="G157" i="10"/>
  <c r="H157" i="10"/>
  <c r="I157" i="10"/>
  <c r="J157" i="10"/>
  <c r="K157" i="10"/>
  <c r="G158" i="10"/>
  <c r="H158" i="10"/>
  <c r="I158" i="10"/>
  <c r="J158" i="10"/>
  <c r="K158" i="10"/>
  <c r="G159" i="10"/>
  <c r="H159" i="10"/>
  <c r="I159" i="10"/>
  <c r="J159" i="10"/>
  <c r="K159" i="10"/>
  <c r="G160" i="10"/>
  <c r="H160" i="10"/>
  <c r="I160" i="10"/>
  <c r="J160" i="10"/>
  <c r="K160" i="10"/>
  <c r="G161" i="10"/>
  <c r="H161" i="10"/>
  <c r="I161" i="10"/>
  <c r="J161" i="10"/>
  <c r="K161" i="10"/>
  <c r="G162" i="10"/>
  <c r="H162" i="10"/>
  <c r="I162" i="10"/>
  <c r="J162" i="10"/>
  <c r="K162" i="10"/>
  <c r="G163" i="10"/>
  <c r="H163" i="10"/>
  <c r="I163" i="10"/>
  <c r="J163" i="10"/>
  <c r="K163" i="10"/>
  <c r="G164" i="10"/>
  <c r="H164" i="10"/>
  <c r="I164" i="10"/>
  <c r="J164" i="10"/>
  <c r="K164" i="10"/>
  <c r="G165" i="10"/>
  <c r="H165" i="10"/>
  <c r="I165" i="10"/>
  <c r="J165" i="10"/>
  <c r="K165" i="10"/>
  <c r="G166" i="10"/>
  <c r="H166" i="10"/>
  <c r="I166" i="10"/>
  <c r="J166" i="10"/>
  <c r="K166" i="10"/>
  <c r="G167" i="10"/>
  <c r="H167" i="10"/>
  <c r="I167" i="10"/>
  <c r="J167" i="10"/>
  <c r="K167" i="10"/>
  <c r="G168" i="10"/>
  <c r="H168" i="10"/>
  <c r="I168" i="10"/>
  <c r="J168" i="10"/>
  <c r="K168" i="10"/>
  <c r="G169" i="10"/>
  <c r="H169" i="10"/>
  <c r="I169" i="10"/>
  <c r="J169" i="10"/>
  <c r="K169" i="10"/>
  <c r="G170" i="10"/>
  <c r="H170" i="10"/>
  <c r="I170" i="10"/>
  <c r="J170" i="10"/>
  <c r="K170" i="10"/>
  <c r="G171" i="10"/>
  <c r="H171" i="10"/>
  <c r="I171" i="10"/>
  <c r="J171" i="10"/>
  <c r="K171" i="10"/>
  <c r="G172" i="10"/>
  <c r="H172" i="10"/>
  <c r="I172" i="10"/>
  <c r="J172" i="10"/>
  <c r="K172" i="10"/>
  <c r="G173" i="10"/>
  <c r="H173" i="10"/>
  <c r="I173" i="10"/>
  <c r="J173" i="10"/>
  <c r="K173" i="10"/>
  <c r="G174" i="10"/>
  <c r="H174" i="10"/>
  <c r="I174" i="10"/>
  <c r="J174" i="10"/>
  <c r="K174" i="10"/>
  <c r="G175" i="10"/>
  <c r="H175" i="10"/>
  <c r="I175" i="10"/>
  <c r="J175" i="10"/>
  <c r="K175" i="10"/>
  <c r="G176" i="10"/>
  <c r="H176" i="10"/>
  <c r="I176" i="10"/>
  <c r="J176" i="10"/>
  <c r="K176" i="10"/>
  <c r="G177" i="10"/>
  <c r="H177" i="10"/>
  <c r="I177" i="10"/>
  <c r="J177" i="10"/>
  <c r="K177" i="10"/>
  <c r="G178" i="10"/>
  <c r="H178" i="10"/>
  <c r="I178" i="10"/>
  <c r="J178" i="10"/>
  <c r="K178" i="10"/>
  <c r="G179" i="10"/>
  <c r="H179" i="10"/>
  <c r="I179" i="10"/>
  <c r="J179" i="10"/>
  <c r="K179" i="10"/>
  <c r="G180" i="10"/>
  <c r="H180" i="10"/>
  <c r="I180" i="10"/>
  <c r="J180" i="10"/>
  <c r="K180" i="10"/>
  <c r="G181" i="10"/>
  <c r="H181" i="10"/>
  <c r="I181" i="10"/>
  <c r="J181" i="10"/>
  <c r="K181" i="10"/>
  <c r="G182" i="10"/>
  <c r="H182" i="10"/>
  <c r="I182" i="10"/>
  <c r="J182" i="10"/>
  <c r="K182" i="10"/>
  <c r="G183" i="10"/>
  <c r="H183" i="10"/>
  <c r="I183" i="10"/>
  <c r="J183" i="10"/>
  <c r="K183" i="10"/>
  <c r="G184" i="10"/>
  <c r="H184" i="10"/>
  <c r="I184" i="10"/>
  <c r="J184" i="10"/>
  <c r="K184" i="10"/>
  <c r="G185" i="10"/>
  <c r="H185" i="10"/>
  <c r="I185" i="10"/>
  <c r="J185" i="10"/>
  <c r="K185" i="10"/>
  <c r="G186" i="10"/>
  <c r="H186" i="10"/>
  <c r="I186" i="10"/>
  <c r="J186" i="10"/>
  <c r="K186" i="10"/>
  <c r="G187" i="10"/>
  <c r="H187" i="10"/>
  <c r="I187" i="10"/>
  <c r="J187" i="10"/>
  <c r="K187" i="10"/>
  <c r="G188" i="10"/>
  <c r="H188" i="10"/>
  <c r="I188" i="10"/>
  <c r="J188" i="10"/>
  <c r="K188" i="10"/>
  <c r="G189" i="10"/>
  <c r="H189" i="10"/>
  <c r="I189" i="10"/>
  <c r="J189" i="10"/>
  <c r="K189" i="10"/>
  <c r="G190" i="10"/>
  <c r="H190" i="10"/>
  <c r="I190" i="10"/>
  <c r="J190" i="10"/>
  <c r="K190" i="10"/>
  <c r="G191" i="10"/>
  <c r="H191" i="10"/>
  <c r="I191" i="10"/>
  <c r="J191" i="10"/>
  <c r="K191" i="10"/>
  <c r="G192" i="10"/>
  <c r="H192" i="10"/>
  <c r="I192" i="10"/>
  <c r="J192" i="10"/>
  <c r="K192" i="10"/>
  <c r="G193" i="10"/>
  <c r="H193" i="10"/>
  <c r="I193" i="10"/>
  <c r="J193" i="10"/>
  <c r="K193" i="10"/>
  <c r="G194" i="10"/>
  <c r="H194" i="10"/>
  <c r="I194" i="10"/>
  <c r="J194" i="10"/>
  <c r="K194" i="10"/>
  <c r="G195" i="10"/>
  <c r="H195" i="10"/>
  <c r="I195" i="10"/>
  <c r="J195" i="10"/>
  <c r="K195" i="10"/>
  <c r="G196" i="10"/>
  <c r="H196" i="10"/>
  <c r="I196" i="10"/>
  <c r="J196" i="10"/>
  <c r="K196" i="10"/>
  <c r="G197" i="10"/>
  <c r="H197" i="10"/>
  <c r="I197" i="10"/>
  <c r="J197" i="10"/>
  <c r="K197" i="10"/>
  <c r="G198" i="10"/>
  <c r="H198" i="10"/>
  <c r="I198" i="10"/>
  <c r="J198" i="10"/>
  <c r="K198" i="10"/>
  <c r="G199" i="10"/>
  <c r="H199" i="10"/>
  <c r="I199" i="10"/>
  <c r="J199" i="10"/>
  <c r="K199" i="10"/>
  <c r="G200" i="10"/>
  <c r="H200" i="10"/>
  <c r="I200" i="10"/>
  <c r="J200" i="10"/>
  <c r="K200" i="10"/>
  <c r="G201" i="10"/>
  <c r="H201" i="10"/>
  <c r="I201" i="10"/>
  <c r="J201" i="10"/>
  <c r="K201" i="10"/>
  <c r="G202" i="10"/>
  <c r="H202" i="10"/>
  <c r="I202" i="10"/>
  <c r="J202" i="10"/>
  <c r="K202" i="10"/>
  <c r="G203" i="10"/>
  <c r="H203" i="10"/>
  <c r="I203" i="10"/>
  <c r="J203" i="10"/>
  <c r="K203" i="10"/>
  <c r="G204" i="10"/>
  <c r="H204" i="10"/>
  <c r="I204" i="10"/>
  <c r="J204" i="10"/>
  <c r="K204" i="10"/>
  <c r="G205" i="10"/>
  <c r="H205" i="10"/>
  <c r="I205" i="10"/>
  <c r="J205" i="10"/>
  <c r="K205" i="10"/>
  <c r="G206" i="10"/>
  <c r="H206" i="10"/>
  <c r="I206" i="10"/>
  <c r="J206" i="10"/>
  <c r="K206" i="10"/>
  <c r="G207" i="10"/>
  <c r="H207" i="10"/>
  <c r="I207" i="10"/>
  <c r="J207" i="10"/>
  <c r="K207" i="10"/>
  <c r="G208" i="10"/>
  <c r="H208" i="10"/>
  <c r="I208" i="10"/>
  <c r="J208" i="10"/>
  <c r="K208" i="10"/>
  <c r="G209" i="10"/>
  <c r="H209" i="10"/>
  <c r="I209" i="10"/>
  <c r="J209" i="10"/>
  <c r="K209" i="10"/>
  <c r="G210" i="10"/>
  <c r="H210" i="10"/>
  <c r="I210" i="10"/>
  <c r="J210" i="10"/>
  <c r="K210" i="10"/>
  <c r="G211" i="10"/>
  <c r="H211" i="10"/>
  <c r="I211" i="10"/>
  <c r="J211" i="10"/>
  <c r="K211" i="10"/>
  <c r="G212" i="10"/>
  <c r="H212" i="10"/>
  <c r="I212" i="10"/>
  <c r="J212" i="10"/>
  <c r="K212" i="10"/>
  <c r="G213" i="10"/>
  <c r="H213" i="10"/>
  <c r="I213" i="10"/>
  <c r="J213" i="10"/>
  <c r="K213" i="10"/>
  <c r="G214" i="10"/>
  <c r="H214" i="10"/>
  <c r="I214" i="10"/>
  <c r="J214" i="10"/>
  <c r="K214" i="10"/>
  <c r="G215" i="10"/>
  <c r="H215" i="10"/>
  <c r="I215" i="10"/>
  <c r="J215" i="10"/>
  <c r="K215" i="10"/>
  <c r="G216" i="10"/>
  <c r="H216" i="10"/>
  <c r="I216" i="10"/>
  <c r="J216" i="10"/>
  <c r="K216" i="10"/>
  <c r="G217" i="10"/>
  <c r="H217" i="10"/>
  <c r="I217" i="10"/>
  <c r="J217" i="10"/>
  <c r="K217" i="10"/>
  <c r="G218" i="10"/>
  <c r="H218" i="10"/>
  <c r="I218" i="10"/>
  <c r="J218" i="10"/>
  <c r="K218" i="10"/>
  <c r="G219" i="10"/>
  <c r="H219" i="10"/>
  <c r="I219" i="10"/>
  <c r="J219" i="10"/>
  <c r="K219" i="10"/>
  <c r="G220" i="10"/>
  <c r="H220" i="10"/>
  <c r="I220" i="10"/>
  <c r="J220" i="10"/>
  <c r="K220" i="10"/>
  <c r="G221" i="10"/>
  <c r="H221" i="10"/>
  <c r="I221" i="10"/>
  <c r="J221" i="10"/>
  <c r="K221" i="10"/>
  <c r="G222" i="10"/>
  <c r="H222" i="10"/>
  <c r="I222" i="10"/>
  <c r="J222" i="10"/>
  <c r="K222" i="10"/>
  <c r="G223" i="10"/>
  <c r="H223" i="10"/>
  <c r="I223" i="10"/>
  <c r="J223" i="10"/>
  <c r="K223" i="10"/>
  <c r="G224" i="10"/>
  <c r="H224" i="10"/>
  <c r="I224" i="10"/>
  <c r="J224" i="10"/>
  <c r="K224" i="10"/>
  <c r="G225" i="10"/>
  <c r="H225" i="10"/>
  <c r="I225" i="10"/>
  <c r="J225" i="10"/>
  <c r="K225" i="10"/>
  <c r="G226" i="10"/>
  <c r="H226" i="10"/>
  <c r="I226" i="10"/>
  <c r="J226" i="10"/>
  <c r="K226" i="10"/>
  <c r="G227" i="10"/>
  <c r="H227" i="10"/>
  <c r="I227" i="10"/>
  <c r="J227" i="10"/>
  <c r="K227" i="10"/>
  <c r="G228" i="10"/>
  <c r="H228" i="10"/>
  <c r="I228" i="10"/>
  <c r="J228" i="10"/>
  <c r="K228" i="10"/>
  <c r="G229" i="10"/>
  <c r="H229" i="10"/>
  <c r="I229" i="10"/>
  <c r="J229" i="10"/>
  <c r="K229" i="10"/>
  <c r="G230" i="10"/>
  <c r="H230" i="10"/>
  <c r="I230" i="10"/>
  <c r="J230" i="10"/>
  <c r="K230" i="10"/>
  <c r="G231" i="10"/>
  <c r="H231" i="10"/>
  <c r="I231" i="10"/>
  <c r="J231" i="10"/>
  <c r="K231" i="10"/>
  <c r="G232" i="10"/>
  <c r="H232" i="10"/>
  <c r="I232" i="10"/>
  <c r="J232" i="10"/>
  <c r="K232" i="10"/>
  <c r="G233" i="10"/>
  <c r="H233" i="10"/>
  <c r="I233" i="10"/>
  <c r="J233" i="10"/>
  <c r="K233" i="10"/>
  <c r="G234" i="10"/>
  <c r="H234" i="10"/>
  <c r="I234" i="10"/>
  <c r="J234" i="10"/>
  <c r="K234" i="10"/>
  <c r="G235" i="10"/>
  <c r="H235" i="10"/>
  <c r="I235" i="10"/>
  <c r="J235" i="10"/>
  <c r="K235" i="10"/>
  <c r="G236" i="10"/>
  <c r="H236" i="10"/>
  <c r="I236" i="10"/>
  <c r="J236" i="10"/>
  <c r="K236" i="10"/>
  <c r="G237" i="10"/>
  <c r="H237" i="10"/>
  <c r="I237" i="10"/>
  <c r="J237" i="10"/>
  <c r="K237" i="10"/>
  <c r="G238" i="10"/>
  <c r="H238" i="10"/>
  <c r="I238" i="10"/>
  <c r="J238" i="10"/>
  <c r="K238" i="10"/>
  <c r="G239" i="10"/>
  <c r="H239" i="10"/>
  <c r="I239" i="10"/>
  <c r="J239" i="10"/>
  <c r="K239" i="10"/>
  <c r="G240" i="10"/>
  <c r="H240" i="10"/>
  <c r="I240" i="10"/>
  <c r="J240" i="10"/>
  <c r="K240" i="10"/>
  <c r="G241" i="10"/>
  <c r="H241" i="10"/>
  <c r="I241" i="10"/>
  <c r="J241" i="10"/>
  <c r="K241" i="10"/>
  <c r="G242" i="10"/>
  <c r="H242" i="10"/>
  <c r="I242" i="10"/>
  <c r="J242" i="10"/>
  <c r="K242" i="10"/>
  <c r="G243" i="10"/>
  <c r="H243" i="10"/>
  <c r="I243" i="10"/>
  <c r="J243" i="10"/>
  <c r="K243" i="10"/>
  <c r="G244" i="10"/>
  <c r="H244" i="10"/>
  <c r="I244" i="10"/>
  <c r="J244" i="10"/>
  <c r="K244" i="10"/>
  <c r="G245" i="10"/>
  <c r="H245" i="10"/>
  <c r="I245" i="10"/>
  <c r="J245" i="10"/>
  <c r="K245" i="10"/>
  <c r="G246" i="10"/>
  <c r="H246" i="10"/>
  <c r="I246" i="10"/>
  <c r="J246" i="10"/>
  <c r="K246" i="10"/>
  <c r="G247" i="10"/>
  <c r="H247" i="10"/>
  <c r="I247" i="10"/>
  <c r="J247" i="10"/>
  <c r="K247" i="10"/>
  <c r="G248" i="10"/>
  <c r="H248" i="10"/>
  <c r="I248" i="10"/>
  <c r="J248" i="10"/>
  <c r="K248" i="10"/>
  <c r="G249" i="10"/>
  <c r="H249" i="10"/>
  <c r="I249" i="10"/>
  <c r="J249" i="10"/>
  <c r="K249" i="10"/>
  <c r="G250" i="10"/>
  <c r="H250" i="10"/>
  <c r="I250" i="10"/>
  <c r="J250" i="10"/>
  <c r="K250" i="10"/>
  <c r="G251" i="10"/>
  <c r="H251" i="10"/>
  <c r="I251" i="10"/>
  <c r="J251" i="10"/>
  <c r="K251" i="10"/>
  <c r="G252" i="10"/>
  <c r="H252" i="10"/>
  <c r="I252" i="10"/>
  <c r="J252" i="10"/>
  <c r="K252" i="10"/>
  <c r="H2" i="10"/>
  <c r="I2" i="10"/>
  <c r="J2" i="10"/>
  <c r="K2" i="10"/>
  <c r="G3" i="9"/>
  <c r="H3" i="9"/>
  <c r="I3" i="9"/>
  <c r="J3" i="9"/>
  <c r="K3" i="9"/>
  <c r="G4" i="9"/>
  <c r="H4" i="9"/>
  <c r="I4" i="9"/>
  <c r="J4" i="9"/>
  <c r="K4" i="9"/>
  <c r="G5" i="9"/>
  <c r="H5" i="9"/>
  <c r="I5" i="9"/>
  <c r="J5" i="9"/>
  <c r="K5" i="9"/>
  <c r="G6" i="9"/>
  <c r="H6" i="9"/>
  <c r="I6" i="9"/>
  <c r="J6" i="9"/>
  <c r="K6" i="9"/>
  <c r="G7" i="9"/>
  <c r="H7" i="9"/>
  <c r="I7" i="9"/>
  <c r="J7" i="9"/>
  <c r="K7" i="9"/>
  <c r="G8" i="9"/>
  <c r="H8" i="9"/>
  <c r="I8" i="9"/>
  <c r="J8" i="9"/>
  <c r="K8" i="9"/>
  <c r="G9" i="9"/>
  <c r="H9" i="9"/>
  <c r="I9" i="9"/>
  <c r="J9" i="9"/>
  <c r="K9" i="9"/>
  <c r="G10" i="9"/>
  <c r="H10" i="9"/>
  <c r="I10" i="9"/>
  <c r="J10" i="9"/>
  <c r="K10" i="9"/>
  <c r="G11" i="9"/>
  <c r="H11" i="9"/>
  <c r="I11" i="9"/>
  <c r="J11" i="9"/>
  <c r="K11" i="9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G15" i="9"/>
  <c r="H15" i="9"/>
  <c r="I15" i="9"/>
  <c r="J15" i="9"/>
  <c r="K15" i="9"/>
  <c r="G16" i="9"/>
  <c r="H16" i="9"/>
  <c r="I16" i="9"/>
  <c r="J16" i="9"/>
  <c r="K16" i="9"/>
  <c r="G17" i="9"/>
  <c r="H17" i="9"/>
  <c r="I17" i="9"/>
  <c r="J17" i="9"/>
  <c r="K17" i="9"/>
  <c r="G18" i="9"/>
  <c r="H18" i="9"/>
  <c r="I18" i="9"/>
  <c r="J18" i="9"/>
  <c r="K18" i="9"/>
  <c r="G19" i="9"/>
  <c r="H19" i="9"/>
  <c r="I19" i="9"/>
  <c r="J19" i="9"/>
  <c r="K19" i="9"/>
  <c r="G20" i="9"/>
  <c r="H20" i="9"/>
  <c r="I20" i="9"/>
  <c r="J20" i="9"/>
  <c r="K20" i="9"/>
  <c r="G21" i="9"/>
  <c r="H21" i="9"/>
  <c r="I21" i="9"/>
  <c r="J21" i="9"/>
  <c r="K21" i="9"/>
  <c r="G22" i="9"/>
  <c r="H22" i="9"/>
  <c r="I22" i="9"/>
  <c r="J22" i="9"/>
  <c r="K22" i="9"/>
  <c r="G23" i="9"/>
  <c r="H23" i="9"/>
  <c r="I23" i="9"/>
  <c r="J23" i="9"/>
  <c r="K23" i="9"/>
  <c r="G24" i="9"/>
  <c r="H24" i="9"/>
  <c r="I24" i="9"/>
  <c r="J24" i="9"/>
  <c r="K24" i="9"/>
  <c r="G25" i="9"/>
  <c r="H25" i="9"/>
  <c r="I25" i="9"/>
  <c r="J25" i="9"/>
  <c r="K25" i="9"/>
  <c r="G26" i="9"/>
  <c r="H26" i="9"/>
  <c r="I26" i="9"/>
  <c r="J26" i="9"/>
  <c r="K26" i="9"/>
  <c r="G27" i="9"/>
  <c r="H27" i="9"/>
  <c r="I27" i="9"/>
  <c r="J27" i="9"/>
  <c r="K27" i="9"/>
  <c r="G28" i="9"/>
  <c r="H28" i="9"/>
  <c r="I28" i="9"/>
  <c r="J28" i="9"/>
  <c r="K28" i="9"/>
  <c r="G29" i="9"/>
  <c r="H29" i="9"/>
  <c r="I29" i="9"/>
  <c r="J29" i="9"/>
  <c r="K29" i="9"/>
  <c r="G30" i="9"/>
  <c r="H30" i="9"/>
  <c r="I30" i="9"/>
  <c r="J30" i="9"/>
  <c r="K30" i="9"/>
  <c r="G31" i="9"/>
  <c r="H31" i="9"/>
  <c r="I31" i="9"/>
  <c r="J31" i="9"/>
  <c r="K31" i="9"/>
  <c r="G32" i="9"/>
  <c r="H32" i="9"/>
  <c r="I32" i="9"/>
  <c r="J32" i="9"/>
  <c r="K32" i="9"/>
  <c r="G33" i="9"/>
  <c r="H33" i="9"/>
  <c r="I33" i="9"/>
  <c r="J33" i="9"/>
  <c r="K33" i="9"/>
  <c r="G34" i="9"/>
  <c r="H34" i="9"/>
  <c r="I34" i="9"/>
  <c r="J34" i="9"/>
  <c r="K34" i="9"/>
  <c r="G35" i="9"/>
  <c r="H35" i="9"/>
  <c r="I35" i="9"/>
  <c r="J35" i="9"/>
  <c r="K35" i="9"/>
  <c r="G36" i="9"/>
  <c r="H36" i="9"/>
  <c r="I36" i="9"/>
  <c r="J36" i="9"/>
  <c r="K36" i="9"/>
  <c r="G37" i="9"/>
  <c r="H37" i="9"/>
  <c r="I37" i="9"/>
  <c r="J37" i="9"/>
  <c r="K37" i="9"/>
  <c r="G38" i="9"/>
  <c r="H38" i="9"/>
  <c r="I38" i="9"/>
  <c r="J38" i="9"/>
  <c r="K38" i="9"/>
  <c r="G39" i="9"/>
  <c r="H39" i="9"/>
  <c r="I39" i="9"/>
  <c r="J39" i="9"/>
  <c r="K39" i="9"/>
  <c r="G40" i="9"/>
  <c r="H40" i="9"/>
  <c r="I40" i="9"/>
  <c r="J40" i="9"/>
  <c r="K40" i="9"/>
  <c r="G41" i="9"/>
  <c r="H41" i="9"/>
  <c r="I41" i="9"/>
  <c r="J41" i="9"/>
  <c r="K41" i="9"/>
  <c r="G42" i="9"/>
  <c r="H42" i="9"/>
  <c r="I42" i="9"/>
  <c r="J42" i="9"/>
  <c r="K42" i="9"/>
  <c r="G43" i="9"/>
  <c r="H43" i="9"/>
  <c r="I43" i="9"/>
  <c r="J43" i="9"/>
  <c r="K43" i="9"/>
  <c r="G44" i="9"/>
  <c r="H44" i="9"/>
  <c r="I44" i="9"/>
  <c r="J44" i="9"/>
  <c r="K44" i="9"/>
  <c r="G45" i="9"/>
  <c r="H45" i="9"/>
  <c r="I45" i="9"/>
  <c r="J45" i="9"/>
  <c r="K45" i="9"/>
  <c r="G46" i="9"/>
  <c r="H46" i="9"/>
  <c r="I46" i="9"/>
  <c r="J46" i="9"/>
  <c r="K46" i="9"/>
  <c r="G47" i="9"/>
  <c r="H47" i="9"/>
  <c r="I47" i="9"/>
  <c r="J47" i="9"/>
  <c r="K47" i="9"/>
  <c r="G48" i="9"/>
  <c r="H48" i="9"/>
  <c r="I48" i="9"/>
  <c r="J48" i="9"/>
  <c r="K48" i="9"/>
  <c r="G49" i="9"/>
  <c r="H49" i="9"/>
  <c r="I49" i="9"/>
  <c r="J49" i="9"/>
  <c r="K49" i="9"/>
  <c r="G50" i="9"/>
  <c r="H50" i="9"/>
  <c r="I50" i="9"/>
  <c r="J50" i="9"/>
  <c r="K50" i="9"/>
  <c r="G51" i="9"/>
  <c r="H51" i="9"/>
  <c r="I51" i="9"/>
  <c r="J51" i="9"/>
  <c r="K51" i="9"/>
  <c r="G52" i="9"/>
  <c r="H52" i="9"/>
  <c r="I52" i="9"/>
  <c r="J52" i="9"/>
  <c r="K52" i="9"/>
  <c r="G53" i="9"/>
  <c r="H53" i="9"/>
  <c r="I53" i="9"/>
  <c r="J53" i="9"/>
  <c r="K53" i="9"/>
  <c r="G54" i="9"/>
  <c r="H54" i="9"/>
  <c r="I54" i="9"/>
  <c r="J54" i="9"/>
  <c r="K54" i="9"/>
  <c r="G55" i="9"/>
  <c r="H55" i="9"/>
  <c r="I55" i="9"/>
  <c r="J55" i="9"/>
  <c r="K55" i="9"/>
  <c r="G56" i="9"/>
  <c r="H56" i="9"/>
  <c r="I56" i="9"/>
  <c r="J56" i="9"/>
  <c r="K56" i="9"/>
  <c r="G57" i="9"/>
  <c r="H57" i="9"/>
  <c r="I57" i="9"/>
  <c r="J57" i="9"/>
  <c r="K57" i="9"/>
  <c r="G58" i="9"/>
  <c r="H58" i="9"/>
  <c r="I58" i="9"/>
  <c r="J58" i="9"/>
  <c r="K58" i="9"/>
  <c r="G59" i="9"/>
  <c r="H59" i="9"/>
  <c r="I59" i="9"/>
  <c r="J59" i="9"/>
  <c r="K59" i="9"/>
  <c r="G60" i="9"/>
  <c r="H60" i="9"/>
  <c r="I60" i="9"/>
  <c r="J60" i="9"/>
  <c r="K60" i="9"/>
  <c r="G61" i="9"/>
  <c r="H61" i="9"/>
  <c r="I61" i="9"/>
  <c r="J61" i="9"/>
  <c r="K61" i="9"/>
  <c r="G62" i="9"/>
  <c r="H62" i="9"/>
  <c r="I62" i="9"/>
  <c r="J62" i="9"/>
  <c r="K62" i="9"/>
  <c r="G63" i="9"/>
  <c r="H63" i="9"/>
  <c r="I63" i="9"/>
  <c r="J63" i="9"/>
  <c r="K63" i="9"/>
  <c r="G64" i="9"/>
  <c r="H64" i="9"/>
  <c r="I64" i="9"/>
  <c r="J64" i="9"/>
  <c r="K64" i="9"/>
  <c r="G65" i="9"/>
  <c r="H65" i="9"/>
  <c r="I65" i="9"/>
  <c r="J65" i="9"/>
  <c r="K65" i="9"/>
  <c r="G66" i="9"/>
  <c r="H66" i="9"/>
  <c r="I66" i="9"/>
  <c r="J66" i="9"/>
  <c r="K66" i="9"/>
  <c r="G67" i="9"/>
  <c r="H67" i="9"/>
  <c r="I67" i="9"/>
  <c r="J67" i="9"/>
  <c r="K67" i="9"/>
  <c r="G68" i="9"/>
  <c r="H68" i="9"/>
  <c r="I68" i="9"/>
  <c r="J68" i="9"/>
  <c r="K68" i="9"/>
  <c r="G69" i="9"/>
  <c r="H69" i="9"/>
  <c r="I69" i="9"/>
  <c r="J69" i="9"/>
  <c r="K69" i="9"/>
  <c r="G70" i="9"/>
  <c r="H70" i="9"/>
  <c r="I70" i="9"/>
  <c r="J70" i="9"/>
  <c r="K70" i="9"/>
  <c r="G71" i="9"/>
  <c r="H71" i="9"/>
  <c r="I71" i="9"/>
  <c r="J71" i="9"/>
  <c r="K71" i="9"/>
  <c r="G72" i="9"/>
  <c r="H72" i="9"/>
  <c r="I72" i="9"/>
  <c r="J72" i="9"/>
  <c r="K72" i="9"/>
  <c r="G73" i="9"/>
  <c r="H73" i="9"/>
  <c r="I73" i="9"/>
  <c r="J73" i="9"/>
  <c r="K73" i="9"/>
  <c r="G74" i="9"/>
  <c r="H74" i="9"/>
  <c r="I74" i="9"/>
  <c r="J74" i="9"/>
  <c r="K74" i="9"/>
  <c r="G75" i="9"/>
  <c r="H75" i="9"/>
  <c r="I75" i="9"/>
  <c r="J75" i="9"/>
  <c r="K75" i="9"/>
  <c r="G76" i="9"/>
  <c r="H76" i="9"/>
  <c r="I76" i="9"/>
  <c r="J76" i="9"/>
  <c r="K76" i="9"/>
  <c r="G77" i="9"/>
  <c r="H77" i="9"/>
  <c r="I77" i="9"/>
  <c r="J77" i="9"/>
  <c r="K77" i="9"/>
  <c r="G78" i="9"/>
  <c r="H78" i="9"/>
  <c r="I78" i="9"/>
  <c r="J78" i="9"/>
  <c r="K78" i="9"/>
  <c r="G79" i="9"/>
  <c r="H79" i="9"/>
  <c r="I79" i="9"/>
  <c r="J79" i="9"/>
  <c r="K79" i="9"/>
  <c r="G80" i="9"/>
  <c r="H80" i="9"/>
  <c r="I80" i="9"/>
  <c r="J80" i="9"/>
  <c r="K80" i="9"/>
  <c r="G81" i="9"/>
  <c r="H81" i="9"/>
  <c r="I81" i="9"/>
  <c r="J81" i="9"/>
  <c r="K81" i="9"/>
  <c r="G82" i="9"/>
  <c r="H82" i="9"/>
  <c r="I82" i="9"/>
  <c r="J82" i="9"/>
  <c r="K82" i="9"/>
  <c r="G83" i="9"/>
  <c r="H83" i="9"/>
  <c r="I83" i="9"/>
  <c r="J83" i="9"/>
  <c r="K83" i="9"/>
  <c r="G84" i="9"/>
  <c r="H84" i="9"/>
  <c r="I84" i="9"/>
  <c r="J84" i="9"/>
  <c r="K84" i="9"/>
  <c r="G85" i="9"/>
  <c r="H85" i="9"/>
  <c r="I85" i="9"/>
  <c r="J85" i="9"/>
  <c r="K85" i="9"/>
  <c r="G86" i="9"/>
  <c r="H86" i="9"/>
  <c r="I86" i="9"/>
  <c r="J86" i="9"/>
  <c r="K86" i="9"/>
  <c r="G87" i="9"/>
  <c r="H87" i="9"/>
  <c r="I87" i="9"/>
  <c r="J87" i="9"/>
  <c r="K87" i="9"/>
  <c r="G88" i="9"/>
  <c r="H88" i="9"/>
  <c r="I88" i="9"/>
  <c r="J88" i="9"/>
  <c r="K88" i="9"/>
  <c r="G89" i="9"/>
  <c r="H89" i="9"/>
  <c r="I89" i="9"/>
  <c r="J89" i="9"/>
  <c r="K89" i="9"/>
  <c r="G90" i="9"/>
  <c r="H90" i="9"/>
  <c r="I90" i="9"/>
  <c r="J90" i="9"/>
  <c r="K90" i="9"/>
  <c r="G91" i="9"/>
  <c r="H91" i="9"/>
  <c r="I91" i="9"/>
  <c r="J91" i="9"/>
  <c r="K91" i="9"/>
  <c r="G92" i="9"/>
  <c r="H92" i="9"/>
  <c r="I92" i="9"/>
  <c r="J92" i="9"/>
  <c r="K92" i="9"/>
  <c r="G93" i="9"/>
  <c r="H93" i="9"/>
  <c r="I93" i="9"/>
  <c r="J93" i="9"/>
  <c r="K93" i="9"/>
  <c r="G94" i="9"/>
  <c r="H94" i="9"/>
  <c r="I94" i="9"/>
  <c r="J94" i="9"/>
  <c r="K94" i="9"/>
  <c r="G95" i="9"/>
  <c r="H95" i="9"/>
  <c r="I95" i="9"/>
  <c r="J95" i="9"/>
  <c r="K95" i="9"/>
  <c r="G96" i="9"/>
  <c r="H96" i="9"/>
  <c r="I96" i="9"/>
  <c r="J96" i="9"/>
  <c r="K96" i="9"/>
  <c r="G97" i="9"/>
  <c r="H97" i="9"/>
  <c r="I97" i="9"/>
  <c r="J97" i="9"/>
  <c r="K97" i="9"/>
  <c r="G98" i="9"/>
  <c r="H98" i="9"/>
  <c r="I98" i="9"/>
  <c r="J98" i="9"/>
  <c r="K98" i="9"/>
  <c r="G99" i="9"/>
  <c r="H99" i="9"/>
  <c r="I99" i="9"/>
  <c r="J99" i="9"/>
  <c r="K99" i="9"/>
  <c r="G100" i="9"/>
  <c r="H100" i="9"/>
  <c r="I100" i="9"/>
  <c r="J100" i="9"/>
  <c r="K100" i="9"/>
  <c r="G101" i="9"/>
  <c r="H101" i="9"/>
  <c r="I101" i="9"/>
  <c r="J101" i="9"/>
  <c r="K101" i="9"/>
  <c r="G102" i="9"/>
  <c r="H102" i="9"/>
  <c r="I102" i="9"/>
  <c r="J102" i="9"/>
  <c r="K102" i="9"/>
  <c r="G103" i="9"/>
  <c r="H103" i="9"/>
  <c r="I103" i="9"/>
  <c r="J103" i="9"/>
  <c r="K103" i="9"/>
  <c r="G104" i="9"/>
  <c r="H104" i="9"/>
  <c r="I104" i="9"/>
  <c r="J104" i="9"/>
  <c r="K104" i="9"/>
  <c r="G105" i="9"/>
  <c r="H105" i="9"/>
  <c r="I105" i="9"/>
  <c r="J105" i="9"/>
  <c r="K105" i="9"/>
  <c r="G106" i="9"/>
  <c r="H106" i="9"/>
  <c r="I106" i="9"/>
  <c r="J106" i="9"/>
  <c r="K106" i="9"/>
  <c r="G107" i="9"/>
  <c r="H107" i="9"/>
  <c r="I107" i="9"/>
  <c r="J107" i="9"/>
  <c r="K107" i="9"/>
  <c r="G108" i="9"/>
  <c r="H108" i="9"/>
  <c r="I108" i="9"/>
  <c r="J108" i="9"/>
  <c r="K108" i="9"/>
  <c r="G109" i="9"/>
  <c r="H109" i="9"/>
  <c r="I109" i="9"/>
  <c r="J109" i="9"/>
  <c r="K109" i="9"/>
  <c r="G110" i="9"/>
  <c r="H110" i="9"/>
  <c r="I110" i="9"/>
  <c r="J110" i="9"/>
  <c r="K110" i="9"/>
  <c r="G111" i="9"/>
  <c r="H111" i="9"/>
  <c r="I111" i="9"/>
  <c r="J111" i="9"/>
  <c r="K111" i="9"/>
  <c r="G112" i="9"/>
  <c r="H112" i="9"/>
  <c r="I112" i="9"/>
  <c r="J112" i="9"/>
  <c r="K112" i="9"/>
  <c r="G113" i="9"/>
  <c r="H113" i="9"/>
  <c r="I113" i="9"/>
  <c r="J113" i="9"/>
  <c r="K113" i="9"/>
  <c r="G114" i="9"/>
  <c r="H114" i="9"/>
  <c r="I114" i="9"/>
  <c r="J114" i="9"/>
  <c r="K114" i="9"/>
  <c r="G115" i="9"/>
  <c r="H115" i="9"/>
  <c r="I115" i="9"/>
  <c r="J115" i="9"/>
  <c r="K115" i="9"/>
  <c r="G116" i="9"/>
  <c r="H116" i="9"/>
  <c r="I116" i="9"/>
  <c r="J116" i="9"/>
  <c r="K116" i="9"/>
  <c r="G117" i="9"/>
  <c r="H117" i="9"/>
  <c r="I117" i="9"/>
  <c r="J117" i="9"/>
  <c r="K117" i="9"/>
  <c r="G118" i="9"/>
  <c r="H118" i="9"/>
  <c r="I118" i="9"/>
  <c r="J118" i="9"/>
  <c r="K118" i="9"/>
  <c r="G119" i="9"/>
  <c r="H119" i="9"/>
  <c r="I119" i="9"/>
  <c r="J119" i="9"/>
  <c r="K119" i="9"/>
  <c r="G120" i="9"/>
  <c r="H120" i="9"/>
  <c r="I120" i="9"/>
  <c r="J120" i="9"/>
  <c r="K120" i="9"/>
  <c r="G121" i="9"/>
  <c r="H121" i="9"/>
  <c r="I121" i="9"/>
  <c r="J121" i="9"/>
  <c r="K121" i="9"/>
  <c r="G122" i="9"/>
  <c r="H122" i="9"/>
  <c r="I122" i="9"/>
  <c r="J122" i="9"/>
  <c r="K122" i="9"/>
  <c r="G123" i="9"/>
  <c r="H123" i="9"/>
  <c r="I123" i="9"/>
  <c r="J123" i="9"/>
  <c r="K123" i="9"/>
  <c r="G124" i="9"/>
  <c r="H124" i="9"/>
  <c r="I124" i="9"/>
  <c r="J124" i="9"/>
  <c r="K124" i="9"/>
  <c r="G125" i="9"/>
  <c r="H125" i="9"/>
  <c r="I125" i="9"/>
  <c r="J125" i="9"/>
  <c r="K125" i="9"/>
  <c r="G126" i="9"/>
  <c r="H126" i="9"/>
  <c r="I126" i="9"/>
  <c r="J126" i="9"/>
  <c r="K126" i="9"/>
  <c r="G127" i="9"/>
  <c r="H127" i="9"/>
  <c r="I127" i="9"/>
  <c r="J127" i="9"/>
  <c r="K127" i="9"/>
  <c r="G128" i="9"/>
  <c r="H128" i="9"/>
  <c r="I128" i="9"/>
  <c r="J128" i="9"/>
  <c r="K128" i="9"/>
  <c r="G129" i="9"/>
  <c r="H129" i="9"/>
  <c r="I129" i="9"/>
  <c r="J129" i="9"/>
  <c r="K129" i="9"/>
  <c r="G130" i="9"/>
  <c r="H130" i="9"/>
  <c r="I130" i="9"/>
  <c r="J130" i="9"/>
  <c r="K130" i="9"/>
  <c r="G131" i="9"/>
  <c r="H131" i="9"/>
  <c r="I131" i="9"/>
  <c r="J131" i="9"/>
  <c r="K131" i="9"/>
  <c r="G132" i="9"/>
  <c r="H132" i="9"/>
  <c r="I132" i="9"/>
  <c r="J132" i="9"/>
  <c r="K132" i="9"/>
  <c r="G133" i="9"/>
  <c r="H133" i="9"/>
  <c r="I133" i="9"/>
  <c r="J133" i="9"/>
  <c r="K133" i="9"/>
  <c r="G134" i="9"/>
  <c r="H134" i="9"/>
  <c r="I134" i="9"/>
  <c r="J134" i="9"/>
  <c r="K134" i="9"/>
  <c r="G135" i="9"/>
  <c r="H135" i="9"/>
  <c r="I135" i="9"/>
  <c r="J135" i="9"/>
  <c r="K135" i="9"/>
  <c r="G136" i="9"/>
  <c r="H136" i="9"/>
  <c r="I136" i="9"/>
  <c r="J136" i="9"/>
  <c r="K136" i="9"/>
  <c r="G137" i="9"/>
  <c r="H137" i="9"/>
  <c r="I137" i="9"/>
  <c r="J137" i="9"/>
  <c r="K137" i="9"/>
  <c r="G138" i="9"/>
  <c r="H138" i="9"/>
  <c r="I138" i="9"/>
  <c r="J138" i="9"/>
  <c r="K138" i="9"/>
  <c r="G139" i="9"/>
  <c r="H139" i="9"/>
  <c r="I139" i="9"/>
  <c r="J139" i="9"/>
  <c r="K139" i="9"/>
  <c r="G140" i="9"/>
  <c r="H140" i="9"/>
  <c r="I140" i="9"/>
  <c r="J140" i="9"/>
  <c r="K140" i="9"/>
  <c r="G141" i="9"/>
  <c r="H141" i="9"/>
  <c r="I141" i="9"/>
  <c r="J141" i="9"/>
  <c r="K141" i="9"/>
  <c r="G142" i="9"/>
  <c r="H142" i="9"/>
  <c r="I142" i="9"/>
  <c r="J142" i="9"/>
  <c r="K142" i="9"/>
  <c r="G143" i="9"/>
  <c r="H143" i="9"/>
  <c r="I143" i="9"/>
  <c r="J143" i="9"/>
  <c r="K143" i="9"/>
  <c r="G144" i="9"/>
  <c r="H144" i="9"/>
  <c r="I144" i="9"/>
  <c r="J144" i="9"/>
  <c r="K144" i="9"/>
  <c r="G145" i="9"/>
  <c r="H145" i="9"/>
  <c r="I145" i="9"/>
  <c r="J145" i="9"/>
  <c r="K145" i="9"/>
  <c r="G146" i="9"/>
  <c r="H146" i="9"/>
  <c r="I146" i="9"/>
  <c r="J146" i="9"/>
  <c r="K146" i="9"/>
  <c r="G147" i="9"/>
  <c r="H147" i="9"/>
  <c r="I147" i="9"/>
  <c r="J147" i="9"/>
  <c r="K147" i="9"/>
  <c r="G148" i="9"/>
  <c r="H148" i="9"/>
  <c r="I148" i="9"/>
  <c r="J148" i="9"/>
  <c r="K148" i="9"/>
  <c r="G149" i="9"/>
  <c r="H149" i="9"/>
  <c r="I149" i="9"/>
  <c r="J149" i="9"/>
  <c r="K149" i="9"/>
  <c r="G150" i="9"/>
  <c r="H150" i="9"/>
  <c r="I150" i="9"/>
  <c r="J150" i="9"/>
  <c r="K150" i="9"/>
  <c r="G151" i="9"/>
  <c r="H151" i="9"/>
  <c r="I151" i="9"/>
  <c r="J151" i="9"/>
  <c r="K151" i="9"/>
  <c r="G152" i="9"/>
  <c r="H152" i="9"/>
  <c r="I152" i="9"/>
  <c r="J152" i="9"/>
  <c r="K152" i="9"/>
  <c r="G153" i="9"/>
  <c r="H153" i="9"/>
  <c r="I153" i="9"/>
  <c r="J153" i="9"/>
  <c r="K153" i="9"/>
  <c r="G154" i="9"/>
  <c r="H154" i="9"/>
  <c r="I154" i="9"/>
  <c r="J154" i="9"/>
  <c r="K154" i="9"/>
  <c r="G155" i="9"/>
  <c r="H155" i="9"/>
  <c r="I155" i="9"/>
  <c r="J155" i="9"/>
  <c r="K155" i="9"/>
  <c r="G156" i="9"/>
  <c r="H156" i="9"/>
  <c r="I156" i="9"/>
  <c r="J156" i="9"/>
  <c r="K156" i="9"/>
  <c r="G157" i="9"/>
  <c r="H157" i="9"/>
  <c r="I157" i="9"/>
  <c r="J157" i="9"/>
  <c r="K157" i="9"/>
  <c r="G158" i="9"/>
  <c r="H158" i="9"/>
  <c r="I158" i="9"/>
  <c r="J158" i="9"/>
  <c r="K158" i="9"/>
  <c r="G159" i="9"/>
  <c r="H159" i="9"/>
  <c r="I159" i="9"/>
  <c r="J159" i="9"/>
  <c r="K159" i="9"/>
  <c r="G160" i="9"/>
  <c r="H160" i="9"/>
  <c r="I160" i="9"/>
  <c r="J160" i="9"/>
  <c r="K160" i="9"/>
  <c r="G161" i="9"/>
  <c r="H161" i="9"/>
  <c r="I161" i="9"/>
  <c r="J161" i="9"/>
  <c r="K161" i="9"/>
  <c r="G162" i="9"/>
  <c r="H162" i="9"/>
  <c r="I162" i="9"/>
  <c r="J162" i="9"/>
  <c r="K162" i="9"/>
  <c r="G163" i="9"/>
  <c r="H163" i="9"/>
  <c r="I163" i="9"/>
  <c r="J163" i="9"/>
  <c r="K163" i="9"/>
  <c r="G164" i="9"/>
  <c r="H164" i="9"/>
  <c r="I164" i="9"/>
  <c r="J164" i="9"/>
  <c r="K164" i="9"/>
  <c r="G165" i="9"/>
  <c r="H165" i="9"/>
  <c r="I165" i="9"/>
  <c r="J165" i="9"/>
  <c r="K165" i="9"/>
  <c r="G166" i="9"/>
  <c r="H166" i="9"/>
  <c r="I166" i="9"/>
  <c r="J166" i="9"/>
  <c r="K166" i="9"/>
  <c r="G167" i="9"/>
  <c r="H167" i="9"/>
  <c r="I167" i="9"/>
  <c r="J167" i="9"/>
  <c r="K167" i="9"/>
  <c r="G168" i="9"/>
  <c r="H168" i="9"/>
  <c r="I168" i="9"/>
  <c r="J168" i="9"/>
  <c r="K168" i="9"/>
  <c r="G169" i="9"/>
  <c r="H169" i="9"/>
  <c r="I169" i="9"/>
  <c r="J169" i="9"/>
  <c r="K169" i="9"/>
  <c r="G170" i="9"/>
  <c r="H170" i="9"/>
  <c r="I170" i="9"/>
  <c r="J170" i="9"/>
  <c r="K170" i="9"/>
  <c r="G171" i="9"/>
  <c r="H171" i="9"/>
  <c r="I171" i="9"/>
  <c r="J171" i="9"/>
  <c r="K171" i="9"/>
  <c r="G172" i="9"/>
  <c r="H172" i="9"/>
  <c r="I172" i="9"/>
  <c r="J172" i="9"/>
  <c r="K172" i="9"/>
  <c r="G173" i="9"/>
  <c r="H173" i="9"/>
  <c r="I173" i="9"/>
  <c r="J173" i="9"/>
  <c r="K173" i="9"/>
  <c r="G174" i="9"/>
  <c r="H174" i="9"/>
  <c r="I174" i="9"/>
  <c r="J174" i="9"/>
  <c r="K174" i="9"/>
  <c r="G175" i="9"/>
  <c r="H175" i="9"/>
  <c r="I175" i="9"/>
  <c r="J175" i="9"/>
  <c r="K175" i="9"/>
  <c r="G176" i="9"/>
  <c r="H176" i="9"/>
  <c r="I176" i="9"/>
  <c r="J176" i="9"/>
  <c r="K176" i="9"/>
  <c r="G177" i="9"/>
  <c r="H177" i="9"/>
  <c r="I177" i="9"/>
  <c r="J177" i="9"/>
  <c r="K177" i="9"/>
  <c r="G178" i="9"/>
  <c r="H178" i="9"/>
  <c r="I178" i="9"/>
  <c r="J178" i="9"/>
  <c r="K178" i="9"/>
  <c r="G179" i="9"/>
  <c r="H179" i="9"/>
  <c r="I179" i="9"/>
  <c r="J179" i="9"/>
  <c r="K179" i="9"/>
  <c r="G180" i="9"/>
  <c r="H180" i="9"/>
  <c r="I180" i="9"/>
  <c r="J180" i="9"/>
  <c r="K180" i="9"/>
  <c r="G181" i="9"/>
  <c r="H181" i="9"/>
  <c r="I181" i="9"/>
  <c r="J181" i="9"/>
  <c r="K181" i="9"/>
  <c r="G182" i="9"/>
  <c r="H182" i="9"/>
  <c r="I182" i="9"/>
  <c r="J182" i="9"/>
  <c r="K182" i="9"/>
  <c r="G183" i="9"/>
  <c r="H183" i="9"/>
  <c r="I183" i="9"/>
  <c r="J183" i="9"/>
  <c r="K183" i="9"/>
  <c r="G184" i="9"/>
  <c r="H184" i="9"/>
  <c r="I184" i="9"/>
  <c r="J184" i="9"/>
  <c r="K184" i="9"/>
  <c r="G185" i="9"/>
  <c r="H185" i="9"/>
  <c r="I185" i="9"/>
  <c r="J185" i="9"/>
  <c r="K185" i="9"/>
  <c r="G186" i="9"/>
  <c r="H186" i="9"/>
  <c r="I186" i="9"/>
  <c r="J186" i="9"/>
  <c r="K186" i="9"/>
  <c r="G187" i="9"/>
  <c r="H187" i="9"/>
  <c r="I187" i="9"/>
  <c r="J187" i="9"/>
  <c r="K187" i="9"/>
  <c r="G188" i="9"/>
  <c r="H188" i="9"/>
  <c r="I188" i="9"/>
  <c r="J188" i="9"/>
  <c r="K188" i="9"/>
  <c r="G189" i="9"/>
  <c r="H189" i="9"/>
  <c r="I189" i="9"/>
  <c r="J189" i="9"/>
  <c r="K189" i="9"/>
  <c r="G190" i="9"/>
  <c r="H190" i="9"/>
  <c r="I190" i="9"/>
  <c r="J190" i="9"/>
  <c r="K190" i="9"/>
  <c r="G191" i="9"/>
  <c r="H191" i="9"/>
  <c r="I191" i="9"/>
  <c r="J191" i="9"/>
  <c r="K191" i="9"/>
  <c r="G192" i="9"/>
  <c r="H192" i="9"/>
  <c r="I192" i="9"/>
  <c r="J192" i="9"/>
  <c r="K192" i="9"/>
  <c r="G193" i="9"/>
  <c r="H193" i="9"/>
  <c r="I193" i="9"/>
  <c r="J193" i="9"/>
  <c r="K193" i="9"/>
  <c r="G194" i="9"/>
  <c r="H194" i="9"/>
  <c r="I194" i="9"/>
  <c r="J194" i="9"/>
  <c r="K194" i="9"/>
  <c r="G195" i="9"/>
  <c r="H195" i="9"/>
  <c r="I195" i="9"/>
  <c r="J195" i="9"/>
  <c r="K195" i="9"/>
  <c r="G196" i="9"/>
  <c r="H196" i="9"/>
  <c r="I196" i="9"/>
  <c r="J196" i="9"/>
  <c r="K196" i="9"/>
  <c r="G197" i="9"/>
  <c r="H197" i="9"/>
  <c r="I197" i="9"/>
  <c r="J197" i="9"/>
  <c r="K197" i="9"/>
  <c r="G198" i="9"/>
  <c r="H198" i="9"/>
  <c r="I198" i="9"/>
  <c r="J198" i="9"/>
  <c r="K198" i="9"/>
  <c r="G199" i="9"/>
  <c r="H199" i="9"/>
  <c r="I199" i="9"/>
  <c r="J199" i="9"/>
  <c r="K199" i="9"/>
  <c r="G200" i="9"/>
  <c r="H200" i="9"/>
  <c r="I200" i="9"/>
  <c r="J200" i="9"/>
  <c r="K200" i="9"/>
  <c r="G201" i="9"/>
  <c r="H201" i="9"/>
  <c r="I201" i="9"/>
  <c r="J201" i="9"/>
  <c r="K201" i="9"/>
  <c r="G202" i="9"/>
  <c r="H202" i="9"/>
  <c r="I202" i="9"/>
  <c r="J202" i="9"/>
  <c r="K202" i="9"/>
  <c r="G203" i="9"/>
  <c r="H203" i="9"/>
  <c r="I203" i="9"/>
  <c r="J203" i="9"/>
  <c r="K203" i="9"/>
  <c r="G204" i="9"/>
  <c r="H204" i="9"/>
  <c r="I204" i="9"/>
  <c r="J204" i="9"/>
  <c r="K204" i="9"/>
  <c r="G205" i="9"/>
  <c r="H205" i="9"/>
  <c r="I205" i="9"/>
  <c r="J205" i="9"/>
  <c r="K205" i="9"/>
  <c r="G206" i="9"/>
  <c r="H206" i="9"/>
  <c r="I206" i="9"/>
  <c r="J206" i="9"/>
  <c r="K206" i="9"/>
  <c r="G207" i="9"/>
  <c r="H207" i="9"/>
  <c r="I207" i="9"/>
  <c r="J207" i="9"/>
  <c r="K207" i="9"/>
  <c r="G208" i="9"/>
  <c r="H208" i="9"/>
  <c r="I208" i="9"/>
  <c r="J208" i="9"/>
  <c r="K208" i="9"/>
  <c r="G209" i="9"/>
  <c r="H209" i="9"/>
  <c r="I209" i="9"/>
  <c r="J209" i="9"/>
  <c r="K209" i="9"/>
  <c r="G210" i="9"/>
  <c r="H210" i="9"/>
  <c r="I210" i="9"/>
  <c r="J210" i="9"/>
  <c r="K210" i="9"/>
  <c r="G211" i="9"/>
  <c r="H211" i="9"/>
  <c r="I211" i="9"/>
  <c r="J211" i="9"/>
  <c r="K211" i="9"/>
  <c r="G212" i="9"/>
  <c r="H212" i="9"/>
  <c r="I212" i="9"/>
  <c r="J212" i="9"/>
  <c r="K212" i="9"/>
  <c r="G213" i="9"/>
  <c r="H213" i="9"/>
  <c r="I213" i="9"/>
  <c r="J213" i="9"/>
  <c r="K213" i="9"/>
  <c r="G214" i="9"/>
  <c r="H214" i="9"/>
  <c r="I214" i="9"/>
  <c r="J214" i="9"/>
  <c r="K214" i="9"/>
  <c r="G215" i="9"/>
  <c r="H215" i="9"/>
  <c r="I215" i="9"/>
  <c r="J215" i="9"/>
  <c r="K215" i="9"/>
  <c r="G216" i="9"/>
  <c r="H216" i="9"/>
  <c r="I216" i="9"/>
  <c r="J216" i="9"/>
  <c r="K216" i="9"/>
  <c r="G217" i="9"/>
  <c r="H217" i="9"/>
  <c r="I217" i="9"/>
  <c r="J217" i="9"/>
  <c r="K217" i="9"/>
  <c r="G218" i="9"/>
  <c r="H218" i="9"/>
  <c r="I218" i="9"/>
  <c r="J218" i="9"/>
  <c r="K218" i="9"/>
  <c r="G219" i="9"/>
  <c r="H219" i="9"/>
  <c r="I219" i="9"/>
  <c r="J219" i="9"/>
  <c r="K219" i="9"/>
  <c r="G220" i="9"/>
  <c r="H220" i="9"/>
  <c r="I220" i="9"/>
  <c r="J220" i="9"/>
  <c r="K220" i="9"/>
  <c r="G221" i="9"/>
  <c r="H221" i="9"/>
  <c r="I221" i="9"/>
  <c r="J221" i="9"/>
  <c r="K221" i="9"/>
  <c r="G222" i="9"/>
  <c r="H222" i="9"/>
  <c r="I222" i="9"/>
  <c r="J222" i="9"/>
  <c r="K222" i="9"/>
  <c r="G223" i="9"/>
  <c r="H223" i="9"/>
  <c r="I223" i="9"/>
  <c r="J223" i="9"/>
  <c r="K223" i="9"/>
  <c r="G224" i="9"/>
  <c r="H224" i="9"/>
  <c r="I224" i="9"/>
  <c r="J224" i="9"/>
  <c r="K224" i="9"/>
  <c r="G225" i="9"/>
  <c r="H225" i="9"/>
  <c r="I225" i="9"/>
  <c r="J225" i="9"/>
  <c r="K225" i="9"/>
  <c r="G226" i="9"/>
  <c r="H226" i="9"/>
  <c r="I226" i="9"/>
  <c r="J226" i="9"/>
  <c r="K226" i="9"/>
  <c r="G227" i="9"/>
  <c r="H227" i="9"/>
  <c r="I227" i="9"/>
  <c r="J227" i="9"/>
  <c r="K227" i="9"/>
  <c r="G228" i="9"/>
  <c r="H228" i="9"/>
  <c r="I228" i="9"/>
  <c r="J228" i="9"/>
  <c r="K228" i="9"/>
  <c r="G229" i="9"/>
  <c r="H229" i="9"/>
  <c r="I229" i="9"/>
  <c r="J229" i="9"/>
  <c r="K229" i="9"/>
  <c r="G230" i="9"/>
  <c r="H230" i="9"/>
  <c r="I230" i="9"/>
  <c r="J230" i="9"/>
  <c r="K230" i="9"/>
  <c r="G231" i="9"/>
  <c r="H231" i="9"/>
  <c r="I231" i="9"/>
  <c r="J231" i="9"/>
  <c r="K231" i="9"/>
  <c r="G232" i="9"/>
  <c r="H232" i="9"/>
  <c r="I232" i="9"/>
  <c r="J232" i="9"/>
  <c r="K232" i="9"/>
  <c r="G233" i="9"/>
  <c r="H233" i="9"/>
  <c r="I233" i="9"/>
  <c r="J233" i="9"/>
  <c r="K233" i="9"/>
  <c r="G234" i="9"/>
  <c r="H234" i="9"/>
  <c r="I234" i="9"/>
  <c r="J234" i="9"/>
  <c r="K234" i="9"/>
  <c r="G235" i="9"/>
  <c r="H235" i="9"/>
  <c r="I235" i="9"/>
  <c r="J235" i="9"/>
  <c r="K235" i="9"/>
  <c r="G236" i="9"/>
  <c r="H236" i="9"/>
  <c r="I236" i="9"/>
  <c r="J236" i="9"/>
  <c r="K236" i="9"/>
  <c r="G237" i="9"/>
  <c r="H237" i="9"/>
  <c r="I237" i="9"/>
  <c r="J237" i="9"/>
  <c r="K237" i="9"/>
  <c r="G238" i="9"/>
  <c r="H238" i="9"/>
  <c r="I238" i="9"/>
  <c r="J238" i="9"/>
  <c r="K238" i="9"/>
  <c r="G239" i="9"/>
  <c r="H239" i="9"/>
  <c r="I239" i="9"/>
  <c r="J239" i="9"/>
  <c r="K239" i="9"/>
  <c r="G240" i="9"/>
  <c r="H240" i="9"/>
  <c r="I240" i="9"/>
  <c r="J240" i="9"/>
  <c r="K240" i="9"/>
  <c r="G241" i="9"/>
  <c r="H241" i="9"/>
  <c r="I241" i="9"/>
  <c r="J241" i="9"/>
  <c r="K241" i="9"/>
  <c r="G242" i="9"/>
  <c r="H242" i="9"/>
  <c r="I242" i="9"/>
  <c r="J242" i="9"/>
  <c r="K242" i="9"/>
  <c r="G243" i="9"/>
  <c r="H243" i="9"/>
  <c r="I243" i="9"/>
  <c r="J243" i="9"/>
  <c r="K243" i="9"/>
  <c r="G244" i="9"/>
  <c r="H244" i="9"/>
  <c r="I244" i="9"/>
  <c r="J244" i="9"/>
  <c r="K244" i="9"/>
  <c r="G245" i="9"/>
  <c r="H245" i="9"/>
  <c r="I245" i="9"/>
  <c r="J245" i="9"/>
  <c r="K245" i="9"/>
  <c r="G246" i="9"/>
  <c r="H246" i="9"/>
  <c r="I246" i="9"/>
  <c r="J246" i="9"/>
  <c r="K246" i="9"/>
  <c r="G247" i="9"/>
  <c r="H247" i="9"/>
  <c r="I247" i="9"/>
  <c r="J247" i="9"/>
  <c r="K247" i="9"/>
  <c r="G248" i="9"/>
  <c r="H248" i="9"/>
  <c r="I248" i="9"/>
  <c r="J248" i="9"/>
  <c r="K248" i="9"/>
  <c r="G249" i="9"/>
  <c r="H249" i="9"/>
  <c r="I249" i="9"/>
  <c r="J249" i="9"/>
  <c r="K249" i="9"/>
  <c r="G250" i="9"/>
  <c r="H250" i="9"/>
  <c r="I250" i="9"/>
  <c r="J250" i="9"/>
  <c r="K250" i="9"/>
  <c r="G251" i="9"/>
  <c r="H251" i="9"/>
  <c r="I251" i="9"/>
  <c r="J251" i="9"/>
  <c r="K251" i="9"/>
  <c r="H2" i="9"/>
  <c r="I2" i="9"/>
  <c r="J2" i="9"/>
  <c r="K2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G42" i="7"/>
  <c r="H42" i="7"/>
  <c r="I42" i="7"/>
  <c r="J42" i="7"/>
  <c r="K42" i="7"/>
  <c r="G43" i="7"/>
  <c r="H43" i="7"/>
  <c r="I43" i="7"/>
  <c r="J43" i="7"/>
  <c r="K43" i="7"/>
  <c r="G44" i="7"/>
  <c r="H44" i="7"/>
  <c r="I44" i="7"/>
  <c r="J44" i="7"/>
  <c r="K44" i="7"/>
  <c r="G45" i="7"/>
  <c r="H45" i="7"/>
  <c r="I45" i="7"/>
  <c r="J45" i="7"/>
  <c r="K45" i="7"/>
  <c r="G46" i="7"/>
  <c r="H46" i="7"/>
  <c r="I46" i="7"/>
  <c r="J46" i="7"/>
  <c r="K46" i="7"/>
  <c r="G47" i="7"/>
  <c r="H47" i="7"/>
  <c r="I47" i="7"/>
  <c r="J47" i="7"/>
  <c r="K47" i="7"/>
  <c r="G48" i="7"/>
  <c r="H48" i="7"/>
  <c r="I48" i="7"/>
  <c r="J48" i="7"/>
  <c r="K48" i="7"/>
  <c r="G49" i="7"/>
  <c r="H49" i="7"/>
  <c r="I49" i="7"/>
  <c r="J49" i="7"/>
  <c r="K49" i="7"/>
  <c r="G50" i="7"/>
  <c r="H50" i="7"/>
  <c r="I50" i="7"/>
  <c r="J50" i="7"/>
  <c r="K50" i="7"/>
  <c r="G51" i="7"/>
  <c r="H51" i="7"/>
  <c r="I51" i="7"/>
  <c r="J51" i="7"/>
  <c r="K51" i="7"/>
  <c r="G52" i="7"/>
  <c r="H52" i="7"/>
  <c r="I52" i="7"/>
  <c r="J52" i="7"/>
  <c r="K52" i="7"/>
  <c r="G53" i="7"/>
  <c r="H53" i="7"/>
  <c r="I53" i="7"/>
  <c r="J53" i="7"/>
  <c r="K53" i="7"/>
  <c r="G54" i="7"/>
  <c r="H54" i="7"/>
  <c r="I54" i="7"/>
  <c r="J54" i="7"/>
  <c r="K54" i="7"/>
  <c r="G55" i="7"/>
  <c r="H55" i="7"/>
  <c r="I55" i="7"/>
  <c r="J55" i="7"/>
  <c r="K55" i="7"/>
  <c r="G56" i="7"/>
  <c r="H56" i="7"/>
  <c r="I56" i="7"/>
  <c r="J56" i="7"/>
  <c r="K56" i="7"/>
  <c r="G57" i="7"/>
  <c r="H57" i="7"/>
  <c r="I57" i="7"/>
  <c r="J57" i="7"/>
  <c r="K57" i="7"/>
  <c r="G58" i="7"/>
  <c r="H58" i="7"/>
  <c r="I58" i="7"/>
  <c r="J58" i="7"/>
  <c r="K58" i="7"/>
  <c r="G59" i="7"/>
  <c r="H59" i="7"/>
  <c r="I59" i="7"/>
  <c r="J59" i="7"/>
  <c r="K59" i="7"/>
  <c r="G60" i="7"/>
  <c r="H60" i="7"/>
  <c r="I60" i="7"/>
  <c r="J60" i="7"/>
  <c r="K60" i="7"/>
  <c r="G61" i="7"/>
  <c r="H61" i="7"/>
  <c r="I61" i="7"/>
  <c r="J61" i="7"/>
  <c r="K61" i="7"/>
  <c r="G62" i="7"/>
  <c r="H62" i="7"/>
  <c r="I62" i="7"/>
  <c r="J62" i="7"/>
  <c r="K62" i="7"/>
  <c r="G63" i="7"/>
  <c r="H63" i="7"/>
  <c r="I63" i="7"/>
  <c r="J63" i="7"/>
  <c r="K63" i="7"/>
  <c r="G64" i="7"/>
  <c r="H64" i="7"/>
  <c r="I64" i="7"/>
  <c r="J64" i="7"/>
  <c r="K64" i="7"/>
  <c r="G65" i="7"/>
  <c r="H65" i="7"/>
  <c r="I65" i="7"/>
  <c r="J65" i="7"/>
  <c r="K65" i="7"/>
  <c r="G66" i="7"/>
  <c r="H66" i="7"/>
  <c r="I66" i="7"/>
  <c r="J66" i="7"/>
  <c r="K66" i="7"/>
  <c r="G67" i="7"/>
  <c r="H67" i="7"/>
  <c r="I67" i="7"/>
  <c r="J67" i="7"/>
  <c r="K67" i="7"/>
  <c r="G68" i="7"/>
  <c r="H68" i="7"/>
  <c r="I68" i="7"/>
  <c r="J68" i="7"/>
  <c r="K68" i="7"/>
  <c r="G69" i="7"/>
  <c r="H69" i="7"/>
  <c r="I69" i="7"/>
  <c r="J69" i="7"/>
  <c r="K69" i="7"/>
  <c r="G70" i="7"/>
  <c r="H70" i="7"/>
  <c r="I70" i="7"/>
  <c r="J70" i="7"/>
  <c r="K70" i="7"/>
  <c r="G71" i="7"/>
  <c r="H71" i="7"/>
  <c r="I71" i="7"/>
  <c r="J71" i="7"/>
  <c r="K71" i="7"/>
  <c r="G72" i="7"/>
  <c r="H72" i="7"/>
  <c r="I72" i="7"/>
  <c r="J72" i="7"/>
  <c r="K72" i="7"/>
  <c r="G73" i="7"/>
  <c r="H73" i="7"/>
  <c r="I73" i="7"/>
  <c r="J73" i="7"/>
  <c r="K73" i="7"/>
  <c r="G74" i="7"/>
  <c r="H74" i="7"/>
  <c r="I74" i="7"/>
  <c r="J74" i="7"/>
  <c r="K74" i="7"/>
  <c r="G75" i="7"/>
  <c r="H75" i="7"/>
  <c r="I75" i="7"/>
  <c r="J75" i="7"/>
  <c r="K75" i="7"/>
  <c r="G76" i="7"/>
  <c r="H76" i="7"/>
  <c r="I76" i="7"/>
  <c r="J76" i="7"/>
  <c r="K76" i="7"/>
  <c r="G77" i="7"/>
  <c r="H77" i="7"/>
  <c r="I77" i="7"/>
  <c r="J77" i="7"/>
  <c r="K77" i="7"/>
  <c r="G78" i="7"/>
  <c r="H78" i="7"/>
  <c r="I78" i="7"/>
  <c r="J78" i="7"/>
  <c r="K78" i="7"/>
  <c r="G79" i="7"/>
  <c r="H79" i="7"/>
  <c r="I79" i="7"/>
  <c r="J79" i="7"/>
  <c r="K79" i="7"/>
  <c r="G80" i="7"/>
  <c r="H80" i="7"/>
  <c r="I80" i="7"/>
  <c r="J80" i="7"/>
  <c r="K80" i="7"/>
  <c r="G81" i="7"/>
  <c r="H81" i="7"/>
  <c r="I81" i="7"/>
  <c r="J81" i="7"/>
  <c r="K81" i="7"/>
  <c r="G82" i="7"/>
  <c r="H82" i="7"/>
  <c r="I82" i="7"/>
  <c r="J82" i="7"/>
  <c r="K82" i="7"/>
  <c r="G83" i="7"/>
  <c r="H83" i="7"/>
  <c r="I83" i="7"/>
  <c r="J83" i="7"/>
  <c r="K83" i="7"/>
  <c r="G84" i="7"/>
  <c r="H84" i="7"/>
  <c r="I84" i="7"/>
  <c r="J84" i="7"/>
  <c r="K84" i="7"/>
  <c r="G85" i="7"/>
  <c r="H85" i="7"/>
  <c r="I85" i="7"/>
  <c r="J85" i="7"/>
  <c r="K85" i="7"/>
  <c r="G86" i="7"/>
  <c r="H86" i="7"/>
  <c r="I86" i="7"/>
  <c r="J86" i="7"/>
  <c r="K86" i="7"/>
  <c r="G87" i="7"/>
  <c r="H87" i="7"/>
  <c r="I87" i="7"/>
  <c r="J87" i="7"/>
  <c r="K87" i="7"/>
  <c r="G88" i="7"/>
  <c r="H88" i="7"/>
  <c r="I88" i="7"/>
  <c r="J88" i="7"/>
  <c r="K88" i="7"/>
  <c r="G89" i="7"/>
  <c r="H89" i="7"/>
  <c r="I89" i="7"/>
  <c r="J89" i="7"/>
  <c r="K89" i="7"/>
  <c r="G90" i="7"/>
  <c r="H90" i="7"/>
  <c r="I90" i="7"/>
  <c r="J90" i="7"/>
  <c r="K90" i="7"/>
  <c r="G91" i="7"/>
  <c r="H91" i="7"/>
  <c r="I91" i="7"/>
  <c r="J91" i="7"/>
  <c r="K91" i="7"/>
  <c r="G92" i="7"/>
  <c r="H92" i="7"/>
  <c r="I92" i="7"/>
  <c r="J92" i="7"/>
  <c r="K92" i="7"/>
  <c r="G93" i="7"/>
  <c r="H93" i="7"/>
  <c r="I93" i="7"/>
  <c r="J93" i="7"/>
  <c r="K93" i="7"/>
  <c r="G94" i="7"/>
  <c r="H94" i="7"/>
  <c r="I94" i="7"/>
  <c r="J94" i="7"/>
  <c r="K94" i="7"/>
  <c r="G95" i="7"/>
  <c r="H95" i="7"/>
  <c r="I95" i="7"/>
  <c r="J95" i="7"/>
  <c r="K95" i="7"/>
  <c r="G96" i="7"/>
  <c r="H96" i="7"/>
  <c r="I96" i="7"/>
  <c r="J96" i="7"/>
  <c r="K96" i="7"/>
  <c r="G97" i="7"/>
  <c r="H97" i="7"/>
  <c r="I97" i="7"/>
  <c r="J97" i="7"/>
  <c r="K97" i="7"/>
  <c r="G98" i="7"/>
  <c r="H98" i="7"/>
  <c r="I98" i="7"/>
  <c r="J98" i="7"/>
  <c r="K98" i="7"/>
  <c r="G99" i="7"/>
  <c r="H99" i="7"/>
  <c r="I99" i="7"/>
  <c r="J99" i="7"/>
  <c r="K99" i="7"/>
  <c r="G100" i="7"/>
  <c r="H100" i="7"/>
  <c r="I100" i="7"/>
  <c r="J100" i="7"/>
  <c r="K100" i="7"/>
  <c r="G101" i="7"/>
  <c r="H101" i="7"/>
  <c r="I101" i="7"/>
  <c r="J101" i="7"/>
  <c r="K101" i="7"/>
  <c r="G102" i="7"/>
  <c r="H102" i="7"/>
  <c r="I102" i="7"/>
  <c r="J102" i="7"/>
  <c r="K102" i="7"/>
  <c r="G103" i="7"/>
  <c r="H103" i="7"/>
  <c r="I103" i="7"/>
  <c r="J103" i="7"/>
  <c r="K103" i="7"/>
  <c r="G104" i="7"/>
  <c r="H104" i="7"/>
  <c r="I104" i="7"/>
  <c r="J104" i="7"/>
  <c r="K104" i="7"/>
  <c r="G105" i="7"/>
  <c r="H105" i="7"/>
  <c r="I105" i="7"/>
  <c r="J105" i="7"/>
  <c r="K105" i="7"/>
  <c r="G106" i="7"/>
  <c r="H106" i="7"/>
  <c r="I106" i="7"/>
  <c r="J106" i="7"/>
  <c r="K106" i="7"/>
  <c r="G107" i="7"/>
  <c r="H107" i="7"/>
  <c r="I107" i="7"/>
  <c r="J107" i="7"/>
  <c r="K107" i="7"/>
  <c r="G108" i="7"/>
  <c r="H108" i="7"/>
  <c r="I108" i="7"/>
  <c r="J108" i="7"/>
  <c r="K108" i="7"/>
  <c r="G109" i="7"/>
  <c r="H109" i="7"/>
  <c r="I109" i="7"/>
  <c r="J109" i="7"/>
  <c r="K109" i="7"/>
  <c r="G110" i="7"/>
  <c r="H110" i="7"/>
  <c r="I110" i="7"/>
  <c r="J110" i="7"/>
  <c r="K110" i="7"/>
  <c r="G111" i="7"/>
  <c r="H111" i="7"/>
  <c r="I111" i="7"/>
  <c r="J111" i="7"/>
  <c r="K111" i="7"/>
  <c r="G112" i="7"/>
  <c r="H112" i="7"/>
  <c r="I112" i="7"/>
  <c r="J112" i="7"/>
  <c r="K112" i="7"/>
  <c r="G113" i="7"/>
  <c r="H113" i="7"/>
  <c r="I113" i="7"/>
  <c r="J113" i="7"/>
  <c r="K113" i="7"/>
  <c r="G114" i="7"/>
  <c r="H114" i="7"/>
  <c r="I114" i="7"/>
  <c r="J114" i="7"/>
  <c r="K114" i="7"/>
  <c r="G115" i="7"/>
  <c r="H115" i="7"/>
  <c r="I115" i="7"/>
  <c r="J115" i="7"/>
  <c r="K115" i="7"/>
  <c r="G116" i="7"/>
  <c r="H116" i="7"/>
  <c r="I116" i="7"/>
  <c r="J116" i="7"/>
  <c r="K116" i="7"/>
  <c r="G117" i="7"/>
  <c r="H117" i="7"/>
  <c r="I117" i="7"/>
  <c r="J117" i="7"/>
  <c r="K117" i="7"/>
  <c r="G118" i="7"/>
  <c r="H118" i="7"/>
  <c r="I118" i="7"/>
  <c r="J118" i="7"/>
  <c r="K118" i="7"/>
  <c r="G119" i="7"/>
  <c r="H119" i="7"/>
  <c r="I119" i="7"/>
  <c r="J119" i="7"/>
  <c r="K119" i="7"/>
  <c r="G120" i="7"/>
  <c r="H120" i="7"/>
  <c r="I120" i="7"/>
  <c r="J120" i="7"/>
  <c r="K120" i="7"/>
  <c r="G121" i="7"/>
  <c r="H121" i="7"/>
  <c r="I121" i="7"/>
  <c r="J121" i="7"/>
  <c r="K121" i="7"/>
  <c r="G122" i="7"/>
  <c r="H122" i="7"/>
  <c r="I122" i="7"/>
  <c r="J122" i="7"/>
  <c r="K122" i="7"/>
  <c r="G123" i="7"/>
  <c r="H123" i="7"/>
  <c r="I123" i="7"/>
  <c r="J123" i="7"/>
  <c r="K123" i="7"/>
  <c r="G124" i="7"/>
  <c r="H124" i="7"/>
  <c r="I124" i="7"/>
  <c r="J124" i="7"/>
  <c r="K124" i="7"/>
  <c r="G125" i="7"/>
  <c r="H125" i="7"/>
  <c r="I125" i="7"/>
  <c r="J125" i="7"/>
  <c r="K125" i="7"/>
  <c r="G126" i="7"/>
  <c r="H126" i="7"/>
  <c r="I126" i="7"/>
  <c r="J126" i="7"/>
  <c r="K126" i="7"/>
  <c r="G127" i="7"/>
  <c r="H127" i="7"/>
  <c r="I127" i="7"/>
  <c r="J127" i="7"/>
  <c r="K127" i="7"/>
  <c r="G128" i="7"/>
  <c r="H128" i="7"/>
  <c r="I128" i="7"/>
  <c r="J128" i="7"/>
  <c r="K128" i="7"/>
  <c r="G129" i="7"/>
  <c r="H129" i="7"/>
  <c r="I129" i="7"/>
  <c r="J129" i="7"/>
  <c r="K129" i="7"/>
  <c r="G130" i="7"/>
  <c r="H130" i="7"/>
  <c r="I130" i="7"/>
  <c r="J130" i="7"/>
  <c r="K130" i="7"/>
  <c r="G131" i="7"/>
  <c r="H131" i="7"/>
  <c r="I131" i="7"/>
  <c r="J131" i="7"/>
  <c r="K131" i="7"/>
  <c r="G132" i="7"/>
  <c r="H132" i="7"/>
  <c r="I132" i="7"/>
  <c r="J132" i="7"/>
  <c r="K132" i="7"/>
  <c r="G133" i="7"/>
  <c r="H133" i="7"/>
  <c r="I133" i="7"/>
  <c r="J133" i="7"/>
  <c r="K133" i="7"/>
  <c r="G134" i="7"/>
  <c r="H134" i="7"/>
  <c r="I134" i="7"/>
  <c r="J134" i="7"/>
  <c r="K134" i="7"/>
  <c r="G135" i="7"/>
  <c r="H135" i="7"/>
  <c r="I135" i="7"/>
  <c r="J135" i="7"/>
  <c r="K135" i="7"/>
  <c r="G136" i="7"/>
  <c r="H136" i="7"/>
  <c r="I136" i="7"/>
  <c r="J136" i="7"/>
  <c r="K136" i="7"/>
  <c r="G137" i="7"/>
  <c r="H137" i="7"/>
  <c r="I137" i="7"/>
  <c r="J137" i="7"/>
  <c r="K137" i="7"/>
  <c r="G138" i="7"/>
  <c r="H138" i="7"/>
  <c r="I138" i="7"/>
  <c r="J138" i="7"/>
  <c r="K138" i="7"/>
  <c r="G139" i="7"/>
  <c r="H139" i="7"/>
  <c r="I139" i="7"/>
  <c r="J139" i="7"/>
  <c r="K139" i="7"/>
  <c r="G140" i="7"/>
  <c r="H140" i="7"/>
  <c r="I140" i="7"/>
  <c r="J140" i="7"/>
  <c r="K140" i="7"/>
  <c r="G141" i="7"/>
  <c r="H141" i="7"/>
  <c r="I141" i="7"/>
  <c r="J141" i="7"/>
  <c r="K141" i="7"/>
  <c r="G142" i="7"/>
  <c r="H142" i="7"/>
  <c r="I142" i="7"/>
  <c r="J142" i="7"/>
  <c r="K142" i="7"/>
  <c r="G143" i="7"/>
  <c r="H143" i="7"/>
  <c r="I143" i="7"/>
  <c r="J143" i="7"/>
  <c r="K143" i="7"/>
  <c r="G144" i="7"/>
  <c r="H144" i="7"/>
  <c r="I144" i="7"/>
  <c r="J144" i="7"/>
  <c r="K144" i="7"/>
  <c r="G145" i="7"/>
  <c r="H145" i="7"/>
  <c r="I145" i="7"/>
  <c r="J145" i="7"/>
  <c r="K145" i="7"/>
  <c r="G146" i="7"/>
  <c r="H146" i="7"/>
  <c r="I146" i="7"/>
  <c r="J146" i="7"/>
  <c r="K146" i="7"/>
  <c r="G147" i="7"/>
  <c r="H147" i="7"/>
  <c r="I147" i="7"/>
  <c r="J147" i="7"/>
  <c r="K147" i="7"/>
  <c r="G148" i="7"/>
  <c r="H148" i="7"/>
  <c r="I148" i="7"/>
  <c r="J148" i="7"/>
  <c r="K148" i="7"/>
  <c r="G149" i="7"/>
  <c r="H149" i="7"/>
  <c r="I149" i="7"/>
  <c r="J149" i="7"/>
  <c r="K149" i="7"/>
  <c r="G150" i="7"/>
  <c r="H150" i="7"/>
  <c r="I150" i="7"/>
  <c r="J150" i="7"/>
  <c r="K150" i="7"/>
  <c r="G151" i="7"/>
  <c r="H151" i="7"/>
  <c r="I151" i="7"/>
  <c r="J151" i="7"/>
  <c r="K151" i="7"/>
  <c r="G152" i="7"/>
  <c r="H152" i="7"/>
  <c r="I152" i="7"/>
  <c r="J152" i="7"/>
  <c r="K152" i="7"/>
  <c r="G153" i="7"/>
  <c r="H153" i="7"/>
  <c r="I153" i="7"/>
  <c r="J153" i="7"/>
  <c r="K153" i="7"/>
  <c r="G154" i="7"/>
  <c r="H154" i="7"/>
  <c r="I154" i="7"/>
  <c r="J154" i="7"/>
  <c r="K154" i="7"/>
  <c r="G155" i="7"/>
  <c r="H155" i="7"/>
  <c r="I155" i="7"/>
  <c r="J155" i="7"/>
  <c r="K155" i="7"/>
  <c r="G156" i="7"/>
  <c r="H156" i="7"/>
  <c r="I156" i="7"/>
  <c r="J156" i="7"/>
  <c r="K156" i="7"/>
  <c r="G157" i="7"/>
  <c r="H157" i="7"/>
  <c r="I157" i="7"/>
  <c r="J157" i="7"/>
  <c r="K157" i="7"/>
  <c r="G158" i="7"/>
  <c r="H158" i="7"/>
  <c r="I158" i="7"/>
  <c r="J158" i="7"/>
  <c r="K158" i="7"/>
  <c r="G159" i="7"/>
  <c r="H159" i="7"/>
  <c r="I159" i="7"/>
  <c r="J159" i="7"/>
  <c r="K159" i="7"/>
  <c r="G160" i="7"/>
  <c r="H160" i="7"/>
  <c r="I160" i="7"/>
  <c r="J160" i="7"/>
  <c r="K160" i="7"/>
  <c r="G161" i="7"/>
  <c r="H161" i="7"/>
  <c r="I161" i="7"/>
  <c r="J161" i="7"/>
  <c r="K161" i="7"/>
  <c r="G162" i="7"/>
  <c r="H162" i="7"/>
  <c r="I162" i="7"/>
  <c r="J162" i="7"/>
  <c r="K162" i="7"/>
  <c r="G163" i="7"/>
  <c r="H163" i="7"/>
  <c r="I163" i="7"/>
  <c r="J163" i="7"/>
  <c r="K163" i="7"/>
  <c r="G164" i="7"/>
  <c r="H164" i="7"/>
  <c r="I164" i="7"/>
  <c r="J164" i="7"/>
  <c r="K164" i="7"/>
  <c r="G165" i="7"/>
  <c r="H165" i="7"/>
  <c r="I165" i="7"/>
  <c r="J165" i="7"/>
  <c r="K165" i="7"/>
  <c r="G166" i="7"/>
  <c r="H166" i="7"/>
  <c r="I166" i="7"/>
  <c r="J166" i="7"/>
  <c r="K166" i="7"/>
  <c r="G167" i="7"/>
  <c r="H167" i="7"/>
  <c r="I167" i="7"/>
  <c r="J167" i="7"/>
  <c r="K167" i="7"/>
  <c r="G168" i="7"/>
  <c r="H168" i="7"/>
  <c r="I168" i="7"/>
  <c r="J168" i="7"/>
  <c r="K168" i="7"/>
  <c r="G169" i="7"/>
  <c r="H169" i="7"/>
  <c r="I169" i="7"/>
  <c r="J169" i="7"/>
  <c r="K169" i="7"/>
  <c r="G170" i="7"/>
  <c r="H170" i="7"/>
  <c r="I170" i="7"/>
  <c r="J170" i="7"/>
  <c r="K170" i="7"/>
  <c r="G171" i="7"/>
  <c r="H171" i="7"/>
  <c r="I171" i="7"/>
  <c r="J171" i="7"/>
  <c r="K171" i="7"/>
  <c r="G172" i="7"/>
  <c r="H172" i="7"/>
  <c r="I172" i="7"/>
  <c r="J172" i="7"/>
  <c r="K172" i="7"/>
  <c r="G173" i="7"/>
  <c r="H173" i="7"/>
  <c r="I173" i="7"/>
  <c r="J173" i="7"/>
  <c r="K173" i="7"/>
  <c r="G174" i="7"/>
  <c r="H174" i="7"/>
  <c r="I174" i="7"/>
  <c r="J174" i="7"/>
  <c r="K174" i="7"/>
  <c r="G175" i="7"/>
  <c r="H175" i="7"/>
  <c r="I175" i="7"/>
  <c r="J175" i="7"/>
  <c r="K175" i="7"/>
  <c r="G176" i="7"/>
  <c r="H176" i="7"/>
  <c r="I176" i="7"/>
  <c r="J176" i="7"/>
  <c r="K176" i="7"/>
  <c r="G177" i="7"/>
  <c r="H177" i="7"/>
  <c r="I177" i="7"/>
  <c r="J177" i="7"/>
  <c r="K177" i="7"/>
  <c r="G178" i="7"/>
  <c r="H178" i="7"/>
  <c r="I178" i="7"/>
  <c r="J178" i="7"/>
  <c r="K178" i="7"/>
  <c r="G179" i="7"/>
  <c r="H179" i="7"/>
  <c r="I179" i="7"/>
  <c r="J179" i="7"/>
  <c r="K179" i="7"/>
  <c r="G180" i="7"/>
  <c r="H180" i="7"/>
  <c r="I180" i="7"/>
  <c r="J180" i="7"/>
  <c r="K180" i="7"/>
  <c r="G181" i="7"/>
  <c r="H181" i="7"/>
  <c r="I181" i="7"/>
  <c r="J181" i="7"/>
  <c r="K181" i="7"/>
  <c r="G182" i="7"/>
  <c r="H182" i="7"/>
  <c r="I182" i="7"/>
  <c r="J182" i="7"/>
  <c r="K182" i="7"/>
  <c r="G183" i="7"/>
  <c r="H183" i="7"/>
  <c r="I183" i="7"/>
  <c r="J183" i="7"/>
  <c r="K183" i="7"/>
  <c r="G184" i="7"/>
  <c r="H184" i="7"/>
  <c r="I184" i="7"/>
  <c r="J184" i="7"/>
  <c r="K184" i="7"/>
  <c r="G185" i="7"/>
  <c r="H185" i="7"/>
  <c r="I185" i="7"/>
  <c r="J185" i="7"/>
  <c r="K185" i="7"/>
  <c r="G186" i="7"/>
  <c r="H186" i="7"/>
  <c r="I186" i="7"/>
  <c r="J186" i="7"/>
  <c r="K186" i="7"/>
  <c r="G187" i="7"/>
  <c r="H187" i="7"/>
  <c r="I187" i="7"/>
  <c r="J187" i="7"/>
  <c r="K187" i="7"/>
  <c r="G188" i="7"/>
  <c r="H188" i="7"/>
  <c r="I188" i="7"/>
  <c r="J188" i="7"/>
  <c r="K188" i="7"/>
  <c r="G189" i="7"/>
  <c r="H189" i="7"/>
  <c r="I189" i="7"/>
  <c r="J189" i="7"/>
  <c r="K189" i="7"/>
  <c r="G190" i="7"/>
  <c r="H190" i="7"/>
  <c r="I190" i="7"/>
  <c r="J190" i="7"/>
  <c r="K190" i="7"/>
  <c r="G191" i="7"/>
  <c r="H191" i="7"/>
  <c r="I191" i="7"/>
  <c r="J191" i="7"/>
  <c r="K191" i="7"/>
  <c r="G192" i="7"/>
  <c r="H192" i="7"/>
  <c r="I192" i="7"/>
  <c r="J192" i="7"/>
  <c r="K192" i="7"/>
  <c r="G193" i="7"/>
  <c r="H193" i="7"/>
  <c r="I193" i="7"/>
  <c r="J193" i="7"/>
  <c r="K193" i="7"/>
  <c r="G194" i="7"/>
  <c r="H194" i="7"/>
  <c r="I194" i="7"/>
  <c r="J194" i="7"/>
  <c r="K194" i="7"/>
  <c r="G195" i="7"/>
  <c r="H195" i="7"/>
  <c r="I195" i="7"/>
  <c r="J195" i="7"/>
  <c r="K195" i="7"/>
  <c r="G196" i="7"/>
  <c r="H196" i="7"/>
  <c r="I196" i="7"/>
  <c r="J196" i="7"/>
  <c r="K196" i="7"/>
  <c r="G197" i="7"/>
  <c r="H197" i="7"/>
  <c r="I197" i="7"/>
  <c r="J197" i="7"/>
  <c r="K197" i="7"/>
  <c r="G198" i="7"/>
  <c r="H198" i="7"/>
  <c r="I198" i="7"/>
  <c r="J198" i="7"/>
  <c r="K198" i="7"/>
  <c r="G199" i="7"/>
  <c r="H199" i="7"/>
  <c r="I199" i="7"/>
  <c r="J199" i="7"/>
  <c r="K199" i="7"/>
  <c r="G200" i="7"/>
  <c r="H200" i="7"/>
  <c r="I200" i="7"/>
  <c r="J200" i="7"/>
  <c r="K200" i="7"/>
  <c r="G201" i="7"/>
  <c r="H201" i="7"/>
  <c r="I201" i="7"/>
  <c r="J201" i="7"/>
  <c r="K201" i="7"/>
  <c r="G202" i="7"/>
  <c r="H202" i="7"/>
  <c r="I202" i="7"/>
  <c r="J202" i="7"/>
  <c r="K202" i="7"/>
  <c r="G203" i="7"/>
  <c r="H203" i="7"/>
  <c r="I203" i="7"/>
  <c r="J203" i="7"/>
  <c r="K203" i="7"/>
  <c r="G204" i="7"/>
  <c r="H204" i="7"/>
  <c r="I204" i="7"/>
  <c r="J204" i="7"/>
  <c r="K204" i="7"/>
  <c r="G205" i="7"/>
  <c r="H205" i="7"/>
  <c r="I205" i="7"/>
  <c r="J205" i="7"/>
  <c r="K205" i="7"/>
  <c r="G206" i="7"/>
  <c r="H206" i="7"/>
  <c r="I206" i="7"/>
  <c r="J206" i="7"/>
  <c r="K206" i="7"/>
  <c r="G207" i="7"/>
  <c r="H207" i="7"/>
  <c r="I207" i="7"/>
  <c r="J207" i="7"/>
  <c r="K207" i="7"/>
  <c r="G208" i="7"/>
  <c r="H208" i="7"/>
  <c r="I208" i="7"/>
  <c r="J208" i="7"/>
  <c r="K208" i="7"/>
  <c r="G209" i="7"/>
  <c r="H209" i="7"/>
  <c r="I209" i="7"/>
  <c r="J209" i="7"/>
  <c r="K209" i="7"/>
  <c r="G210" i="7"/>
  <c r="H210" i="7"/>
  <c r="I210" i="7"/>
  <c r="J210" i="7"/>
  <c r="K210" i="7"/>
  <c r="G211" i="7"/>
  <c r="H211" i="7"/>
  <c r="I211" i="7"/>
  <c r="J211" i="7"/>
  <c r="K211" i="7"/>
  <c r="G212" i="7"/>
  <c r="H212" i="7"/>
  <c r="I212" i="7"/>
  <c r="J212" i="7"/>
  <c r="K212" i="7"/>
  <c r="G213" i="7"/>
  <c r="H213" i="7"/>
  <c r="I213" i="7"/>
  <c r="J213" i="7"/>
  <c r="K213" i="7"/>
  <c r="G214" i="7"/>
  <c r="H214" i="7"/>
  <c r="I214" i="7"/>
  <c r="J214" i="7"/>
  <c r="K214" i="7"/>
  <c r="G215" i="7"/>
  <c r="H215" i="7"/>
  <c r="I215" i="7"/>
  <c r="J215" i="7"/>
  <c r="K215" i="7"/>
  <c r="G216" i="7"/>
  <c r="H216" i="7"/>
  <c r="I216" i="7"/>
  <c r="J216" i="7"/>
  <c r="K216" i="7"/>
  <c r="G217" i="7"/>
  <c r="H217" i="7"/>
  <c r="I217" i="7"/>
  <c r="J217" i="7"/>
  <c r="K217" i="7"/>
  <c r="G218" i="7"/>
  <c r="H218" i="7"/>
  <c r="I218" i="7"/>
  <c r="J218" i="7"/>
  <c r="K218" i="7"/>
  <c r="G219" i="7"/>
  <c r="H219" i="7"/>
  <c r="I219" i="7"/>
  <c r="J219" i="7"/>
  <c r="K219" i="7"/>
  <c r="G220" i="7"/>
  <c r="H220" i="7"/>
  <c r="I220" i="7"/>
  <c r="J220" i="7"/>
  <c r="K220" i="7"/>
  <c r="G221" i="7"/>
  <c r="H221" i="7"/>
  <c r="I221" i="7"/>
  <c r="J221" i="7"/>
  <c r="K221" i="7"/>
  <c r="G222" i="7"/>
  <c r="H222" i="7"/>
  <c r="I222" i="7"/>
  <c r="J222" i="7"/>
  <c r="K222" i="7"/>
  <c r="G223" i="7"/>
  <c r="H223" i="7"/>
  <c r="I223" i="7"/>
  <c r="J223" i="7"/>
  <c r="K223" i="7"/>
  <c r="G224" i="7"/>
  <c r="H224" i="7"/>
  <c r="I224" i="7"/>
  <c r="J224" i="7"/>
  <c r="K224" i="7"/>
  <c r="G225" i="7"/>
  <c r="H225" i="7"/>
  <c r="I225" i="7"/>
  <c r="J225" i="7"/>
  <c r="K225" i="7"/>
  <c r="G226" i="7"/>
  <c r="H226" i="7"/>
  <c r="I226" i="7"/>
  <c r="J226" i="7"/>
  <c r="K226" i="7"/>
  <c r="G227" i="7"/>
  <c r="H227" i="7"/>
  <c r="I227" i="7"/>
  <c r="J227" i="7"/>
  <c r="K227" i="7"/>
  <c r="G228" i="7"/>
  <c r="H228" i="7"/>
  <c r="I228" i="7"/>
  <c r="J228" i="7"/>
  <c r="K228" i="7"/>
  <c r="G229" i="7"/>
  <c r="H229" i="7"/>
  <c r="I229" i="7"/>
  <c r="J229" i="7"/>
  <c r="K229" i="7"/>
  <c r="G230" i="7"/>
  <c r="H230" i="7"/>
  <c r="I230" i="7"/>
  <c r="J230" i="7"/>
  <c r="K230" i="7"/>
  <c r="G231" i="7"/>
  <c r="H231" i="7"/>
  <c r="I231" i="7"/>
  <c r="J231" i="7"/>
  <c r="K231" i="7"/>
  <c r="G232" i="7"/>
  <c r="H232" i="7"/>
  <c r="I232" i="7"/>
  <c r="J232" i="7"/>
  <c r="K232" i="7"/>
  <c r="G233" i="7"/>
  <c r="H233" i="7"/>
  <c r="I233" i="7"/>
  <c r="J233" i="7"/>
  <c r="K233" i="7"/>
  <c r="G234" i="7"/>
  <c r="H234" i="7"/>
  <c r="I234" i="7"/>
  <c r="J234" i="7"/>
  <c r="K234" i="7"/>
  <c r="G235" i="7"/>
  <c r="H235" i="7"/>
  <c r="I235" i="7"/>
  <c r="J235" i="7"/>
  <c r="K235" i="7"/>
  <c r="G236" i="7"/>
  <c r="H236" i="7"/>
  <c r="I236" i="7"/>
  <c r="J236" i="7"/>
  <c r="K236" i="7"/>
  <c r="G237" i="7"/>
  <c r="H237" i="7"/>
  <c r="I237" i="7"/>
  <c r="J237" i="7"/>
  <c r="K237" i="7"/>
  <c r="G238" i="7"/>
  <c r="H238" i="7"/>
  <c r="I238" i="7"/>
  <c r="J238" i="7"/>
  <c r="K238" i="7"/>
  <c r="G239" i="7"/>
  <c r="H239" i="7"/>
  <c r="I239" i="7"/>
  <c r="J239" i="7"/>
  <c r="K239" i="7"/>
  <c r="G240" i="7"/>
  <c r="H240" i="7"/>
  <c r="I240" i="7"/>
  <c r="J240" i="7"/>
  <c r="K240" i="7"/>
  <c r="G241" i="7"/>
  <c r="H241" i="7"/>
  <c r="I241" i="7"/>
  <c r="J241" i="7"/>
  <c r="K241" i="7"/>
  <c r="G242" i="7"/>
  <c r="H242" i="7"/>
  <c r="I242" i="7"/>
  <c r="J242" i="7"/>
  <c r="K242" i="7"/>
  <c r="G243" i="7"/>
  <c r="H243" i="7"/>
  <c r="I243" i="7"/>
  <c r="J243" i="7"/>
  <c r="K243" i="7"/>
  <c r="G244" i="7"/>
  <c r="H244" i="7"/>
  <c r="I244" i="7"/>
  <c r="J244" i="7"/>
  <c r="K244" i="7"/>
  <c r="G245" i="7"/>
  <c r="H245" i="7"/>
  <c r="I245" i="7"/>
  <c r="J245" i="7"/>
  <c r="K245" i="7"/>
  <c r="G246" i="7"/>
  <c r="H246" i="7"/>
  <c r="I246" i="7"/>
  <c r="J246" i="7"/>
  <c r="K246" i="7"/>
  <c r="G247" i="7"/>
  <c r="H247" i="7"/>
  <c r="I247" i="7"/>
  <c r="J247" i="7"/>
  <c r="K247" i="7"/>
  <c r="G248" i="7"/>
  <c r="H248" i="7"/>
  <c r="I248" i="7"/>
  <c r="J248" i="7"/>
  <c r="K248" i="7"/>
  <c r="G249" i="7"/>
  <c r="H249" i="7"/>
  <c r="I249" i="7"/>
  <c r="J249" i="7"/>
  <c r="K249" i="7"/>
  <c r="G250" i="7"/>
  <c r="H250" i="7"/>
  <c r="I250" i="7"/>
  <c r="J250" i="7"/>
  <c r="K250" i="7"/>
  <c r="G251" i="7"/>
  <c r="H251" i="7"/>
  <c r="I251" i="7"/>
  <c r="J251" i="7"/>
  <c r="K251" i="7"/>
  <c r="H2" i="7"/>
  <c r="I2" i="7"/>
  <c r="J2" i="7"/>
  <c r="K2" i="7"/>
  <c r="G2" i="16"/>
  <c r="G2" i="15"/>
  <c r="G2" i="14"/>
  <c r="G2" i="13"/>
  <c r="G2" i="12"/>
  <c r="G2" i="11"/>
  <c r="G2" i="10"/>
  <c r="G2" i="9"/>
  <c r="G2" i="8"/>
  <c r="G2" i="7"/>
  <c r="K1" i="8"/>
  <c r="K185" i="8" s="1"/>
  <c r="J1" i="8"/>
  <c r="J203" i="8" s="1"/>
  <c r="I1" i="8"/>
  <c r="I177" i="8" s="1"/>
  <c r="H1" i="8"/>
  <c r="H241" i="8" s="1"/>
  <c r="G3" i="6"/>
  <c r="H3" i="6"/>
  <c r="I3" i="6"/>
  <c r="J3" i="6"/>
  <c r="K3" i="6"/>
  <c r="G4" i="6"/>
  <c r="H4" i="6"/>
  <c r="I4" i="6"/>
  <c r="J4" i="6"/>
  <c r="K4" i="6"/>
  <c r="G5" i="6"/>
  <c r="H5" i="6"/>
  <c r="I5" i="6"/>
  <c r="J5" i="6"/>
  <c r="K5" i="6"/>
  <c r="G6" i="6"/>
  <c r="H6" i="6"/>
  <c r="I6" i="6"/>
  <c r="J6" i="6"/>
  <c r="K6" i="6"/>
  <c r="G7" i="6"/>
  <c r="H7" i="6"/>
  <c r="I7" i="6"/>
  <c r="J7" i="6"/>
  <c r="K7" i="6"/>
  <c r="G8" i="6"/>
  <c r="H8" i="6"/>
  <c r="I8" i="6"/>
  <c r="J8" i="6"/>
  <c r="K8" i="6"/>
  <c r="G9" i="6"/>
  <c r="H9" i="6"/>
  <c r="I9" i="6"/>
  <c r="J9" i="6"/>
  <c r="K9" i="6"/>
  <c r="G10" i="6"/>
  <c r="H10" i="6"/>
  <c r="I10" i="6"/>
  <c r="J10" i="6"/>
  <c r="K10" i="6"/>
  <c r="G11" i="6"/>
  <c r="H11" i="6"/>
  <c r="I11" i="6"/>
  <c r="J11" i="6"/>
  <c r="K11" i="6"/>
  <c r="G12" i="6"/>
  <c r="H12" i="6"/>
  <c r="I12" i="6"/>
  <c r="J12" i="6"/>
  <c r="K12" i="6"/>
  <c r="G13" i="6"/>
  <c r="H13" i="6"/>
  <c r="I13" i="6"/>
  <c r="J13" i="6"/>
  <c r="K13" i="6"/>
  <c r="G14" i="6"/>
  <c r="H14" i="6"/>
  <c r="I14" i="6"/>
  <c r="J14" i="6"/>
  <c r="K14" i="6"/>
  <c r="G15" i="6"/>
  <c r="H15" i="6"/>
  <c r="I15" i="6"/>
  <c r="J15" i="6"/>
  <c r="K15" i="6"/>
  <c r="G16" i="6"/>
  <c r="H16" i="6"/>
  <c r="I16" i="6"/>
  <c r="J16" i="6"/>
  <c r="K16" i="6"/>
  <c r="G17" i="6"/>
  <c r="H17" i="6"/>
  <c r="I17" i="6"/>
  <c r="J17" i="6"/>
  <c r="K17" i="6"/>
  <c r="G18" i="6"/>
  <c r="H18" i="6"/>
  <c r="I18" i="6"/>
  <c r="J18" i="6"/>
  <c r="K18" i="6"/>
  <c r="G19" i="6"/>
  <c r="H19" i="6"/>
  <c r="I19" i="6"/>
  <c r="J19" i="6"/>
  <c r="K19" i="6"/>
  <c r="G20" i="6"/>
  <c r="H20" i="6"/>
  <c r="I20" i="6"/>
  <c r="J20" i="6"/>
  <c r="K20" i="6"/>
  <c r="G21" i="6"/>
  <c r="H21" i="6"/>
  <c r="I21" i="6"/>
  <c r="J21" i="6"/>
  <c r="K21" i="6"/>
  <c r="G22" i="6"/>
  <c r="H22" i="6"/>
  <c r="I22" i="6"/>
  <c r="J22" i="6"/>
  <c r="K22" i="6"/>
  <c r="G23" i="6"/>
  <c r="H23" i="6"/>
  <c r="I23" i="6"/>
  <c r="J23" i="6"/>
  <c r="K23" i="6"/>
  <c r="G24" i="6"/>
  <c r="H24" i="6"/>
  <c r="I24" i="6"/>
  <c r="J24" i="6"/>
  <c r="K24" i="6"/>
  <c r="G25" i="6"/>
  <c r="H25" i="6"/>
  <c r="I25" i="6"/>
  <c r="J25" i="6"/>
  <c r="K25" i="6"/>
  <c r="G26" i="6"/>
  <c r="H26" i="6"/>
  <c r="I26" i="6"/>
  <c r="J26" i="6"/>
  <c r="K26" i="6"/>
  <c r="G27" i="6"/>
  <c r="H27" i="6"/>
  <c r="I27" i="6"/>
  <c r="J27" i="6"/>
  <c r="K27" i="6"/>
  <c r="G28" i="6"/>
  <c r="H28" i="6"/>
  <c r="I28" i="6"/>
  <c r="J28" i="6"/>
  <c r="K28" i="6"/>
  <c r="G29" i="6"/>
  <c r="H29" i="6"/>
  <c r="I29" i="6"/>
  <c r="J29" i="6"/>
  <c r="K29" i="6"/>
  <c r="G30" i="6"/>
  <c r="H30" i="6"/>
  <c r="I30" i="6"/>
  <c r="J30" i="6"/>
  <c r="K30" i="6"/>
  <c r="G31" i="6"/>
  <c r="H31" i="6"/>
  <c r="I31" i="6"/>
  <c r="J31" i="6"/>
  <c r="K31" i="6"/>
  <c r="G32" i="6"/>
  <c r="H32" i="6"/>
  <c r="I32" i="6"/>
  <c r="J32" i="6"/>
  <c r="K32" i="6"/>
  <c r="G33" i="6"/>
  <c r="H33" i="6"/>
  <c r="I33" i="6"/>
  <c r="J33" i="6"/>
  <c r="K33" i="6"/>
  <c r="G34" i="6"/>
  <c r="H34" i="6"/>
  <c r="I34" i="6"/>
  <c r="J34" i="6"/>
  <c r="K34" i="6"/>
  <c r="G35" i="6"/>
  <c r="H35" i="6"/>
  <c r="I35" i="6"/>
  <c r="J35" i="6"/>
  <c r="K35" i="6"/>
  <c r="G36" i="6"/>
  <c r="H36" i="6"/>
  <c r="I36" i="6"/>
  <c r="J36" i="6"/>
  <c r="K36" i="6"/>
  <c r="G37" i="6"/>
  <c r="H37" i="6"/>
  <c r="I37" i="6"/>
  <c r="J37" i="6"/>
  <c r="K37" i="6"/>
  <c r="G38" i="6"/>
  <c r="H38" i="6"/>
  <c r="I38" i="6"/>
  <c r="J38" i="6"/>
  <c r="K38" i="6"/>
  <c r="G39" i="6"/>
  <c r="H39" i="6"/>
  <c r="I39" i="6"/>
  <c r="J39" i="6"/>
  <c r="K39" i="6"/>
  <c r="G40" i="6"/>
  <c r="H40" i="6"/>
  <c r="I40" i="6"/>
  <c r="J40" i="6"/>
  <c r="K40" i="6"/>
  <c r="G41" i="6"/>
  <c r="H41" i="6"/>
  <c r="I41" i="6"/>
  <c r="J41" i="6"/>
  <c r="K41" i="6"/>
  <c r="G42" i="6"/>
  <c r="H42" i="6"/>
  <c r="I42" i="6"/>
  <c r="J42" i="6"/>
  <c r="K42" i="6"/>
  <c r="G43" i="6"/>
  <c r="H43" i="6"/>
  <c r="I43" i="6"/>
  <c r="J43" i="6"/>
  <c r="K43" i="6"/>
  <c r="G44" i="6"/>
  <c r="H44" i="6"/>
  <c r="I44" i="6"/>
  <c r="J44" i="6"/>
  <c r="K44" i="6"/>
  <c r="G45" i="6"/>
  <c r="H45" i="6"/>
  <c r="I45" i="6"/>
  <c r="J45" i="6"/>
  <c r="K45" i="6"/>
  <c r="G46" i="6"/>
  <c r="H46" i="6"/>
  <c r="I46" i="6"/>
  <c r="J46" i="6"/>
  <c r="K46" i="6"/>
  <c r="G47" i="6"/>
  <c r="H47" i="6"/>
  <c r="I47" i="6"/>
  <c r="J47" i="6"/>
  <c r="K47" i="6"/>
  <c r="G48" i="6"/>
  <c r="H48" i="6"/>
  <c r="I48" i="6"/>
  <c r="J48" i="6"/>
  <c r="K48" i="6"/>
  <c r="G49" i="6"/>
  <c r="H49" i="6"/>
  <c r="I49" i="6"/>
  <c r="J49" i="6"/>
  <c r="K49" i="6"/>
  <c r="G50" i="6"/>
  <c r="H50" i="6"/>
  <c r="I50" i="6"/>
  <c r="J50" i="6"/>
  <c r="K50" i="6"/>
  <c r="G51" i="6"/>
  <c r="H51" i="6"/>
  <c r="I51" i="6"/>
  <c r="J51" i="6"/>
  <c r="K51" i="6"/>
  <c r="G52" i="6"/>
  <c r="H52" i="6"/>
  <c r="I52" i="6"/>
  <c r="J52" i="6"/>
  <c r="K52" i="6"/>
  <c r="G53" i="6"/>
  <c r="H53" i="6"/>
  <c r="I53" i="6"/>
  <c r="J53" i="6"/>
  <c r="K53" i="6"/>
  <c r="G54" i="6"/>
  <c r="H54" i="6"/>
  <c r="I54" i="6"/>
  <c r="J54" i="6"/>
  <c r="K54" i="6"/>
  <c r="G55" i="6"/>
  <c r="H55" i="6"/>
  <c r="I55" i="6"/>
  <c r="J55" i="6"/>
  <c r="K55" i="6"/>
  <c r="G56" i="6"/>
  <c r="H56" i="6"/>
  <c r="I56" i="6"/>
  <c r="J56" i="6"/>
  <c r="K56" i="6"/>
  <c r="G57" i="6"/>
  <c r="H57" i="6"/>
  <c r="I57" i="6"/>
  <c r="J57" i="6"/>
  <c r="K57" i="6"/>
  <c r="G58" i="6"/>
  <c r="H58" i="6"/>
  <c r="I58" i="6"/>
  <c r="J58" i="6"/>
  <c r="K58" i="6"/>
  <c r="G59" i="6"/>
  <c r="H59" i="6"/>
  <c r="I59" i="6"/>
  <c r="J59" i="6"/>
  <c r="K59" i="6"/>
  <c r="G60" i="6"/>
  <c r="H60" i="6"/>
  <c r="I60" i="6"/>
  <c r="J60" i="6"/>
  <c r="K60" i="6"/>
  <c r="G61" i="6"/>
  <c r="H61" i="6"/>
  <c r="I61" i="6"/>
  <c r="J61" i="6"/>
  <c r="K61" i="6"/>
  <c r="G62" i="6"/>
  <c r="H62" i="6"/>
  <c r="I62" i="6"/>
  <c r="J62" i="6"/>
  <c r="K62" i="6"/>
  <c r="G63" i="6"/>
  <c r="H63" i="6"/>
  <c r="I63" i="6"/>
  <c r="J63" i="6"/>
  <c r="K63" i="6"/>
  <c r="G64" i="6"/>
  <c r="H64" i="6"/>
  <c r="I64" i="6"/>
  <c r="J64" i="6"/>
  <c r="K64" i="6"/>
  <c r="G65" i="6"/>
  <c r="H65" i="6"/>
  <c r="I65" i="6"/>
  <c r="J65" i="6"/>
  <c r="K65" i="6"/>
  <c r="G66" i="6"/>
  <c r="H66" i="6"/>
  <c r="I66" i="6"/>
  <c r="J66" i="6"/>
  <c r="K66" i="6"/>
  <c r="G67" i="6"/>
  <c r="H67" i="6"/>
  <c r="I67" i="6"/>
  <c r="J67" i="6"/>
  <c r="K67" i="6"/>
  <c r="G68" i="6"/>
  <c r="H68" i="6"/>
  <c r="I68" i="6"/>
  <c r="J68" i="6"/>
  <c r="K68" i="6"/>
  <c r="G69" i="6"/>
  <c r="H69" i="6"/>
  <c r="I69" i="6"/>
  <c r="J69" i="6"/>
  <c r="K69" i="6"/>
  <c r="G70" i="6"/>
  <c r="H70" i="6"/>
  <c r="I70" i="6"/>
  <c r="J70" i="6"/>
  <c r="K70" i="6"/>
  <c r="G71" i="6"/>
  <c r="H71" i="6"/>
  <c r="I71" i="6"/>
  <c r="J71" i="6"/>
  <c r="K71" i="6"/>
  <c r="G72" i="6"/>
  <c r="H72" i="6"/>
  <c r="I72" i="6"/>
  <c r="J72" i="6"/>
  <c r="K72" i="6"/>
  <c r="G73" i="6"/>
  <c r="H73" i="6"/>
  <c r="I73" i="6"/>
  <c r="J73" i="6"/>
  <c r="K73" i="6"/>
  <c r="G74" i="6"/>
  <c r="H74" i="6"/>
  <c r="I74" i="6"/>
  <c r="J74" i="6"/>
  <c r="K74" i="6"/>
  <c r="G75" i="6"/>
  <c r="H75" i="6"/>
  <c r="I75" i="6"/>
  <c r="J75" i="6"/>
  <c r="K75" i="6"/>
  <c r="G76" i="6"/>
  <c r="H76" i="6"/>
  <c r="I76" i="6"/>
  <c r="J76" i="6"/>
  <c r="K76" i="6"/>
  <c r="G77" i="6"/>
  <c r="H77" i="6"/>
  <c r="I77" i="6"/>
  <c r="J77" i="6"/>
  <c r="K77" i="6"/>
  <c r="G78" i="6"/>
  <c r="H78" i="6"/>
  <c r="I78" i="6"/>
  <c r="J78" i="6"/>
  <c r="K78" i="6"/>
  <c r="G79" i="6"/>
  <c r="H79" i="6"/>
  <c r="I79" i="6"/>
  <c r="J79" i="6"/>
  <c r="K79" i="6"/>
  <c r="G80" i="6"/>
  <c r="H80" i="6"/>
  <c r="I80" i="6"/>
  <c r="J80" i="6"/>
  <c r="K80" i="6"/>
  <c r="G81" i="6"/>
  <c r="H81" i="6"/>
  <c r="I81" i="6"/>
  <c r="J81" i="6"/>
  <c r="K81" i="6"/>
  <c r="G82" i="6"/>
  <c r="H82" i="6"/>
  <c r="I82" i="6"/>
  <c r="J82" i="6"/>
  <c r="K82" i="6"/>
  <c r="G83" i="6"/>
  <c r="H83" i="6"/>
  <c r="I83" i="6"/>
  <c r="J83" i="6"/>
  <c r="K83" i="6"/>
  <c r="G84" i="6"/>
  <c r="H84" i="6"/>
  <c r="I84" i="6"/>
  <c r="J84" i="6"/>
  <c r="K84" i="6"/>
  <c r="G85" i="6"/>
  <c r="H85" i="6"/>
  <c r="I85" i="6"/>
  <c r="J85" i="6"/>
  <c r="K85" i="6"/>
  <c r="G86" i="6"/>
  <c r="H86" i="6"/>
  <c r="I86" i="6"/>
  <c r="J86" i="6"/>
  <c r="K86" i="6"/>
  <c r="G87" i="6"/>
  <c r="H87" i="6"/>
  <c r="I87" i="6"/>
  <c r="J87" i="6"/>
  <c r="K87" i="6"/>
  <c r="G88" i="6"/>
  <c r="H88" i="6"/>
  <c r="I88" i="6"/>
  <c r="J88" i="6"/>
  <c r="K88" i="6"/>
  <c r="G89" i="6"/>
  <c r="H89" i="6"/>
  <c r="I89" i="6"/>
  <c r="J89" i="6"/>
  <c r="K89" i="6"/>
  <c r="G90" i="6"/>
  <c r="H90" i="6"/>
  <c r="I90" i="6"/>
  <c r="J90" i="6"/>
  <c r="K90" i="6"/>
  <c r="G91" i="6"/>
  <c r="H91" i="6"/>
  <c r="I91" i="6"/>
  <c r="J91" i="6"/>
  <c r="K91" i="6"/>
  <c r="G92" i="6"/>
  <c r="H92" i="6"/>
  <c r="I92" i="6"/>
  <c r="J92" i="6"/>
  <c r="K92" i="6"/>
  <c r="G93" i="6"/>
  <c r="H93" i="6"/>
  <c r="I93" i="6"/>
  <c r="J93" i="6"/>
  <c r="K93" i="6"/>
  <c r="G94" i="6"/>
  <c r="H94" i="6"/>
  <c r="I94" i="6"/>
  <c r="J94" i="6"/>
  <c r="K94" i="6"/>
  <c r="G95" i="6"/>
  <c r="H95" i="6"/>
  <c r="I95" i="6"/>
  <c r="J95" i="6"/>
  <c r="K95" i="6"/>
  <c r="G96" i="6"/>
  <c r="H96" i="6"/>
  <c r="I96" i="6"/>
  <c r="J96" i="6"/>
  <c r="K96" i="6"/>
  <c r="G97" i="6"/>
  <c r="H97" i="6"/>
  <c r="I97" i="6"/>
  <c r="J97" i="6"/>
  <c r="K97" i="6"/>
  <c r="G98" i="6"/>
  <c r="H98" i="6"/>
  <c r="I98" i="6"/>
  <c r="J98" i="6"/>
  <c r="K98" i="6"/>
  <c r="G99" i="6"/>
  <c r="H99" i="6"/>
  <c r="I99" i="6"/>
  <c r="J99" i="6"/>
  <c r="K99" i="6"/>
  <c r="G100" i="6"/>
  <c r="H100" i="6"/>
  <c r="I100" i="6"/>
  <c r="J100" i="6"/>
  <c r="K100" i="6"/>
  <c r="G101" i="6"/>
  <c r="H101" i="6"/>
  <c r="I101" i="6"/>
  <c r="J101" i="6"/>
  <c r="K101" i="6"/>
  <c r="G102" i="6"/>
  <c r="H102" i="6"/>
  <c r="I102" i="6"/>
  <c r="J102" i="6"/>
  <c r="K102" i="6"/>
  <c r="G103" i="6"/>
  <c r="H103" i="6"/>
  <c r="I103" i="6"/>
  <c r="J103" i="6"/>
  <c r="K103" i="6"/>
  <c r="G104" i="6"/>
  <c r="H104" i="6"/>
  <c r="I104" i="6"/>
  <c r="J104" i="6"/>
  <c r="K104" i="6"/>
  <c r="G105" i="6"/>
  <c r="H105" i="6"/>
  <c r="I105" i="6"/>
  <c r="J105" i="6"/>
  <c r="K105" i="6"/>
  <c r="G106" i="6"/>
  <c r="H106" i="6"/>
  <c r="I106" i="6"/>
  <c r="J106" i="6"/>
  <c r="K106" i="6"/>
  <c r="G107" i="6"/>
  <c r="H107" i="6"/>
  <c r="I107" i="6"/>
  <c r="J107" i="6"/>
  <c r="K107" i="6"/>
  <c r="G108" i="6"/>
  <c r="H108" i="6"/>
  <c r="I108" i="6"/>
  <c r="J108" i="6"/>
  <c r="K108" i="6"/>
  <c r="G109" i="6"/>
  <c r="H109" i="6"/>
  <c r="I109" i="6"/>
  <c r="J109" i="6"/>
  <c r="K109" i="6"/>
  <c r="G110" i="6"/>
  <c r="H110" i="6"/>
  <c r="I110" i="6"/>
  <c r="J110" i="6"/>
  <c r="K110" i="6"/>
  <c r="G111" i="6"/>
  <c r="H111" i="6"/>
  <c r="I111" i="6"/>
  <c r="J111" i="6"/>
  <c r="K111" i="6"/>
  <c r="G112" i="6"/>
  <c r="H112" i="6"/>
  <c r="I112" i="6"/>
  <c r="J112" i="6"/>
  <c r="K112" i="6"/>
  <c r="G113" i="6"/>
  <c r="H113" i="6"/>
  <c r="I113" i="6"/>
  <c r="J113" i="6"/>
  <c r="K113" i="6"/>
  <c r="G114" i="6"/>
  <c r="H114" i="6"/>
  <c r="I114" i="6"/>
  <c r="J114" i="6"/>
  <c r="K114" i="6"/>
  <c r="G115" i="6"/>
  <c r="H115" i="6"/>
  <c r="I115" i="6"/>
  <c r="J115" i="6"/>
  <c r="K115" i="6"/>
  <c r="G116" i="6"/>
  <c r="H116" i="6"/>
  <c r="I116" i="6"/>
  <c r="J116" i="6"/>
  <c r="K116" i="6"/>
  <c r="G117" i="6"/>
  <c r="H117" i="6"/>
  <c r="I117" i="6"/>
  <c r="J117" i="6"/>
  <c r="K117" i="6"/>
  <c r="G118" i="6"/>
  <c r="H118" i="6"/>
  <c r="I118" i="6"/>
  <c r="J118" i="6"/>
  <c r="K118" i="6"/>
  <c r="G119" i="6"/>
  <c r="H119" i="6"/>
  <c r="I119" i="6"/>
  <c r="J119" i="6"/>
  <c r="K119" i="6"/>
  <c r="G120" i="6"/>
  <c r="H120" i="6"/>
  <c r="I120" i="6"/>
  <c r="J120" i="6"/>
  <c r="K120" i="6"/>
  <c r="G121" i="6"/>
  <c r="H121" i="6"/>
  <c r="I121" i="6"/>
  <c r="J121" i="6"/>
  <c r="K121" i="6"/>
  <c r="G122" i="6"/>
  <c r="H122" i="6"/>
  <c r="I122" i="6"/>
  <c r="J122" i="6"/>
  <c r="K122" i="6"/>
  <c r="G123" i="6"/>
  <c r="H123" i="6"/>
  <c r="I123" i="6"/>
  <c r="J123" i="6"/>
  <c r="K123" i="6"/>
  <c r="G124" i="6"/>
  <c r="H124" i="6"/>
  <c r="I124" i="6"/>
  <c r="J124" i="6"/>
  <c r="K124" i="6"/>
  <c r="G125" i="6"/>
  <c r="H125" i="6"/>
  <c r="I125" i="6"/>
  <c r="J125" i="6"/>
  <c r="K125" i="6"/>
  <c r="G126" i="6"/>
  <c r="H126" i="6"/>
  <c r="I126" i="6"/>
  <c r="J126" i="6"/>
  <c r="K126" i="6"/>
  <c r="G127" i="6"/>
  <c r="H127" i="6"/>
  <c r="I127" i="6"/>
  <c r="J127" i="6"/>
  <c r="K127" i="6"/>
  <c r="G128" i="6"/>
  <c r="H128" i="6"/>
  <c r="I128" i="6"/>
  <c r="J128" i="6"/>
  <c r="K128" i="6"/>
  <c r="G129" i="6"/>
  <c r="H129" i="6"/>
  <c r="I129" i="6"/>
  <c r="J129" i="6"/>
  <c r="K129" i="6"/>
  <c r="G130" i="6"/>
  <c r="H130" i="6"/>
  <c r="I130" i="6"/>
  <c r="J130" i="6"/>
  <c r="K130" i="6"/>
  <c r="G131" i="6"/>
  <c r="H131" i="6"/>
  <c r="I131" i="6"/>
  <c r="J131" i="6"/>
  <c r="K131" i="6"/>
  <c r="G132" i="6"/>
  <c r="H132" i="6"/>
  <c r="I132" i="6"/>
  <c r="J132" i="6"/>
  <c r="K132" i="6"/>
  <c r="G133" i="6"/>
  <c r="H133" i="6"/>
  <c r="I133" i="6"/>
  <c r="J133" i="6"/>
  <c r="K133" i="6"/>
  <c r="G134" i="6"/>
  <c r="H134" i="6"/>
  <c r="I134" i="6"/>
  <c r="J134" i="6"/>
  <c r="K134" i="6"/>
  <c r="G135" i="6"/>
  <c r="H135" i="6"/>
  <c r="I135" i="6"/>
  <c r="J135" i="6"/>
  <c r="K135" i="6"/>
  <c r="G136" i="6"/>
  <c r="H136" i="6"/>
  <c r="I136" i="6"/>
  <c r="J136" i="6"/>
  <c r="K136" i="6"/>
  <c r="G137" i="6"/>
  <c r="H137" i="6"/>
  <c r="I137" i="6"/>
  <c r="J137" i="6"/>
  <c r="K137" i="6"/>
  <c r="G138" i="6"/>
  <c r="H138" i="6"/>
  <c r="I138" i="6"/>
  <c r="J138" i="6"/>
  <c r="K138" i="6"/>
  <c r="G139" i="6"/>
  <c r="H139" i="6"/>
  <c r="I139" i="6"/>
  <c r="J139" i="6"/>
  <c r="K139" i="6"/>
  <c r="G140" i="6"/>
  <c r="H140" i="6"/>
  <c r="I140" i="6"/>
  <c r="J140" i="6"/>
  <c r="K140" i="6"/>
  <c r="G141" i="6"/>
  <c r="H141" i="6"/>
  <c r="I141" i="6"/>
  <c r="J141" i="6"/>
  <c r="K141" i="6"/>
  <c r="G142" i="6"/>
  <c r="H142" i="6"/>
  <c r="I142" i="6"/>
  <c r="J142" i="6"/>
  <c r="K142" i="6"/>
  <c r="G143" i="6"/>
  <c r="H143" i="6"/>
  <c r="I143" i="6"/>
  <c r="J143" i="6"/>
  <c r="K143" i="6"/>
  <c r="G144" i="6"/>
  <c r="H144" i="6"/>
  <c r="I144" i="6"/>
  <c r="J144" i="6"/>
  <c r="K144" i="6"/>
  <c r="G145" i="6"/>
  <c r="H145" i="6"/>
  <c r="I145" i="6"/>
  <c r="J145" i="6"/>
  <c r="K145" i="6"/>
  <c r="G146" i="6"/>
  <c r="H146" i="6"/>
  <c r="I146" i="6"/>
  <c r="J146" i="6"/>
  <c r="K146" i="6"/>
  <c r="G147" i="6"/>
  <c r="H147" i="6"/>
  <c r="I147" i="6"/>
  <c r="J147" i="6"/>
  <c r="K147" i="6"/>
  <c r="G148" i="6"/>
  <c r="H148" i="6"/>
  <c r="I148" i="6"/>
  <c r="J148" i="6"/>
  <c r="K148" i="6"/>
  <c r="G149" i="6"/>
  <c r="H149" i="6"/>
  <c r="I149" i="6"/>
  <c r="J149" i="6"/>
  <c r="K149" i="6"/>
  <c r="G150" i="6"/>
  <c r="H150" i="6"/>
  <c r="I150" i="6"/>
  <c r="J150" i="6"/>
  <c r="K150" i="6"/>
  <c r="G151" i="6"/>
  <c r="H151" i="6"/>
  <c r="I151" i="6"/>
  <c r="J151" i="6"/>
  <c r="K151" i="6"/>
  <c r="G152" i="6"/>
  <c r="H152" i="6"/>
  <c r="I152" i="6"/>
  <c r="J152" i="6"/>
  <c r="K152" i="6"/>
  <c r="G153" i="6"/>
  <c r="H153" i="6"/>
  <c r="I153" i="6"/>
  <c r="J153" i="6"/>
  <c r="K153" i="6"/>
  <c r="G154" i="6"/>
  <c r="H154" i="6"/>
  <c r="I154" i="6"/>
  <c r="J154" i="6"/>
  <c r="K154" i="6"/>
  <c r="G155" i="6"/>
  <c r="H155" i="6"/>
  <c r="I155" i="6"/>
  <c r="J155" i="6"/>
  <c r="K155" i="6"/>
  <c r="G156" i="6"/>
  <c r="H156" i="6"/>
  <c r="I156" i="6"/>
  <c r="J156" i="6"/>
  <c r="K156" i="6"/>
  <c r="G157" i="6"/>
  <c r="H157" i="6"/>
  <c r="I157" i="6"/>
  <c r="J157" i="6"/>
  <c r="K157" i="6"/>
  <c r="G158" i="6"/>
  <c r="H158" i="6"/>
  <c r="I158" i="6"/>
  <c r="J158" i="6"/>
  <c r="K158" i="6"/>
  <c r="G159" i="6"/>
  <c r="H159" i="6"/>
  <c r="I159" i="6"/>
  <c r="J159" i="6"/>
  <c r="K159" i="6"/>
  <c r="G160" i="6"/>
  <c r="H160" i="6"/>
  <c r="I160" i="6"/>
  <c r="J160" i="6"/>
  <c r="K160" i="6"/>
  <c r="G161" i="6"/>
  <c r="H161" i="6"/>
  <c r="I161" i="6"/>
  <c r="J161" i="6"/>
  <c r="K161" i="6"/>
  <c r="G162" i="6"/>
  <c r="H162" i="6"/>
  <c r="I162" i="6"/>
  <c r="J162" i="6"/>
  <c r="K162" i="6"/>
  <c r="G163" i="6"/>
  <c r="H163" i="6"/>
  <c r="I163" i="6"/>
  <c r="J163" i="6"/>
  <c r="K163" i="6"/>
  <c r="G164" i="6"/>
  <c r="H164" i="6"/>
  <c r="I164" i="6"/>
  <c r="J164" i="6"/>
  <c r="K164" i="6"/>
  <c r="G165" i="6"/>
  <c r="H165" i="6"/>
  <c r="I165" i="6"/>
  <c r="J165" i="6"/>
  <c r="K165" i="6"/>
  <c r="G166" i="6"/>
  <c r="H166" i="6"/>
  <c r="I166" i="6"/>
  <c r="J166" i="6"/>
  <c r="K166" i="6"/>
  <c r="G167" i="6"/>
  <c r="H167" i="6"/>
  <c r="I167" i="6"/>
  <c r="J167" i="6"/>
  <c r="K167" i="6"/>
  <c r="G168" i="6"/>
  <c r="H168" i="6"/>
  <c r="I168" i="6"/>
  <c r="J168" i="6"/>
  <c r="K168" i="6"/>
  <c r="G169" i="6"/>
  <c r="H169" i="6"/>
  <c r="I169" i="6"/>
  <c r="J169" i="6"/>
  <c r="K169" i="6"/>
  <c r="G170" i="6"/>
  <c r="H170" i="6"/>
  <c r="I170" i="6"/>
  <c r="J170" i="6"/>
  <c r="K170" i="6"/>
  <c r="G171" i="6"/>
  <c r="H171" i="6"/>
  <c r="I171" i="6"/>
  <c r="J171" i="6"/>
  <c r="K171" i="6"/>
  <c r="G172" i="6"/>
  <c r="H172" i="6"/>
  <c r="I172" i="6"/>
  <c r="J172" i="6"/>
  <c r="K172" i="6"/>
  <c r="G173" i="6"/>
  <c r="H173" i="6"/>
  <c r="I173" i="6"/>
  <c r="J173" i="6"/>
  <c r="K173" i="6"/>
  <c r="G174" i="6"/>
  <c r="H174" i="6"/>
  <c r="I174" i="6"/>
  <c r="J174" i="6"/>
  <c r="K174" i="6"/>
  <c r="G175" i="6"/>
  <c r="H175" i="6"/>
  <c r="I175" i="6"/>
  <c r="J175" i="6"/>
  <c r="K175" i="6"/>
  <c r="G176" i="6"/>
  <c r="H176" i="6"/>
  <c r="I176" i="6"/>
  <c r="J176" i="6"/>
  <c r="K176" i="6"/>
  <c r="G177" i="6"/>
  <c r="H177" i="6"/>
  <c r="I177" i="6"/>
  <c r="J177" i="6"/>
  <c r="K177" i="6"/>
  <c r="G178" i="6"/>
  <c r="H178" i="6"/>
  <c r="I178" i="6"/>
  <c r="J178" i="6"/>
  <c r="K178" i="6"/>
  <c r="G179" i="6"/>
  <c r="H179" i="6"/>
  <c r="I179" i="6"/>
  <c r="J179" i="6"/>
  <c r="K179" i="6"/>
  <c r="G180" i="6"/>
  <c r="H180" i="6"/>
  <c r="I180" i="6"/>
  <c r="J180" i="6"/>
  <c r="K180" i="6"/>
  <c r="G181" i="6"/>
  <c r="H181" i="6"/>
  <c r="I181" i="6"/>
  <c r="J181" i="6"/>
  <c r="K181" i="6"/>
  <c r="G182" i="6"/>
  <c r="H182" i="6"/>
  <c r="I182" i="6"/>
  <c r="J182" i="6"/>
  <c r="K182" i="6"/>
  <c r="G183" i="6"/>
  <c r="H183" i="6"/>
  <c r="I183" i="6"/>
  <c r="J183" i="6"/>
  <c r="K183" i="6"/>
  <c r="G184" i="6"/>
  <c r="H184" i="6"/>
  <c r="I184" i="6"/>
  <c r="J184" i="6"/>
  <c r="K184" i="6"/>
  <c r="G185" i="6"/>
  <c r="H185" i="6"/>
  <c r="I185" i="6"/>
  <c r="J185" i="6"/>
  <c r="K185" i="6"/>
  <c r="G186" i="6"/>
  <c r="H186" i="6"/>
  <c r="I186" i="6"/>
  <c r="J186" i="6"/>
  <c r="K186" i="6"/>
  <c r="G187" i="6"/>
  <c r="H187" i="6"/>
  <c r="I187" i="6"/>
  <c r="J187" i="6"/>
  <c r="K187" i="6"/>
  <c r="G188" i="6"/>
  <c r="H188" i="6"/>
  <c r="I188" i="6"/>
  <c r="J188" i="6"/>
  <c r="K188" i="6"/>
  <c r="G189" i="6"/>
  <c r="H189" i="6"/>
  <c r="I189" i="6"/>
  <c r="J189" i="6"/>
  <c r="K189" i="6"/>
  <c r="G190" i="6"/>
  <c r="H190" i="6"/>
  <c r="I190" i="6"/>
  <c r="J190" i="6"/>
  <c r="K190" i="6"/>
  <c r="G191" i="6"/>
  <c r="H191" i="6"/>
  <c r="I191" i="6"/>
  <c r="J191" i="6"/>
  <c r="K191" i="6"/>
  <c r="G192" i="6"/>
  <c r="H192" i="6"/>
  <c r="I192" i="6"/>
  <c r="J192" i="6"/>
  <c r="K192" i="6"/>
  <c r="G193" i="6"/>
  <c r="H193" i="6"/>
  <c r="I193" i="6"/>
  <c r="J193" i="6"/>
  <c r="K193" i="6"/>
  <c r="G194" i="6"/>
  <c r="H194" i="6"/>
  <c r="I194" i="6"/>
  <c r="J194" i="6"/>
  <c r="K194" i="6"/>
  <c r="G195" i="6"/>
  <c r="H195" i="6"/>
  <c r="I195" i="6"/>
  <c r="J195" i="6"/>
  <c r="K195" i="6"/>
  <c r="G196" i="6"/>
  <c r="H196" i="6"/>
  <c r="I196" i="6"/>
  <c r="J196" i="6"/>
  <c r="K196" i="6"/>
  <c r="G197" i="6"/>
  <c r="H197" i="6"/>
  <c r="I197" i="6"/>
  <c r="J197" i="6"/>
  <c r="K197" i="6"/>
  <c r="G198" i="6"/>
  <c r="H198" i="6"/>
  <c r="I198" i="6"/>
  <c r="J198" i="6"/>
  <c r="K198" i="6"/>
  <c r="G199" i="6"/>
  <c r="H199" i="6"/>
  <c r="I199" i="6"/>
  <c r="J199" i="6"/>
  <c r="K199" i="6"/>
  <c r="G200" i="6"/>
  <c r="H200" i="6"/>
  <c r="I200" i="6"/>
  <c r="J200" i="6"/>
  <c r="K200" i="6"/>
  <c r="G201" i="6"/>
  <c r="H201" i="6"/>
  <c r="I201" i="6"/>
  <c r="J201" i="6"/>
  <c r="K201" i="6"/>
  <c r="G202" i="6"/>
  <c r="H202" i="6"/>
  <c r="I202" i="6"/>
  <c r="J202" i="6"/>
  <c r="K202" i="6"/>
  <c r="G203" i="6"/>
  <c r="H203" i="6"/>
  <c r="I203" i="6"/>
  <c r="J203" i="6"/>
  <c r="K203" i="6"/>
  <c r="G204" i="6"/>
  <c r="H204" i="6"/>
  <c r="I204" i="6"/>
  <c r="J204" i="6"/>
  <c r="K204" i="6"/>
  <c r="G205" i="6"/>
  <c r="H205" i="6"/>
  <c r="I205" i="6"/>
  <c r="J205" i="6"/>
  <c r="K205" i="6"/>
  <c r="G206" i="6"/>
  <c r="H206" i="6"/>
  <c r="I206" i="6"/>
  <c r="J206" i="6"/>
  <c r="K206" i="6"/>
  <c r="G207" i="6"/>
  <c r="H207" i="6"/>
  <c r="I207" i="6"/>
  <c r="J207" i="6"/>
  <c r="K207" i="6"/>
  <c r="G208" i="6"/>
  <c r="H208" i="6"/>
  <c r="I208" i="6"/>
  <c r="J208" i="6"/>
  <c r="K208" i="6"/>
  <c r="G209" i="6"/>
  <c r="H209" i="6"/>
  <c r="I209" i="6"/>
  <c r="J209" i="6"/>
  <c r="K209" i="6"/>
  <c r="G210" i="6"/>
  <c r="H210" i="6"/>
  <c r="I210" i="6"/>
  <c r="J210" i="6"/>
  <c r="K210" i="6"/>
  <c r="G211" i="6"/>
  <c r="H211" i="6"/>
  <c r="I211" i="6"/>
  <c r="J211" i="6"/>
  <c r="K211" i="6"/>
  <c r="G212" i="6"/>
  <c r="H212" i="6"/>
  <c r="I212" i="6"/>
  <c r="J212" i="6"/>
  <c r="K212" i="6"/>
  <c r="G213" i="6"/>
  <c r="H213" i="6"/>
  <c r="I213" i="6"/>
  <c r="J213" i="6"/>
  <c r="K213" i="6"/>
  <c r="G214" i="6"/>
  <c r="H214" i="6"/>
  <c r="I214" i="6"/>
  <c r="J214" i="6"/>
  <c r="K214" i="6"/>
  <c r="G215" i="6"/>
  <c r="H215" i="6"/>
  <c r="I215" i="6"/>
  <c r="J215" i="6"/>
  <c r="K215" i="6"/>
  <c r="G216" i="6"/>
  <c r="H216" i="6"/>
  <c r="I216" i="6"/>
  <c r="J216" i="6"/>
  <c r="K216" i="6"/>
  <c r="G217" i="6"/>
  <c r="H217" i="6"/>
  <c r="I217" i="6"/>
  <c r="J217" i="6"/>
  <c r="K217" i="6"/>
  <c r="G218" i="6"/>
  <c r="H218" i="6"/>
  <c r="I218" i="6"/>
  <c r="J218" i="6"/>
  <c r="K218" i="6"/>
  <c r="G219" i="6"/>
  <c r="H219" i="6"/>
  <c r="I219" i="6"/>
  <c r="J219" i="6"/>
  <c r="K219" i="6"/>
  <c r="G220" i="6"/>
  <c r="H220" i="6"/>
  <c r="I220" i="6"/>
  <c r="J220" i="6"/>
  <c r="K220" i="6"/>
  <c r="G221" i="6"/>
  <c r="H221" i="6"/>
  <c r="I221" i="6"/>
  <c r="J221" i="6"/>
  <c r="K221" i="6"/>
  <c r="G222" i="6"/>
  <c r="H222" i="6"/>
  <c r="I222" i="6"/>
  <c r="J222" i="6"/>
  <c r="K222" i="6"/>
  <c r="G223" i="6"/>
  <c r="H223" i="6"/>
  <c r="I223" i="6"/>
  <c r="J223" i="6"/>
  <c r="K223" i="6"/>
  <c r="G224" i="6"/>
  <c r="H224" i="6"/>
  <c r="I224" i="6"/>
  <c r="J224" i="6"/>
  <c r="K224" i="6"/>
  <c r="G225" i="6"/>
  <c r="H225" i="6"/>
  <c r="I225" i="6"/>
  <c r="J225" i="6"/>
  <c r="K225" i="6"/>
  <c r="G226" i="6"/>
  <c r="H226" i="6"/>
  <c r="I226" i="6"/>
  <c r="J226" i="6"/>
  <c r="K226" i="6"/>
  <c r="G227" i="6"/>
  <c r="H227" i="6"/>
  <c r="I227" i="6"/>
  <c r="J227" i="6"/>
  <c r="K227" i="6"/>
  <c r="G228" i="6"/>
  <c r="H228" i="6"/>
  <c r="I228" i="6"/>
  <c r="J228" i="6"/>
  <c r="K228" i="6"/>
  <c r="G229" i="6"/>
  <c r="H229" i="6"/>
  <c r="I229" i="6"/>
  <c r="J229" i="6"/>
  <c r="K229" i="6"/>
  <c r="G230" i="6"/>
  <c r="H230" i="6"/>
  <c r="I230" i="6"/>
  <c r="J230" i="6"/>
  <c r="K230" i="6"/>
  <c r="G231" i="6"/>
  <c r="H231" i="6"/>
  <c r="I231" i="6"/>
  <c r="J231" i="6"/>
  <c r="K231" i="6"/>
  <c r="G232" i="6"/>
  <c r="H232" i="6"/>
  <c r="I232" i="6"/>
  <c r="J232" i="6"/>
  <c r="K232" i="6"/>
  <c r="G233" i="6"/>
  <c r="H233" i="6"/>
  <c r="I233" i="6"/>
  <c r="J233" i="6"/>
  <c r="K233" i="6"/>
  <c r="G234" i="6"/>
  <c r="H234" i="6"/>
  <c r="I234" i="6"/>
  <c r="J234" i="6"/>
  <c r="K234" i="6"/>
  <c r="G235" i="6"/>
  <c r="H235" i="6"/>
  <c r="I235" i="6"/>
  <c r="J235" i="6"/>
  <c r="K235" i="6"/>
  <c r="G236" i="6"/>
  <c r="H236" i="6"/>
  <c r="I236" i="6"/>
  <c r="J236" i="6"/>
  <c r="K236" i="6"/>
  <c r="G237" i="6"/>
  <c r="H237" i="6"/>
  <c r="I237" i="6"/>
  <c r="J237" i="6"/>
  <c r="K237" i="6"/>
  <c r="G238" i="6"/>
  <c r="H238" i="6"/>
  <c r="I238" i="6"/>
  <c r="J238" i="6"/>
  <c r="K238" i="6"/>
  <c r="G239" i="6"/>
  <c r="H239" i="6"/>
  <c r="I239" i="6"/>
  <c r="J239" i="6"/>
  <c r="K239" i="6"/>
  <c r="G240" i="6"/>
  <c r="H240" i="6"/>
  <c r="I240" i="6"/>
  <c r="J240" i="6"/>
  <c r="K240" i="6"/>
  <c r="G241" i="6"/>
  <c r="H241" i="6"/>
  <c r="I241" i="6"/>
  <c r="J241" i="6"/>
  <c r="K241" i="6"/>
  <c r="G242" i="6"/>
  <c r="H242" i="6"/>
  <c r="I242" i="6"/>
  <c r="J242" i="6"/>
  <c r="K242" i="6"/>
  <c r="G243" i="6"/>
  <c r="H243" i="6"/>
  <c r="I243" i="6"/>
  <c r="J243" i="6"/>
  <c r="K243" i="6"/>
  <c r="G244" i="6"/>
  <c r="H244" i="6"/>
  <c r="I244" i="6"/>
  <c r="J244" i="6"/>
  <c r="K244" i="6"/>
  <c r="G245" i="6"/>
  <c r="H245" i="6"/>
  <c r="I245" i="6"/>
  <c r="J245" i="6"/>
  <c r="K245" i="6"/>
  <c r="G246" i="6"/>
  <c r="H246" i="6"/>
  <c r="I246" i="6"/>
  <c r="J246" i="6"/>
  <c r="K246" i="6"/>
  <c r="G247" i="6"/>
  <c r="H247" i="6"/>
  <c r="I247" i="6"/>
  <c r="J247" i="6"/>
  <c r="K247" i="6"/>
  <c r="G248" i="6"/>
  <c r="H248" i="6"/>
  <c r="I248" i="6"/>
  <c r="J248" i="6"/>
  <c r="K248" i="6"/>
  <c r="G249" i="6"/>
  <c r="H249" i="6"/>
  <c r="I249" i="6"/>
  <c r="J249" i="6"/>
  <c r="K249" i="6"/>
  <c r="H2" i="6"/>
  <c r="I2" i="6"/>
  <c r="J2" i="6"/>
  <c r="K2" i="6"/>
  <c r="G2" i="6"/>
  <c r="K231" i="8" l="1"/>
  <c r="J243" i="8"/>
  <c r="J227" i="8"/>
  <c r="J220" i="8"/>
  <c r="K241" i="8"/>
  <c r="K229" i="8"/>
  <c r="K247" i="8"/>
  <c r="K239" i="8"/>
  <c r="K234" i="8"/>
  <c r="J231" i="8"/>
  <c r="J224" i="8"/>
  <c r="K217" i="8"/>
  <c r="K215" i="8"/>
  <c r="K210" i="8"/>
  <c r="K206" i="8"/>
  <c r="K191" i="8"/>
  <c r="K183" i="8"/>
  <c r="H3" i="8"/>
  <c r="H7" i="8"/>
  <c r="H11" i="8"/>
  <c r="H15" i="8"/>
  <c r="H19" i="8"/>
  <c r="H23" i="8"/>
  <c r="H27" i="8"/>
  <c r="H31" i="8"/>
  <c r="H35" i="8"/>
  <c r="H39" i="8"/>
  <c r="H43" i="8"/>
  <c r="H47" i="8"/>
  <c r="H51" i="8"/>
  <c r="H55" i="8"/>
  <c r="H59" i="8"/>
  <c r="H63" i="8"/>
  <c r="H67" i="8"/>
  <c r="H71" i="8"/>
  <c r="H75" i="8"/>
  <c r="H79" i="8"/>
  <c r="H83" i="8"/>
  <c r="H87" i="8"/>
  <c r="H174" i="8"/>
  <c r="H202" i="8"/>
  <c r="H222" i="8"/>
  <c r="H225" i="8"/>
  <c r="H186" i="8"/>
  <c r="H194" i="8"/>
  <c r="H210" i="8"/>
  <c r="H218" i="8"/>
  <c r="H221" i="8"/>
  <c r="H242" i="8"/>
  <c r="H178" i="8"/>
  <c r="H206" i="8"/>
  <c r="J5" i="8"/>
  <c r="J9" i="8"/>
  <c r="J13" i="8"/>
  <c r="J17" i="8"/>
  <c r="J21" i="8"/>
  <c r="J25" i="8"/>
  <c r="J29" i="8"/>
  <c r="J33" i="8"/>
  <c r="J37" i="8"/>
  <c r="J41" i="8"/>
  <c r="J45" i="8"/>
  <c r="J49" i="8"/>
  <c r="J53" i="8"/>
  <c r="J57" i="8"/>
  <c r="J61" i="8"/>
  <c r="J65" i="8"/>
  <c r="J69" i="8"/>
  <c r="J73" i="8"/>
  <c r="J77" i="8"/>
  <c r="J81" i="8"/>
  <c r="J85" i="8"/>
  <c r="J89" i="8"/>
  <c r="J92" i="8"/>
  <c r="J97" i="8"/>
  <c r="J100" i="8"/>
  <c r="J105" i="8"/>
  <c r="J108" i="8"/>
  <c r="J113" i="8"/>
  <c r="J116" i="8"/>
  <c r="J121" i="8"/>
  <c r="J124" i="8"/>
  <c r="J129" i="8"/>
  <c r="J132" i="8"/>
  <c r="J137" i="8"/>
  <c r="J140" i="8"/>
  <c r="J145" i="8"/>
  <c r="J148" i="8"/>
  <c r="J153" i="8"/>
  <c r="J156" i="8"/>
  <c r="J161" i="8"/>
  <c r="J164" i="8"/>
  <c r="J169" i="8"/>
  <c r="J172" i="8"/>
  <c r="J180" i="8"/>
  <c r="J187" i="8"/>
  <c r="J195" i="8"/>
  <c r="J200" i="8"/>
  <c r="J208" i="8"/>
  <c r="J211" i="8"/>
  <c r="J216" i="8"/>
  <c r="J219" i="8"/>
  <c r="J179" i="8"/>
  <c r="J184" i="8"/>
  <c r="J192" i="8"/>
  <c r="J199" i="8"/>
  <c r="J207" i="8"/>
  <c r="J215" i="8"/>
  <c r="J228" i="8"/>
  <c r="J236" i="8"/>
  <c r="J239" i="8"/>
  <c r="J247" i="8"/>
  <c r="J2" i="8"/>
  <c r="J88" i="8"/>
  <c r="J93" i="8"/>
  <c r="J96" i="8"/>
  <c r="J101" i="8"/>
  <c r="J104" i="8"/>
  <c r="J109" i="8"/>
  <c r="J112" i="8"/>
  <c r="J117" i="8"/>
  <c r="J120" i="8"/>
  <c r="J125" i="8"/>
  <c r="J128" i="8"/>
  <c r="J133" i="8"/>
  <c r="J136" i="8"/>
  <c r="J141" i="8"/>
  <c r="J144" i="8"/>
  <c r="J149" i="8"/>
  <c r="J152" i="8"/>
  <c r="J157" i="8"/>
  <c r="J160" i="8"/>
  <c r="J165" i="8"/>
  <c r="J168" i="8"/>
  <c r="J176" i="8"/>
  <c r="J183" i="8"/>
  <c r="J191" i="8"/>
  <c r="J204" i="8"/>
  <c r="J244" i="8"/>
  <c r="K242" i="8"/>
  <c r="K237" i="8"/>
  <c r="K235" i="8"/>
  <c r="H234" i="8"/>
  <c r="J232" i="8"/>
  <c r="H226" i="8"/>
  <c r="K221" i="8"/>
  <c r="H217" i="8"/>
  <c r="J212" i="8"/>
  <c r="J196" i="8"/>
  <c r="K193" i="8"/>
  <c r="J188" i="8"/>
  <c r="H238" i="8"/>
  <c r="H233" i="8"/>
  <c r="H209" i="8"/>
  <c r="K175" i="8"/>
  <c r="K177" i="8"/>
  <c r="K182" i="8"/>
  <c r="K190" i="8"/>
  <c r="K203" i="8"/>
  <c r="K205" i="8"/>
  <c r="K223" i="8"/>
  <c r="K226" i="8"/>
  <c r="K174" i="8"/>
  <c r="K187" i="8"/>
  <c r="K189" i="8"/>
  <c r="K195" i="8"/>
  <c r="K197" i="8"/>
  <c r="K202" i="8"/>
  <c r="K211" i="8"/>
  <c r="K213" i="8"/>
  <c r="K219" i="8"/>
  <c r="K222" i="8"/>
  <c r="K225" i="8"/>
  <c r="K230" i="8"/>
  <c r="K233" i="8"/>
  <c r="K243" i="8"/>
  <c r="K245" i="8"/>
  <c r="K4" i="8"/>
  <c r="K6" i="8"/>
  <c r="K8" i="8"/>
  <c r="K10" i="8"/>
  <c r="K12" i="8"/>
  <c r="K14" i="8"/>
  <c r="K16" i="8"/>
  <c r="K18" i="8"/>
  <c r="K20" i="8"/>
  <c r="K22" i="8"/>
  <c r="K24" i="8"/>
  <c r="K26" i="8"/>
  <c r="K28" i="8"/>
  <c r="K30" i="8"/>
  <c r="K32" i="8"/>
  <c r="K34" i="8"/>
  <c r="K36" i="8"/>
  <c r="K38" i="8"/>
  <c r="K40" i="8"/>
  <c r="K42" i="8"/>
  <c r="K44" i="8"/>
  <c r="K46" i="8"/>
  <c r="K48" i="8"/>
  <c r="K50" i="8"/>
  <c r="K52" i="8"/>
  <c r="K54" i="8"/>
  <c r="K56" i="8"/>
  <c r="K58" i="8"/>
  <c r="K60" i="8"/>
  <c r="K62" i="8"/>
  <c r="K64" i="8"/>
  <c r="K66" i="8"/>
  <c r="K68" i="8"/>
  <c r="K70" i="8"/>
  <c r="K72" i="8"/>
  <c r="K74" i="8"/>
  <c r="K76" i="8"/>
  <c r="K78" i="8"/>
  <c r="K80" i="8"/>
  <c r="K82" i="8"/>
  <c r="K84" i="8"/>
  <c r="K86" i="8"/>
  <c r="K173" i="8"/>
  <c r="K179" i="8"/>
  <c r="K181" i="8"/>
  <c r="K186" i="8"/>
  <c r="K194" i="8"/>
  <c r="K199" i="8"/>
  <c r="K201" i="8"/>
  <c r="J248" i="8"/>
  <c r="K246" i="8"/>
  <c r="J240" i="8"/>
  <c r="K238" i="8"/>
  <c r="H237" i="8"/>
  <c r="J235" i="8"/>
  <c r="K227" i="8"/>
  <c r="J223" i="8"/>
  <c r="K218" i="8"/>
  <c r="K214" i="8"/>
  <c r="K209" i="8"/>
  <c r="K207" i="8"/>
  <c r="K198" i="8"/>
  <c r="H190" i="8"/>
  <c r="K178" i="8"/>
  <c r="J175" i="8"/>
  <c r="I163" i="8"/>
  <c r="I159" i="8"/>
  <c r="I237" i="8"/>
  <c r="I205" i="8"/>
  <c r="I173" i="8"/>
  <c r="I171" i="8"/>
  <c r="I151" i="8"/>
  <c r="I143" i="8"/>
  <c r="I127" i="8"/>
  <c r="I248" i="8"/>
  <c r="I233" i="8"/>
  <c r="I232" i="8"/>
  <c r="I217" i="8"/>
  <c r="I216" i="8"/>
  <c r="I193" i="8"/>
  <c r="I3" i="8"/>
  <c r="I7" i="8"/>
  <c r="I11" i="8"/>
  <c r="I15" i="8"/>
  <c r="I19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79" i="8"/>
  <c r="I83" i="8"/>
  <c r="I87" i="8"/>
  <c r="I5" i="8"/>
  <c r="I6" i="8"/>
  <c r="I9" i="8"/>
  <c r="I10" i="8"/>
  <c r="I13" i="8"/>
  <c r="I14" i="8"/>
  <c r="I17" i="8"/>
  <c r="I18" i="8"/>
  <c r="I21" i="8"/>
  <c r="I22" i="8"/>
  <c r="I25" i="8"/>
  <c r="I26" i="8"/>
  <c r="I29" i="8"/>
  <c r="I30" i="8"/>
  <c r="I33" i="8"/>
  <c r="I34" i="8"/>
  <c r="I37" i="8"/>
  <c r="I38" i="8"/>
  <c r="I41" i="8"/>
  <c r="I42" i="8"/>
  <c r="I45" i="8"/>
  <c r="I46" i="8"/>
  <c r="I49" i="8"/>
  <c r="I50" i="8"/>
  <c r="I53" i="8"/>
  <c r="I54" i="8"/>
  <c r="I57" i="8"/>
  <c r="I58" i="8"/>
  <c r="I61" i="8"/>
  <c r="I62" i="8"/>
  <c r="I65" i="8"/>
  <c r="I66" i="8"/>
  <c r="I69" i="8"/>
  <c r="I70" i="8"/>
  <c r="I73" i="8"/>
  <c r="I74" i="8"/>
  <c r="I77" i="8"/>
  <c r="I78" i="8"/>
  <c r="I81" i="8"/>
  <c r="I82" i="8"/>
  <c r="I85" i="8"/>
  <c r="I86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  <c r="I172" i="8"/>
  <c r="I174" i="8"/>
  <c r="I178" i="8"/>
  <c r="I182" i="8"/>
  <c r="I186" i="8"/>
  <c r="I190" i="8"/>
  <c r="I194" i="8"/>
  <c r="I198" i="8"/>
  <c r="I202" i="8"/>
  <c r="I206" i="8"/>
  <c r="I210" i="8"/>
  <c r="I214" i="8"/>
  <c r="I218" i="8"/>
  <c r="I222" i="8"/>
  <c r="I226" i="8"/>
  <c r="I230" i="8"/>
  <c r="I234" i="8"/>
  <c r="I238" i="8"/>
  <c r="I242" i="8"/>
  <c r="I246" i="8"/>
  <c r="I175" i="8"/>
  <c r="I183" i="8"/>
  <c r="I207" i="8"/>
  <c r="I211" i="8"/>
  <c r="I231" i="8"/>
  <c r="I239" i="8"/>
  <c r="I247" i="8"/>
  <c r="I20" i="8"/>
  <c r="I28" i="8"/>
  <c r="I56" i="8"/>
  <c r="I72" i="8"/>
  <c r="I76" i="8"/>
  <c r="I80" i="8"/>
  <c r="I84" i="8"/>
  <c r="I89" i="8"/>
  <c r="I93" i="8"/>
  <c r="I109" i="8"/>
  <c r="I121" i="8"/>
  <c r="I145" i="8"/>
  <c r="I153" i="8"/>
  <c r="I165" i="8"/>
  <c r="I176" i="8"/>
  <c r="I188" i="8"/>
  <c r="I179" i="8"/>
  <c r="I187" i="8"/>
  <c r="I191" i="8"/>
  <c r="I195" i="8"/>
  <c r="I199" i="8"/>
  <c r="I203" i="8"/>
  <c r="I215" i="8"/>
  <c r="I219" i="8"/>
  <c r="I223" i="8"/>
  <c r="I227" i="8"/>
  <c r="I235" i="8"/>
  <c r="I243" i="8"/>
  <c r="I24" i="8"/>
  <c r="I32" i="8"/>
  <c r="I36" i="8"/>
  <c r="I48" i="8"/>
  <c r="I52" i="8"/>
  <c r="I60" i="8"/>
  <c r="I64" i="8"/>
  <c r="I101" i="8"/>
  <c r="I113" i="8"/>
  <c r="I117" i="8"/>
  <c r="I125" i="8"/>
  <c r="I133" i="8"/>
  <c r="I141" i="8"/>
  <c r="I149" i="8"/>
  <c r="I157" i="8"/>
  <c r="I169" i="8"/>
  <c r="I184" i="8"/>
  <c r="I196" i="8"/>
  <c r="I204" i="8"/>
  <c r="I4" i="8"/>
  <c r="I8" i="8"/>
  <c r="I12" i="8"/>
  <c r="I16" i="8"/>
  <c r="I40" i="8"/>
  <c r="I44" i="8"/>
  <c r="I68" i="8"/>
  <c r="I97" i="8"/>
  <c r="I105" i="8"/>
  <c r="I129" i="8"/>
  <c r="I137" i="8"/>
  <c r="I161" i="8"/>
  <c r="I180" i="8"/>
  <c r="I192" i="8"/>
  <c r="I200" i="8"/>
  <c r="I236" i="8"/>
  <c r="I221" i="8"/>
  <c r="I220" i="8"/>
  <c r="I189" i="8"/>
  <c r="I167" i="8"/>
  <c r="I155" i="8"/>
  <c r="I147" i="8"/>
  <c r="I139" i="8"/>
  <c r="I135" i="8"/>
  <c r="I131" i="8"/>
  <c r="I123" i="8"/>
  <c r="I119" i="8"/>
  <c r="I115" i="8"/>
  <c r="I111" i="8"/>
  <c r="I107" i="8"/>
  <c r="I103" i="8"/>
  <c r="I99" i="8"/>
  <c r="I95" i="8"/>
  <c r="I91" i="8"/>
  <c r="I197" i="8"/>
  <c r="I166" i="8"/>
  <c r="I158" i="8"/>
  <c r="I150" i="8"/>
  <c r="I146" i="8"/>
  <c r="I134" i="8"/>
  <c r="I130" i="8"/>
  <c r="I126" i="8"/>
  <c r="I118" i="8"/>
  <c r="I114" i="8"/>
  <c r="I110" i="8"/>
  <c r="I106" i="8"/>
  <c r="I102" i="8"/>
  <c r="I98" i="8"/>
  <c r="I94" i="8"/>
  <c r="I90" i="8"/>
  <c r="I245" i="8"/>
  <c r="I244" i="8"/>
  <c r="I229" i="8"/>
  <c r="I228" i="8"/>
  <c r="I213" i="8"/>
  <c r="I212" i="8"/>
  <c r="I181" i="8"/>
  <c r="I170" i="8"/>
  <c r="I162" i="8"/>
  <c r="I154" i="8"/>
  <c r="I142" i="8"/>
  <c r="I138" i="8"/>
  <c r="I122" i="8"/>
  <c r="H4" i="8"/>
  <c r="H8" i="8"/>
  <c r="H12" i="8"/>
  <c r="H16" i="8"/>
  <c r="H20" i="8"/>
  <c r="H24" i="8"/>
  <c r="H28" i="8"/>
  <c r="H32" i="8"/>
  <c r="H36" i="8"/>
  <c r="H40" i="8"/>
  <c r="H44" i="8"/>
  <c r="H48" i="8"/>
  <c r="H52" i="8"/>
  <c r="H56" i="8"/>
  <c r="H60" i="8"/>
  <c r="H64" i="8"/>
  <c r="H68" i="8"/>
  <c r="H72" i="8"/>
  <c r="H76" i="8"/>
  <c r="H80" i="8"/>
  <c r="H84" i="8"/>
  <c r="H89" i="8"/>
  <c r="H93" i="8"/>
  <c r="H97" i="8"/>
  <c r="H101" i="8"/>
  <c r="H105" i="8"/>
  <c r="H109" i="8"/>
  <c r="H113" i="8"/>
  <c r="H117" i="8"/>
  <c r="H121" i="8"/>
  <c r="H125" i="8"/>
  <c r="H129" i="8"/>
  <c r="H133" i="8"/>
  <c r="H137" i="8"/>
  <c r="H141" i="8"/>
  <c r="H145" i="8"/>
  <c r="H149" i="8"/>
  <c r="H153" i="8"/>
  <c r="H157" i="8"/>
  <c r="H161" i="8"/>
  <c r="H165" i="8"/>
  <c r="H169" i="8"/>
  <c r="H6" i="8"/>
  <c r="H10" i="8"/>
  <c r="H14" i="8"/>
  <c r="H18" i="8"/>
  <c r="H22" i="8"/>
  <c r="H26" i="8"/>
  <c r="H30" i="8"/>
  <c r="H34" i="8"/>
  <c r="H38" i="8"/>
  <c r="H42" i="8"/>
  <c r="H46" i="8"/>
  <c r="H50" i="8"/>
  <c r="H54" i="8"/>
  <c r="H58" i="8"/>
  <c r="H62" i="8"/>
  <c r="H66" i="8"/>
  <c r="H70" i="8"/>
  <c r="H74" i="8"/>
  <c r="H78" i="8"/>
  <c r="H82" i="8"/>
  <c r="H86" i="8"/>
  <c r="H175" i="8"/>
  <c r="H179" i="8"/>
  <c r="H183" i="8"/>
  <c r="H187" i="8"/>
  <c r="H191" i="8"/>
  <c r="H195" i="8"/>
  <c r="H199" i="8"/>
  <c r="H203" i="8"/>
  <c r="H207" i="8"/>
  <c r="H211" i="8"/>
  <c r="H215" i="8"/>
  <c r="H219" i="8"/>
  <c r="H223" i="8"/>
  <c r="H227" i="8"/>
  <c r="H231" i="8"/>
  <c r="H235" i="8"/>
  <c r="H239" i="8"/>
  <c r="H243" i="8"/>
  <c r="H247" i="8"/>
  <c r="H5" i="8"/>
  <c r="H9" i="8"/>
  <c r="H13" i="8"/>
  <c r="H17" i="8"/>
  <c r="H25" i="8"/>
  <c r="H37" i="8"/>
  <c r="H41" i="8"/>
  <c r="H49" i="8"/>
  <c r="H57" i="8"/>
  <c r="H65" i="8"/>
  <c r="H73" i="8"/>
  <c r="H81" i="8"/>
  <c r="H176" i="8"/>
  <c r="H184" i="8"/>
  <c r="H208" i="8"/>
  <c r="H212" i="8"/>
  <c r="H232" i="8"/>
  <c r="H240" i="8"/>
  <c r="H248" i="8"/>
  <c r="H2" i="8"/>
  <c r="H88" i="8"/>
  <c r="H90" i="8"/>
  <c r="H91" i="8"/>
  <c r="H92" i="8"/>
  <c r="H94" i="8"/>
  <c r="H95" i="8"/>
  <c r="H96" i="8"/>
  <c r="H98" i="8"/>
  <c r="H100" i="8"/>
  <c r="H102" i="8"/>
  <c r="H103" i="8"/>
  <c r="H106" i="8"/>
  <c r="H112" i="8"/>
  <c r="H116" i="8"/>
  <c r="H119" i="8"/>
  <c r="H124" i="8"/>
  <c r="H127" i="8"/>
  <c r="H130" i="8"/>
  <c r="H135" i="8"/>
  <c r="H138" i="8"/>
  <c r="H139" i="8"/>
  <c r="H140" i="8"/>
  <c r="H142" i="8"/>
  <c r="H147" i="8"/>
  <c r="H150" i="8"/>
  <c r="H156" i="8"/>
  <c r="H159" i="8"/>
  <c r="H162" i="8"/>
  <c r="H168" i="8"/>
  <c r="H171" i="8"/>
  <c r="H173" i="8"/>
  <c r="H177" i="8"/>
  <c r="H181" i="8"/>
  <c r="H185" i="8"/>
  <c r="H189" i="8"/>
  <c r="H193" i="8"/>
  <c r="H21" i="8"/>
  <c r="H29" i="8"/>
  <c r="H33" i="8"/>
  <c r="H45" i="8"/>
  <c r="H53" i="8"/>
  <c r="H61" i="8"/>
  <c r="H69" i="8"/>
  <c r="H77" i="8"/>
  <c r="H85" i="8"/>
  <c r="H180" i="8"/>
  <c r="H188" i="8"/>
  <c r="H192" i="8"/>
  <c r="H196" i="8"/>
  <c r="H200" i="8"/>
  <c r="H204" i="8"/>
  <c r="H216" i="8"/>
  <c r="H220" i="8"/>
  <c r="H224" i="8"/>
  <c r="H228" i="8"/>
  <c r="H236" i="8"/>
  <c r="H244" i="8"/>
  <c r="H99" i="8"/>
  <c r="H104" i="8"/>
  <c r="H107" i="8"/>
  <c r="H110" i="8"/>
  <c r="H114" i="8"/>
  <c r="H120" i="8"/>
  <c r="H123" i="8"/>
  <c r="H128" i="8"/>
  <c r="H131" i="8"/>
  <c r="H134" i="8"/>
  <c r="H136" i="8"/>
  <c r="H143" i="8"/>
  <c r="H146" i="8"/>
  <c r="H152" i="8"/>
  <c r="H154" i="8"/>
  <c r="H160" i="8"/>
  <c r="H163" i="8"/>
  <c r="H166" i="8"/>
  <c r="H172" i="8"/>
  <c r="H197" i="8"/>
  <c r="H205" i="8"/>
  <c r="H108" i="8"/>
  <c r="H111" i="8"/>
  <c r="H115" i="8"/>
  <c r="H118" i="8"/>
  <c r="H122" i="8"/>
  <c r="H126" i="8"/>
  <c r="H132" i="8"/>
  <c r="H144" i="8"/>
  <c r="H148" i="8"/>
  <c r="H151" i="8"/>
  <c r="H155" i="8"/>
  <c r="H158" i="8"/>
  <c r="H164" i="8"/>
  <c r="H167" i="8"/>
  <c r="H170" i="8"/>
  <c r="H201" i="8"/>
  <c r="I2" i="8"/>
  <c r="H246" i="8"/>
  <c r="H245" i="8"/>
  <c r="I241" i="8"/>
  <c r="I240" i="8"/>
  <c r="H230" i="8"/>
  <c r="H229" i="8"/>
  <c r="I225" i="8"/>
  <c r="I224" i="8"/>
  <c r="H214" i="8"/>
  <c r="H213" i="8"/>
  <c r="I209" i="8"/>
  <c r="I208" i="8"/>
  <c r="I201" i="8"/>
  <c r="H198" i="8"/>
  <c r="I185" i="8"/>
  <c r="H182" i="8"/>
  <c r="J6" i="8"/>
  <c r="J10" i="8"/>
  <c r="J14" i="8"/>
  <c r="J18" i="8"/>
  <c r="J22" i="8"/>
  <c r="J26" i="8"/>
  <c r="J30" i="8"/>
  <c r="J34" i="8"/>
  <c r="J38" i="8"/>
  <c r="J42" i="8"/>
  <c r="J46" i="8"/>
  <c r="J50" i="8"/>
  <c r="J54" i="8"/>
  <c r="J58" i="8"/>
  <c r="J62" i="8"/>
  <c r="J66" i="8"/>
  <c r="J70" i="8"/>
  <c r="J74" i="8"/>
  <c r="J78" i="8"/>
  <c r="J82" i="8"/>
  <c r="J86" i="8"/>
  <c r="J3" i="8"/>
  <c r="J4" i="8"/>
  <c r="J7" i="8"/>
  <c r="J8" i="8"/>
  <c r="J11" i="8"/>
  <c r="J12" i="8"/>
  <c r="J15" i="8"/>
  <c r="J16" i="8"/>
  <c r="J19" i="8"/>
  <c r="J20" i="8"/>
  <c r="J23" i="8"/>
  <c r="J24" i="8"/>
  <c r="J27" i="8"/>
  <c r="J28" i="8"/>
  <c r="J31" i="8"/>
  <c r="J32" i="8"/>
  <c r="J35" i="8"/>
  <c r="J36" i="8"/>
  <c r="J39" i="8"/>
  <c r="J40" i="8"/>
  <c r="J43" i="8"/>
  <c r="J44" i="8"/>
  <c r="J47" i="8"/>
  <c r="J48" i="8"/>
  <c r="J51" i="8"/>
  <c r="J52" i="8"/>
  <c r="J55" i="8"/>
  <c r="J56" i="8"/>
  <c r="J59" i="8"/>
  <c r="J60" i="8"/>
  <c r="J63" i="8"/>
  <c r="J64" i="8"/>
  <c r="J67" i="8"/>
  <c r="J68" i="8"/>
  <c r="J71" i="8"/>
  <c r="J72" i="8"/>
  <c r="J75" i="8"/>
  <c r="J76" i="8"/>
  <c r="J79" i="8"/>
  <c r="J80" i="8"/>
  <c r="J83" i="8"/>
  <c r="J84" i="8"/>
  <c r="J87" i="8"/>
  <c r="J91" i="8"/>
  <c r="J95" i="8"/>
  <c r="J99" i="8"/>
  <c r="J103" i="8"/>
  <c r="J107" i="8"/>
  <c r="J111" i="8"/>
  <c r="J115" i="8"/>
  <c r="J119" i="8"/>
  <c r="J123" i="8"/>
  <c r="J127" i="8"/>
  <c r="J131" i="8"/>
  <c r="J135" i="8"/>
  <c r="J139" i="8"/>
  <c r="J143" i="8"/>
  <c r="J147" i="8"/>
  <c r="J151" i="8"/>
  <c r="J155" i="8"/>
  <c r="J159" i="8"/>
  <c r="J163" i="8"/>
  <c r="J167" i="8"/>
  <c r="J171" i="8"/>
  <c r="J242" i="8"/>
  <c r="J234" i="8"/>
  <c r="J226" i="8"/>
  <c r="J222" i="8"/>
  <c r="J218" i="8"/>
  <c r="J214" i="8"/>
  <c r="J202" i="8"/>
  <c r="J198" i="8"/>
  <c r="J194" i="8"/>
  <c r="J190" i="8"/>
  <c r="J186" i="8"/>
  <c r="J178" i="8"/>
  <c r="J246" i="8"/>
  <c r="J238" i="8"/>
  <c r="J230" i="8"/>
  <c r="J210" i="8"/>
  <c r="J206" i="8"/>
  <c r="J182" i="8"/>
  <c r="J174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90" i="8"/>
  <c r="K94" i="8"/>
  <c r="K98" i="8"/>
  <c r="K102" i="8"/>
  <c r="K106" i="8"/>
  <c r="K110" i="8"/>
  <c r="K114" i="8"/>
  <c r="K118" i="8"/>
  <c r="K122" i="8"/>
  <c r="K126" i="8"/>
  <c r="K130" i="8"/>
  <c r="K134" i="8"/>
  <c r="K138" i="8"/>
  <c r="K142" i="8"/>
  <c r="K146" i="8"/>
  <c r="K150" i="8"/>
  <c r="K154" i="8"/>
  <c r="K158" i="8"/>
  <c r="K162" i="8"/>
  <c r="K166" i="8"/>
  <c r="K170" i="8"/>
  <c r="K2" i="8"/>
  <c r="K248" i="8"/>
  <c r="J245" i="8"/>
  <c r="K244" i="8"/>
  <c r="J241" i="8"/>
  <c r="K240" i="8"/>
  <c r="J237" i="8"/>
  <c r="K236" i="8"/>
  <c r="J233" i="8"/>
  <c r="K232" i="8"/>
  <c r="J229" i="8"/>
  <c r="K228" i="8"/>
  <c r="J225" i="8"/>
  <c r="K224" i="8"/>
  <c r="J221" i="8"/>
  <c r="K220" i="8"/>
  <c r="J217" i="8"/>
  <c r="K216" i="8"/>
  <c r="J213" i="8"/>
  <c r="K212" i="8"/>
  <c r="J209" i="8"/>
  <c r="K208" i="8"/>
  <c r="J205" i="8"/>
  <c r="K204" i="8"/>
  <c r="J201" i="8"/>
  <c r="K200" i="8"/>
  <c r="J197" i="8"/>
  <c r="K196" i="8"/>
  <c r="J193" i="8"/>
  <c r="K192" i="8"/>
  <c r="J189" i="8"/>
  <c r="K188" i="8"/>
  <c r="J185" i="8"/>
  <c r="K184" i="8"/>
  <c r="J181" i="8"/>
  <c r="K180" i="8"/>
  <c r="J177" i="8"/>
  <c r="K176" i="8"/>
  <c r="J173" i="8"/>
  <c r="K172" i="8"/>
  <c r="K171" i="8"/>
  <c r="J170" i="8"/>
  <c r="K169" i="8"/>
  <c r="K168" i="8"/>
  <c r="K167" i="8"/>
  <c r="J166" i="8"/>
  <c r="K165" i="8"/>
  <c r="K164" i="8"/>
  <c r="K163" i="8"/>
  <c r="J162" i="8"/>
  <c r="K161" i="8"/>
  <c r="K160" i="8"/>
  <c r="K159" i="8"/>
  <c r="J158" i="8"/>
  <c r="K157" i="8"/>
  <c r="K156" i="8"/>
  <c r="K155" i="8"/>
  <c r="J154" i="8"/>
  <c r="K153" i="8"/>
  <c r="K152" i="8"/>
  <c r="K151" i="8"/>
  <c r="J150" i="8"/>
  <c r="K149" i="8"/>
  <c r="K148" i="8"/>
  <c r="K147" i="8"/>
  <c r="J146" i="8"/>
  <c r="K145" i="8"/>
  <c r="K144" i="8"/>
  <c r="K143" i="8"/>
  <c r="J142" i="8"/>
  <c r="K141" i="8"/>
  <c r="K140" i="8"/>
  <c r="K139" i="8"/>
  <c r="J138" i="8"/>
  <c r="K137" i="8"/>
  <c r="K136" i="8"/>
  <c r="K135" i="8"/>
  <c r="J134" i="8"/>
  <c r="K133" i="8"/>
  <c r="K132" i="8"/>
  <c r="K131" i="8"/>
  <c r="J130" i="8"/>
  <c r="K129" i="8"/>
  <c r="K128" i="8"/>
  <c r="K127" i="8"/>
  <c r="J126" i="8"/>
  <c r="K125" i="8"/>
  <c r="K124" i="8"/>
  <c r="K123" i="8"/>
  <c r="J122" i="8"/>
  <c r="K121" i="8"/>
  <c r="K120" i="8"/>
  <c r="K119" i="8"/>
  <c r="J118" i="8"/>
  <c r="K117" i="8"/>
  <c r="K116" i="8"/>
  <c r="K115" i="8"/>
  <c r="J114" i="8"/>
  <c r="K113" i="8"/>
  <c r="K112" i="8"/>
  <c r="K111" i="8"/>
  <c r="J110" i="8"/>
  <c r="K109" i="8"/>
  <c r="K108" i="8"/>
  <c r="K107" i="8"/>
  <c r="J106" i="8"/>
  <c r="K105" i="8"/>
  <c r="K104" i="8"/>
  <c r="K103" i="8"/>
  <c r="J102" i="8"/>
  <c r="K101" i="8"/>
  <c r="K100" i="8"/>
  <c r="K99" i="8"/>
  <c r="J98" i="8"/>
  <c r="K97" i="8"/>
  <c r="K96" i="8"/>
  <c r="K95" i="8"/>
  <c r="J94" i="8"/>
  <c r="K93" i="8"/>
  <c r="K92" i="8"/>
  <c r="K91" i="8"/>
  <c r="J90" i="8"/>
  <c r="K89" i="8"/>
  <c r="K88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K11" i="8"/>
  <c r="K7" i="8"/>
  <c r="K3" i="8"/>
  <c r="F1" i="8"/>
  <c r="E1" i="8"/>
  <c r="D1" i="8"/>
  <c r="C1" i="8"/>
  <c r="B249" i="6"/>
  <c r="N4" i="17" l="1"/>
  <c r="AD4" i="17"/>
  <c r="AT4" i="17"/>
  <c r="BJ4" i="17"/>
  <c r="BZ4" i="17"/>
  <c r="CP4" i="17"/>
  <c r="DF4" i="17"/>
  <c r="DV4" i="17"/>
  <c r="EL4" i="17"/>
  <c r="FB4" i="17"/>
  <c r="FR4" i="17"/>
  <c r="GH4" i="17"/>
  <c r="GX4" i="17"/>
  <c r="HN4" i="17"/>
  <c r="ID4" i="17"/>
  <c r="IT4" i="17"/>
  <c r="JJ4" i="17"/>
  <c r="JZ4" i="17"/>
  <c r="KP4" i="17"/>
  <c r="LF4" i="17"/>
  <c r="LV4" i="17"/>
  <c r="P4" i="17"/>
  <c r="AK4" i="17"/>
  <c r="BG4" i="17"/>
  <c r="CB4" i="17"/>
  <c r="CW4" i="17"/>
  <c r="DS4" i="17"/>
  <c r="EN4" i="17"/>
  <c r="FI4" i="17"/>
  <c r="GE4" i="17"/>
  <c r="GZ4" i="17"/>
  <c r="HU4" i="17"/>
  <c r="IQ4" i="17"/>
  <c r="JL4" i="17"/>
  <c r="KG4" i="17"/>
  <c r="LC4" i="17"/>
  <c r="LX4" i="17"/>
  <c r="MQ4" i="17"/>
  <c r="NG4" i="17"/>
  <c r="NW4" i="17"/>
  <c r="OM4" i="17"/>
  <c r="PC4" i="17"/>
  <c r="Q4" i="17"/>
  <c r="AM4" i="17"/>
  <c r="BH4" i="17"/>
  <c r="CC4" i="17"/>
  <c r="CY4" i="17"/>
  <c r="DT4" i="17"/>
  <c r="EO4" i="17"/>
  <c r="FK4" i="17"/>
  <c r="GF4" i="17"/>
  <c r="HA4" i="17"/>
  <c r="HW4" i="17"/>
  <c r="IR4" i="17"/>
  <c r="JM4" i="17"/>
  <c r="KI4" i="17"/>
  <c r="LD4" i="17"/>
  <c r="LY4" i="17"/>
  <c r="MR4" i="17"/>
  <c r="NH4" i="17"/>
  <c r="NX4" i="17"/>
  <c r="ON4" i="17"/>
  <c r="PD4" i="17"/>
  <c r="M4" i="17"/>
  <c r="BD4" i="17"/>
  <c r="CU4" i="17"/>
  <c r="EK4" i="17"/>
  <c r="GB4" i="17"/>
  <c r="HS4" i="17"/>
  <c r="JI4" i="17"/>
  <c r="KZ4" i="17"/>
  <c r="MO4" i="17"/>
  <c r="NU4" i="17"/>
  <c r="PA4" i="17"/>
  <c r="AJ4" i="17"/>
  <c r="CA4" i="17"/>
  <c r="DQ4" i="17"/>
  <c r="FH4" i="17"/>
  <c r="GY4" i="17"/>
  <c r="IO4" i="17"/>
  <c r="KF4" i="17"/>
  <c r="LW4" i="17"/>
  <c r="NF4" i="17"/>
  <c r="OL4" i="17"/>
  <c r="R4" i="17"/>
  <c r="AH4" i="17"/>
  <c r="AX4" i="17"/>
  <c r="BN4" i="17"/>
  <c r="CD4" i="17"/>
  <c r="CT4" i="17"/>
  <c r="DJ4" i="17"/>
  <c r="DZ4" i="17"/>
  <c r="EP4" i="17"/>
  <c r="FF4" i="17"/>
  <c r="FV4" i="17"/>
  <c r="GL4" i="17"/>
  <c r="HB4" i="17"/>
  <c r="HR4" i="17"/>
  <c r="IH4" i="17"/>
  <c r="IX4" i="17"/>
  <c r="JN4" i="17"/>
  <c r="KD4" i="17"/>
  <c r="KT4" i="17"/>
  <c r="LJ4" i="17"/>
  <c r="LZ4" i="17"/>
  <c r="U4" i="17"/>
  <c r="AQ4" i="17"/>
  <c r="BL4" i="17"/>
  <c r="CG4" i="17"/>
  <c r="DC4" i="17"/>
  <c r="DX4" i="17"/>
  <c r="ES4" i="17"/>
  <c r="FO4" i="17"/>
  <c r="GJ4" i="17"/>
  <c r="HE4" i="17"/>
  <c r="IA4" i="17"/>
  <c r="IV4" i="17"/>
  <c r="JQ4" i="17"/>
  <c r="KM4" i="17"/>
  <c r="LH4" i="17"/>
  <c r="MC4" i="17"/>
  <c r="MU4" i="17"/>
  <c r="NK4" i="17"/>
  <c r="OA4" i="17"/>
  <c r="OQ4" i="17"/>
  <c r="PG4" i="17"/>
  <c r="W4" i="17"/>
  <c r="AR4" i="17"/>
  <c r="BM4" i="17"/>
  <c r="CI4" i="17"/>
  <c r="DD4" i="17"/>
  <c r="DY4" i="17"/>
  <c r="EU4" i="17"/>
  <c r="FP4" i="17"/>
  <c r="GK4" i="17"/>
  <c r="HG4" i="17"/>
  <c r="IB4" i="17"/>
  <c r="IW4" i="17"/>
  <c r="JS4" i="17"/>
  <c r="KN4" i="17"/>
  <c r="LI4" i="17"/>
  <c r="ME4" i="17"/>
  <c r="MV4" i="17"/>
  <c r="NL4" i="17"/>
  <c r="OB4" i="17"/>
  <c r="OR4" i="17"/>
  <c r="PH4" i="17"/>
  <c r="X4" i="17"/>
  <c r="BO4" i="17"/>
  <c r="DE4" i="17"/>
  <c r="EV4" i="17"/>
  <c r="GM4" i="17"/>
  <c r="IC4" i="17"/>
  <c r="JT4" i="17"/>
  <c r="LK4" i="17"/>
  <c r="MW4" i="17"/>
  <c r="OC4" i="17"/>
  <c r="PI4" i="17"/>
  <c r="AU4" i="17"/>
  <c r="CK4" i="17"/>
  <c r="EB4" i="17"/>
  <c r="FS4" i="17"/>
  <c r="HI4" i="17"/>
  <c r="IZ4" i="17"/>
  <c r="KQ4" i="17"/>
  <c r="MG4" i="17"/>
  <c r="NN4" i="17"/>
  <c r="OT4" i="17"/>
  <c r="AC4" i="17"/>
  <c r="V4" i="17"/>
  <c r="AL4" i="17"/>
  <c r="BB4" i="17"/>
  <c r="BR4" i="17"/>
  <c r="CH4" i="17"/>
  <c r="CX4" i="17"/>
  <c r="DN4" i="17"/>
  <c r="ED4" i="17"/>
  <c r="ET4" i="17"/>
  <c r="FJ4" i="17"/>
  <c r="FZ4" i="17"/>
  <c r="GP4" i="17"/>
  <c r="HF4" i="17"/>
  <c r="HV4" i="17"/>
  <c r="IL4" i="17"/>
  <c r="JB4" i="17"/>
  <c r="JR4" i="17"/>
  <c r="KH4" i="17"/>
  <c r="KX4" i="17"/>
  <c r="LN4" i="17"/>
  <c r="MD4" i="17"/>
  <c r="AA4" i="17"/>
  <c r="AV4" i="17"/>
  <c r="BQ4" i="17"/>
  <c r="CM4" i="17"/>
  <c r="DH4" i="17"/>
  <c r="EC4" i="17"/>
  <c r="EY4" i="17"/>
  <c r="FT4" i="17"/>
  <c r="GO4" i="17"/>
  <c r="HK4" i="17"/>
  <c r="IF4" i="17"/>
  <c r="JA4" i="17"/>
  <c r="JW4" i="17"/>
  <c r="KR4" i="17"/>
  <c r="LM4" i="17"/>
  <c r="MI4" i="17"/>
  <c r="MY4" i="17"/>
  <c r="NO4" i="17"/>
  <c r="OE4" i="17"/>
  <c r="OU4" i="17"/>
  <c r="PK4" i="17"/>
  <c r="AB4" i="17"/>
  <c r="AW4" i="17"/>
  <c r="BS4" i="17"/>
  <c r="CN4" i="17"/>
  <c r="DI4" i="17"/>
  <c r="EE4" i="17"/>
  <c r="EZ4" i="17"/>
  <c r="FU4" i="17"/>
  <c r="GQ4" i="17"/>
  <c r="HL4" i="17"/>
  <c r="IG4" i="17"/>
  <c r="JC4" i="17"/>
  <c r="JX4" i="17"/>
  <c r="KS4" i="17"/>
  <c r="LO4" i="17"/>
  <c r="MJ4" i="17"/>
  <c r="MZ4" i="17"/>
  <c r="NP4" i="17"/>
  <c r="OF4" i="17"/>
  <c r="OV4" i="17"/>
  <c r="PL4" i="17"/>
  <c r="AI4" i="17"/>
  <c r="BY4" i="17"/>
  <c r="DP4" i="17"/>
  <c r="FG4" i="17"/>
  <c r="GW4" i="17"/>
  <c r="IN4" i="17"/>
  <c r="KE4" i="17"/>
  <c r="LU4" i="17"/>
  <c r="NE4" i="17"/>
  <c r="OK4" i="17"/>
  <c r="O4" i="17"/>
  <c r="BE4" i="17"/>
  <c r="CV4" i="17"/>
  <c r="EM4" i="17"/>
  <c r="GC4" i="17"/>
  <c r="HT4" i="17"/>
  <c r="JK4" i="17"/>
  <c r="LA4" i="17"/>
  <c r="MP4" i="17"/>
  <c r="NV4" i="17"/>
  <c r="PB4" i="17"/>
  <c r="Z4" i="17"/>
  <c r="CL4" i="17"/>
  <c r="EX4" i="17"/>
  <c r="HJ4" i="17"/>
  <c r="JV4" i="17"/>
  <c r="MH4" i="17"/>
  <c r="CR4" i="17"/>
  <c r="FY4" i="17"/>
  <c r="JG4" i="17"/>
  <c r="MM4" i="17"/>
  <c r="OY4" i="17"/>
  <c r="BX4" i="17"/>
  <c r="FE4" i="17"/>
  <c r="IM4" i="17"/>
  <c r="LT4" i="17"/>
  <c r="OJ4" i="17"/>
  <c r="CJ4" i="17"/>
  <c r="IY4" i="17"/>
  <c r="OS4" i="17"/>
  <c r="EW4" i="17"/>
  <c r="LL4" i="17"/>
  <c r="S4" i="17"/>
  <c r="BT4" i="17"/>
  <c r="DK4" i="17"/>
  <c r="FA4" i="17"/>
  <c r="GR4" i="17"/>
  <c r="II4" i="17"/>
  <c r="JY4" i="17"/>
  <c r="LP4" i="17"/>
  <c r="NA4" i="17"/>
  <c r="OG4" i="17"/>
  <c r="PM4" i="17"/>
  <c r="AZ4" i="17"/>
  <c r="CQ4" i="17"/>
  <c r="EG4" i="17"/>
  <c r="FX4" i="17"/>
  <c r="HO4" i="17"/>
  <c r="JE4" i="17"/>
  <c r="KV4" i="17"/>
  <c r="ML4" i="17"/>
  <c r="NR4" i="17"/>
  <c r="OX4" i="17"/>
  <c r="PN4" i="17"/>
  <c r="MA4" i="17"/>
  <c r="OO4" i="17"/>
  <c r="BK4" i="17"/>
  <c r="ER4" i="17"/>
  <c r="HY4" i="17"/>
  <c r="JP4" i="17"/>
  <c r="MT4" i="17"/>
  <c r="PF4" i="17"/>
  <c r="FD4" i="17"/>
  <c r="OI4" i="17"/>
  <c r="EJ4" i="17"/>
  <c r="AS4" i="17"/>
  <c r="DG4" i="17"/>
  <c r="BI4" i="17"/>
  <c r="EQ4" i="17"/>
  <c r="JO4" i="17"/>
  <c r="NY4" i="17"/>
  <c r="CF4" i="17"/>
  <c r="HD4" i="17"/>
  <c r="MB4" i="17"/>
  <c r="OP4" i="17"/>
  <c r="AP4" i="17"/>
  <c r="DB4" i="17"/>
  <c r="FN4" i="17"/>
  <c r="HZ4" i="17"/>
  <c r="KL4" i="17"/>
  <c r="AF4" i="17"/>
  <c r="DM4" i="17"/>
  <c r="GU4" i="17"/>
  <c r="KB4" i="17"/>
  <c r="NC4" i="17"/>
  <c r="PO4" i="17"/>
  <c r="CS4" i="17"/>
  <c r="GA4" i="17"/>
  <c r="JH4" i="17"/>
  <c r="MN4" i="17"/>
  <c r="OZ4" i="17"/>
  <c r="EA4" i="17"/>
  <c r="KO4" i="17"/>
  <c r="Y4" i="17"/>
  <c r="GN4" i="17"/>
  <c r="MX4" i="17"/>
  <c r="AN4" i="17"/>
  <c r="CE4" i="17"/>
  <c r="DU4" i="17"/>
  <c r="FL4" i="17"/>
  <c r="HC4" i="17"/>
  <c r="IS4" i="17"/>
  <c r="KJ4" i="17"/>
  <c r="NI4" i="17"/>
  <c r="T4" i="17"/>
  <c r="DA4" i="17"/>
  <c r="GI4" i="17"/>
  <c r="LG4" i="17"/>
  <c r="NZ4" i="17"/>
  <c r="LS4" i="17"/>
  <c r="KY4" i="17"/>
  <c r="NM4" i="17"/>
  <c r="PJ4" i="17"/>
  <c r="GG4" i="17"/>
  <c r="LE4" i="17"/>
  <c r="PE4" i="17"/>
  <c r="DW4" i="17"/>
  <c r="IU4" i="17"/>
  <c r="NJ4" i="17"/>
  <c r="BF4" i="17"/>
  <c r="DR4" i="17"/>
  <c r="GD4" i="17"/>
  <c r="IP4" i="17"/>
  <c r="LB4" i="17"/>
  <c r="BA4" i="17"/>
  <c r="EI4" i="17"/>
  <c r="HP4" i="17"/>
  <c r="KW4" i="17"/>
  <c r="NS4" i="17"/>
  <c r="AG4" i="17"/>
  <c r="DO4" i="17"/>
  <c r="GV4" i="17"/>
  <c r="KC4" i="17"/>
  <c r="ND4" i="17"/>
  <c r="L4" i="17"/>
  <c r="FQ4" i="17"/>
  <c r="MF4" i="17"/>
  <c r="BP4" i="17"/>
  <c r="IE4" i="17"/>
  <c r="OD4" i="17"/>
  <c r="AY4" i="17"/>
  <c r="CO4" i="17"/>
  <c r="EF4" i="17"/>
  <c r="FW4" i="17"/>
  <c r="HM4" i="17"/>
  <c r="JD4" i="17"/>
  <c r="KU4" i="17"/>
  <c r="MK4" i="17"/>
  <c r="NQ4" i="17"/>
  <c r="OW4" i="17"/>
  <c r="AE4" i="17"/>
  <c r="BU4" i="17"/>
  <c r="DL4" i="17"/>
  <c r="FC4" i="17"/>
  <c r="GS4" i="17"/>
  <c r="IJ4" i="17"/>
  <c r="KA4" i="17"/>
  <c r="LQ4" i="17"/>
  <c r="NB4" i="17"/>
  <c r="OH4" i="17"/>
  <c r="BV4" i="17"/>
  <c r="EH4" i="17"/>
  <c r="GT4" i="17"/>
  <c r="JF4" i="17"/>
  <c r="LR4" i="17"/>
  <c r="BW4" i="17"/>
  <c r="IK4" i="17"/>
  <c r="BC4" i="17"/>
  <c r="HQ4" i="17"/>
  <c r="NT4" i="17"/>
  <c r="HH4" i="17"/>
  <c r="JU4" i="17"/>
  <c r="CZ4" i="17"/>
  <c r="HX4" i="17"/>
  <c r="MS4" i="17"/>
  <c r="AO4" i="17"/>
  <c r="FM4" i="17"/>
  <c r="KK4" i="17"/>
</calcChain>
</file>

<file path=xl/sharedStrings.xml><?xml version="1.0" encoding="utf-8"?>
<sst xmlns="http://schemas.openxmlformats.org/spreadsheetml/2006/main" count="8652" uniqueCount="3155">
  <si>
    <t>PIB - PONDERADO - Próximos 12 Meses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</si>
  <si>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</si>
  <si>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</si>
  <si>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</si>
  <si>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</si>
  <si>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</si>
  <si>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</si>
  <si>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</si>
  <si>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</si>
  <si>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</si>
  <si>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</si>
  <si>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</si>
  <si>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</si>
  <si>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</si>
  <si>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</si>
  <si>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</si>
  <si>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</si>
  <si>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</si>
  <si>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</si>
  <si>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</si>
  <si>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</si>
  <si>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</si>
  <si>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</si>
  <si>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</si>
  <si>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</si>
  <si>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</si>
  <si>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</si>
  <si>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</si>
  <si>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</si>
  <si>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</si>
  <si>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</si>
  <si>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</si>
  <si>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</si>
  <si>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</si>
  <si>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</si>
  <si>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</si>
  <si>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</si>
  <si>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</si>
  <si>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</si>
  <si>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</si>
  <si>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</si>
  <si>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</si>
  <si>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</si>
  <si>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</si>
  <si>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</si>
  <si>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</si>
  <si>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</si>
  <si>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</si>
  <si>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</si>
  <si>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</si>
  <si>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</si>
  <si>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</si>
  <si>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</si>
  <si>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</si>
  <si>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</si>
  <si>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</si>
  <si>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</si>
  <si>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</si>
  <si>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</si>
  <si>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</si>
  <si>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</si>
  <si>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</si>
  <si>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</si>
  <si>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</si>
  <si>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</si>
  <si>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</si>
  <si>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</si>
  <si>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</si>
  <si>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</si>
  <si>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</si>
  <si>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</si>
  <si>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</si>
  <si>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</si>
  <si>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</si>
  <si>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</si>
  <si>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</si>
  <si>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</si>
  <si>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</si>
  <si>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</si>
  <si>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</si>
  <si>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</si>
  <si>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</si>
  <si>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</si>
  <si>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</si>
  <si>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</si>
  <si>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</si>
  <si>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</si>
  <si>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</si>
  <si>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</si>
  <si>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</si>
  <si>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</si>
  <si>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</si>
  <si>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</si>
  <si>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</si>
  <si>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</si>
  <si>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</si>
  <si>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</si>
  <si>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</si>
  <si>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</si>
  <si>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</si>
  <si>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</si>
  <si>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</si>
  <si>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</si>
  <si>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</si>
  <si>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</si>
  <si>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</si>
  <si>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</si>
  <si>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</si>
  <si>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</si>
  <si>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</si>
  <si>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</si>
  <si>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</si>
  <si>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</si>
  <si>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</si>
  <si>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</si>
  <si>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</si>
  <si>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</si>
  <si>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</si>
  <si>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</si>
  <si>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</si>
  <si>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</si>
  <si>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</si>
  <si>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</si>
  <si>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</si>
  <si>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</si>
  <si>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</si>
  <si>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</si>
  <si>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</si>
  <si>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</si>
  <si>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</si>
  <si>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</si>
  <si>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</si>
  <si>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</si>
  <si>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</si>
  <si>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</si>
  <si>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</si>
  <si>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</si>
  <si>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</si>
  <si>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</si>
  <si>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</si>
  <si>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</si>
  <si>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</si>
  <si>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</si>
  <si>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</si>
  <si>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</si>
  <si>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</si>
  <si>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</si>
  <si>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</si>
  <si>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</si>
  <si>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</si>
  <si>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</si>
  <si>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</si>
  <si>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</si>
  <si>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</si>
  <si>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</si>
  <si>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</si>
  <si>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</si>
  <si>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</si>
  <si>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</si>
  <si>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</si>
  <si>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</si>
  <si>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</si>
  <si>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</si>
  <si>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</si>
  <si>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</si>
  <si>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</si>
  <si>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</si>
  <si>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</si>
  <si>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</si>
  <si>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</si>
  <si>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</si>
  <si>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</si>
  <si>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</si>
  <si>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</si>
  <si>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</si>
  <si>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</si>
  <si>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</si>
  <si>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</si>
  <si>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</si>
  <si>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</si>
  <si>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</si>
  <si>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</si>
  <si>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</si>
  <si>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</si>
  <si>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</si>
  <si>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</si>
  <si>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</si>
  <si>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</si>
  <si>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</si>
  <si>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</si>
  <si>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</si>
  <si>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</si>
  <si>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</si>
  <si>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</si>
  <si>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</si>
  <si>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</si>
  <si>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</si>
  <si>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</si>
  <si>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</si>
  <si>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</si>
  <si>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</si>
  <si>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</si>
  <si>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</si>
  <si>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</si>
  <si>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</si>
  <si>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</si>
  <si>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</si>
  <si>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</si>
  <si>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</si>
  <si>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</si>
  <si>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</si>
  <si>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</si>
  <si>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</si>
  <si>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</si>
  <si>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</si>
  <si>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</si>
  <si>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</si>
  <si>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</si>
  <si>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</si>
  <si>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</si>
  <si>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</si>
  <si>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</si>
  <si>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</si>
  <si>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</si>
  <si>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</si>
  <si>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</si>
  <si>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</si>
  <si>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</si>
  <si>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</si>
  <si>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</si>
  <si>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</si>
  <si>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</si>
  <si>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</si>
  <si>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</si>
  <si>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</si>
  <si>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</si>
  <si>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</si>
  <si>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</si>
  <si>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</si>
  <si>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</si>
  <si>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</si>
  <si>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</si>
  <si>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</si>
  <si>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</si>
  <si>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</si>
  <si>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</si>
  <si>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</si>
  <si>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</si>
  <si>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</si>
  <si>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</si>
  <si>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</si>
  <si>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</si>
  <si>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</si>
  <si>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</si>
  <si>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</si>
  <si>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</si>
  <si>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</si>
  <si>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</si>
  <si>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</si>
  <si>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</si>
  <si>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</si>
  <si>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</si>
  <si>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</si>
  <si>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</si>
  <si>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</si>
  <si>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</si>
  <si>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</si>
  <si>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</si>
  <si>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</si>
  <si>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</si>
  <si>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</si>
  <si>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</si>
  <si>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</si>
  <si>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</si>
  <si>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</si>
  <si>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</si>
  <si>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</si>
  <si>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</si>
  <si>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</si>
  <si>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</si>
  <si>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</si>
  <si>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</si>
  <si>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</si>
  <si>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</si>
  <si>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</si>
  <si>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</si>
  <si>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</si>
  <si>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</si>
  <si>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</si>
  <si>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</si>
  <si>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</si>
  <si>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</si>
  <si>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</si>
  <si>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</si>
  <si>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</si>
  <si>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</si>
  <si>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</si>
  <si>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</si>
  <si>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</si>
  <si>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</si>
  <si>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</si>
  <si>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</si>
  <si>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</si>
  <si>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</si>
  <si>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</si>
  <si>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</si>
  <si>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</si>
  <si>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</si>
  <si>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</si>
  <si>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</si>
  <si>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</si>
  <si>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</si>
  <si>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</si>
  <si>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</si>
  <si>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</si>
  <si>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30/12/2005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</si>
  <si>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</si>
  <si>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</si>
  <si>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</si>
  <si>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</si>
  <si>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</si>
  <si>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</si>
  <si>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</si>
  <si>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</si>
  <si>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</si>
  <si>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</si>
  <si>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</si>
  <si>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</si>
  <si>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</si>
  <si>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</si>
  <si>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</si>
  <si>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</si>
  <si>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</si>
  <si>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</si>
  <si>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</si>
  <si>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</si>
  <si>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</si>
  <si>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</si>
  <si>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</si>
  <si>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</si>
  <si>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</si>
  <si>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</si>
  <si>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</si>
  <si>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</si>
  <si>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</si>
  <si>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</si>
  <si>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</si>
  <si>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</si>
  <si>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</si>
  <si>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</si>
  <si>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</si>
  <si>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</si>
  <si>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</si>
  <si>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</si>
  <si>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</si>
  <si>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</si>
  <si>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</si>
  <si>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</si>
  <si>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</si>
  <si>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</si>
  <si>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</si>
  <si>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</si>
  <si>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</si>
  <si>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</si>
  <si>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</si>
  <si>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</si>
  <si>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</si>
  <si>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</si>
  <si>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</si>
  <si>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</si>
  <si>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</si>
  <si>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</si>
  <si>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</si>
  <si>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</si>
  <si>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</si>
  <si>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</si>
  <si>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</si>
  <si>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</si>
  <si>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</si>
  <si>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</si>
  <si>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</si>
  <si>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</si>
  <si>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</si>
  <si>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</si>
  <si>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</si>
  <si>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</si>
  <si>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</si>
  <si>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</si>
  <si>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</si>
  <si>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</si>
  <si>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</si>
  <si>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</si>
  <si>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</si>
  <si>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</si>
  <si>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</si>
  <si>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</si>
  <si>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</si>
  <si>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</si>
  <si>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</si>
  <si>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</si>
  <si>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</si>
  <si>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</si>
  <si>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</si>
  <si>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</si>
  <si>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</si>
  <si>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</si>
  <si>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</si>
  <si>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</si>
  <si>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</si>
  <si>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</si>
  <si>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</si>
  <si>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</si>
  <si>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</si>
  <si>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</si>
  <si>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</si>
  <si>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</si>
  <si>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</si>
  <si>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</si>
  <si>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</si>
  <si>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</si>
  <si>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</si>
  <si>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</si>
  <si>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</si>
  <si>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</si>
  <si>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</si>
  <si>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</si>
  <si>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</si>
  <si>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</si>
  <si>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</si>
  <si>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</si>
  <si>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</si>
  <si>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</si>
  <si>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</si>
  <si>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</si>
  <si>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</si>
  <si>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</si>
  <si>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</si>
  <si>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</si>
  <si>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</si>
  <si>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</si>
  <si>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</si>
  <si>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</si>
  <si>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</si>
  <si>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</si>
  <si>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</si>
  <si>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</si>
  <si>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</si>
  <si>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</si>
  <si>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</si>
  <si>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</si>
  <si>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</si>
  <si>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</si>
  <si>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</si>
  <si>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</si>
  <si>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</si>
  <si>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</si>
  <si>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</si>
  <si>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</si>
  <si>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</si>
  <si>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</si>
  <si>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</si>
  <si>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</si>
  <si>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</si>
  <si>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</si>
  <si>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</si>
  <si>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</si>
  <si>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</si>
  <si>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</si>
  <si>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</si>
  <si>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</si>
  <si>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</si>
  <si>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</si>
  <si>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</si>
  <si>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</si>
  <si>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</si>
  <si>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</si>
  <si>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</si>
  <si>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</si>
  <si>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</si>
  <si>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</si>
  <si>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</si>
  <si>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</si>
  <si>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</si>
  <si>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</si>
  <si>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</si>
  <si>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</si>
  <si>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</si>
  <si>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</si>
  <si>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</si>
  <si>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</si>
  <si>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</si>
  <si>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</si>
  <si>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</si>
  <si>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</si>
  <si>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</si>
  <si>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</si>
  <si>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</si>
  <si>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</si>
  <si>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</si>
  <si>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</si>
  <si>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</si>
  <si>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</si>
  <si>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</si>
  <si>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</si>
  <si>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</si>
  <si>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</si>
  <si>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</si>
  <si>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</si>
  <si>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</si>
  <si>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</si>
  <si>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</si>
  <si>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</si>
  <si>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</si>
  <si>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</si>
  <si>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</si>
  <si>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</si>
  <si>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</si>
  <si>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</si>
  <si>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</si>
  <si>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</si>
  <si>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</si>
  <si>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</si>
  <si>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</si>
  <si>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</si>
  <si>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</si>
  <si>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</si>
  <si>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</si>
  <si>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</si>
  <si>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</si>
  <si>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</si>
  <si>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</si>
  <si>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</si>
  <si>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</si>
  <si>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</si>
  <si>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</si>
  <si>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</si>
  <si>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</si>
  <si>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</si>
  <si>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</si>
  <si>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</si>
  <si>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</si>
  <si>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</si>
  <si>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</si>
  <si>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</si>
  <si>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</si>
  <si>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</si>
  <si>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</si>
  <si>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</si>
  <si>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</si>
  <si>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</si>
  <si>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</si>
  <si>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</si>
  <si>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</si>
  <si>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</si>
  <si>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</si>
  <si>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</si>
  <si>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</si>
  <si>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</si>
  <si>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</si>
  <si>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</si>
  <si>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</si>
  <si>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</si>
  <si>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</si>
  <si>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</si>
  <si>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</si>
  <si>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</si>
  <si>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</si>
  <si>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</si>
  <si>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</si>
  <si>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</si>
  <si>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</si>
  <si>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</si>
  <si>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</si>
  <si>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</si>
  <si>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</si>
  <si>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</si>
  <si>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</si>
  <si>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</si>
  <si>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</si>
  <si>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</si>
  <si>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</si>
  <si>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</si>
  <si>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</si>
  <si>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</si>
  <si>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</si>
  <si>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</si>
  <si>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</si>
  <si>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</si>
  <si>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</si>
  <si>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</si>
  <si>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</si>
  <si>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</si>
  <si>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</si>
  <si>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</si>
  <si>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</si>
  <si>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</si>
  <si>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</si>
  <si>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</si>
  <si>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</si>
  <si>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</si>
  <si>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</si>
  <si>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</si>
  <si>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</si>
  <si>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</si>
  <si>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</si>
  <si>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</si>
  <si>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</si>
  <si>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</si>
  <si>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</si>
  <si>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</si>
  <si>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</si>
  <si>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</si>
  <si>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</si>
  <si>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</si>
  <si>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</si>
  <si>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</si>
  <si>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</si>
  <si>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</si>
  <si>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</si>
  <si>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</si>
  <si>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</si>
  <si>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</si>
  <si>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</si>
  <si>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</si>
  <si>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</si>
  <si>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</si>
  <si>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</si>
  <si>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</si>
  <si>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</si>
  <si>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</si>
  <si>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</si>
  <si>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</si>
  <si>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</si>
  <si>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</si>
  <si>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</si>
  <si>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</si>
  <si>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</si>
  <si>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</si>
  <si>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</si>
  <si>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</si>
  <si>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</si>
  <si>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</si>
  <si>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</si>
  <si>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</si>
  <si>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</si>
  <si>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</si>
  <si>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</si>
  <si>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</si>
  <si>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</si>
  <si>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</si>
  <si>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</si>
  <si>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</si>
  <si>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</si>
  <si>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</si>
  <si>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</si>
  <si>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</si>
  <si>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</si>
  <si>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</si>
  <si>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</si>
  <si>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</si>
  <si>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</si>
  <si>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</si>
  <si>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</si>
  <si>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</si>
  <si>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</si>
  <si>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</si>
  <si>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</si>
  <si>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</si>
  <si>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</si>
  <si>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</si>
  <si>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</si>
  <si>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</si>
  <si>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</si>
  <si>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</si>
  <si>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</si>
  <si>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</si>
  <si>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</si>
  <si>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</si>
  <si>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</si>
  <si>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</si>
  <si>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</si>
  <si>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</si>
  <si>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</si>
  <si>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</si>
  <si>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</si>
  <si>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</si>
  <si>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</si>
  <si>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</si>
  <si>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</si>
  <si>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</si>
  <si>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</si>
  <si>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</si>
  <si>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</si>
  <si>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</si>
  <si>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</si>
  <si>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</si>
  <si>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</si>
  <si>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</si>
  <si>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</si>
  <si>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</si>
  <si>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</si>
  <si>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</si>
  <si>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</si>
  <si>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</si>
  <si>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</si>
  <si>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</si>
  <si>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</si>
  <si>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</si>
  <si>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</si>
  <si>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</si>
  <si>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</si>
  <si>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</si>
  <si>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</si>
  <si>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</si>
  <si>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</si>
  <si>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</si>
  <si>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</si>
  <si>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</si>
  <si>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</si>
  <si>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</si>
  <si>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</si>
  <si>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</si>
  <si>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</si>
  <si>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</si>
  <si>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</si>
  <si>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</si>
  <si>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</si>
  <si>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</si>
  <si>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</si>
  <si>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</si>
  <si>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</si>
  <si>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</si>
  <si>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</si>
  <si>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</si>
  <si>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</si>
  <si>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</si>
  <si>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</si>
  <si>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</si>
  <si>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</si>
  <si>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</si>
  <si>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</si>
  <si>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</si>
  <si>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</si>
  <si>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</si>
  <si>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</si>
  <si>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</si>
  <si>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</si>
  <si>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</si>
  <si>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</si>
  <si>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</si>
  <si>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</si>
  <si>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</si>
  <si>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</si>
  <si>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</si>
  <si>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</si>
  <si>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</si>
  <si>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</si>
  <si>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</si>
  <si>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</si>
  <si>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</si>
  <si>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</si>
  <si>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</si>
  <si>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</si>
  <si>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</si>
  <si>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</si>
  <si>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</si>
  <si>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</si>
  <si>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</si>
  <si>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</si>
  <si>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</si>
  <si>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</si>
  <si>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</si>
  <si>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</si>
  <si>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</si>
  <si>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</si>
  <si>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</si>
  <si>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</si>
  <si>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</si>
  <si>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</si>
  <si>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</si>
  <si>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</si>
  <si>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</si>
  <si>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</si>
  <si>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</si>
  <si>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</si>
  <si>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</si>
  <si>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</si>
  <si>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</si>
  <si>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</si>
  <si>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</si>
  <si>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</si>
  <si>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</si>
  <si>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</si>
  <si>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</si>
  <si>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</si>
  <si>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</si>
  <si>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</si>
  <si>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</si>
  <si>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</si>
  <si>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</si>
  <si>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</si>
  <si>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</si>
  <si>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</si>
  <si>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</si>
  <si>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</si>
  <si>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</si>
  <si>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</si>
  <si>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</si>
  <si>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</si>
  <si>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</si>
  <si>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</si>
  <si>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</si>
  <si>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</si>
  <si>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</si>
  <si>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</si>
  <si>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</si>
  <si>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</si>
  <si>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</si>
  <si>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</si>
  <si>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</si>
  <si>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</si>
  <si>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</si>
  <si>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</si>
  <si>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</si>
  <si>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</si>
  <si>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</si>
  <si>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</si>
  <si>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</si>
  <si>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</si>
  <si>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</si>
  <si>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</si>
  <si>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</si>
  <si>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</si>
  <si>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</si>
  <si>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</si>
  <si>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</si>
  <si>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</si>
  <si>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</si>
  <si>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</si>
  <si>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</si>
  <si>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</si>
  <si>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</si>
  <si>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</si>
  <si>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</si>
  <si>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</si>
  <si>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</si>
  <si>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</si>
  <si>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</si>
  <si>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</si>
  <si>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</si>
  <si>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</si>
  <si>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</si>
  <si>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</si>
  <si>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</si>
  <si>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</si>
  <si>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</si>
  <si>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</si>
  <si>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</si>
  <si>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</si>
  <si>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</si>
  <si>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</si>
  <si>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</si>
  <si>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</si>
  <si>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</si>
  <si>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</si>
  <si>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</si>
  <si>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</si>
  <si>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</si>
  <si>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</si>
  <si>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</si>
  <si>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</si>
  <si>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</si>
  <si>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</si>
  <si>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</si>
  <si>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</si>
  <si>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</si>
  <si>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</si>
  <si>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</si>
  <si>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</si>
  <si>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</si>
  <si>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</si>
  <si>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</si>
  <si>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</si>
  <si>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</si>
  <si>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</si>
  <si>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</si>
  <si>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</si>
  <si>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</si>
  <si>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</si>
  <si>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</si>
  <si>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</si>
  <si>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</si>
  <si>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</si>
  <si>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</si>
  <si>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</si>
  <si>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</si>
  <si>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</si>
  <si>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</si>
  <si>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</si>
  <si>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</si>
  <si>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</si>
  <si>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</si>
  <si>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</si>
  <si>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</si>
  <si>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</si>
  <si>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</si>
  <si>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</si>
  <si>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</si>
  <si>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</si>
  <si>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</si>
  <si>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</si>
  <si>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</si>
  <si>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</si>
  <si>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</si>
  <si>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</si>
  <si>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</si>
  <si>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</si>
  <si>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</si>
  <si>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</si>
  <si>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</si>
  <si>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</si>
  <si>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</si>
  <si>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</si>
  <si>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</si>
  <si>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</si>
  <si>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</si>
  <si>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</si>
  <si>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</si>
  <si>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</si>
  <si>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</si>
  <si>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</si>
  <si>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</si>
  <si>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</si>
  <si>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</si>
  <si>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</si>
  <si>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</si>
  <si>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</si>
  <si>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</si>
  <si>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</si>
  <si>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</si>
  <si>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</si>
  <si>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</si>
  <si>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</si>
  <si>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</si>
  <si>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</si>
  <si>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</si>
  <si>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</si>
  <si>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</si>
  <si>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</si>
  <si>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</si>
  <si>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</si>
  <si>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</si>
  <si>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</si>
  <si>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</si>
  <si>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</si>
  <si>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</si>
  <si>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</si>
  <si>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</si>
  <si>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</si>
  <si>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</si>
  <si>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</si>
  <si>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</si>
  <si>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</si>
  <si>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</si>
  <si>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</si>
  <si>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</si>
  <si>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</si>
  <si>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</si>
  <si>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</si>
  <si>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</si>
  <si>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</si>
  <si>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</si>
  <si>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</si>
  <si>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</si>
  <si>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</si>
  <si>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</si>
  <si>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</si>
  <si>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</si>
  <si>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</si>
  <si>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</si>
  <si>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</si>
  <si>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</si>
  <si>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</si>
  <si>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</si>
  <si>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</si>
  <si>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</si>
  <si>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</si>
  <si>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</si>
  <si>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</si>
  <si>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</si>
  <si>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</si>
  <si>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</si>
  <si>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</si>
  <si>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</si>
  <si>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</si>
  <si>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</si>
  <si>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</si>
  <si>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</si>
  <si>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</si>
  <si>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</si>
  <si>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</si>
  <si>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</si>
  <si>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</si>
  <si>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</si>
  <si>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</si>
  <si>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</si>
  <si>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</si>
  <si>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</si>
  <si>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</si>
  <si>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</si>
  <si>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</si>
  <si>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</si>
  <si>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</si>
  <si>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</si>
  <si>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</si>
  <si>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</si>
  <si>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</si>
  <si>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</si>
  <si>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</si>
  <si>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</si>
  <si>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</si>
  <si>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</si>
  <si>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</si>
  <si>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</si>
  <si>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</si>
  <si>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</si>
  <si>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</si>
  <si>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</si>
  <si>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</si>
  <si>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</si>
  <si>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</si>
  <si>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</si>
  <si>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</si>
  <si>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</si>
  <si>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</si>
  <si>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</si>
  <si>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</si>
  <si>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</si>
  <si>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</si>
  <si>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</si>
  <si>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</si>
  <si>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</si>
  <si>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</si>
  <si>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</si>
  <si>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</si>
  <si>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</si>
  <si>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</si>
  <si>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</si>
  <si>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</si>
  <si>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</si>
  <si>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</si>
  <si>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</si>
  <si>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</si>
  <si>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</si>
  <si>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</si>
  <si>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</si>
  <si>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</si>
  <si>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</si>
  <si>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</si>
  <si>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</si>
  <si>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</si>
  <si>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</si>
  <si>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</si>
  <si>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</si>
  <si>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</si>
  <si>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</si>
  <si>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</si>
  <si>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</si>
  <si>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</si>
  <si>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</si>
  <si>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</si>
  <si>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</si>
  <si>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</si>
  <si>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</si>
  <si>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</si>
  <si>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</si>
  <si>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</si>
  <si>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</si>
  <si>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</si>
  <si>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</si>
  <si>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</si>
  <si>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</si>
  <si>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</si>
  <si>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</si>
  <si>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</si>
  <si>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</si>
  <si>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</si>
  <si>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</si>
  <si>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</si>
  <si>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</si>
  <si>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</si>
  <si>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</si>
  <si>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</si>
  <si>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</si>
  <si>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</si>
  <si>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</si>
  <si>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</si>
  <si>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</si>
  <si>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</si>
  <si>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</si>
  <si>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</si>
  <si>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</si>
  <si>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</si>
  <si>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</si>
  <si>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</si>
  <si>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</si>
  <si>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</si>
  <si>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</si>
  <si>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</si>
  <si>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</si>
  <si>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</si>
  <si>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</si>
  <si>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</si>
  <si>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</si>
  <si>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</si>
  <si>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</si>
  <si>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</si>
  <si>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</si>
  <si>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</si>
  <si>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</si>
  <si>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</si>
  <si>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</si>
  <si>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</si>
  <si>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</si>
  <si>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</si>
  <si>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</si>
  <si>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</si>
  <si>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</si>
  <si>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</si>
  <si>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</si>
  <si>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</si>
  <si>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</si>
  <si>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</si>
  <si>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</si>
  <si>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</si>
  <si>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</si>
  <si>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</si>
  <si>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</si>
  <si>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</si>
  <si>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</si>
  <si>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</si>
  <si>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</si>
  <si>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</si>
  <si>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</si>
  <si>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</si>
  <si>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</si>
  <si>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</si>
  <si>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</si>
  <si>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</si>
  <si>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</si>
  <si>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</si>
  <si>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</si>
  <si>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</si>
  <si>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</si>
  <si>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</si>
  <si>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</si>
  <si>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</si>
  <si>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</si>
  <si>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</si>
  <si>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</si>
  <si>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</si>
  <si>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</si>
  <si>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</si>
  <si>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</si>
  <si>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</si>
  <si>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</si>
  <si>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</si>
  <si>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</si>
  <si>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</si>
  <si>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</si>
  <si>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</si>
  <si>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</si>
  <si>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</si>
  <si>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</si>
  <si>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</si>
  <si>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</si>
  <si>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</si>
  <si>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</si>
  <si>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</si>
  <si>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</si>
  <si>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</si>
  <si>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</si>
  <si>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</si>
  <si>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</si>
  <si>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</si>
  <si>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</si>
  <si>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</si>
  <si>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</si>
  <si>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</si>
  <si>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</si>
  <si>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</si>
  <si>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</si>
  <si>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</si>
  <si>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</si>
  <si>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</si>
  <si>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</si>
  <si>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</si>
  <si>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</si>
  <si>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</si>
  <si>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</si>
  <si>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</si>
  <si>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</si>
  <si>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</si>
  <si>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</si>
  <si>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</si>
  <si>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</si>
  <si>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</si>
  <si>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</si>
  <si>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</si>
  <si>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</si>
  <si>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</si>
  <si>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</si>
  <si>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</si>
  <si>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</si>
  <si>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</si>
  <si>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</si>
  <si>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</si>
  <si>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</si>
  <si>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</si>
  <si>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</si>
  <si>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</si>
  <si>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</si>
  <si>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</si>
  <si>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</si>
  <si>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</si>
  <si>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</si>
  <si>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</si>
  <si>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</si>
  <si>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</si>
  <si>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</si>
  <si>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</si>
  <si>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</si>
  <si>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</si>
  <si>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</si>
  <si>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</si>
  <si>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</si>
  <si>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</si>
  <si>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</si>
  <si>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</si>
  <si>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</si>
  <si>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</si>
  <si>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</si>
  <si>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</si>
  <si>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</si>
  <si>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</si>
  <si>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</si>
  <si>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</si>
  <si>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</si>
  <si>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</si>
  <si>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</si>
  <si>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</si>
  <si>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</si>
  <si>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</si>
  <si>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</si>
  <si>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</si>
  <si>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</si>
  <si>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</si>
  <si>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</si>
  <si>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</si>
  <si>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</si>
  <si>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</si>
  <si>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</si>
  <si>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</si>
  <si>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</si>
  <si>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</si>
  <si>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</si>
  <si>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</si>
  <si>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</si>
  <si>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</si>
  <si>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</si>
  <si>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</si>
  <si>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</si>
  <si>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</si>
  <si>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</si>
  <si>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</si>
  <si>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</si>
  <si>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</si>
  <si>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</si>
  <si>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</si>
  <si>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</si>
  <si>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</si>
  <si>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</si>
  <si>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</si>
  <si>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</si>
  <si>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</si>
  <si>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</si>
  <si>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</si>
  <si>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</si>
  <si>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</si>
  <si>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</si>
  <si>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</si>
  <si>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</si>
  <si>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</si>
  <si>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</si>
  <si>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</si>
  <si>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</si>
  <si>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</si>
  <si>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</si>
  <si>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</si>
  <si>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</si>
  <si>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</si>
  <si>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</si>
  <si>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</si>
  <si>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</si>
  <si>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</si>
  <si>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</si>
  <si>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</si>
  <si>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</si>
  <si>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</si>
  <si>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</si>
  <si>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</si>
  <si>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</si>
  <si>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</si>
  <si>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</si>
  <si>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</si>
  <si>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</si>
  <si>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</si>
  <si>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</si>
  <si>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</si>
  <si>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</si>
  <si>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</si>
  <si>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</si>
  <si>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</si>
  <si>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</si>
  <si>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</si>
  <si>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</si>
  <si>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</si>
  <si>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</si>
  <si>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</si>
  <si>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</si>
  <si>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</si>
  <si>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</si>
  <si>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</si>
  <si>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</si>
  <si>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</si>
  <si>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</si>
  <si>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</si>
  <si>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</si>
  <si>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</si>
  <si>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</si>
  <si>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</si>
  <si>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</si>
  <si>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</si>
  <si>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</si>
  <si>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</si>
  <si>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</si>
  <si>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</si>
  <si>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</si>
  <si>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</si>
  <si>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</si>
  <si>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</si>
  <si>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</si>
  <si>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</si>
  <si>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</si>
  <si>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</si>
  <si>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</si>
  <si>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</si>
  <si>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</si>
  <si>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</si>
  <si>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</si>
  <si>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</si>
  <si>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</si>
  <si>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</si>
  <si>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</si>
  <si>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</si>
  <si>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</si>
  <si>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</si>
  <si>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</si>
  <si>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</si>
  <si>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</si>
  <si>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</si>
  <si>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</si>
  <si>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</si>
  <si>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</si>
  <si>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</si>
  <si>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</si>
  <si>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</si>
  <si>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</si>
  <si>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</si>
  <si>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</si>
  <si>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</si>
  <si>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</si>
  <si>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</si>
  <si>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</si>
  <si>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</si>
  <si>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</si>
  <si>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</si>
  <si>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</si>
  <si>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</si>
  <si>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</si>
  <si>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</si>
  <si>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</si>
  <si>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</si>
  <si>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</si>
  <si>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</si>
  <si>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</si>
  <si>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</si>
  <si>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</si>
  <si>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</si>
  <si>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</si>
  <si>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</si>
  <si>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</si>
  <si>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</si>
  <si>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</si>
  <si>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</si>
  <si>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</si>
  <si>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</si>
  <si>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</si>
  <si>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</si>
  <si>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</si>
  <si>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</si>
  <si>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</si>
  <si>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</si>
  <si>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</si>
  <si>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</si>
  <si>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</si>
  <si>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</si>
  <si>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</si>
  <si>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</si>
  <si>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</si>
  <si>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</si>
  <si>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</si>
  <si>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</si>
  <si>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</si>
  <si>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</si>
  <si>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</si>
  <si>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</si>
  <si>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</si>
  <si>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</si>
  <si>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</si>
  <si>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</si>
  <si>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</si>
  <si>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</si>
  <si>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</si>
  <si>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</si>
  <si>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</si>
  <si>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</si>
  <si>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</si>
  <si>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</si>
  <si>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</si>
  <si>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</si>
  <si>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</si>
  <si>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</si>
  <si>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</si>
  <si>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</si>
  <si>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</si>
  <si>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</si>
  <si>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</si>
  <si>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</si>
  <si>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</si>
  <si>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</si>
  <si>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</si>
  <si>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</si>
  <si>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</si>
  <si>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</si>
  <si>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</si>
  <si>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</si>
  <si>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</si>
  <si>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</si>
  <si>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</si>
  <si>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</si>
  <si>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</si>
  <si>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</si>
  <si>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</si>
  <si>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</si>
  <si>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</si>
  <si>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</si>
  <si>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</si>
  <si>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</si>
  <si>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</si>
  <si>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</si>
  <si>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</si>
  <si>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</si>
  <si>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</si>
  <si>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</si>
  <si>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</si>
  <si>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</si>
  <si>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</si>
  <si>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</si>
  <si>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</si>
  <si>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</si>
  <si>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</si>
  <si>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</si>
  <si>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</si>
  <si>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</si>
  <si>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</si>
  <si>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</si>
  <si>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</si>
  <si>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</si>
  <si>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</si>
  <si>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</si>
  <si>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</si>
  <si>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</si>
  <si>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</si>
  <si>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</si>
  <si>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</si>
  <si>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</si>
  <si>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</si>
  <si>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</si>
  <si>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</si>
  <si>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</si>
  <si>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</si>
  <si>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</si>
  <si>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</si>
  <si>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</si>
  <si>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</si>
  <si>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</si>
  <si>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</si>
  <si>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</si>
  <si>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</si>
  <si>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</si>
  <si>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</si>
  <si>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</si>
  <si>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</si>
  <si>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</si>
  <si>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</si>
  <si>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</si>
  <si>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</si>
  <si>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</si>
  <si>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</si>
  <si>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</si>
  <si>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</si>
  <si>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</si>
  <si>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</si>
  <si>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</si>
  <si>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</si>
  <si>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</si>
  <si>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</si>
  <si>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</si>
  <si>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</si>
  <si>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</si>
  <si>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</si>
  <si>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</si>
  <si>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</si>
  <si>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</si>
  <si>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</si>
  <si>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</si>
  <si>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</si>
  <si>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</si>
  <si>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</si>
  <si>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</si>
  <si>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</si>
  <si>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</si>
  <si>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</si>
  <si>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</si>
  <si>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</si>
  <si>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</si>
  <si>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</si>
  <si>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</si>
  <si>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</si>
  <si>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</si>
  <si>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</si>
  <si>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</si>
  <si>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</si>
  <si>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</si>
  <si>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</si>
  <si>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</si>
  <si>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</si>
  <si>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</si>
  <si>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</si>
  <si>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</si>
  <si>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</si>
  <si>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</si>
  <si>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</si>
  <si>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</si>
  <si>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</si>
  <si>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</si>
  <si>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</si>
  <si>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</si>
  <si>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</si>
  <si>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</si>
  <si>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</si>
  <si>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</si>
  <si>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</si>
  <si>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</si>
  <si>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</si>
  <si>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</si>
  <si>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</si>
  <si>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</si>
  <si>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</si>
  <si>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</si>
  <si>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</si>
  <si>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</si>
  <si>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</si>
  <si>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</si>
  <si>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</si>
  <si>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</si>
  <si>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</si>
  <si>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</si>
  <si>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</si>
  <si>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</si>
  <si>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</si>
  <si>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</si>
  <si>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</si>
  <si>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</si>
  <si>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</si>
  <si>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</si>
  <si>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</si>
  <si>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</si>
  <si>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</si>
  <si>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</si>
  <si>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</si>
  <si>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</si>
  <si>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</si>
  <si>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</si>
  <si>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</si>
  <si>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</si>
  <si>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</si>
  <si>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</si>
  <si>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</si>
  <si>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</si>
  <si>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</si>
  <si>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</si>
  <si>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</si>
  <si>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</si>
  <si>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</si>
  <si>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</si>
  <si>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</si>
  <si>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</si>
  <si>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</si>
  <si>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</si>
  <si>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</si>
  <si>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</si>
  <si>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</si>
  <si>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</si>
  <si>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</si>
  <si>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</si>
  <si>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</si>
  <si>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</si>
  <si>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</si>
  <si>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</si>
  <si>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</si>
  <si>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</si>
  <si>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</si>
  <si>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</si>
  <si>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</si>
  <si>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</si>
  <si>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</si>
  <si>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</si>
  <si>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</si>
  <si>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</si>
  <si>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</si>
  <si>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</si>
  <si>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</si>
  <si>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</si>
  <si>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</si>
  <si>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</si>
  <si>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</si>
  <si>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</si>
  <si>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</si>
  <si>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</si>
  <si>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</si>
  <si>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</si>
  <si>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</si>
  <si>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</si>
  <si>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</si>
  <si>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</si>
  <si>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</si>
  <si>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</si>
  <si>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</si>
  <si>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</si>
  <si>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</si>
  <si>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</si>
  <si>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</si>
  <si>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</si>
  <si>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</si>
  <si>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</si>
  <si>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</si>
  <si>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</si>
  <si>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</si>
  <si>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</si>
  <si>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</si>
  <si>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</si>
  <si>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</si>
  <si>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</si>
  <si>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</si>
  <si>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</si>
  <si>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</si>
  <si>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</si>
  <si>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</si>
  <si>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</si>
  <si>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</si>
  <si>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</si>
  <si>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</si>
  <si>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</si>
  <si>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</si>
  <si>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</si>
  <si>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</si>
  <si>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</si>
  <si>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</si>
  <si>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</si>
  <si>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</si>
  <si>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</si>
  <si>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</si>
  <si>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</si>
  <si>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</si>
  <si>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</si>
  <si>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</si>
  <si>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</si>
  <si>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</si>
  <si>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</si>
  <si>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</si>
  <si>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</si>
  <si>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</si>
  <si>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</si>
  <si>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</si>
  <si>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</si>
  <si>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</si>
  <si>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</si>
  <si>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</si>
  <si>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</si>
  <si>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</si>
  <si>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</si>
  <si>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</si>
  <si>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</si>
  <si>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</si>
  <si>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</si>
  <si>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</si>
  <si>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</si>
  <si>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</si>
  <si>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</si>
  <si>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</si>
  <si>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</si>
  <si>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</si>
  <si>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</si>
  <si>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</si>
  <si>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</si>
  <si>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</si>
  <si>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</si>
  <si>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</si>
  <si>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</si>
  <si>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</si>
  <si>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</si>
  <si>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</si>
  <si>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</si>
  <si>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</si>
  <si>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</si>
  <si>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</si>
  <si>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</si>
  <si>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</si>
  <si>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</si>
  <si>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</si>
  <si>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</si>
  <si>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</si>
  <si>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</si>
  <si>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</si>
  <si>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</si>
  <si>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</si>
  <si>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</si>
  <si>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</si>
  <si>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</si>
  <si>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</si>
  <si>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</si>
  <si>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</si>
  <si>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</si>
  <si>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</si>
  <si>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</si>
  <si>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</si>
  <si>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</si>
  <si>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</si>
  <si>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</si>
  <si>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</si>
  <si>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</si>
  <si>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</si>
  <si>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</si>
  <si>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</si>
  <si>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</si>
  <si>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</si>
  <si>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</si>
  <si>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</si>
  <si>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</si>
  <si>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</si>
  <si>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</si>
  <si>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</si>
  <si>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</si>
  <si>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</si>
  <si>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</si>
  <si>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</si>
  <si>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</si>
  <si>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</si>
  <si>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</si>
  <si>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</si>
  <si>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</si>
  <si>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</si>
  <si>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</si>
  <si>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</si>
  <si>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</si>
  <si>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</si>
  <si>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</si>
  <si>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</si>
  <si>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</si>
  <si>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</si>
  <si>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</si>
  <si>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</si>
  <si>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</si>
  <si>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</si>
  <si>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</si>
  <si>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</si>
  <si>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</si>
  <si>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</si>
  <si>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</si>
  <si>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</si>
  <si>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</si>
  <si>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</si>
  <si>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</si>
  <si>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</si>
  <si>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</si>
  <si>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</si>
  <si>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</si>
  <si>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</si>
  <si>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</si>
  <si>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</si>
  <si>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</si>
  <si>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</si>
  <si>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</si>
  <si>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</si>
  <si>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</si>
  <si>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</si>
  <si>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</si>
  <si>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</si>
  <si>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</si>
  <si>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</si>
  <si>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</si>
  <si>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</si>
  <si>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</si>
  <si>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</si>
  <si>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</si>
  <si>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</si>
  <si>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</si>
  <si>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</si>
  <si>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</si>
  <si>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</si>
  <si>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</si>
  <si>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</si>
  <si>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</si>
  <si>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</si>
  <si>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</si>
  <si>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</si>
  <si>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</si>
  <si>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</si>
  <si>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</si>
  <si>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</si>
  <si>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</si>
  <si>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</si>
  <si>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</si>
  <si>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</si>
  <si>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</si>
  <si>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</si>
  <si>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</si>
  <si>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</si>
  <si>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</si>
  <si>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</si>
  <si>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</si>
  <si>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</si>
  <si>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</si>
  <si>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</si>
  <si>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</si>
  <si>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</si>
  <si>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</si>
  <si>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</si>
  <si>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</si>
  <si>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</si>
  <si>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</si>
  <si>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</si>
  <si>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</si>
  <si>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</si>
  <si>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</si>
  <si>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</si>
  <si>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</si>
  <si>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</si>
  <si>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</si>
  <si>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</si>
  <si>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</si>
  <si>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</si>
  <si>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</si>
  <si>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</si>
  <si>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</si>
  <si>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</si>
  <si>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</si>
  <si>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</si>
  <si>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</si>
  <si>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</si>
  <si>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</si>
  <si>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</si>
  <si>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</si>
  <si>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</si>
  <si>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</si>
  <si>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</si>
  <si>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</si>
  <si>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</si>
  <si>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</si>
  <si>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</si>
  <si>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</si>
  <si>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</si>
  <si>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</si>
  <si>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</si>
  <si>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</si>
  <si>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</si>
  <si>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</si>
  <si>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</si>
  <si>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</si>
  <si>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</si>
  <si>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</si>
  <si>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</si>
  <si>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</si>
  <si>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</si>
  <si>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</si>
  <si>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</si>
  <si>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</si>
  <si>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</si>
  <si>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</si>
  <si>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</si>
  <si>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</si>
  <si>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</si>
  <si>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</si>
  <si>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</si>
  <si>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</si>
  <si>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</si>
  <si>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</si>
  <si>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</si>
  <si>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</si>
  <si>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</si>
  <si>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</si>
  <si>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</si>
  <si>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</si>
  <si>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</si>
  <si>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</si>
  <si>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</si>
  <si>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</si>
  <si>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</si>
  <si>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</si>
  <si>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</si>
  <si>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</si>
  <si>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</si>
  <si>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</si>
  <si>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</si>
  <si>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</si>
  <si>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</si>
  <si>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</si>
  <si>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</si>
  <si>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</si>
  <si>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</si>
  <si>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</si>
  <si>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</si>
  <si>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</si>
  <si>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</si>
  <si>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</si>
  <si>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</si>
  <si>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</si>
  <si>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</si>
  <si>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</si>
  <si>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</si>
  <si>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</si>
  <si>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</si>
  <si>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</si>
  <si>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</si>
  <si>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</si>
  <si>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</si>
  <si>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</si>
  <si>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</si>
  <si>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</si>
  <si>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</si>
  <si>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</si>
  <si>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</si>
  <si>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</si>
  <si>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</si>
  <si>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</si>
  <si>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</si>
  <si>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</si>
  <si>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</si>
  <si>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</si>
  <si>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</si>
  <si>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</si>
  <si>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</si>
  <si>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</si>
  <si>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</si>
  <si>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</si>
  <si>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</si>
  <si>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</si>
  <si>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</si>
  <si>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</si>
  <si>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</si>
  <si>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</si>
  <si>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</si>
  <si>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</si>
  <si>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</si>
  <si>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</si>
  <si>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</si>
  <si>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</si>
  <si>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</si>
  <si>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</si>
  <si>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</si>
  <si>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</si>
  <si>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</si>
  <si>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</si>
  <si>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</si>
  <si>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</si>
  <si>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</si>
  <si>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</si>
  <si>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</si>
  <si>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</si>
  <si>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</si>
  <si>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</si>
  <si>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</si>
  <si>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</si>
  <si>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</si>
  <si>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</si>
  <si>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</si>
  <si>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</si>
  <si>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</si>
  <si>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</si>
  <si>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</si>
  <si>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</si>
  <si>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</si>
  <si>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</si>
  <si>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</si>
  <si>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</si>
  <si>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</si>
  <si>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</si>
  <si>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</si>
  <si>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</si>
  <si>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</si>
  <si>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</si>
  <si>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</si>
  <si>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</si>
  <si>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</si>
  <si>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</si>
  <si>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</si>
  <si>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</si>
  <si>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</si>
  <si>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</si>
  <si>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</si>
  <si>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</si>
  <si>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</si>
  <si>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</si>
  <si>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</si>
  <si>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</si>
  <si>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</si>
  <si>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</si>
  <si>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</si>
  <si>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</si>
  <si>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</si>
  <si>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</si>
  <si>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</si>
  <si>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</si>
  <si>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</si>
  <si>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</si>
  <si>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</si>
  <si>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</si>
  <si>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</si>
  <si>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</si>
  <si>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</si>
  <si>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</si>
  <si>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</si>
  <si>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</si>
  <si>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</si>
  <si>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</si>
  <si>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</si>
  <si>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</si>
  <si>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</si>
  <si>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</si>
  <si>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</si>
  <si>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</si>
  <si>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</si>
  <si>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</si>
  <si>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</si>
  <si>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</si>
  <si>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</si>
  <si>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</si>
  <si>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</si>
  <si>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</si>
  <si>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</si>
  <si>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</si>
  <si>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</si>
  <si>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</si>
  <si>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</si>
  <si>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</si>
  <si>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</si>
  <si>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</si>
  <si>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</si>
  <si>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</si>
  <si>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</si>
  <si>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</si>
  <si>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</si>
  <si>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</si>
  <si>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</si>
  <si>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</si>
  <si>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</si>
  <si>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</si>
  <si>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</si>
  <si>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</si>
  <si>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</si>
  <si>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</si>
  <si>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</si>
  <si>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</si>
  <si>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</si>
  <si>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</si>
  <si>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</si>
  <si>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</si>
  <si>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</si>
  <si>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</si>
  <si>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</si>
  <si>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</si>
  <si>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</si>
  <si>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</si>
  <si>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</si>
  <si>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</si>
  <si>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</si>
  <si>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</si>
  <si>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</si>
  <si>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</si>
  <si>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</si>
  <si>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</si>
  <si>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</si>
  <si>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</si>
  <si>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</si>
  <si>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</si>
  <si>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</si>
  <si>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</si>
  <si>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</si>
  <si>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</si>
  <si>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</si>
  <si>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</si>
  <si>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</si>
  <si>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</si>
  <si>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</si>
  <si>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</si>
  <si>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</si>
  <si>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</si>
  <si>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</si>
  <si>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</si>
  <si>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</si>
  <si>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</si>
  <si>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</si>
  <si>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</si>
  <si>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</si>
  <si>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</si>
  <si>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</si>
  <si>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</si>
  <si>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</si>
  <si>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</si>
  <si>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</si>
  <si>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</si>
  <si>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</si>
  <si>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</si>
  <si>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</si>
  <si>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</si>
  <si>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</si>
  <si>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</si>
  <si>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</si>
  <si>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</si>
  <si>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</si>
  <si>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</si>
  <si>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</si>
  <si>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</si>
  <si>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</si>
  <si>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</si>
  <si>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</si>
  <si>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</si>
  <si>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</si>
  <si>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</si>
  <si>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</si>
  <si>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</si>
  <si>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</si>
  <si>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</si>
  <si>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</si>
  <si>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</si>
  <si>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</si>
  <si>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</si>
  <si>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</si>
  <si>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</si>
  <si>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</si>
  <si>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</si>
  <si>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</si>
  <si>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</si>
  <si>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</si>
  <si>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</si>
  <si>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</si>
  <si>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</si>
  <si>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</si>
  <si>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</si>
  <si>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</si>
  <si>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</si>
  <si>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</si>
  <si>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</si>
  <si>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</si>
  <si>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</si>
  <si>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</si>
  <si>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</si>
  <si>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</si>
  <si>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</si>
  <si>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</si>
  <si>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</si>
  <si>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</si>
  <si>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</si>
  <si>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</si>
  <si>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</si>
  <si>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</si>
  <si>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</si>
  <si>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</si>
  <si>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</si>
  <si>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</si>
  <si>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</si>
  <si>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</si>
  <si>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</si>
  <si>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</si>
  <si>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</si>
  <si>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</si>
  <si>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</si>
  <si>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</si>
  <si>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</si>
  <si>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</si>
  <si>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</si>
  <si>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</si>
  <si>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</si>
  <si>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</si>
  <si>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</si>
  <si>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</si>
  <si>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</si>
  <si>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</si>
  <si>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</si>
  <si>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</si>
  <si>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</si>
  <si>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</si>
  <si>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</si>
  <si>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</si>
  <si>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</si>
  <si>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</si>
  <si>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</si>
  <si>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</si>
  <si>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</si>
  <si>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</si>
  <si>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</si>
  <si>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</si>
  <si>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</si>
  <si>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</si>
  <si>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</si>
  <si>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</si>
  <si>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</si>
  <si>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</si>
  <si>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</si>
  <si>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</si>
  <si>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</si>
  <si>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</si>
  <si>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</si>
  <si>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</si>
  <si>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</si>
  <si>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</si>
  <si>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</si>
  <si>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</si>
  <si>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</si>
  <si>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</si>
  <si>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</si>
  <si>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</si>
  <si>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</si>
  <si>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</si>
  <si>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</si>
  <si>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</si>
  <si>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</si>
  <si>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</si>
  <si>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</si>
  <si>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</si>
  <si>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</si>
  <si>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</si>
  <si>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</si>
  <si>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</si>
  <si>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</si>
  <si>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</si>
  <si>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</si>
  <si>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</si>
  <si>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</si>
  <si>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</si>
  <si>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</si>
  <si>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</si>
  <si>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</si>
  <si>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</si>
  <si>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</si>
  <si>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</si>
  <si>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</si>
  <si>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</si>
  <si>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</si>
  <si>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</si>
  <si>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</si>
  <si>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</si>
  <si>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</si>
  <si>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</si>
  <si>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</si>
  <si>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</si>
  <si>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</si>
  <si>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</si>
  <si>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</si>
  <si>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</si>
  <si>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</si>
  <si>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</si>
  <si>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</si>
  <si>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</si>
  <si>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</si>
  <si>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</si>
  <si>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</si>
  <si>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</si>
  <si>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</si>
  <si>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</si>
  <si>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</si>
  <si>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</si>
  <si>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</si>
  <si>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</si>
  <si>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</si>
  <si>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</si>
  <si>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</si>
  <si>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</si>
  <si>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</si>
  <si>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</si>
  <si>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</si>
  <si>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</si>
  <si>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</si>
  <si>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</si>
  <si>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</si>
  <si>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</si>
  <si>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</si>
  <si>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</si>
  <si>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</si>
  <si>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</si>
  <si>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</si>
  <si>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</si>
  <si>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</si>
  <si>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</si>
  <si>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</si>
  <si>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</si>
  <si>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</si>
  <si>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</si>
  <si>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</si>
  <si>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</si>
  <si>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</si>
  <si>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</si>
  <si>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</si>
  <si>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</si>
  <si>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</si>
  <si>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</si>
  <si>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</si>
  <si>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</si>
  <si>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</si>
  <si>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</si>
  <si>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</si>
  <si>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</si>
  <si>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</si>
  <si>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</si>
  <si>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</si>
  <si>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</si>
  <si>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</si>
  <si>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</si>
  <si>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</si>
  <si>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</si>
  <si>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</si>
  <si>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</si>
  <si>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</si>
  <si>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</si>
  <si>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</si>
  <si>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</si>
  <si>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</si>
  <si>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</si>
  <si>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</si>
  <si>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</si>
  <si>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</si>
  <si>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</si>
  <si>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</si>
  <si>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</si>
  <si>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</si>
  <si>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</si>
  <si>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</si>
  <si>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</si>
  <si>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</si>
  <si>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</si>
  <si>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</si>
  <si>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</si>
  <si>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</si>
  <si>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</si>
  <si>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</si>
  <si>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</si>
  <si>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</si>
  <si>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</si>
  <si>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</si>
  <si>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</si>
  <si>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</si>
  <si>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</si>
  <si>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</si>
  <si>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</si>
  <si>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</si>
  <si>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</si>
  <si>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</si>
  <si>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</si>
  <si>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</si>
  <si>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</si>
  <si>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</si>
  <si>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</si>
  <si>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</si>
  <si>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</si>
  <si>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</si>
  <si>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</si>
  <si>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</si>
  <si>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</si>
  <si>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</si>
  <si>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</si>
  <si>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</si>
  <si>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</si>
  <si>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</si>
  <si>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</si>
  <si>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</si>
  <si>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</si>
  <si>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</si>
  <si>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</si>
  <si>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</si>
  <si>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</si>
  <si>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</si>
  <si>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</si>
  <si>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</si>
  <si>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</si>
  <si>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</si>
  <si>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</si>
  <si>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</si>
  <si>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</si>
  <si>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</si>
  <si>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</si>
  <si>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</si>
  <si>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</si>
  <si>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</si>
  <si>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</si>
  <si>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</si>
  <si>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</si>
  <si>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</si>
  <si>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</si>
  <si>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</si>
  <si>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</si>
  <si>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</si>
  <si>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</si>
  <si>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</si>
  <si>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</si>
  <si>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</si>
  <si>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</si>
  <si>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</si>
  <si>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</si>
  <si>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</si>
  <si>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</si>
  <si>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</si>
  <si>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</si>
  <si>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</si>
  <si>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</si>
  <si>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</si>
  <si>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</si>
  <si>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</si>
  <si>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</si>
  <si>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</si>
  <si>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</si>
  <si>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</si>
  <si>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</si>
  <si>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</si>
  <si>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</si>
  <si>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</si>
  <si>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</si>
  <si>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</si>
  <si>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</si>
  <si>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</si>
  <si>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</si>
  <si>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</si>
  <si>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</si>
  <si>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</si>
  <si>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</si>
  <si>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</si>
  <si>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</si>
  <si>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</si>
  <si>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</si>
  <si>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</si>
  <si>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</si>
  <si>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</si>
  <si>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</si>
  <si>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</si>
  <si>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</si>
  <si>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</si>
  <si>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</si>
  <si>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</si>
  <si>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</si>
  <si>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</si>
  <si>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</si>
  <si>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</si>
  <si>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</si>
  <si>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</si>
  <si>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</si>
  <si>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</si>
  <si>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</si>
  <si>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</si>
  <si>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</si>
  <si>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</si>
  <si>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</si>
  <si>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</si>
  <si>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</si>
  <si>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</si>
  <si>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</si>
  <si>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</si>
  <si>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</si>
  <si>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</si>
  <si>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</si>
  <si>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</si>
  <si>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</si>
  <si>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</si>
  <si>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</si>
  <si>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</si>
  <si>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</si>
  <si>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</si>
  <si>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</si>
  <si>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</si>
  <si>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</si>
  <si>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</si>
  <si>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</si>
  <si>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</si>
  <si>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</si>
  <si>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</si>
  <si>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</si>
  <si>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</si>
  <si>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</si>
  <si>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</si>
  <si>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</si>
  <si>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</si>
  <si>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</si>
  <si>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</si>
  <si>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</si>
  <si>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</si>
  <si>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</si>
  <si>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</si>
  <si>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</si>
  <si>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</si>
  <si>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</si>
  <si>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</si>
  <si>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</si>
  <si>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</si>
  <si>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</si>
  <si>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</si>
  <si>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</si>
  <si>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</si>
  <si>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</si>
  <si>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</si>
  <si>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</si>
  <si>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</si>
  <si>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</si>
  <si>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</si>
  <si>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</si>
  <si>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</si>
  <si>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</si>
  <si>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</si>
  <si>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</si>
  <si>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</si>
  <si>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</si>
  <si>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</si>
  <si>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</si>
  <si>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</si>
  <si>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</si>
  <si>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</si>
  <si>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</si>
  <si>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</si>
  <si>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</si>
  <si>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</si>
  <si>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</si>
  <si>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</si>
  <si>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</si>
  <si>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</si>
  <si>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</si>
  <si>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</si>
  <si>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</si>
  <si>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</si>
  <si>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</si>
  <si>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</si>
  <si>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</si>
  <si>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</si>
  <si>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</si>
  <si>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</si>
  <si>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</si>
  <si>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</si>
  <si>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</si>
  <si>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</si>
  <si>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</si>
  <si>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</si>
  <si>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</si>
  <si>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</si>
  <si>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</si>
  <si>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</si>
  <si>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</si>
  <si>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</si>
  <si>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</si>
  <si>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</si>
  <si>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</si>
  <si>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</si>
  <si>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</si>
  <si>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</si>
  <si>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</si>
  <si>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</si>
  <si>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</si>
  <si>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</si>
  <si>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</si>
  <si>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</si>
  <si>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</si>
  <si>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</si>
  <si>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</si>
  <si>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</si>
  <si>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</si>
  <si>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</si>
  <si>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</si>
  <si>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</si>
  <si>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</si>
  <si>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</si>
  <si>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</si>
  <si>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</si>
  <si>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</si>
  <si>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</si>
  <si>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</si>
  <si>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</si>
  <si>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</si>
  <si>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</si>
  <si>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</si>
  <si>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</si>
  <si>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</si>
  <si>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</si>
  <si>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</si>
  <si>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</si>
  <si>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</si>
  <si>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</si>
  <si>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</si>
  <si>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</si>
  <si>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</si>
  <si>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</si>
  <si>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</si>
  <si>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</si>
  <si>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</si>
  <si>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</si>
  <si>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</si>
  <si>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</si>
  <si>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</si>
  <si>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</si>
  <si>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</si>
  <si>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</si>
  <si>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</si>
  <si>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</si>
  <si>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</si>
  <si>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</si>
  <si>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</si>
  <si>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</si>
  <si>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</si>
  <si>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</si>
  <si>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</si>
  <si>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</si>
  <si>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</si>
  <si>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</si>
  <si>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</si>
  <si>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</si>
  <si>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</si>
  <si>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</si>
  <si>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</si>
  <si>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</si>
  <si>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</si>
  <si>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</si>
  <si>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</si>
  <si>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</si>
  <si>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</si>
  <si>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</si>
  <si>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</si>
  <si>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</si>
  <si>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</si>
  <si>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</si>
  <si>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</si>
  <si>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</si>
  <si>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</si>
  <si>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</si>
  <si>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</si>
  <si>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</si>
  <si>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</si>
  <si>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</si>
  <si>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</si>
  <si>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</si>
  <si>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</si>
  <si>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</si>
  <si>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</si>
  <si>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</si>
  <si>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</si>
  <si>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</si>
  <si>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</si>
  <si>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</si>
  <si>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</si>
  <si>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</si>
  <si>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</si>
  <si>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</si>
  <si>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</si>
  <si>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</si>
  <si>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</si>
  <si>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</si>
  <si>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</si>
  <si>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</si>
  <si>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</si>
  <si>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</si>
  <si>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</si>
  <si>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</si>
  <si>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</si>
  <si>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</si>
  <si>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</si>
  <si>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</si>
  <si>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</si>
  <si>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</si>
  <si>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</si>
  <si>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</si>
  <si>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</si>
  <si>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</si>
  <si>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</si>
  <si>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</si>
  <si>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</si>
  <si>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</si>
  <si>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</si>
  <si>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</si>
  <si>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</si>
  <si>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</si>
  <si>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</si>
  <si>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</si>
  <si>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</si>
  <si>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</si>
  <si>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</si>
  <si>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</si>
  <si>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</si>
  <si>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</si>
  <si>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</si>
  <si>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</si>
  <si>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</si>
  <si>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</si>
  <si>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</si>
  <si>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</si>
  <si>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</si>
  <si>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</si>
  <si>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</si>
  <si>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</si>
  <si>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</si>
  <si>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</si>
  <si>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</si>
  <si>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</si>
  <si>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</si>
  <si>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</si>
  <si>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</si>
  <si>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</si>
  <si>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</si>
  <si>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</si>
  <si>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</si>
  <si>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</si>
  <si>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</si>
  <si>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</si>
  <si>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</si>
  <si>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</si>
  <si>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</si>
  <si>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</si>
  <si>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</si>
  <si>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</si>
  <si>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</si>
  <si>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</si>
  <si>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</si>
  <si>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</si>
  <si>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</si>
  <si>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</si>
  <si>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</si>
  <si>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</si>
  <si>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</si>
  <si>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</si>
  <si>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</si>
  <si>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</si>
  <si>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</si>
  <si>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</si>
  <si>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</si>
  <si>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</si>
  <si>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</si>
  <si>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</si>
  <si>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</si>
  <si>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</si>
  <si>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</si>
  <si>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</si>
  <si>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</si>
  <si>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</si>
  <si>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</si>
  <si>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</si>
  <si>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</si>
  <si>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</si>
  <si>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</si>
  <si>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</si>
  <si>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</si>
  <si>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</si>
  <si>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</si>
  <si>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</si>
  <si>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</si>
  <si>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</si>
  <si>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</si>
  <si>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</si>
  <si>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</si>
  <si>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</si>
  <si>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</si>
  <si>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</si>
  <si>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</si>
  <si>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</si>
  <si>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</si>
  <si>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</si>
  <si>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</si>
  <si>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</si>
  <si>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</si>
  <si>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</si>
  <si>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</si>
  <si>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</si>
  <si>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</si>
  <si>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</si>
  <si>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</si>
  <si>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</si>
  <si>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</si>
  <si>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</si>
  <si>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</si>
  <si>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</si>
  <si>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</si>
  <si>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</si>
  <si>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</si>
  <si>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</si>
  <si>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</si>
  <si>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</si>
  <si>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</si>
  <si>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</si>
  <si>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</si>
  <si>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</si>
  <si>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</si>
  <si>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</si>
  <si>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</si>
  <si>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</si>
  <si>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</si>
  <si>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</si>
  <si>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</si>
  <si>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</si>
  <si>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</si>
  <si>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</si>
  <si>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</si>
  <si>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</si>
  <si>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</si>
  <si>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</si>
  <si>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</si>
  <si>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</si>
  <si>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</si>
  <si>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</si>
  <si>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</si>
  <si>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</si>
  <si>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</si>
  <si>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</si>
  <si>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</si>
  <si>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</si>
  <si>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</si>
  <si>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</si>
  <si>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</si>
  <si>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</si>
  <si>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</si>
  <si>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</si>
  <si>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</si>
  <si>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</si>
  <si>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</si>
  <si>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</si>
  <si>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</si>
  <si>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</si>
  <si>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</si>
  <si>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</si>
  <si>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</si>
  <si>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</si>
  <si>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</si>
  <si>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</si>
  <si>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</si>
  <si>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</si>
  <si>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</si>
  <si>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</si>
  <si>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</si>
  <si>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</si>
  <si>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</si>
  <si>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</si>
  <si>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</si>
  <si>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</si>
  <si>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</si>
  <si>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</si>
  <si>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</si>
  <si>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</si>
  <si>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</si>
  <si>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</si>
  <si>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</si>
  <si>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</si>
  <si>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</si>
  <si>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</si>
  <si>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</si>
  <si>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</si>
  <si>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</si>
  <si>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</si>
  <si>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</si>
  <si>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</si>
  <si>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</si>
  <si>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</si>
  <si>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</si>
  <si>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</si>
  <si>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</si>
  <si>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</si>
  <si>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</si>
  <si>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</si>
  <si>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</si>
  <si>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</si>
  <si>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</si>
  <si>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</si>
  <si>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</si>
  <si>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</si>
  <si>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</si>
  <si>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</si>
  <si>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</si>
  <si>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</si>
  <si>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</si>
  <si>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</si>
  <si>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</si>
  <si>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</si>
  <si>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</si>
  <si>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</si>
  <si>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</si>
  <si>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</si>
  <si>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</si>
  <si>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</si>
  <si>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</si>
  <si>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</si>
  <si>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</si>
  <si>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</si>
  <si>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</si>
  <si>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</si>
  <si>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</si>
  <si>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</si>
  <si>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</si>
  <si>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</si>
  <si>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</si>
  <si>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</si>
  <si>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</si>
  <si>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</si>
  <si>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</si>
  <si>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</si>
  <si>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</si>
  <si>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</si>
  <si>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</si>
  <si>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</si>
  <si>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</si>
  <si>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</si>
  <si>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</si>
  <si>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</si>
  <si>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</si>
  <si>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</si>
  <si>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</si>
  <si>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</si>
  <si>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</si>
  <si>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</si>
  <si>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</si>
  <si>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</si>
  <si>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</si>
  <si>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</si>
  <si>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</si>
  <si>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</si>
  <si>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</si>
  <si>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</si>
  <si>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</si>
  <si>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</si>
  <si>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</si>
  <si>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</si>
  <si>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</si>
  <si>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</si>
  <si>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</si>
  <si>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</si>
  <si>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</si>
  <si>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</si>
  <si>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</si>
  <si>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</si>
  <si>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</si>
  <si>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</si>
  <si>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</si>
  <si>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</si>
  <si>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</si>
  <si>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</si>
  <si>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</si>
  <si>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</si>
  <si>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</si>
  <si>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</si>
  <si>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</si>
  <si>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</si>
  <si>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</si>
  <si>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</si>
  <si>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</si>
  <si>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</si>
  <si>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</si>
  <si>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</si>
  <si>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</si>
  <si>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</si>
  <si>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</si>
  <si>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</si>
  <si>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</si>
  <si>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</si>
  <si>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</si>
  <si>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</si>
  <si>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</si>
  <si>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</si>
  <si>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</si>
  <si>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</si>
  <si>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</si>
  <si>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</si>
  <si>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</si>
  <si>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</si>
  <si>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</si>
  <si>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</si>
  <si>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</si>
  <si>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</si>
  <si>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IPCA - inflação acumulada para os próximos 12 meses - variação % - Mediana - Período de 17/09/2004 a 09/09/2016</t>
  </si>
  <si>
    <t>Data</t>
  </si>
  <si>
    <t xml:space="preserve"> </t>
  </si>
  <si>
    <t>17/09/2004</t>
  </si>
  <si>
    <t>20/09/2004</t>
  </si>
  <si>
    <t>21/09/2004</t>
  </si>
  <si>
    <t>22/09/2004</t>
  </si>
  <si>
    <t>23/09/2004</t>
  </si>
  <si>
    <t>24/09/2004</t>
  </si>
  <si>
    <t>EMBI+ - Brazil</t>
  </si>
  <si>
    <t>432 - Taxa de juros - Meta Selic definida pelo Copom - % a.a.</t>
  </si>
  <si>
    <t>01/01/2013</t>
  </si>
  <si>
    <t>01/01/2014</t>
  </si>
  <si>
    <t>01/01/2015</t>
  </si>
  <si>
    <t>01/01/2017</t>
  </si>
  <si>
    <t>01/01/2021</t>
  </si>
  <si>
    <t>01/01/2023</t>
  </si>
  <si>
    <t>01/01/2016</t>
  </si>
  <si>
    <t>01/01/2025</t>
  </si>
  <si>
    <t>01/01/2018</t>
  </si>
  <si>
    <t>gdp</t>
  </si>
  <si>
    <t>ffr</t>
  </si>
  <si>
    <t>infl</t>
  </si>
  <si>
    <t>CR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</si>
  <si>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</si>
  <si>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</si>
  <si>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</si>
  <si>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</si>
  <si>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</si>
  <si>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</si>
  <si>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</si>
  <si>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</si>
  <si>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</si>
  <si>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</si>
  <si>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</si>
  <si>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</si>
  <si>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$Level</t>
  </si>
  <si>
    <t xml:space="preserve">          fcst    lower    upper        CI</t>
  </si>
  <si>
    <t xml:space="preserve"> [1,] 11.72383 10.80116 12.64651 0.9226761</t>
  </si>
  <si>
    <t xml:space="preserve"> [2,] 11.79362 10.55106 13.03618 1.2425601</t>
  </si>
  <si>
    <t xml:space="preserve"> [3,] 11.85727 10.40408 13.31046 1.4531896</t>
  </si>
  <si>
    <t xml:space="preserve"> [4,] 11.91533 10.30881 13.52185 1.6065228</t>
  </si>
  <si>
    <t xml:space="preserve"> [5,] 11.96826 10.24437 13.69215 1.7238919</t>
  </si>
  <si>
    <t xml:space="preserve"> [6,] 12.01651 10.19981 13.83322 1.8167021</t>
  </si>
  <si>
    <t xml:space="preserve"> [7,] 12.06049 10.16858 13.95240 1.8919105</t>
  </si>
  <si>
    <t xml:space="preserve"> [8,] 12.10057 10.14646 14.05467 1.9541076</t>
  </si>
  <si>
    <t xml:space="preserve"> [9,] 12.13708 10.13060 14.14356 2.0064801</t>
  </si>
  <si>
    <t>[10,] 12.17033 10.11901 14.22164 2.0513185</t>
  </si>
  <si>
    <t>$Slope</t>
  </si>
  <si>
    <t xml:space="preserve">          fcst     lower    upper       CI</t>
  </si>
  <si>
    <t xml:space="preserve"> [1,] 2.929118 -0.802948 6.661183 3.732066</t>
  </si>
  <si>
    <t xml:space="preserve"> [2,] 2.978131 -1.911400 7.867663 4.889531</t>
  </si>
  <si>
    <t xml:space="preserve"> [3,] 3.006279 -2.573071 8.585629 5.579350</t>
  </si>
  <si>
    <t xml:space="preserve"> [4,] 3.017379 -3.016932 9.051691 6.034311</t>
  </si>
  <si>
    <t xml:space="preserve"> [5,] 3.014606 -3.335652 9.364864 6.350258</t>
  </si>
  <si>
    <t xml:space="preserve"> [6,] 3.000596 -3.576789 9.577982 6.577386</t>
  </si>
  <si>
    <t xml:space="preserve"> [7,] 2.977544 -3.767622 9.722710 6.745166</t>
  </si>
  <si>
    <t xml:space="preserve"> [8,] 2.947271 -3.924800 9.819342 6.872071</t>
  </si>
  <si>
    <t xml:space="preserve"> [9,] 2.911289 -4.058884 9.881462 6.970173</t>
  </si>
  <si>
    <t>[10,] 2.870856 -4.176734 9.918445 7.047590</t>
  </si>
  <si>
    <t>$Curvature</t>
  </si>
  <si>
    <t xml:space="preserve">           fcst     lower     upper        CI</t>
  </si>
  <si>
    <t xml:space="preserve"> [1,] -3.503742 -11.39448  4.386995  7.890737</t>
  </si>
  <si>
    <t xml:space="preserve"> [2,] -3.821240 -14.26539  6.622914 10.444154</t>
  </si>
  <si>
    <t xml:space="preserve"> [3,] -4.077902 -16.10340  7.947593 12.025495</t>
  </si>
  <si>
    <t xml:space="preserve"> [4,] -4.282701 -17.39120  8.825797 13.108498</t>
  </si>
  <si>
    <t xml:space="preserve"> [5,] -4.443292 -18.33146  9.444875 13.888166</t>
  </si>
  <si>
    <t xml:space="preserve"> [6,] -4.566213 -19.03381  9.901382 14.467595</t>
  </si>
  <si>
    <t xml:space="preserve"> [7,] -4.657055 -19.56543 10.251317 14.908372</t>
  </si>
  <si>
    <t xml:space="preserve"> [8,] -4.720607 -19.97064 10.529428 15.250035</t>
  </si>
  <si>
    <t xml:space="preserve"> [9,] -4.760972 -20.28016 10.758216 15.519187</t>
  </si>
  <si>
    <t>[10,] -4.781671 -20.51600 10.952662 15.734333</t>
  </si>
  <si>
    <t>$Lambda</t>
  </si>
  <si>
    <t xml:space="preserve">           fcst       lower     upper        CI</t>
  </si>
  <si>
    <t xml:space="preserve"> [1,] 0.1029508 -0.05817306 0.2640747 0.1611239</t>
  </si>
  <si>
    <t xml:space="preserve"> [2,] 0.1080952 -0.09897585 0.3151662 0.2070710</t>
  </si>
  <si>
    <t xml:space="preserve"> [3,] 0.1124973 -0.11978623 0.3447809 0.2322836</t>
  </si>
  <si>
    <t xml:space="preserve"> [4,] 0.1162733 -0.13121373 0.3637603 0.2474870</t>
  </si>
  <si>
    <t xml:space="preserve"> [5,] 0.1195194 -0.13754982 0.3765886 0.2570692</t>
  </si>
  <si>
    <t xml:space="preserve"> [6,] 0.1223160 -0.14095872 0.3855906 0.2632747</t>
  </si>
  <si>
    <t xml:space="preserve"> [7,] 0.1247301 -0.14264375 0.3921039 0.2673738</t>
  </si>
  <si>
    <t xml:space="preserve"> [8,] 0.1268180 -0.14330866 0.3969446 0.2701266</t>
  </si>
  <si>
    <t xml:space="preserve"> [9,] 0.1286267 -0.14337637 0.4006299 0.2720031</t>
  </si>
  <si>
    <t>[10,] 0.1301961 -0.14310470 0.4034969 0.2733008</t>
  </si>
  <si>
    <t>level</t>
  </si>
  <si>
    <t>curvature</t>
  </si>
  <si>
    <t>slope</t>
  </si>
  <si>
    <t>lambda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</si>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</sst>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_-* #,##0.0000_-;\-* #,##0.0000_-;_-* &quot;-&quot;??_-;_-@_-"/>
    <numFmt numFmtId="166" formatCode="#,##0.000"/>
    <numFmt numFmtId="167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Border="1" applyProtection="1">
      <protection locked="0"/>
    </xf>
    <xf numFmtId="14" fontId="2" fillId="2" borderId="0" xfId="0" applyNumberFormat="1" applyFont="1" applyFill="1" applyBorder="1" applyAlignment="1" applyProtection="1">
      <alignment horizontal="left" vertical="center" wrapText="1"/>
      <protection locked="0"/>
    </xf>
    <xf numFmtId="3" fontId="2" fillId="2" borderId="0" xfId="0" applyNumberFormat="1" applyFont="1" applyFill="1" applyBorder="1" applyAlignment="1" applyProtection="1">
      <alignment horizontal="right" vertical="center" wrapText="1"/>
      <protection locked="0"/>
    </xf>
    <xf numFmtId="14" fontId="0" fillId="3" borderId="0" xfId="0" applyNumberFormat="1" applyFill="1" applyBorder="1" applyAlignment="1" applyProtection="1">
      <alignment horizontal="left" vertical="center" wrapText="1"/>
      <protection locked="0"/>
    </xf>
    <xf numFmtId="3" fontId="0" fillId="3" borderId="0" xfId="0" applyNumberFormat="1" applyFill="1" applyBorder="1" applyAlignment="1" applyProtection="1">
      <alignment horizontal="right" vertical="center" wrapText="1"/>
      <protection locked="0"/>
    </xf>
    <xf numFmtId="14" fontId="0" fillId="4" borderId="0" xfId="0" applyNumberFormat="1" applyFill="1" applyBorder="1" applyAlignment="1" applyProtection="1">
      <alignment horizontal="left" vertical="center" wrapText="1"/>
      <protection locked="0"/>
    </xf>
    <xf numFmtId="3" fontId="0" fillId="4" borderId="0" xfId="0" applyNumberFormat="1" applyFill="1" applyBorder="1" applyAlignment="1" applyProtection="1">
      <alignment horizontal="right" vertical="center" wrapText="1"/>
      <protection locked="0"/>
    </xf>
    <xf numFmtId="0" fontId="0" fillId="3" borderId="0" xfId="0" applyFill="1" applyBorder="1" applyAlignment="1" applyProtection="1">
      <alignment horizontal="right" vertical="center" wrapText="1"/>
      <protection locked="0"/>
    </xf>
    <xf numFmtId="0" fontId="0" fillId="4" borderId="0" xfId="0" applyFill="1" applyBorder="1" applyAlignment="1" applyProtection="1">
      <alignment horizontal="right" vertical="center" wrapText="1"/>
      <protection locked="0"/>
    </xf>
    <xf numFmtId="14" fontId="0" fillId="3" borderId="0" xfId="0" applyNumberFormat="1" applyFill="1" applyAlignment="1" applyProtection="1">
      <alignment horizontal="left" vertical="center" wrapText="1"/>
      <protection locked="0"/>
    </xf>
    <xf numFmtId="0" fontId="0" fillId="3" borderId="0" xfId="0" applyFill="1" applyAlignment="1" applyProtection="1">
      <alignment horizontal="right" vertical="center" wrapText="1"/>
      <protection locked="0"/>
    </xf>
    <xf numFmtId="14" fontId="0" fillId="4" borderId="0" xfId="0" applyNumberFormat="1" applyFill="1" applyAlignment="1" applyProtection="1">
      <alignment horizontal="left" vertical="center" wrapText="1"/>
      <protection locked="0"/>
    </xf>
    <xf numFmtId="0" fontId="0" fillId="4" borderId="0" xfId="0" applyFill="1" applyAlignment="1" applyProtection="1">
      <alignment horizontal="right" vertical="center" wrapText="1"/>
      <protection locked="0"/>
    </xf>
    <xf numFmtId="14" fontId="2" fillId="2" borderId="0" xfId="0" applyNumberFormat="1" applyFont="1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3" fillId="0" borderId="0" xfId="1"/>
    <xf numFmtId="14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14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14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166" fontId="0" fillId="0" borderId="0" xfId="0" applyNumberFormat="1"/>
    <xf numFmtId="167" fontId="0" fillId="0" borderId="0" xfId="1" applyNumberFormat="1" applyFont="1" applyAlignment="1">
      <alignment horizontal="right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results!$L$6:$PO$6</c:f>
              <c:numCache>
                <c:formatCode>General</c:formatCode>
                <c:ptCount val="420"/>
                <c:pt idx="0">
                  <c:v>-6.3517154734640258E-2</c:v>
                </c:pt>
                <c:pt idx="1">
                  <c:v>-4.0163794672366748E-2</c:v>
                </c:pt>
                <c:pt idx="2">
                  <c:v>-2.1034898338887942E-2</c:v>
                </c:pt>
                <c:pt idx="3">
                  <c:v>-5.5198075958280413E-3</c:v>
                </c:pt>
                <c:pt idx="4">
                  <c:v>6.9113597284431449E-3</c:v>
                </c:pt>
                <c:pt idx="5">
                  <c:v>1.6717886355738898E-2</c:v>
                </c:pt>
                <c:pt idx="6">
                  <c:v>2.4297389416252813E-2</c:v>
                </c:pt>
                <c:pt idx="7">
                  <c:v>2.9993660104123521E-2</c:v>
                </c:pt>
                <c:pt idx="8">
                  <c:v>3.4103540136964483E-2</c:v>
                </c:pt>
                <c:pt idx="9">
                  <c:v>3.6882950602107556E-2</c:v>
                </c:pt>
                <c:pt idx="10">
                  <c:v>3.8552175140544875E-2</c:v>
                </c:pt>
                <c:pt idx="11">
                  <c:v>3.930048737466052E-2</c:v>
                </c:pt>
                <c:pt idx="12">
                  <c:v>3.9290201844401906E-2</c:v>
                </c:pt>
                <c:pt idx="13">
                  <c:v>3.8660218317067674E-2</c:v>
                </c:pt>
                <c:pt idx="14">
                  <c:v>3.7529121035012381E-2</c:v>
                </c:pt>
                <c:pt idx="15">
                  <c:v>3.5997887136197448E-2</c:v>
                </c:pt>
                <c:pt idx="16">
                  <c:v>3.4152252012535911E-2</c:v>
                </c:pt>
                <c:pt idx="17">
                  <c:v>3.2064773660501089E-2</c:v>
                </c:pt>
                <c:pt idx="18">
                  <c:v>2.9796633039770981E-2</c:v>
                </c:pt>
                <c:pt idx="19">
                  <c:v>2.73992030104111E-2</c:v>
                </c:pt>
                <c:pt idx="20">
                  <c:v>2.4915414498517308E-2</c:v>
                </c:pt>
                <c:pt idx="21">
                  <c:v>2.2380945083130044E-2</c:v>
                </c:pt>
                <c:pt idx="22">
                  <c:v>1.9825252149535899E-2</c:v>
                </c:pt>
                <c:pt idx="23">
                  <c:v>1.7272470068082413E-2</c:v>
                </c:pt>
                <c:pt idx="24">
                  <c:v>1.4742188490968644E-2</c:v>
                </c:pt>
                <c:pt idx="25">
                  <c:v>1.2250126774697279E-2</c:v>
                </c:pt>
                <c:pt idx="26">
                  <c:v>9.8087177001229264E-3</c:v>
                </c:pt>
                <c:pt idx="27">
                  <c:v>7.4276120457881234E-3</c:v>
                </c:pt>
                <c:pt idx="28">
                  <c:v>5.1141141478261432E-3</c:v>
                </c:pt>
                <c:pt idx="29">
                  <c:v>2.8735573282876459E-3</c:v>
                </c:pt>
                <c:pt idx="30">
                  <c:v>7.0962697302334732E-4</c:v>
                </c:pt>
                <c:pt idx="31">
                  <c:v>-1.3753619274528006E-3</c:v>
                </c:pt>
                <c:pt idx="32">
                  <c:v>-3.3802268114104805E-3</c:v>
                </c:pt>
                <c:pt idx="33">
                  <c:v>-5.3047139380861807E-3</c:v>
                </c:pt>
                <c:pt idx="34">
                  <c:v>-7.1493245795952731E-3</c:v>
                </c:pt>
                <c:pt idx="35">
                  <c:v>-8.9151670296452323E-3</c:v>
                </c:pt>
                <c:pt idx="36">
                  <c:v>-1.0603830951859905E-2</c:v>
                </c:pt>
                <c:pt idx="37">
                  <c:v>-1.221728103410058E-2</c:v>
                </c:pt>
                <c:pt idx="38">
                  <c:v>-1.3757767304026558E-2</c:v>
                </c:pt>
                <c:pt idx="39">
                  <c:v>-1.5227749802003032E-2</c:v>
                </c:pt>
                <c:pt idx="40">
                  <c:v>-1.6629835606096321E-2</c:v>
                </c:pt>
                <c:pt idx="41">
                  <c:v>-1.7966726465033389E-2</c:v>
                </c:pt>
                <c:pt idx="42">
                  <c:v>-1.9241175524022935E-2</c:v>
                </c:pt>
                <c:pt idx="43">
                  <c:v>-2.0455951828074248E-2</c:v>
                </c:pt>
                <c:pt idx="44">
                  <c:v>-2.1613811462417587E-2</c:v>
                </c:pt>
                <c:pt idx="45">
                  <c:v>-2.2717474342254462E-2</c:v>
                </c:pt>
                <c:pt idx="46">
                  <c:v>-2.376960579734444E-2</c:v>
                </c:pt>
                <c:pt idx="47">
                  <c:v>-2.4772802213181677E-2</c:v>
                </c:pt>
                <c:pt idx="48">
                  <c:v>-2.5729580091855553E-2</c:v>
                </c:pt>
                <c:pt idx="49">
                  <c:v>-2.6642367983928494E-2</c:v>
                </c:pt>
                <c:pt idx="50">
                  <c:v>-2.7513500819466685E-2</c:v>
                </c:pt>
                <c:pt idx="51">
                  <c:v>-2.834521623306685E-2</c:v>
                </c:pt>
                <c:pt idx="52">
                  <c:v>-2.9139652535846494E-2</c:v>
                </c:pt>
                <c:pt idx="53">
                  <c:v>-2.98988480375737E-2</c:v>
                </c:pt>
                <c:pt idx="54">
                  <c:v>-3.0624741465793193E-2</c:v>
                </c:pt>
                <c:pt idx="55">
                  <c:v>-3.1319173266586731E-2</c:v>
                </c:pt>
                <c:pt idx="56">
                  <c:v>-3.1983887604253525E-2</c:v>
                </c:pt>
                <c:pt idx="57">
                  <c:v>-3.2620534905413834E-2</c:v>
                </c:pt>
                <c:pt idx="58">
                  <c:v>-3.3230674817426475E-2</c:v>
                </c:pt>
                <c:pt idx="59">
                  <c:v>-3.3815779471821017E-2</c:v>
                </c:pt>
                <c:pt idx="60">
                  <c:v>-3.4377236961697477E-2</c:v>
                </c:pt>
                <c:pt idx="61">
                  <c:v>-3.4916354957239548E-2</c:v>
                </c:pt>
                <c:pt idx="62">
                  <c:v>-3.5434364396907725E-2</c:v>
                </c:pt>
                <c:pt idx="63">
                  <c:v>-3.5932423203183461E-2</c:v>
                </c:pt>
                <c:pt idx="64">
                  <c:v>-3.6411619981228327E-2</c:v>
                </c:pt>
                <c:pt idx="65">
                  <c:v>-3.6872977667275819E-2</c:v>
                </c:pt>
                <c:pt idx="66">
                  <c:v>-3.7317457100233042E-2</c:v>
                </c:pt>
                <c:pt idx="67">
                  <c:v>-3.7745960496131659E-2</c:v>
                </c:pt>
                <c:pt idx="68">
                  <c:v>-3.8159334809801493E-2</c:v>
                </c:pt>
                <c:pt idx="69">
                  <c:v>-3.8558374972389231E-2</c:v>
                </c:pt>
                <c:pt idx="70">
                  <c:v>-3.8943826996771236E-2</c:v>
                </c:pt>
                <c:pt idx="71">
                  <c:v>-3.9316390945806745E-2</c:v>
                </c:pt>
                <c:pt idx="72">
                  <c:v>-3.9676723760699417E-2</c:v>
                </c:pt>
                <c:pt idx="73">
                  <c:v>-4.0025441948710494E-2</c:v>
                </c:pt>
                <c:pt idx="74">
                  <c:v>-4.0363124131010508E-2</c:v>
                </c:pt>
                <c:pt idx="75">
                  <c:v>-4.0690313452712346E-2</c:v>
                </c:pt>
                <c:pt idx="76">
                  <c:v>-4.1007519858144548E-2</c:v>
                </c:pt>
                <c:pt idx="77">
                  <c:v>-4.1315222235114746E-2</c:v>
                </c:pt>
                <c:pt idx="78">
                  <c:v>-4.1613870432628985E-2</c:v>
                </c:pt>
                <c:pt idx="79">
                  <c:v>-4.1903887156809816E-2</c:v>
                </c:pt>
                <c:pt idx="80">
                  <c:v>-4.2185669750120169E-2</c:v>
                </c:pt>
                <c:pt idx="81">
                  <c:v>-4.2459591859183021E-2</c:v>
                </c:pt>
                <c:pt idx="82">
                  <c:v>-4.272600499658985E-2</c:v>
                </c:pt>
                <c:pt idx="83">
                  <c:v>-4.2985240002041181E-2</c:v>
                </c:pt>
                <c:pt idx="84">
                  <c:v>-4.3237608408206896E-2</c:v>
                </c:pt>
                <c:pt idx="85">
                  <c:v>-4.3483403716574998E-2</c:v>
                </c:pt>
                <c:pt idx="86">
                  <c:v>-4.3722902588417156E-2</c:v>
                </c:pt>
                <c:pt idx="87">
                  <c:v>-4.3956365955883925E-2</c:v>
                </c:pt>
                <c:pt idx="88">
                  <c:v>-4.4184040058029339E-2</c:v>
                </c:pt>
                <c:pt idx="89">
                  <c:v>-4.4406157406418956E-2</c:v>
                </c:pt>
                <c:pt idx="90">
                  <c:v>-4.4622937684746233E-2</c:v>
                </c:pt>
                <c:pt idx="91">
                  <c:v>-4.4834588586683211E-2</c:v>
                </c:pt>
                <c:pt idx="92">
                  <c:v>-4.504130659597827E-2</c:v>
                </c:pt>
                <c:pt idx="93">
                  <c:v>-4.5243277712661012E-2</c:v>
                </c:pt>
                <c:pt idx="94">
                  <c:v>-4.5440678128867873E-2</c:v>
                </c:pt>
                <c:pt idx="95">
                  <c:v>-4.5633674857789686E-2</c:v>
                </c:pt>
                <c:pt idx="96">
                  <c:v>-4.5822426318887111E-2</c:v>
                </c:pt>
                <c:pt idx="97">
                  <c:v>-4.6007082882390193E-2</c:v>
                </c:pt>
                <c:pt idx="98">
                  <c:v>-4.618778737592244E-2</c:v>
                </c:pt>
                <c:pt idx="99">
                  <c:v>-4.6364675555908619E-2</c:v>
                </c:pt>
                <c:pt idx="100">
                  <c:v>-4.653787654621766E-2</c:v>
                </c:pt>
                <c:pt idx="101">
                  <c:v>-4.6707513246362353E-2</c:v>
                </c:pt>
                <c:pt idx="102">
                  <c:v>-4.6873702711476284E-2</c:v>
                </c:pt>
                <c:pt idx="103">
                  <c:v>-4.7036556505975824E-2</c:v>
                </c:pt>
                <c:pt idx="104">
                  <c:v>-4.7196181032896689E-2</c:v>
                </c:pt>
                <c:pt idx="105">
                  <c:v>-4.7352677840601487E-2</c:v>
                </c:pt>
                <c:pt idx="106">
                  <c:v>-4.7506143908510268E-2</c:v>
                </c:pt>
                <c:pt idx="107">
                  <c:v>-4.7656671913314241E-2</c:v>
                </c:pt>
                <c:pt idx="108">
                  <c:v>-4.7804350477186119E-2</c:v>
                </c:pt>
                <c:pt idx="109">
                  <c:v>-4.7949264399170133E-2</c:v>
                </c:pt>
                <c:pt idx="110">
                  <c:v>-4.8091494871075113E-2</c:v>
                </c:pt>
                <c:pt idx="111">
                  <c:v>-4.8231119678904477E-2</c:v>
                </c:pt>
                <c:pt idx="112">
                  <c:v>-4.8368213390942216E-2</c:v>
                </c:pt>
                <c:pt idx="113">
                  <c:v>-4.8502847533400839E-2</c:v>
                </c:pt>
                <c:pt idx="114">
                  <c:v>-4.8635090754560295E-2</c:v>
                </c:pt>
                <c:pt idx="115">
                  <c:v>-4.87650089782381E-2</c:v>
                </c:pt>
                <c:pt idx="116">
                  <c:v>-4.8892665547311864E-2</c:v>
                </c:pt>
                <c:pt idx="117">
                  <c:v>-4.9018121358070488E-2</c:v>
                </c:pt>
                <c:pt idx="118">
                  <c:v>-4.9141434985978449E-2</c:v>
                </c:pt>
                <c:pt idx="119">
                  <c:v>-4.9262662803537083E-2</c:v>
                </c:pt>
                <c:pt idx="120">
                  <c:v>-4.9381859090759761E-2</c:v>
                </c:pt>
                <c:pt idx="121">
                  <c:v>-4.9499076138785014E-2</c:v>
                </c:pt>
                <c:pt idx="122">
                  <c:v>-4.9614364347137396E-2</c:v>
                </c:pt>
                <c:pt idx="123">
                  <c:v>-4.9727772315060648E-2</c:v>
                </c:pt>
                <c:pt idx="124">
                  <c:v>-4.9839346927344153E-2</c:v>
                </c:pt>
                <c:pt idx="125">
                  <c:v>-4.9949133435013948E-2</c:v>
                </c:pt>
                <c:pt idx="126">
                  <c:v>-5.0057175531280862E-2</c:v>
                </c:pt>
                <c:pt idx="127">
                  <c:v>-5.0163515423010452E-2</c:v>
                </c:pt>
                <c:pt idx="128">
                  <c:v>-5.0268193898075353E-2</c:v>
                </c:pt>
                <c:pt idx="129">
                  <c:v>-5.0371250388854705E-2</c:v>
                </c:pt>
                <c:pt idx="130">
                  <c:v>-5.0472723032109812E-2</c:v>
                </c:pt>
                <c:pt idx="131">
                  <c:v>-5.0572648725541569E-2</c:v>
                </c:pt>
                <c:pt idx="132">
                  <c:v>-5.067106318115755E-2</c:v>
                </c:pt>
                <c:pt idx="133">
                  <c:v>-5.076800097577383E-2</c:v>
                </c:pt>
                <c:pt idx="134">
                  <c:v>-5.0863495598740371E-2</c:v>
                </c:pt>
                <c:pt idx="135">
                  <c:v>-5.0957579497120875E-2</c:v>
                </c:pt>
                <c:pt idx="136">
                  <c:v>-5.1050284118476341E-2</c:v>
                </c:pt>
                <c:pt idx="137">
                  <c:v>-5.1141639951422846E-2</c:v>
                </c:pt>
                <c:pt idx="138">
                  <c:v>-5.1231676564055917E-2</c:v>
                </c:pt>
                <c:pt idx="139">
                  <c:v>-5.1320422640454666E-2</c:v>
                </c:pt>
                <c:pt idx="140">
                  <c:v>-5.1407906015308313E-2</c:v>
                </c:pt>
                <c:pt idx="141">
                  <c:v>-5.1494153706808987E-2</c:v>
                </c:pt>
                <c:pt idx="142">
                  <c:v>-5.1579191947952907E-2</c:v>
                </c:pt>
                <c:pt idx="143">
                  <c:v>-5.1663046216274822E-2</c:v>
                </c:pt>
                <c:pt idx="144">
                  <c:v>-5.1745741262177347E-2</c:v>
                </c:pt>
                <c:pt idx="145">
                  <c:v>-5.1827301135885406E-2</c:v>
                </c:pt>
                <c:pt idx="146">
                  <c:v>-5.1907749213157217E-2</c:v>
                </c:pt>
                <c:pt idx="147">
                  <c:v>-5.1987108219757161E-2</c:v>
                </c:pt>
                <c:pt idx="148">
                  <c:v>-5.2065400254850402E-2</c:v>
                </c:pt>
                <c:pt idx="149">
                  <c:v>-5.2142646813281956E-2</c:v>
                </c:pt>
                <c:pt idx="150">
                  <c:v>-5.2218868806889418E-2</c:v>
                </c:pt>
                <c:pt idx="151">
                  <c:v>-5.2294086584856458E-2</c:v>
                </c:pt>
                <c:pt idx="152">
                  <c:v>-5.2368319953151499E-2</c:v>
                </c:pt>
                <c:pt idx="153">
                  <c:v>-5.24415881931386E-2</c:v>
                </c:pt>
                <c:pt idx="154">
                  <c:v>-5.251391007938544E-2</c:v>
                </c:pt>
                <c:pt idx="155">
                  <c:v>-5.2585303896703905E-2</c:v>
                </c:pt>
                <c:pt idx="156">
                  <c:v>-5.2655787456460601E-2</c:v>
                </c:pt>
                <c:pt idx="157">
                  <c:v>-5.2725378112246091E-2</c:v>
                </c:pt>
                <c:pt idx="158">
                  <c:v>-5.2794092774851364E-2</c:v>
                </c:pt>
                <c:pt idx="159">
                  <c:v>-5.2861947926643893E-2</c:v>
                </c:pt>
                <c:pt idx="160">
                  <c:v>-5.2928959635393014E-2</c:v>
                </c:pt>
                <c:pt idx="161">
                  <c:v>-5.2995143567484249E-2</c:v>
                </c:pt>
                <c:pt idx="162">
                  <c:v>-5.3060515000661113E-2</c:v>
                </c:pt>
                <c:pt idx="163">
                  <c:v>-5.3125088836226908E-2</c:v>
                </c:pt>
                <c:pt idx="164">
                  <c:v>-5.3188879610805984E-2</c:v>
                </c:pt>
                <c:pt idx="165">
                  <c:v>-5.3251901507616495E-2</c:v>
                </c:pt>
                <c:pt idx="166">
                  <c:v>-5.3314168367332826E-2</c:v>
                </c:pt>
                <c:pt idx="167">
                  <c:v>-5.3375693698535898E-2</c:v>
                </c:pt>
                <c:pt idx="168">
                  <c:v>-5.3436490687753135E-2</c:v>
                </c:pt>
                <c:pt idx="169">
                  <c:v>-5.3496572209144944E-2</c:v>
                </c:pt>
                <c:pt idx="170">
                  <c:v>-5.3555950833832355E-2</c:v>
                </c:pt>
                <c:pt idx="171">
                  <c:v>-5.3614638838849871E-2</c:v>
                </c:pt>
                <c:pt idx="172">
                  <c:v>-5.3672648215830066E-2</c:v>
                </c:pt>
                <c:pt idx="173">
                  <c:v>-5.3729990679324047E-2</c:v>
                </c:pt>
                <c:pt idx="174">
                  <c:v>-5.378667767484302E-2</c:v>
                </c:pt>
                <c:pt idx="175">
                  <c:v>-5.3842720386628073E-2</c:v>
                </c:pt>
                <c:pt idx="176">
                  <c:v>-5.3898129745123313E-2</c:v>
                </c:pt>
                <c:pt idx="177">
                  <c:v>-5.3952916434200304E-2</c:v>
                </c:pt>
                <c:pt idx="178">
                  <c:v>-5.4007090898137378E-2</c:v>
                </c:pt>
                <c:pt idx="179">
                  <c:v>-5.4060663348346694E-2</c:v>
                </c:pt>
                <c:pt idx="180">
                  <c:v>-5.4113643769863273E-2</c:v>
                </c:pt>
                <c:pt idx="181">
                  <c:v>-5.4166041927661723E-2</c:v>
                </c:pt>
                <c:pt idx="182">
                  <c:v>-5.4217867372685191E-2</c:v>
                </c:pt>
                <c:pt idx="183">
                  <c:v>-5.426912944774287E-2</c:v>
                </c:pt>
                <c:pt idx="184">
                  <c:v>-5.4319837293165918E-2</c:v>
                </c:pt>
                <c:pt idx="185">
                  <c:v>-5.4369999852299955E-2</c:v>
                </c:pt>
                <c:pt idx="186">
                  <c:v>-5.4419625876809263E-2</c:v>
                </c:pt>
                <c:pt idx="187">
                  <c:v>-5.4468723931806906E-2</c:v>
                </c:pt>
                <c:pt idx="188">
                  <c:v>-5.4517302400819645E-2</c:v>
                </c:pt>
                <c:pt idx="189">
                  <c:v>-5.4565369490601867E-2</c:v>
                </c:pt>
                <c:pt idx="190">
                  <c:v>-5.4612933235786087E-2</c:v>
                </c:pt>
                <c:pt idx="191">
                  <c:v>-5.4660001503378908E-2</c:v>
                </c:pt>
                <c:pt idx="192">
                  <c:v>-5.4706581997141512E-2</c:v>
                </c:pt>
                <c:pt idx="193">
                  <c:v>-5.4752682261803187E-2</c:v>
                </c:pt>
                <c:pt idx="194">
                  <c:v>-5.4798309687159374E-2</c:v>
                </c:pt>
                <c:pt idx="195">
                  <c:v>-5.4843471512045383E-2</c:v>
                </c:pt>
                <c:pt idx="196">
                  <c:v>-5.488817482816799E-2</c:v>
                </c:pt>
                <c:pt idx="197">
                  <c:v>-5.4932426583851779E-2</c:v>
                </c:pt>
                <c:pt idx="198">
                  <c:v>-5.4976233587639811E-2</c:v>
                </c:pt>
                <c:pt idx="199">
                  <c:v>-5.5019602511798382E-2</c:v>
                </c:pt>
                <c:pt idx="200">
                  <c:v>-5.5062539895725848E-2</c:v>
                </c:pt>
                <c:pt idx="201">
                  <c:v>-5.5105052149245992E-2</c:v>
                </c:pt>
                <c:pt idx="202">
                  <c:v>-5.514714555579836E-2</c:v>
                </c:pt>
                <c:pt idx="203">
                  <c:v>-5.5188826275557545E-2</c:v>
                </c:pt>
                <c:pt idx="204">
                  <c:v>-5.5230100348435229E-2</c:v>
                </c:pt>
                <c:pt idx="205">
                  <c:v>-5.5270973697007619E-2</c:v>
                </c:pt>
                <c:pt idx="206">
                  <c:v>-5.5311452129355843E-2</c:v>
                </c:pt>
                <c:pt idx="207">
                  <c:v>-5.5351541341821076E-2</c:v>
                </c:pt>
                <c:pt idx="208">
                  <c:v>-5.5391246921686843E-2</c:v>
                </c:pt>
                <c:pt idx="209">
                  <c:v>-5.5430574349774275E-2</c:v>
                </c:pt>
                <c:pt idx="210">
                  <c:v>-5.5469529002960982E-2</c:v>
                </c:pt>
                <c:pt idx="211">
                  <c:v>-5.5508116156659071E-2</c:v>
                </c:pt>
                <c:pt idx="212">
                  <c:v>-5.5546340987174148E-2</c:v>
                </c:pt>
                <c:pt idx="213">
                  <c:v>-5.5584208574039451E-2</c:v>
                </c:pt>
                <c:pt idx="214">
                  <c:v>-5.5621723902257614E-2</c:v>
                </c:pt>
                <c:pt idx="215">
                  <c:v>-5.5658891864503346E-2</c:v>
                </c:pt>
                <c:pt idx="216">
                  <c:v>-5.5695717263244404E-2</c:v>
                </c:pt>
                <c:pt idx="217">
                  <c:v>-5.5732204812807495E-2</c:v>
                </c:pt>
                <c:pt idx="218">
                  <c:v>-5.5768359141405099E-2</c:v>
                </c:pt>
                <c:pt idx="219">
                  <c:v>-5.5804184793089462E-2</c:v>
                </c:pt>
                <c:pt idx="220">
                  <c:v>-5.5839686229644414E-2</c:v>
                </c:pt>
                <c:pt idx="221">
                  <c:v>-5.5874867832462982E-2</c:v>
                </c:pt>
                <c:pt idx="222">
                  <c:v>-5.5909733904334402E-2</c:v>
                </c:pt>
                <c:pt idx="223">
                  <c:v>-5.594428867119916E-2</c:v>
                </c:pt>
                <c:pt idx="224">
                  <c:v>-5.5978536283866731E-2</c:v>
                </c:pt>
                <c:pt idx="225">
                  <c:v>-5.6012480819674693E-2</c:v>
                </c:pt>
                <c:pt idx="226">
                  <c:v>-5.6046126284101661E-2</c:v>
                </c:pt>
                <c:pt idx="227">
                  <c:v>-5.6079476612357126E-2</c:v>
                </c:pt>
                <c:pt idx="228">
                  <c:v>-5.6112535670894914E-2</c:v>
                </c:pt>
                <c:pt idx="229">
                  <c:v>-5.6145307258937294E-2</c:v>
                </c:pt>
                <c:pt idx="230">
                  <c:v>-5.6177795109903172E-2</c:v>
                </c:pt>
                <c:pt idx="231">
                  <c:v>-5.6210002892846944E-2</c:v>
                </c:pt>
                <c:pt idx="232">
                  <c:v>-5.6241934213826283E-2</c:v>
                </c:pt>
                <c:pt idx="233">
                  <c:v>-5.6273592617250401E-2</c:v>
                </c:pt>
                <c:pt idx="234">
                  <c:v>-5.6304981587206981E-2</c:v>
                </c:pt>
                <c:pt idx="235">
                  <c:v>-5.6336104548714516E-2</c:v>
                </c:pt>
                <c:pt idx="236">
                  <c:v>-5.6366964868994174E-2</c:v>
                </c:pt>
                <c:pt idx="237">
                  <c:v>-5.6397565858667065E-2</c:v>
                </c:pt>
                <c:pt idx="238">
                  <c:v>-5.6427910772946177E-2</c:v>
                </c:pt>
                <c:pt idx="239">
                  <c:v>-5.6458002812794561E-2</c:v>
                </c:pt>
                <c:pt idx="240">
                  <c:v>-5.6487845126033776E-2</c:v>
                </c:pt>
                <c:pt idx="241">
                  <c:v>-5.6517440808466546E-2</c:v>
                </c:pt>
                <c:pt idx="242">
                  <c:v>-5.6546792904924814E-2</c:v>
                </c:pt>
                <c:pt idx="243">
                  <c:v>-5.6575904410333777E-2</c:v>
                </c:pt>
                <c:pt idx="244">
                  <c:v>-5.6604778270711975E-2</c:v>
                </c:pt>
                <c:pt idx="245">
                  <c:v>-5.6633417384174933E-2</c:v>
                </c:pt>
                <c:pt idx="246">
                  <c:v>-5.6661824601913935E-2</c:v>
                </c:pt>
                <c:pt idx="247">
                  <c:v>-5.6690002729121503E-2</c:v>
                </c:pt>
                <c:pt idx="248">
                  <c:v>-5.6717954525934644E-2</c:v>
                </c:pt>
                <c:pt idx="249">
                  <c:v>-5.6745682708319478E-2</c:v>
                </c:pt>
                <c:pt idx="250">
                  <c:v>-5.6773189948962965E-2</c:v>
                </c:pt>
                <c:pt idx="251">
                  <c:v>-5.6800478878132665E-2</c:v>
                </c:pt>
                <c:pt idx="252">
                  <c:v>-5.6827552084508071E-2</c:v>
                </c:pt>
                <c:pt idx="253">
                  <c:v>-5.6854412115990627E-2</c:v>
                </c:pt>
                <c:pt idx="254">
                  <c:v>-5.6881061480529738E-2</c:v>
                </c:pt>
                <c:pt idx="255">
                  <c:v>-5.6907502646879493E-2</c:v>
                </c:pt>
                <c:pt idx="256">
                  <c:v>-5.6933738045374938E-2</c:v>
                </c:pt>
                <c:pt idx="257">
                  <c:v>-5.6959770068667481E-2</c:v>
                </c:pt>
                <c:pt idx="258">
                  <c:v>-5.6985601072449654E-2</c:v>
                </c:pt>
                <c:pt idx="259">
                  <c:v>-5.7011233376186965E-2</c:v>
                </c:pt>
                <c:pt idx="260">
                  <c:v>-5.7036669263789364E-2</c:v>
                </c:pt>
                <c:pt idx="261">
                  <c:v>-5.7061910984295139E-2</c:v>
                </c:pt>
                <c:pt idx="262">
                  <c:v>-5.7086960752538829E-2</c:v>
                </c:pt>
                <c:pt idx="263">
                  <c:v>-5.7111820749801367E-2</c:v>
                </c:pt>
                <c:pt idx="264">
                  <c:v>-5.7136493124428256E-2</c:v>
                </c:pt>
                <c:pt idx="265">
                  <c:v>-5.7160979992472605E-2</c:v>
                </c:pt>
                <c:pt idx="266">
                  <c:v>-5.7185283438276002E-2</c:v>
                </c:pt>
                <c:pt idx="267">
                  <c:v>-5.7209405515070699E-2</c:v>
                </c:pt>
                <c:pt idx="268">
                  <c:v>-5.7233348245564031E-2</c:v>
                </c:pt>
                <c:pt idx="269">
                  <c:v>-5.7257113622490863E-2</c:v>
                </c:pt>
                <c:pt idx="270">
                  <c:v>-5.7280703609178474E-2</c:v>
                </c:pt>
                <c:pt idx="271">
                  <c:v>-5.7304120140074133E-2</c:v>
                </c:pt>
                <c:pt idx="272">
                  <c:v>-5.7327365121290441E-2</c:v>
                </c:pt>
                <c:pt idx="273">
                  <c:v>-5.7350440431104488E-2</c:v>
                </c:pt>
                <c:pt idx="274">
                  <c:v>-5.7373347920478324E-2</c:v>
                </c:pt>
                <c:pt idx="275">
                  <c:v>-5.7396089413552787E-2</c:v>
                </c:pt>
                <c:pt idx="276">
                  <c:v>-5.7418666708118238E-2</c:v>
                </c:pt>
                <c:pt idx="277">
                  <c:v>-5.7441081576099506E-2</c:v>
                </c:pt>
                <c:pt idx="278">
                  <c:v>-5.7463335764021295E-2</c:v>
                </c:pt>
                <c:pt idx="279">
                  <c:v>-5.7485430993455822E-2</c:v>
                </c:pt>
                <c:pt idx="280">
                  <c:v>-5.7507368961470462E-2</c:v>
                </c:pt>
                <c:pt idx="281">
                  <c:v>-5.7529151341057627E-2</c:v>
                </c:pt>
                <c:pt idx="282">
                  <c:v>-5.7550779781562866E-2</c:v>
                </c:pt>
                <c:pt idx="283">
                  <c:v>-5.7572255909107639E-2</c:v>
                </c:pt>
                <c:pt idx="284">
                  <c:v>-5.7593581326980114E-2</c:v>
                </c:pt>
                <c:pt idx="285">
                  <c:v>-5.761475761605972E-2</c:v>
                </c:pt>
                <c:pt idx="286">
                  <c:v>-5.7635786335174188E-2</c:v>
                </c:pt>
                <c:pt idx="287">
                  <c:v>-5.7656669021520557E-2</c:v>
                </c:pt>
                <c:pt idx="288">
                  <c:v>-5.7677407191004448E-2</c:v>
                </c:pt>
                <c:pt idx="289">
                  <c:v>-5.7698002338629095E-2</c:v>
                </c:pt>
                <c:pt idx="290">
                  <c:v>-5.7718455938845281E-2</c:v>
                </c:pt>
                <c:pt idx="291">
                  <c:v>-5.7738769445911942E-2</c:v>
                </c:pt>
                <c:pt idx="292">
                  <c:v>-5.7758944294223014E-2</c:v>
                </c:pt>
                <c:pt idx="293">
                  <c:v>-5.7778981898668036E-2</c:v>
                </c:pt>
                <c:pt idx="294">
                  <c:v>-5.7798883654946565E-2</c:v>
                </c:pt>
                <c:pt idx="295">
                  <c:v>-5.7818650939902128E-2</c:v>
                </c:pt>
                <c:pt idx="296">
                  <c:v>-5.7838285111825982E-2</c:v>
                </c:pt>
                <c:pt idx="297">
                  <c:v>-5.7857787510780412E-2</c:v>
                </c:pt>
                <c:pt idx="298">
                  <c:v>-5.7877159458909588E-2</c:v>
                </c:pt>
                <c:pt idx="299">
                  <c:v>-5.7896402260713131E-2</c:v>
                </c:pt>
                <c:pt idx="300">
                  <c:v>-5.7915517203371181E-2</c:v>
                </c:pt>
                <c:pt idx="301">
                  <c:v>-5.7934505557003746E-2</c:v>
                </c:pt>
                <c:pt idx="302">
                  <c:v>-5.7953368574972686E-2</c:v>
                </c:pt>
                <c:pt idx="303">
                  <c:v>-5.7972107494133951E-2</c:v>
                </c:pt>
                <c:pt idx="304">
                  <c:v>-5.7990723535137789E-2</c:v>
                </c:pt>
                <c:pt idx="305">
                  <c:v>-5.8009217902672106E-2</c:v>
                </c:pt>
                <c:pt idx="306">
                  <c:v>-5.8027591785725363E-2</c:v>
                </c:pt>
                <c:pt idx="307">
                  <c:v>-5.8045846357851261E-2</c:v>
                </c:pt>
                <c:pt idx="308">
                  <c:v>-5.8063982777404988E-2</c:v>
                </c:pt>
                <c:pt idx="309">
                  <c:v>-5.8082002187804349E-2</c:v>
                </c:pt>
                <c:pt idx="310">
                  <c:v>-5.8099905717746481E-2</c:v>
                </c:pt>
                <c:pt idx="311">
                  <c:v>-5.8117694481472526E-2</c:v>
                </c:pt>
                <c:pt idx="312">
                  <c:v>-5.8135369578975471E-2</c:v>
                </c:pt>
                <c:pt idx="313">
                  <c:v>-5.8152932096239951E-2</c:v>
                </c:pt>
                <c:pt idx="314">
                  <c:v>-5.8170383105458967E-2</c:v>
                </c:pt>
                <c:pt idx="315">
                  <c:v>-5.8187723665252378E-2</c:v>
                </c:pt>
                <c:pt idx="316">
                  <c:v>-5.8204954820883614E-2</c:v>
                </c:pt>
                <c:pt idx="317">
                  <c:v>-5.8222077604467515E-2</c:v>
                </c:pt>
                <c:pt idx="318">
                  <c:v>-5.8239093035172829E-2</c:v>
                </c:pt>
                <c:pt idx="319">
                  <c:v>-5.8256002119438932E-2</c:v>
                </c:pt>
                <c:pt idx="320">
                  <c:v>-5.8272805851153464E-2</c:v>
                </c:pt>
                <c:pt idx="321">
                  <c:v>-5.8289505211863712E-2</c:v>
                </c:pt>
                <c:pt idx="322">
                  <c:v>-5.8306101170961355E-2</c:v>
                </c:pt>
                <c:pt idx="323">
                  <c:v>-5.8322594685867202E-2</c:v>
                </c:pt>
                <c:pt idx="324">
                  <c:v>-5.833898670221771E-2</c:v>
                </c:pt>
                <c:pt idx="325">
                  <c:v>-5.8355278154051504E-2</c:v>
                </c:pt>
                <c:pt idx="326">
                  <c:v>-5.8371469963978129E-2</c:v>
                </c:pt>
                <c:pt idx="327">
                  <c:v>-5.8387563043355684E-2</c:v>
                </c:pt>
                <c:pt idx="328">
                  <c:v>-5.8403558292464908E-2</c:v>
                </c:pt>
                <c:pt idx="329">
                  <c:v>-5.8419456600670827E-2</c:v>
                </c:pt>
                <c:pt idx="330">
                  <c:v>-5.8435258846589733E-2</c:v>
                </c:pt>
                <c:pt idx="331">
                  <c:v>-5.8450965898254381E-2</c:v>
                </c:pt>
                <c:pt idx="332">
                  <c:v>-5.8466578613275644E-2</c:v>
                </c:pt>
                <c:pt idx="333">
                  <c:v>-5.8482097838984615E-2</c:v>
                </c:pt>
                <c:pt idx="334">
                  <c:v>-5.8497524412599589E-2</c:v>
                </c:pt>
                <c:pt idx="335">
                  <c:v>-5.8512859161371722E-2</c:v>
                </c:pt>
                <c:pt idx="336">
                  <c:v>-5.8528102902734247E-2</c:v>
                </c:pt>
                <c:pt idx="337">
                  <c:v>-5.8543256444441027E-2</c:v>
                </c:pt>
                <c:pt idx="338">
                  <c:v>-5.8558320584722878E-2</c:v>
                </c:pt>
                <c:pt idx="339">
                  <c:v>-5.8573296112413686E-2</c:v>
                </c:pt>
                <c:pt idx="340">
                  <c:v>-5.8588183807099625E-2</c:v>
                </c:pt>
                <c:pt idx="341">
                  <c:v>-5.86029844392435E-2</c:v>
                </c:pt>
                <c:pt idx="342">
                  <c:v>-5.8617698770325077E-2</c:v>
                </c:pt>
                <c:pt idx="343">
                  <c:v>-5.8632327552967212E-2</c:v>
                </c:pt>
                <c:pt idx="344">
                  <c:v>-5.8646871531076172E-2</c:v>
                </c:pt>
                <c:pt idx="345">
                  <c:v>-5.8661331439944675E-2</c:v>
                </c:pt>
                <c:pt idx="346">
                  <c:v>-5.8675708006399319E-2</c:v>
                </c:pt>
                <c:pt idx="347">
                  <c:v>-5.8690001948910719E-2</c:v>
                </c:pt>
                <c:pt idx="348">
                  <c:v>-5.8704213977710751E-2</c:v>
                </c:pt>
                <c:pt idx="349">
                  <c:v>-5.8718344794916888E-2</c:v>
                </c:pt>
                <c:pt idx="350">
                  <c:v>-5.8732395094647671E-2</c:v>
                </c:pt>
                <c:pt idx="351">
                  <c:v>-5.8746365563129288E-2</c:v>
                </c:pt>
                <c:pt idx="352">
                  <c:v>-5.8760256878812811E-2</c:v>
                </c:pt>
                <c:pt idx="353">
                  <c:v>-5.8774069712489663E-2</c:v>
                </c:pt>
                <c:pt idx="354">
                  <c:v>-5.8787804727383985E-2</c:v>
                </c:pt>
                <c:pt idx="355">
                  <c:v>-5.8801462579271657E-2</c:v>
                </c:pt>
                <c:pt idx="356">
                  <c:v>-5.8815043916585097E-2</c:v>
                </c:pt>
                <c:pt idx="357">
                  <c:v>-5.8828549380507411E-2</c:v>
                </c:pt>
                <c:pt idx="358">
                  <c:v>-5.8841979605073647E-2</c:v>
                </c:pt>
                <c:pt idx="359">
                  <c:v>-5.8855335217280924E-2</c:v>
                </c:pt>
                <c:pt idx="360">
                  <c:v>-5.8868616837177257E-2</c:v>
                </c:pt>
                <c:pt idx="361">
                  <c:v>-5.8881825077959249E-2</c:v>
                </c:pt>
                <c:pt idx="362">
                  <c:v>-5.8894960546064468E-2</c:v>
                </c:pt>
                <c:pt idx="363">
                  <c:v>-5.8908023841265589E-2</c:v>
                </c:pt>
                <c:pt idx="364">
                  <c:v>-5.8921015556769873E-2</c:v>
                </c:pt>
                <c:pt idx="365">
                  <c:v>-5.8933936279293775E-2</c:v>
                </c:pt>
                <c:pt idx="366">
                  <c:v>-5.8946786589158862E-2</c:v>
                </c:pt>
                <c:pt idx="367">
                  <c:v>-5.8959567060385965E-2</c:v>
                </c:pt>
                <c:pt idx="368">
                  <c:v>-5.8972278260760902E-2</c:v>
                </c:pt>
                <c:pt idx="369">
                  <c:v>-5.8984920751951719E-2</c:v>
                </c:pt>
                <c:pt idx="370">
                  <c:v>-5.8997495089545993E-2</c:v>
                </c:pt>
                <c:pt idx="371">
                  <c:v>-5.9010001823175173E-2</c:v>
                </c:pt>
                <c:pt idx="372">
                  <c:v>-5.9022441496569655E-2</c:v>
                </c:pt>
                <c:pt idx="373">
                  <c:v>-5.903481464764937E-2</c:v>
                </c:pt>
                <c:pt idx="374">
                  <c:v>-5.9047121808591285E-2</c:v>
                </c:pt>
                <c:pt idx="375">
                  <c:v>-5.9059363505907569E-2</c:v>
                </c:pt>
                <c:pt idx="376">
                  <c:v>-5.9071540260532629E-2</c:v>
                </c:pt>
                <c:pt idx="377">
                  <c:v>-5.9083652587887059E-2</c:v>
                </c:pt>
                <c:pt idx="378">
                  <c:v>-5.9095700997945144E-2</c:v>
                </c:pt>
                <c:pt idx="379">
                  <c:v>-5.9107685995316572E-2</c:v>
                </c:pt>
                <c:pt idx="380">
                  <c:v>-5.9119608079319264E-2</c:v>
                </c:pt>
                <c:pt idx="381">
                  <c:v>-5.9131467744036215E-2</c:v>
                </c:pt>
                <c:pt idx="382">
                  <c:v>-5.9143265478383E-2</c:v>
                </c:pt>
                <c:pt idx="383">
                  <c:v>-5.915500176620192E-2</c:v>
                </c:pt>
                <c:pt idx="384">
                  <c:v>-5.9166677086288644E-2</c:v>
                </c:pt>
                <c:pt idx="385">
                  <c:v>-5.9178291912489911E-2</c:v>
                </c:pt>
                <c:pt idx="386">
                  <c:v>-5.9189846713749716E-2</c:v>
                </c:pt>
                <c:pt idx="387">
                  <c:v>-5.9201341954178588E-2</c:v>
                </c:pt>
                <c:pt idx="388">
                  <c:v>-5.9212778093113982E-2</c:v>
                </c:pt>
                <c:pt idx="389">
                  <c:v>-5.9224155585184235E-2</c:v>
                </c:pt>
                <c:pt idx="390">
                  <c:v>-5.9235474880360073E-2</c:v>
                </c:pt>
                <c:pt idx="391">
                  <c:v>-5.9246736424032775E-2</c:v>
                </c:pt>
                <c:pt idx="392">
                  <c:v>-5.9257940657051478E-2</c:v>
                </c:pt>
                <c:pt idx="393">
                  <c:v>-5.9269088015790672E-2</c:v>
                </c:pt>
                <c:pt idx="394">
                  <c:v>-5.928017893220705E-2</c:v>
                </c:pt>
                <c:pt idx="395">
                  <c:v>-5.9291213833891021E-2</c:v>
                </c:pt>
                <c:pt idx="396">
                  <c:v>-5.9302193144134208E-2</c:v>
                </c:pt>
                <c:pt idx="397">
                  <c:v>-5.9313117281963201E-2</c:v>
                </c:pt>
                <c:pt idx="398">
                  <c:v>-5.9323986662208839E-2</c:v>
                </c:pt>
                <c:pt idx="399">
                  <c:v>-5.9334801695552386E-2</c:v>
                </c:pt>
                <c:pt idx="400">
                  <c:v>-5.9345562788580608E-2</c:v>
                </c:pt>
                <c:pt idx="401">
                  <c:v>-5.9356270343835504E-2</c:v>
                </c:pt>
                <c:pt idx="402">
                  <c:v>-5.936692475985339E-2</c:v>
                </c:pt>
                <c:pt idx="403">
                  <c:v>-5.9377526431241279E-2</c:v>
                </c:pt>
                <c:pt idx="404">
                  <c:v>-5.9388075748694646E-2</c:v>
                </c:pt>
                <c:pt idx="405">
                  <c:v>-5.9398573099066709E-2</c:v>
                </c:pt>
                <c:pt idx="406">
                  <c:v>-5.940901886540928E-2</c:v>
                </c:pt>
                <c:pt idx="407">
                  <c:v>-5.9419413427011847E-2</c:v>
                </c:pt>
                <c:pt idx="408">
                  <c:v>-5.9429757159463747E-2</c:v>
                </c:pt>
                <c:pt idx="409">
                  <c:v>-5.9440050434687919E-2</c:v>
                </c:pt>
                <c:pt idx="410">
                  <c:v>-5.9450293620976424E-2</c:v>
                </c:pt>
                <c:pt idx="411">
                  <c:v>-5.9460487083059732E-2</c:v>
                </c:pt>
                <c:pt idx="412">
                  <c:v>-5.947063118213336E-2</c:v>
                </c:pt>
                <c:pt idx="413">
                  <c:v>-5.9480726275895179E-2</c:v>
                </c:pt>
                <c:pt idx="414">
                  <c:v>-5.9490772718604035E-2</c:v>
                </c:pt>
                <c:pt idx="415">
                  <c:v>-5.9500770861106389E-2</c:v>
                </c:pt>
                <c:pt idx="416">
                  <c:v>-5.9510721050889615E-2</c:v>
                </c:pt>
                <c:pt idx="417">
                  <c:v>-5.9520623632108638E-2</c:v>
                </c:pt>
                <c:pt idx="418">
                  <c:v>-5.9530478945635679E-2</c:v>
                </c:pt>
                <c:pt idx="419">
                  <c:v>-5.9540287329097552E-2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823744"/>
        <c:axId val="373819040"/>
      </c:lineChart>
      <c:catAx>
        <c:axId val="37382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3819040"/>
        <c:crosses val="autoZero"/>
        <c:auto val="1"/>
        <c:lblAlgn val="ctr"/>
        <c:lblOffset val="100"/>
        <c:noMultiLvlLbl val="0"/>
      </c:catAx>
      <c:valAx>
        <c:axId val="3738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382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4762</xdr:rowOff>
    </xdr:from>
    <xdr:to>
      <xdr:col>14</xdr:col>
      <xdr:colOff>457200</xdr:colOff>
      <xdr:row>18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droHenrique\Desktop\Monografia-PET\YC-BR\NTN-F\historicoNTNF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ield"/>
      <sheetName val="NTNF 010110"/>
      <sheetName val="NTNF 010710"/>
      <sheetName val="NTNF 010111"/>
      <sheetName val="NTNF 010112"/>
      <sheetName val="NTNF 010113"/>
      <sheetName val="NTNF 010114"/>
      <sheetName val="NTNF 010117"/>
    </sheetNames>
    <sheetDataSet>
      <sheetData sheetId="0"/>
      <sheetData sheetId="1"/>
      <sheetData sheetId="2"/>
      <sheetData sheetId="3">
        <row r="1">
          <cell r="B1">
            <v>40544</v>
          </cell>
        </row>
      </sheetData>
      <sheetData sheetId="4">
        <row r="1">
          <cell r="B1">
            <v>40909</v>
          </cell>
        </row>
      </sheetData>
      <sheetData sheetId="5"/>
      <sheetData sheetId="6">
        <row r="1">
          <cell r="B1">
            <v>41640</v>
          </cell>
        </row>
      </sheetData>
      <sheetData sheetId="7">
        <row r="1">
          <cell r="B1">
            <v>42736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9"/>
  <sheetViews>
    <sheetView tabSelected="1" topLeftCell="A2" workbookViewId="0">
      <selection activeCell="A2" sqref="A1:A1048576"/>
    </sheetView>
  </sheetViews>
  <sheetFormatPr defaultRowHeight="15" x14ac:dyDescent="0.25"/>
  <cols>
    <col min="1" max="1" width="10.7109375" style="20" bestFit="1" customWidth="1"/>
    <col min="3" max="3" width="10" bestFit="1" customWidth="1"/>
    <col min="8" max="8" width="9.7109375" bestFit="1" customWidth="1"/>
    <col min="16" max="16" width="51.5703125" bestFit="1" customWidth="1"/>
    <col min="17" max="17" width="60.140625" bestFit="1" customWidth="1"/>
  </cols>
  <sheetData>
    <row r="1" spans="1:19" x14ac:dyDescent="0.25">
      <c r="L1" t="s">
        <v>3027</v>
      </c>
      <c r="M1" t="s">
        <v>3028</v>
      </c>
      <c r="N1" t="s">
        <v>3029</v>
      </c>
      <c r="O1" t="s">
        <v>3030</v>
      </c>
    </row>
    <row r="2" spans="1:19" x14ac:dyDescent="0.25">
      <c r="A2" s="18" t="s">
        <v>3154</v>
      </c>
      <c r="B2" s="19">
        <v>16.68</v>
      </c>
      <c r="C2">
        <v>16.16</v>
      </c>
      <c r="D2" s="19">
        <v>16.5</v>
      </c>
      <c r="E2" s="19">
        <v>16.340000000000003</v>
      </c>
      <c r="F2">
        <v>15.79</v>
      </c>
      <c r="G2">
        <v>12</v>
      </c>
      <c r="H2">
        <v>24</v>
      </c>
      <c r="I2">
        <v>15</v>
      </c>
      <c r="J2">
        <v>18</v>
      </c>
      <c r="K2">
        <v>48</v>
      </c>
      <c r="L2" s="21">
        <v>3.5000000000000142</v>
      </c>
      <c r="M2">
        <v>18</v>
      </c>
      <c r="N2">
        <v>4.4800000000000004</v>
      </c>
      <c r="O2">
        <v>311</v>
      </c>
      <c r="P2" t="str">
        <f>CONCATENATE("m",TEXT(A2,"###0")," &lt;- as.vector(yld[c(",TEXT(R2,"###0"),"), c(6:10)], mode = 'numeric')")</f>
        <v>m                     &lt;- as.vector(yld[c(1), c(6:10)], mode = 'numeric')</v>
      </c>
      <c r="Q2" t="str">
        <f>CONCATENATE("ns",TEXT(A2,"###0")," &lt;- Nelson.Siegel(rate=yld[c(",TEXT(R2,"###0"),"), c(1:5)], maturity=m",TEXT(A2,"###0"),")")</f>
        <v>ns                     &lt;- Nelson.Siegel(rate=yld[c(1), c(1:5)], maturity=m                    )</v>
      </c>
      <c r="R2">
        <v>1</v>
      </c>
      <c r="S2" t="str">
        <f>CONCATENATE("ns",TEXT(A2,"###0"),", ")</f>
        <v xml:space="preserve">ns                    , </v>
      </c>
    </row>
    <row r="3" spans="1:19" x14ac:dyDescent="0.25">
      <c r="A3" s="18">
        <v>38720</v>
      </c>
      <c r="B3" s="19">
        <v>16.68</v>
      </c>
      <c r="C3">
        <v>16.170000000000002</v>
      </c>
      <c r="D3" s="19">
        <v>16.510000000000002</v>
      </c>
      <c r="E3" s="19">
        <v>16.38</v>
      </c>
      <c r="F3">
        <v>15.809999999999999</v>
      </c>
      <c r="G3">
        <v>12</v>
      </c>
      <c r="H3">
        <v>24</v>
      </c>
      <c r="I3">
        <v>15</v>
      </c>
      <c r="J3">
        <v>18</v>
      </c>
      <c r="K3">
        <v>48</v>
      </c>
      <c r="L3" s="21">
        <v>3.499999999999992</v>
      </c>
      <c r="M3">
        <v>18</v>
      </c>
      <c r="N3">
        <v>4.4800000000000004</v>
      </c>
      <c r="O3">
        <v>302</v>
      </c>
      <c r="P3" t="str">
        <f t="shared" ref="P3:P66" si="0">CONCATENATE("m",TEXT(A3,"###0")," &lt;- as.vector(yld[c(",TEXT(R3,"###0"),"), c(6:10)], mode = 'numeric')")</f>
        <v>m38720 &lt;- as.vector(yld[c(2), c(6:10)], mode = 'numeric')</v>
      </c>
      <c r="Q3" t="str">
        <f t="shared" ref="Q3:Q66" si="1">CONCATENATE("ns",TEXT(A3,"###0")," &lt;- Nelson.Siegel(rate=yld[c(",TEXT(R3,"###0"),"), c(1:5)], maturity=m",TEXT(A3,"###0"),")")</f>
        <v>ns38720 &lt;- Nelson.Siegel(rate=yld[c(2), c(1:5)], maturity=m38720)</v>
      </c>
      <c r="R3">
        <v>2</v>
      </c>
      <c r="S3" t="str">
        <f t="shared" ref="S3:S66" si="2">CONCATENATE("ns",TEXT(A3,"###0"),", ")</f>
        <v xml:space="preserve">ns38720, </v>
      </c>
    </row>
    <row r="4" spans="1:19" x14ac:dyDescent="0.25">
      <c r="A4" s="18">
        <v>38721</v>
      </c>
      <c r="B4" s="19">
        <v>16.670000000000002</v>
      </c>
      <c r="C4">
        <v>16.170000000000002</v>
      </c>
      <c r="D4" s="19">
        <v>16.5</v>
      </c>
      <c r="E4" s="19">
        <v>16.39</v>
      </c>
      <c r="F4">
        <v>15.79</v>
      </c>
      <c r="G4">
        <v>12</v>
      </c>
      <c r="H4">
        <v>24</v>
      </c>
      <c r="I4">
        <v>15</v>
      </c>
      <c r="J4">
        <v>18</v>
      </c>
      <c r="K4">
        <v>48</v>
      </c>
      <c r="L4" s="21">
        <v>3.5000000000000142</v>
      </c>
      <c r="M4">
        <v>18</v>
      </c>
      <c r="N4">
        <v>4.4800000000000004</v>
      </c>
      <c r="O4">
        <v>294</v>
      </c>
      <c r="P4" t="str">
        <f t="shared" si="0"/>
        <v>m38721 &lt;- as.vector(yld[c(3), c(6:10)], mode = 'numeric')</v>
      </c>
      <c r="Q4" t="str">
        <f t="shared" si="1"/>
        <v>ns38721 &lt;- Nelson.Siegel(rate=yld[c(3), c(1:5)], maturity=m38721)</v>
      </c>
      <c r="R4">
        <v>3</v>
      </c>
      <c r="S4" t="str">
        <f t="shared" si="2"/>
        <v xml:space="preserve">ns38721, </v>
      </c>
    </row>
    <row r="5" spans="1:19" x14ac:dyDescent="0.25">
      <c r="A5" s="18">
        <v>38722</v>
      </c>
      <c r="B5" s="19">
        <v>16.62</v>
      </c>
      <c r="C5">
        <v>16.05</v>
      </c>
      <c r="D5" s="19">
        <v>16.46</v>
      </c>
      <c r="E5" s="19">
        <v>16.310000000000002</v>
      </c>
      <c r="F5">
        <v>15.6</v>
      </c>
      <c r="G5">
        <v>12</v>
      </c>
      <c r="H5">
        <v>24</v>
      </c>
      <c r="I5">
        <v>15</v>
      </c>
      <c r="J5">
        <v>18</v>
      </c>
      <c r="K5">
        <v>48</v>
      </c>
      <c r="L5" s="21">
        <v>3.499999999999992</v>
      </c>
      <c r="M5">
        <v>18</v>
      </c>
      <c r="N5">
        <v>4.4800000000000004</v>
      </c>
      <c r="O5">
        <v>296</v>
      </c>
      <c r="P5" t="str">
        <f t="shared" si="0"/>
        <v>m38722 &lt;- as.vector(yld[c(4), c(6:10)], mode = 'numeric')</v>
      </c>
      <c r="Q5" t="str">
        <f t="shared" si="1"/>
        <v>ns38722 &lt;- Nelson.Siegel(rate=yld[c(4), c(1:5)], maturity=m38722)</v>
      </c>
      <c r="R5">
        <v>4</v>
      </c>
      <c r="S5" t="str">
        <f t="shared" si="2"/>
        <v xml:space="preserve">ns38722, </v>
      </c>
    </row>
    <row r="6" spans="1:19" x14ac:dyDescent="0.25">
      <c r="A6" s="18">
        <v>38723</v>
      </c>
      <c r="B6" s="19">
        <v>16.63</v>
      </c>
      <c r="C6">
        <v>16.03</v>
      </c>
      <c r="D6" s="19">
        <v>16.46</v>
      </c>
      <c r="E6" s="19">
        <v>16.310000000000002</v>
      </c>
      <c r="F6">
        <v>15.58</v>
      </c>
      <c r="G6">
        <v>12</v>
      </c>
      <c r="H6">
        <v>24</v>
      </c>
      <c r="I6">
        <v>15</v>
      </c>
      <c r="J6">
        <v>18</v>
      </c>
      <c r="K6">
        <v>48</v>
      </c>
      <c r="L6" s="21">
        <v>3.499999999999992</v>
      </c>
      <c r="M6">
        <v>18</v>
      </c>
      <c r="N6">
        <v>4.49</v>
      </c>
      <c r="O6">
        <v>285</v>
      </c>
      <c r="P6" t="str">
        <f t="shared" si="0"/>
        <v>m38723 &lt;- as.vector(yld[c(5), c(6:10)], mode = 'numeric')</v>
      </c>
      <c r="Q6" t="str">
        <f t="shared" si="1"/>
        <v>ns38723 &lt;- Nelson.Siegel(rate=yld[c(5), c(1:5)], maturity=m38723)</v>
      </c>
      <c r="R6">
        <v>5</v>
      </c>
      <c r="S6" t="str">
        <f t="shared" si="2"/>
        <v xml:space="preserve">ns38723, </v>
      </c>
    </row>
    <row r="7" spans="1:19" x14ac:dyDescent="0.25">
      <c r="A7" s="18">
        <v>38726</v>
      </c>
      <c r="B7" s="19">
        <v>16.61</v>
      </c>
      <c r="C7">
        <v>16.02</v>
      </c>
      <c r="D7" s="19">
        <v>16.43</v>
      </c>
      <c r="E7" s="19">
        <v>16.290000000000003</v>
      </c>
      <c r="F7">
        <v>15.58</v>
      </c>
      <c r="G7">
        <v>12</v>
      </c>
      <c r="H7">
        <v>24</v>
      </c>
      <c r="I7">
        <v>15</v>
      </c>
      <c r="J7">
        <v>18</v>
      </c>
      <c r="K7">
        <v>48</v>
      </c>
      <c r="L7" s="21">
        <v>3.4999999999999698</v>
      </c>
      <c r="M7">
        <v>18</v>
      </c>
      <c r="N7">
        <v>4.51</v>
      </c>
      <c r="O7">
        <v>283</v>
      </c>
      <c r="P7" t="str">
        <f t="shared" si="0"/>
        <v>m38726 &lt;- as.vector(yld[c(6), c(6:10)], mode = 'numeric')</v>
      </c>
      <c r="Q7" t="str">
        <f t="shared" si="1"/>
        <v>ns38726 &lt;- Nelson.Siegel(rate=yld[c(6), c(1:5)], maturity=m38726)</v>
      </c>
      <c r="R7">
        <v>6</v>
      </c>
      <c r="S7" t="str">
        <f t="shared" si="2"/>
        <v xml:space="preserve">ns38726, </v>
      </c>
    </row>
    <row r="8" spans="1:19" x14ac:dyDescent="0.25">
      <c r="A8" s="18">
        <v>38727</v>
      </c>
      <c r="B8" s="19">
        <v>16.560000000000002</v>
      </c>
      <c r="C8">
        <v>15.989999999999998</v>
      </c>
      <c r="D8" s="19">
        <v>16.38</v>
      </c>
      <c r="E8" s="19">
        <v>16.240000000000002</v>
      </c>
      <c r="F8">
        <v>15.559999999999999</v>
      </c>
      <c r="G8">
        <v>12</v>
      </c>
      <c r="H8">
        <v>24</v>
      </c>
      <c r="I8">
        <v>15</v>
      </c>
      <c r="J8">
        <v>18</v>
      </c>
      <c r="K8">
        <v>48</v>
      </c>
      <c r="L8" s="21">
        <v>3.499999999999992</v>
      </c>
      <c r="M8">
        <v>18</v>
      </c>
      <c r="N8">
        <v>4.5199999999999996</v>
      </c>
      <c r="O8">
        <v>285</v>
      </c>
      <c r="P8" t="str">
        <f t="shared" si="0"/>
        <v>m38727 &lt;- as.vector(yld[c(7), c(6:10)], mode = 'numeric')</v>
      </c>
      <c r="Q8" t="str">
        <f t="shared" si="1"/>
        <v>ns38727 &lt;- Nelson.Siegel(rate=yld[c(7), c(1:5)], maturity=m38727)</v>
      </c>
      <c r="R8">
        <v>7</v>
      </c>
      <c r="S8" t="str">
        <f t="shared" si="2"/>
        <v xml:space="preserve">ns38727, </v>
      </c>
    </row>
    <row r="9" spans="1:19" x14ac:dyDescent="0.25">
      <c r="A9" s="18">
        <v>38728</v>
      </c>
      <c r="B9" s="19">
        <v>16.43</v>
      </c>
      <c r="C9">
        <v>15.920000000000002</v>
      </c>
      <c r="D9" s="19">
        <v>16.25</v>
      </c>
      <c r="E9" s="19">
        <v>16.14</v>
      </c>
      <c r="F9">
        <v>15.5</v>
      </c>
      <c r="G9">
        <v>12</v>
      </c>
      <c r="H9">
        <v>24</v>
      </c>
      <c r="I9">
        <v>15</v>
      </c>
      <c r="J9">
        <v>18</v>
      </c>
      <c r="K9">
        <v>48</v>
      </c>
      <c r="L9" s="21">
        <v>3.499999999999992</v>
      </c>
      <c r="M9">
        <v>18</v>
      </c>
      <c r="N9">
        <v>4.5199999999999996</v>
      </c>
      <c r="O9">
        <v>279</v>
      </c>
      <c r="P9" t="str">
        <f t="shared" si="0"/>
        <v>m38728 &lt;- as.vector(yld[c(8), c(6:10)], mode = 'numeric')</v>
      </c>
      <c r="Q9" t="str">
        <f t="shared" si="1"/>
        <v>ns38728 &lt;- Nelson.Siegel(rate=yld[c(8), c(1:5)], maturity=m38728)</v>
      </c>
      <c r="R9">
        <v>8</v>
      </c>
      <c r="S9" t="str">
        <f t="shared" si="2"/>
        <v xml:space="preserve">ns38728, </v>
      </c>
    </row>
    <row r="10" spans="1:19" x14ac:dyDescent="0.25">
      <c r="A10" s="18">
        <v>38729</v>
      </c>
      <c r="B10" s="19">
        <v>16.410000000000004</v>
      </c>
      <c r="C10">
        <v>15.89</v>
      </c>
      <c r="D10" s="19">
        <v>16.23</v>
      </c>
      <c r="E10" s="19">
        <v>16.09</v>
      </c>
      <c r="F10">
        <v>15.45</v>
      </c>
      <c r="G10">
        <v>12</v>
      </c>
      <c r="H10">
        <v>24</v>
      </c>
      <c r="I10">
        <v>15</v>
      </c>
      <c r="J10">
        <v>18</v>
      </c>
      <c r="K10">
        <v>48</v>
      </c>
      <c r="L10" s="21">
        <v>3.499999999999992</v>
      </c>
      <c r="M10">
        <v>18</v>
      </c>
      <c r="N10">
        <v>4.57</v>
      </c>
      <c r="O10">
        <v>289</v>
      </c>
      <c r="P10" t="str">
        <f t="shared" si="0"/>
        <v>m38729 &lt;- as.vector(yld[c(9), c(6:10)], mode = 'numeric')</v>
      </c>
      <c r="Q10" t="str">
        <f t="shared" si="1"/>
        <v>ns38729 &lt;- Nelson.Siegel(rate=yld[c(9), c(1:5)], maturity=m38729)</v>
      </c>
      <c r="R10">
        <v>9</v>
      </c>
      <c r="S10" t="str">
        <f t="shared" si="2"/>
        <v xml:space="preserve">ns38729, </v>
      </c>
    </row>
    <row r="11" spans="1:19" x14ac:dyDescent="0.25">
      <c r="A11" s="18">
        <v>38730</v>
      </c>
      <c r="B11" s="19">
        <v>16.39</v>
      </c>
      <c r="C11">
        <v>15.86</v>
      </c>
      <c r="D11" s="19">
        <v>16.21</v>
      </c>
      <c r="E11" s="19">
        <v>16.060000000000002</v>
      </c>
      <c r="F11">
        <v>15.409999999999998</v>
      </c>
      <c r="G11">
        <v>12</v>
      </c>
      <c r="H11">
        <v>24</v>
      </c>
      <c r="I11">
        <v>15</v>
      </c>
      <c r="J11">
        <v>18</v>
      </c>
      <c r="K11">
        <v>48</v>
      </c>
      <c r="L11" s="21">
        <v>3.499999999999992</v>
      </c>
      <c r="M11">
        <v>18</v>
      </c>
      <c r="N11">
        <v>4.59</v>
      </c>
      <c r="O11">
        <v>289</v>
      </c>
      <c r="P11" t="str">
        <f t="shared" si="0"/>
        <v>m38730 &lt;- as.vector(yld[c(10), c(6:10)], mode = 'numeric')</v>
      </c>
      <c r="Q11" t="str">
        <f t="shared" si="1"/>
        <v>ns38730 &lt;- Nelson.Siegel(rate=yld[c(10), c(1:5)], maturity=m38730)</v>
      </c>
      <c r="R11">
        <v>10</v>
      </c>
      <c r="S11" t="str">
        <f t="shared" si="2"/>
        <v xml:space="preserve">ns38730, </v>
      </c>
    </row>
    <row r="12" spans="1:19" x14ac:dyDescent="0.25">
      <c r="A12" s="18">
        <v>38733</v>
      </c>
      <c r="B12" s="19">
        <v>16.329999999999998</v>
      </c>
      <c r="C12">
        <v>15.78</v>
      </c>
      <c r="D12" s="19">
        <v>16.14</v>
      </c>
      <c r="E12" s="19">
        <v>15.97</v>
      </c>
      <c r="F12">
        <v>15.329999999999998</v>
      </c>
      <c r="G12">
        <v>12</v>
      </c>
      <c r="H12">
        <v>24</v>
      </c>
      <c r="I12">
        <v>15</v>
      </c>
      <c r="J12">
        <v>18</v>
      </c>
      <c r="K12">
        <v>48</v>
      </c>
      <c r="L12" s="21">
        <v>3.499999999999992</v>
      </c>
      <c r="M12">
        <v>18</v>
      </c>
      <c r="N12">
        <v>4.59</v>
      </c>
      <c r="O12">
        <v>289</v>
      </c>
      <c r="P12" t="str">
        <f t="shared" si="0"/>
        <v>m38733 &lt;- as.vector(yld[c(11), c(6:10)], mode = 'numeric')</v>
      </c>
      <c r="Q12" t="str">
        <f t="shared" si="1"/>
        <v>ns38733 &lt;- Nelson.Siegel(rate=yld[c(11), c(1:5)], maturity=m38733)</v>
      </c>
      <c r="R12">
        <v>11</v>
      </c>
      <c r="S12" t="str">
        <f t="shared" si="2"/>
        <v xml:space="preserve">ns38733, </v>
      </c>
    </row>
    <row r="13" spans="1:19" x14ac:dyDescent="0.25">
      <c r="A13" s="18">
        <v>38734</v>
      </c>
      <c r="B13" s="19">
        <v>16.260000000000002</v>
      </c>
      <c r="C13">
        <v>15.65</v>
      </c>
      <c r="D13" s="19">
        <v>16.05</v>
      </c>
      <c r="E13" s="19">
        <v>15.85</v>
      </c>
      <c r="F13">
        <v>15.159999999999998</v>
      </c>
      <c r="G13">
        <v>12</v>
      </c>
      <c r="H13">
        <v>24</v>
      </c>
      <c r="I13">
        <v>15</v>
      </c>
      <c r="J13">
        <v>18</v>
      </c>
      <c r="K13">
        <v>48</v>
      </c>
      <c r="L13" s="21">
        <v>3.4999999999999698</v>
      </c>
      <c r="M13">
        <v>18</v>
      </c>
      <c r="N13">
        <v>4.59</v>
      </c>
      <c r="O13">
        <v>292</v>
      </c>
      <c r="P13" t="str">
        <f t="shared" si="0"/>
        <v>m38734 &lt;- as.vector(yld[c(12), c(6:10)], mode = 'numeric')</v>
      </c>
      <c r="Q13" t="str">
        <f t="shared" si="1"/>
        <v>ns38734 &lt;- Nelson.Siegel(rate=yld[c(12), c(1:5)], maturity=m38734)</v>
      </c>
      <c r="R13">
        <v>12</v>
      </c>
      <c r="S13" t="str">
        <f t="shared" si="2"/>
        <v xml:space="preserve">ns38734, </v>
      </c>
    </row>
    <row r="14" spans="1:19" x14ac:dyDescent="0.25">
      <c r="A14" s="18">
        <v>38735</v>
      </c>
      <c r="B14" s="19">
        <v>16.23</v>
      </c>
      <c r="C14">
        <v>15.68</v>
      </c>
      <c r="D14" s="19">
        <v>16.03</v>
      </c>
      <c r="E14" s="19">
        <v>15.85</v>
      </c>
      <c r="F14">
        <v>15.239999999999998</v>
      </c>
      <c r="G14">
        <v>12</v>
      </c>
      <c r="H14">
        <v>24</v>
      </c>
      <c r="I14">
        <v>15</v>
      </c>
      <c r="J14">
        <v>18</v>
      </c>
      <c r="K14">
        <v>48</v>
      </c>
      <c r="L14" s="21">
        <v>3.499999999999992</v>
      </c>
      <c r="M14">
        <v>18</v>
      </c>
      <c r="N14">
        <v>4.5999999999999996</v>
      </c>
      <c r="O14">
        <v>291</v>
      </c>
      <c r="P14" t="str">
        <f t="shared" si="0"/>
        <v>m38735 &lt;- as.vector(yld[c(13), c(6:10)], mode = 'numeric')</v>
      </c>
      <c r="Q14" t="str">
        <f t="shared" si="1"/>
        <v>ns38735 &lt;- Nelson.Siegel(rate=yld[c(13), c(1:5)], maturity=m38735)</v>
      </c>
      <c r="R14">
        <v>13</v>
      </c>
      <c r="S14" t="str">
        <f t="shared" si="2"/>
        <v xml:space="preserve">ns38735, </v>
      </c>
    </row>
    <row r="15" spans="1:19" x14ac:dyDescent="0.25">
      <c r="A15" s="18">
        <v>38736</v>
      </c>
      <c r="B15" s="19">
        <v>16.110000000000003</v>
      </c>
      <c r="C15">
        <v>15.55</v>
      </c>
      <c r="D15" s="19">
        <v>15.880000000000003</v>
      </c>
      <c r="E15" s="19">
        <v>15.71</v>
      </c>
      <c r="F15">
        <v>15.229999999999999</v>
      </c>
      <c r="G15">
        <v>12</v>
      </c>
      <c r="H15">
        <v>24</v>
      </c>
      <c r="I15">
        <v>15</v>
      </c>
      <c r="J15">
        <v>18</v>
      </c>
      <c r="K15">
        <v>48</v>
      </c>
      <c r="L15" s="21">
        <v>3.499999999999992</v>
      </c>
      <c r="M15">
        <v>17.25</v>
      </c>
      <c r="N15">
        <v>4.6100000000000003</v>
      </c>
      <c r="O15">
        <v>282</v>
      </c>
      <c r="P15" t="str">
        <f t="shared" si="0"/>
        <v>m38736 &lt;- as.vector(yld[c(14), c(6:10)], mode = 'numeric')</v>
      </c>
      <c r="Q15" t="str">
        <f t="shared" si="1"/>
        <v>ns38736 &lt;- Nelson.Siegel(rate=yld[c(14), c(1:5)], maturity=m38736)</v>
      </c>
      <c r="R15">
        <v>14</v>
      </c>
      <c r="S15" t="str">
        <f t="shared" si="2"/>
        <v xml:space="preserve">ns38736, </v>
      </c>
    </row>
    <row r="16" spans="1:19" x14ac:dyDescent="0.25">
      <c r="A16" s="18">
        <v>38737</v>
      </c>
      <c r="B16" s="19">
        <v>16.100000000000001</v>
      </c>
      <c r="C16">
        <v>15.629999999999999</v>
      </c>
      <c r="D16" s="19">
        <v>15.920000000000002</v>
      </c>
      <c r="E16" s="19">
        <v>15.810000000000002</v>
      </c>
      <c r="F16">
        <v>15.309999999999999</v>
      </c>
      <c r="G16">
        <v>12</v>
      </c>
      <c r="H16">
        <v>24</v>
      </c>
      <c r="I16">
        <v>15</v>
      </c>
      <c r="J16">
        <v>18</v>
      </c>
      <c r="K16">
        <v>48</v>
      </c>
      <c r="L16" s="21">
        <v>3.5000000000000142</v>
      </c>
      <c r="M16">
        <v>17.25</v>
      </c>
      <c r="N16">
        <v>4.63</v>
      </c>
      <c r="O16">
        <v>279</v>
      </c>
      <c r="P16" t="str">
        <f t="shared" si="0"/>
        <v>m38737 &lt;- as.vector(yld[c(15), c(6:10)], mode = 'numeric')</v>
      </c>
      <c r="Q16" t="str">
        <f t="shared" si="1"/>
        <v>ns38737 &lt;- Nelson.Siegel(rate=yld[c(15), c(1:5)], maturity=m38737)</v>
      </c>
      <c r="R16">
        <v>15</v>
      </c>
      <c r="S16" t="str">
        <f t="shared" si="2"/>
        <v xml:space="preserve">ns38737, </v>
      </c>
    </row>
    <row r="17" spans="1:19" x14ac:dyDescent="0.25">
      <c r="A17" s="18">
        <v>38740</v>
      </c>
      <c r="B17" s="19">
        <v>16.07</v>
      </c>
      <c r="C17">
        <v>15.629999999999999</v>
      </c>
      <c r="D17" s="19">
        <v>15.89</v>
      </c>
      <c r="E17" s="19">
        <v>15.780000000000003</v>
      </c>
      <c r="F17">
        <v>15.299999999999999</v>
      </c>
      <c r="G17">
        <v>12</v>
      </c>
      <c r="H17">
        <v>24</v>
      </c>
      <c r="I17">
        <v>15</v>
      </c>
      <c r="J17">
        <v>18</v>
      </c>
      <c r="K17">
        <v>48</v>
      </c>
      <c r="L17" s="21">
        <v>3.499999999999992</v>
      </c>
      <c r="M17">
        <v>17.25</v>
      </c>
      <c r="N17">
        <v>4.6100000000000003</v>
      </c>
      <c r="O17">
        <v>278</v>
      </c>
      <c r="P17" t="str">
        <f t="shared" si="0"/>
        <v>m38740 &lt;- as.vector(yld[c(16), c(6:10)], mode = 'numeric')</v>
      </c>
      <c r="Q17" t="str">
        <f t="shared" si="1"/>
        <v>ns38740 &lt;- Nelson.Siegel(rate=yld[c(16), c(1:5)], maturity=m38740)</v>
      </c>
      <c r="R17">
        <v>16</v>
      </c>
      <c r="S17" t="str">
        <f t="shared" si="2"/>
        <v xml:space="preserve">ns38740, </v>
      </c>
    </row>
    <row r="18" spans="1:19" x14ac:dyDescent="0.25">
      <c r="A18" s="18">
        <v>38741</v>
      </c>
      <c r="B18" s="19">
        <v>16.12</v>
      </c>
      <c r="C18">
        <v>15.73</v>
      </c>
      <c r="D18" s="19">
        <v>15.950000000000001</v>
      </c>
      <c r="E18" s="19">
        <v>15.860000000000001</v>
      </c>
      <c r="F18">
        <v>15.439999999999998</v>
      </c>
      <c r="G18">
        <v>12</v>
      </c>
      <c r="H18">
        <v>24</v>
      </c>
      <c r="I18">
        <v>15</v>
      </c>
      <c r="J18">
        <v>18</v>
      </c>
      <c r="K18">
        <v>48</v>
      </c>
      <c r="L18" s="21">
        <v>3.499999999999992</v>
      </c>
      <c r="M18">
        <v>17.25</v>
      </c>
      <c r="N18">
        <v>4.6100000000000003</v>
      </c>
      <c r="O18">
        <v>273</v>
      </c>
      <c r="P18" t="str">
        <f t="shared" si="0"/>
        <v>m38741 &lt;- as.vector(yld[c(17), c(6:10)], mode = 'numeric')</v>
      </c>
      <c r="Q18" t="str">
        <f t="shared" si="1"/>
        <v>ns38741 &lt;- Nelson.Siegel(rate=yld[c(17), c(1:5)], maturity=m38741)</v>
      </c>
      <c r="R18">
        <v>17</v>
      </c>
      <c r="S18" t="str">
        <f t="shared" si="2"/>
        <v xml:space="preserve">ns38741, </v>
      </c>
    </row>
    <row r="19" spans="1:19" x14ac:dyDescent="0.25">
      <c r="A19" s="18">
        <v>38742</v>
      </c>
      <c r="B19" s="19">
        <v>16.150000000000002</v>
      </c>
      <c r="C19">
        <v>15.78</v>
      </c>
      <c r="D19" s="19">
        <v>15.98</v>
      </c>
      <c r="E19" s="19">
        <v>15.920000000000002</v>
      </c>
      <c r="F19">
        <v>15.459999999999999</v>
      </c>
      <c r="G19">
        <v>12</v>
      </c>
      <c r="H19">
        <v>24</v>
      </c>
      <c r="I19">
        <v>15</v>
      </c>
      <c r="J19">
        <v>18</v>
      </c>
      <c r="K19">
        <v>48</v>
      </c>
      <c r="L19" s="21">
        <v>3.4999999999999698</v>
      </c>
      <c r="M19">
        <v>17.25</v>
      </c>
      <c r="N19">
        <v>4.6100000000000003</v>
      </c>
      <c r="O19">
        <v>270</v>
      </c>
      <c r="P19" t="str">
        <f t="shared" si="0"/>
        <v>m38742 &lt;- as.vector(yld[c(18), c(6:10)], mode = 'numeric')</v>
      </c>
      <c r="Q19" t="str">
        <f t="shared" si="1"/>
        <v>ns38742 &lt;- Nelson.Siegel(rate=yld[c(18), c(1:5)], maturity=m38742)</v>
      </c>
      <c r="R19">
        <v>18</v>
      </c>
      <c r="S19" t="str">
        <f t="shared" si="2"/>
        <v xml:space="preserve">ns38742, </v>
      </c>
    </row>
    <row r="20" spans="1:19" x14ac:dyDescent="0.25">
      <c r="A20" s="18">
        <v>38743</v>
      </c>
      <c r="B20" s="19">
        <v>16.150000000000002</v>
      </c>
      <c r="C20">
        <v>15.76</v>
      </c>
      <c r="D20" s="19">
        <v>15.98</v>
      </c>
      <c r="E20" s="19">
        <v>15.910000000000002</v>
      </c>
      <c r="F20">
        <v>15.459999999999999</v>
      </c>
      <c r="G20">
        <v>12</v>
      </c>
      <c r="H20">
        <v>24</v>
      </c>
      <c r="I20">
        <v>15</v>
      </c>
      <c r="J20">
        <v>18</v>
      </c>
      <c r="K20">
        <v>48</v>
      </c>
      <c r="L20" s="21">
        <v>3.499999999999992</v>
      </c>
      <c r="M20">
        <v>17.25</v>
      </c>
      <c r="N20">
        <v>4.5999999999999996</v>
      </c>
      <c r="O20">
        <v>265</v>
      </c>
      <c r="P20" t="str">
        <f t="shared" si="0"/>
        <v>m38743 &lt;- as.vector(yld[c(19), c(6:10)], mode = 'numeric')</v>
      </c>
      <c r="Q20" t="str">
        <f t="shared" si="1"/>
        <v>ns38743 &lt;- Nelson.Siegel(rate=yld[c(19), c(1:5)], maturity=m38743)</v>
      </c>
      <c r="R20">
        <v>19</v>
      </c>
      <c r="S20" t="str">
        <f t="shared" si="2"/>
        <v xml:space="preserve">ns38743, </v>
      </c>
    </row>
    <row r="21" spans="1:19" x14ac:dyDescent="0.25">
      <c r="A21" s="18">
        <v>38744</v>
      </c>
      <c r="B21" s="19">
        <v>16.13</v>
      </c>
      <c r="C21">
        <v>15.690000000000001</v>
      </c>
      <c r="D21" s="19">
        <v>15.960000000000003</v>
      </c>
      <c r="E21" s="19">
        <v>15.870000000000001</v>
      </c>
      <c r="F21">
        <v>15.329999999999998</v>
      </c>
      <c r="G21">
        <v>12</v>
      </c>
      <c r="H21">
        <v>24</v>
      </c>
      <c r="I21">
        <v>15</v>
      </c>
      <c r="J21">
        <v>18</v>
      </c>
      <c r="K21">
        <v>48</v>
      </c>
      <c r="L21" s="21">
        <v>3.4999999999999698</v>
      </c>
      <c r="M21">
        <v>17.25</v>
      </c>
      <c r="N21">
        <v>4.5999999999999996</v>
      </c>
      <c r="O21">
        <v>260</v>
      </c>
      <c r="P21" t="str">
        <f t="shared" si="0"/>
        <v>m38744 &lt;- as.vector(yld[c(20), c(6:10)], mode = 'numeric')</v>
      </c>
      <c r="Q21" t="str">
        <f t="shared" si="1"/>
        <v>ns38744 &lt;- Nelson.Siegel(rate=yld[c(20), c(1:5)], maturity=m38744)</v>
      </c>
      <c r="R21">
        <v>20</v>
      </c>
      <c r="S21" t="str">
        <f t="shared" si="2"/>
        <v xml:space="preserve">ns38744, </v>
      </c>
    </row>
    <row r="22" spans="1:19" x14ac:dyDescent="0.25">
      <c r="A22" s="18">
        <v>38747</v>
      </c>
      <c r="B22" s="19">
        <v>16.110000000000003</v>
      </c>
      <c r="C22">
        <v>15.67</v>
      </c>
      <c r="D22" s="19">
        <v>15.930000000000003</v>
      </c>
      <c r="E22" s="19">
        <v>15.810000000000002</v>
      </c>
      <c r="F22">
        <v>15.259999999999998</v>
      </c>
      <c r="G22">
        <v>12</v>
      </c>
      <c r="H22">
        <v>24</v>
      </c>
      <c r="I22">
        <v>15</v>
      </c>
      <c r="J22">
        <v>18</v>
      </c>
      <c r="K22">
        <v>48</v>
      </c>
      <c r="L22" s="21">
        <v>3.5000000000000142</v>
      </c>
      <c r="M22">
        <v>17.25</v>
      </c>
      <c r="N22">
        <v>4.6100000000000003</v>
      </c>
      <c r="O22">
        <v>261</v>
      </c>
      <c r="P22" t="str">
        <f t="shared" si="0"/>
        <v>m38747 &lt;- as.vector(yld[c(21), c(6:10)], mode = 'numeric')</v>
      </c>
      <c r="Q22" t="str">
        <f t="shared" si="1"/>
        <v>ns38747 &lt;- Nelson.Siegel(rate=yld[c(21), c(1:5)], maturity=m38747)</v>
      </c>
      <c r="R22">
        <v>21</v>
      </c>
      <c r="S22" t="str">
        <f t="shared" si="2"/>
        <v xml:space="preserve">ns38747, </v>
      </c>
    </row>
    <row r="23" spans="1:19" x14ac:dyDescent="0.25">
      <c r="A23" s="18">
        <v>38748</v>
      </c>
      <c r="B23" s="19">
        <v>16.12</v>
      </c>
      <c r="C23">
        <v>15.659999999999998</v>
      </c>
      <c r="D23" s="19">
        <v>15.950000000000001</v>
      </c>
      <c r="E23" s="19">
        <v>15.840000000000002</v>
      </c>
      <c r="F23">
        <v>15.209999999999999</v>
      </c>
      <c r="G23">
        <v>12</v>
      </c>
      <c r="H23">
        <v>24</v>
      </c>
      <c r="I23">
        <v>15</v>
      </c>
      <c r="J23">
        <v>18</v>
      </c>
      <c r="K23">
        <v>48</v>
      </c>
      <c r="L23" s="21">
        <v>3.5041086782560349</v>
      </c>
      <c r="M23">
        <v>17.25</v>
      </c>
      <c r="N23">
        <v>4.5999999999999996</v>
      </c>
      <c r="O23">
        <v>266</v>
      </c>
      <c r="P23" t="str">
        <f t="shared" si="0"/>
        <v>m38748 &lt;- as.vector(yld[c(22), c(6:10)], mode = 'numeric')</v>
      </c>
      <c r="Q23" t="str">
        <f t="shared" si="1"/>
        <v>ns38748 &lt;- Nelson.Siegel(rate=yld[c(22), c(1:5)], maturity=m38748)</v>
      </c>
      <c r="R23">
        <v>22</v>
      </c>
      <c r="S23" t="str">
        <f t="shared" si="2"/>
        <v xml:space="preserve">ns38748, </v>
      </c>
    </row>
    <row r="24" spans="1:19" x14ac:dyDescent="0.25">
      <c r="A24" s="18">
        <v>38749</v>
      </c>
      <c r="B24" s="19">
        <v>16.110000000000003</v>
      </c>
      <c r="C24">
        <v>15.690000000000001</v>
      </c>
      <c r="D24" s="19">
        <v>15.950000000000001</v>
      </c>
      <c r="E24" s="19">
        <v>15.840000000000002</v>
      </c>
      <c r="F24">
        <v>15.299999999999999</v>
      </c>
      <c r="G24">
        <v>11</v>
      </c>
      <c r="H24">
        <v>23</v>
      </c>
      <c r="I24">
        <v>14</v>
      </c>
      <c r="J24">
        <v>17</v>
      </c>
      <c r="K24">
        <v>47</v>
      </c>
      <c r="L24" s="21">
        <v>3.499999999999992</v>
      </c>
      <c r="M24">
        <v>17.25</v>
      </c>
      <c r="N24">
        <v>4.62</v>
      </c>
      <c r="O24">
        <v>262</v>
      </c>
      <c r="P24" t="str">
        <f t="shared" si="0"/>
        <v>m38749 &lt;- as.vector(yld[c(23), c(6:10)], mode = 'numeric')</v>
      </c>
      <c r="Q24" t="str">
        <f t="shared" si="1"/>
        <v>ns38749 &lt;- Nelson.Siegel(rate=yld[c(23), c(1:5)], maturity=m38749)</v>
      </c>
      <c r="R24">
        <v>23</v>
      </c>
      <c r="S24" t="str">
        <f t="shared" si="2"/>
        <v xml:space="preserve">ns38749, </v>
      </c>
    </row>
    <row r="25" spans="1:19" x14ac:dyDescent="0.25">
      <c r="A25" s="18">
        <v>38750</v>
      </c>
      <c r="B25" s="19">
        <v>16.100000000000001</v>
      </c>
      <c r="C25">
        <v>15.709999999999999</v>
      </c>
      <c r="D25" s="19">
        <v>15.950000000000001</v>
      </c>
      <c r="E25" s="19">
        <v>15.85</v>
      </c>
      <c r="F25">
        <v>15.339999999999998</v>
      </c>
      <c r="G25">
        <v>11</v>
      </c>
      <c r="H25">
        <v>23</v>
      </c>
      <c r="I25">
        <v>14</v>
      </c>
      <c r="J25">
        <v>17</v>
      </c>
      <c r="K25">
        <v>47</v>
      </c>
      <c r="L25" s="21">
        <v>3.499999999999992</v>
      </c>
      <c r="M25">
        <v>17.25</v>
      </c>
      <c r="N25">
        <v>4.6399999999999997</v>
      </c>
      <c r="O25">
        <v>264</v>
      </c>
      <c r="P25" t="str">
        <f t="shared" si="0"/>
        <v>m38750 &lt;- as.vector(yld[c(24), c(6:10)], mode = 'numeric')</v>
      </c>
      <c r="Q25" t="str">
        <f t="shared" si="1"/>
        <v>ns38750 &lt;- Nelson.Siegel(rate=yld[c(24), c(1:5)], maturity=m38750)</v>
      </c>
      <c r="R25">
        <v>24</v>
      </c>
      <c r="S25" t="str">
        <f t="shared" si="2"/>
        <v xml:space="preserve">ns38750, </v>
      </c>
    </row>
    <row r="26" spans="1:19" x14ac:dyDescent="0.25">
      <c r="A26" s="18">
        <v>38751</v>
      </c>
      <c r="B26" s="19">
        <v>16.07</v>
      </c>
      <c r="C26">
        <v>15.68</v>
      </c>
      <c r="D26" s="19">
        <v>15.920000000000002</v>
      </c>
      <c r="E26" s="19">
        <v>15.82</v>
      </c>
      <c r="F26">
        <v>15.18</v>
      </c>
      <c r="G26">
        <v>11</v>
      </c>
      <c r="H26">
        <v>23</v>
      </c>
      <c r="I26">
        <v>14</v>
      </c>
      <c r="J26">
        <v>17</v>
      </c>
      <c r="K26">
        <v>47</v>
      </c>
      <c r="L26" s="21">
        <v>3.5045195550522212</v>
      </c>
      <c r="M26">
        <v>17.25</v>
      </c>
      <c r="N26">
        <v>4.66</v>
      </c>
      <c r="O26">
        <v>262</v>
      </c>
      <c r="P26" t="str">
        <f t="shared" si="0"/>
        <v>m38751 &lt;- as.vector(yld[c(25), c(6:10)], mode = 'numeric')</v>
      </c>
      <c r="Q26" t="str">
        <f t="shared" si="1"/>
        <v>ns38751 &lt;- Nelson.Siegel(rate=yld[c(25), c(1:5)], maturity=m38751)</v>
      </c>
      <c r="R26">
        <v>25</v>
      </c>
      <c r="S26" t="str">
        <f t="shared" si="2"/>
        <v xml:space="preserve">ns38751, </v>
      </c>
    </row>
    <row r="27" spans="1:19" x14ac:dyDescent="0.25">
      <c r="A27" s="18">
        <v>38754</v>
      </c>
      <c r="B27" s="19">
        <v>15.97</v>
      </c>
      <c r="C27">
        <v>15.540000000000001</v>
      </c>
      <c r="D27" s="19">
        <v>15.82</v>
      </c>
      <c r="E27" s="19">
        <v>15.71</v>
      </c>
      <c r="F27">
        <v>15.1</v>
      </c>
      <c r="G27">
        <v>11</v>
      </c>
      <c r="H27">
        <v>23</v>
      </c>
      <c r="I27">
        <v>14</v>
      </c>
      <c r="J27">
        <v>17</v>
      </c>
      <c r="K27">
        <v>47</v>
      </c>
      <c r="L27" s="21">
        <v>3.5049304334794584</v>
      </c>
      <c r="M27">
        <v>17.25</v>
      </c>
      <c r="N27">
        <v>4.66</v>
      </c>
      <c r="O27">
        <v>259</v>
      </c>
      <c r="P27" t="str">
        <f t="shared" si="0"/>
        <v>m38754 &lt;- as.vector(yld[c(26), c(6:10)], mode = 'numeric')</v>
      </c>
      <c r="Q27" t="str">
        <f t="shared" si="1"/>
        <v>ns38754 &lt;- Nelson.Siegel(rate=yld[c(26), c(1:5)], maturity=m38754)</v>
      </c>
      <c r="R27">
        <v>26</v>
      </c>
      <c r="S27" t="str">
        <f t="shared" si="2"/>
        <v xml:space="preserve">ns38754, </v>
      </c>
    </row>
    <row r="28" spans="1:19" x14ac:dyDescent="0.25">
      <c r="A28" s="18">
        <v>38755</v>
      </c>
      <c r="B28" s="19">
        <v>15.89</v>
      </c>
      <c r="C28">
        <v>15.409999999999998</v>
      </c>
      <c r="D28" s="19">
        <v>15.72</v>
      </c>
      <c r="E28" s="19">
        <v>15.580000000000002</v>
      </c>
      <c r="F28">
        <v>14.939999999999998</v>
      </c>
      <c r="G28">
        <v>11</v>
      </c>
      <c r="H28">
        <v>23</v>
      </c>
      <c r="I28">
        <v>14</v>
      </c>
      <c r="J28">
        <v>17</v>
      </c>
      <c r="K28">
        <v>47</v>
      </c>
      <c r="L28" s="21">
        <v>3.5050673933176846</v>
      </c>
      <c r="M28">
        <v>17.25</v>
      </c>
      <c r="N28">
        <v>4.66</v>
      </c>
      <c r="O28">
        <v>261</v>
      </c>
      <c r="P28" t="str">
        <f t="shared" si="0"/>
        <v>m38755 &lt;- as.vector(yld[c(27), c(6:10)], mode = 'numeric')</v>
      </c>
      <c r="Q28" t="str">
        <f t="shared" si="1"/>
        <v>ns38755 &lt;- Nelson.Siegel(rate=yld[c(27), c(1:5)], maturity=m38755)</v>
      </c>
      <c r="R28">
        <v>27</v>
      </c>
      <c r="S28" t="str">
        <f t="shared" si="2"/>
        <v xml:space="preserve">ns38755, </v>
      </c>
    </row>
    <row r="29" spans="1:19" x14ac:dyDescent="0.25">
      <c r="A29" s="18">
        <v>38756</v>
      </c>
      <c r="B29" s="19">
        <v>15.930000000000003</v>
      </c>
      <c r="C29">
        <v>15.43</v>
      </c>
      <c r="D29" s="19">
        <v>15.760000000000002</v>
      </c>
      <c r="E29" s="19">
        <v>15.64</v>
      </c>
      <c r="F29">
        <v>14.93</v>
      </c>
      <c r="G29">
        <v>11</v>
      </c>
      <c r="H29">
        <v>23</v>
      </c>
      <c r="I29">
        <v>14</v>
      </c>
      <c r="J29">
        <v>17</v>
      </c>
      <c r="K29">
        <v>47</v>
      </c>
      <c r="L29" s="21">
        <v>3.499999999999992</v>
      </c>
      <c r="M29">
        <v>17.25</v>
      </c>
      <c r="N29">
        <v>4.6399999999999997</v>
      </c>
      <c r="O29">
        <v>258</v>
      </c>
      <c r="P29" t="str">
        <f t="shared" si="0"/>
        <v>m38756 &lt;- as.vector(yld[c(28), c(6:10)], mode = 'numeric')</v>
      </c>
      <c r="Q29" t="str">
        <f t="shared" si="1"/>
        <v>ns38756 &lt;- Nelson.Siegel(rate=yld[c(28), c(1:5)], maturity=m38756)</v>
      </c>
      <c r="R29">
        <v>28</v>
      </c>
      <c r="S29" t="str">
        <f t="shared" si="2"/>
        <v xml:space="preserve">ns38756, </v>
      </c>
    </row>
    <row r="30" spans="1:19" x14ac:dyDescent="0.25">
      <c r="A30" s="18">
        <v>38757</v>
      </c>
      <c r="B30" s="19">
        <v>15.89</v>
      </c>
      <c r="C30">
        <v>15.409999999999998</v>
      </c>
      <c r="D30" s="19">
        <v>15.730000000000002</v>
      </c>
      <c r="E30" s="19">
        <v>15.610000000000001</v>
      </c>
      <c r="F30">
        <v>14.85</v>
      </c>
      <c r="G30">
        <v>11</v>
      </c>
      <c r="H30">
        <v>23</v>
      </c>
      <c r="I30">
        <v>14</v>
      </c>
      <c r="J30">
        <v>17</v>
      </c>
      <c r="K30">
        <v>47</v>
      </c>
      <c r="L30" s="21">
        <v>3.499999999999992</v>
      </c>
      <c r="M30">
        <v>17.25</v>
      </c>
      <c r="N30">
        <v>4.53</v>
      </c>
      <c r="O30">
        <v>256</v>
      </c>
      <c r="P30" t="str">
        <f t="shared" si="0"/>
        <v>m38757 &lt;- as.vector(yld[c(29), c(6:10)], mode = 'numeric')</v>
      </c>
      <c r="Q30" t="str">
        <f t="shared" si="1"/>
        <v>ns38757 &lt;- Nelson.Siegel(rate=yld[c(29), c(1:5)], maturity=m38757)</v>
      </c>
      <c r="R30">
        <v>29</v>
      </c>
      <c r="S30" t="str">
        <f t="shared" si="2"/>
        <v xml:space="preserve">ns38757, </v>
      </c>
    </row>
    <row r="31" spans="1:19" x14ac:dyDescent="0.25">
      <c r="A31" s="18">
        <v>38758</v>
      </c>
      <c r="B31" s="19">
        <v>15.9</v>
      </c>
      <c r="C31">
        <v>15.329999999999998</v>
      </c>
      <c r="D31" s="19">
        <v>15.730000000000002</v>
      </c>
      <c r="E31" s="19">
        <v>15.6</v>
      </c>
      <c r="F31">
        <v>14.729999999999999</v>
      </c>
      <c r="G31">
        <v>11</v>
      </c>
      <c r="H31">
        <v>23</v>
      </c>
      <c r="I31">
        <v>14</v>
      </c>
      <c r="J31">
        <v>17</v>
      </c>
      <c r="K31">
        <v>47</v>
      </c>
      <c r="L31" s="21">
        <v>3.499999999999992</v>
      </c>
      <c r="M31">
        <v>17.25</v>
      </c>
      <c r="N31">
        <v>4.5</v>
      </c>
      <c r="O31">
        <v>230</v>
      </c>
      <c r="P31" t="str">
        <f t="shared" si="0"/>
        <v>m38758 &lt;- as.vector(yld[c(30), c(6:10)], mode = 'numeric')</v>
      </c>
      <c r="Q31" t="str">
        <f t="shared" si="1"/>
        <v>ns38758 &lt;- Nelson.Siegel(rate=yld[c(30), c(1:5)], maturity=m38758)</v>
      </c>
      <c r="R31">
        <v>30</v>
      </c>
      <c r="S31" t="str">
        <f t="shared" si="2"/>
        <v xml:space="preserve">ns38758, </v>
      </c>
    </row>
    <row r="32" spans="1:19" x14ac:dyDescent="0.25">
      <c r="A32" s="18">
        <v>38761</v>
      </c>
      <c r="B32" s="19">
        <v>15.860000000000001</v>
      </c>
      <c r="C32">
        <v>15.22</v>
      </c>
      <c r="D32" s="19">
        <v>15.680000000000001</v>
      </c>
      <c r="E32" s="19">
        <v>15.530000000000003</v>
      </c>
      <c r="F32">
        <v>14.469999999999999</v>
      </c>
      <c r="G32">
        <v>11</v>
      </c>
      <c r="H32">
        <v>23</v>
      </c>
      <c r="I32">
        <v>14</v>
      </c>
      <c r="J32">
        <v>17</v>
      </c>
      <c r="K32">
        <v>47</v>
      </c>
      <c r="L32" s="21">
        <v>3.499999999999992</v>
      </c>
      <c r="M32">
        <v>17.25</v>
      </c>
      <c r="N32">
        <v>4.49</v>
      </c>
      <c r="O32">
        <v>231</v>
      </c>
      <c r="P32" t="str">
        <f t="shared" si="0"/>
        <v>m38761 &lt;- as.vector(yld[c(31), c(6:10)], mode = 'numeric')</v>
      </c>
      <c r="Q32" t="str">
        <f t="shared" si="1"/>
        <v>ns38761 &lt;- Nelson.Siegel(rate=yld[c(31), c(1:5)], maturity=m38761)</v>
      </c>
      <c r="R32">
        <v>31</v>
      </c>
      <c r="S32" t="str">
        <f t="shared" si="2"/>
        <v xml:space="preserve">ns38761, </v>
      </c>
    </row>
    <row r="33" spans="1:19" x14ac:dyDescent="0.25">
      <c r="A33" s="18">
        <v>38762</v>
      </c>
      <c r="B33" s="19">
        <v>15.8</v>
      </c>
      <c r="C33">
        <v>15.120000000000001</v>
      </c>
      <c r="D33" s="19">
        <v>15.610000000000001</v>
      </c>
      <c r="E33" s="19">
        <v>15.440000000000001</v>
      </c>
      <c r="F33">
        <v>14.209999999999997</v>
      </c>
      <c r="G33">
        <v>11</v>
      </c>
      <c r="H33">
        <v>23</v>
      </c>
      <c r="I33">
        <v>14</v>
      </c>
      <c r="J33">
        <v>17</v>
      </c>
      <c r="K33">
        <v>47</v>
      </c>
      <c r="L33" s="21">
        <v>3.499999999999992</v>
      </c>
      <c r="M33">
        <v>17.25</v>
      </c>
      <c r="N33">
        <v>4.49</v>
      </c>
      <c r="O33">
        <v>228</v>
      </c>
      <c r="P33" t="str">
        <f t="shared" si="0"/>
        <v>m38762 &lt;- as.vector(yld[c(32), c(6:10)], mode = 'numeric')</v>
      </c>
      <c r="Q33" t="str">
        <f t="shared" si="1"/>
        <v>ns38762 &lt;- Nelson.Siegel(rate=yld[c(32), c(1:5)], maturity=m38762)</v>
      </c>
      <c r="R33">
        <v>32</v>
      </c>
      <c r="S33" t="str">
        <f t="shared" si="2"/>
        <v xml:space="preserve">ns38762, </v>
      </c>
    </row>
    <row r="34" spans="1:19" x14ac:dyDescent="0.25">
      <c r="A34" s="18">
        <v>38763</v>
      </c>
      <c r="B34" s="19">
        <v>15.790000000000001</v>
      </c>
      <c r="C34">
        <v>15.09</v>
      </c>
      <c r="D34" s="19">
        <v>15.590000000000002</v>
      </c>
      <c r="E34" s="19">
        <v>15.410000000000002</v>
      </c>
      <c r="F34">
        <v>14.249999999999998</v>
      </c>
      <c r="G34">
        <v>11</v>
      </c>
      <c r="H34">
        <v>23</v>
      </c>
      <c r="I34">
        <v>14</v>
      </c>
      <c r="J34">
        <v>17</v>
      </c>
      <c r="K34">
        <v>47</v>
      </c>
      <c r="L34" s="21">
        <v>3.5061630785475639</v>
      </c>
      <c r="M34">
        <v>17.25</v>
      </c>
      <c r="N34">
        <v>4.49</v>
      </c>
      <c r="O34">
        <v>231</v>
      </c>
      <c r="P34" t="str">
        <f t="shared" si="0"/>
        <v>m38763 &lt;- as.vector(yld[c(33), c(6:10)], mode = 'numeric')</v>
      </c>
      <c r="Q34" t="str">
        <f t="shared" si="1"/>
        <v>ns38763 &lt;- Nelson.Siegel(rate=yld[c(33), c(1:5)], maturity=m38763)</v>
      </c>
      <c r="R34">
        <v>33</v>
      </c>
      <c r="S34" t="str">
        <f t="shared" si="2"/>
        <v xml:space="preserve">ns38763, </v>
      </c>
    </row>
    <row r="35" spans="1:19" x14ac:dyDescent="0.25">
      <c r="A35" s="18">
        <v>38764</v>
      </c>
      <c r="B35" s="19">
        <v>15.740000000000002</v>
      </c>
      <c r="C35">
        <v>15.049999999999999</v>
      </c>
      <c r="D35" s="19">
        <v>15.510000000000002</v>
      </c>
      <c r="E35" s="19">
        <v>15.340000000000002</v>
      </c>
      <c r="F35">
        <v>14.259999999999998</v>
      </c>
      <c r="G35">
        <v>11</v>
      </c>
      <c r="H35">
        <v>23</v>
      </c>
      <c r="I35">
        <v>14</v>
      </c>
      <c r="J35">
        <v>17</v>
      </c>
      <c r="K35">
        <v>47</v>
      </c>
      <c r="L35" s="21">
        <v>3.5125974219452072</v>
      </c>
      <c r="M35">
        <v>17.25</v>
      </c>
      <c r="N35">
        <v>4.47</v>
      </c>
      <c r="O35">
        <v>229</v>
      </c>
      <c r="P35" t="str">
        <f t="shared" si="0"/>
        <v>m38764 &lt;- as.vector(yld[c(34), c(6:10)], mode = 'numeric')</v>
      </c>
      <c r="Q35" t="str">
        <f t="shared" si="1"/>
        <v>ns38764 &lt;- Nelson.Siegel(rate=yld[c(34), c(1:5)], maturity=m38764)</v>
      </c>
      <c r="R35">
        <v>34</v>
      </c>
      <c r="S35" t="str">
        <f t="shared" si="2"/>
        <v xml:space="preserve">ns38764, </v>
      </c>
    </row>
    <row r="36" spans="1:19" x14ac:dyDescent="0.25">
      <c r="A36" s="18">
        <v>38765</v>
      </c>
      <c r="B36" s="19">
        <v>15.72</v>
      </c>
      <c r="C36">
        <v>14.979999999999999</v>
      </c>
      <c r="D36" s="19">
        <v>15.510000000000002</v>
      </c>
      <c r="E36" s="19">
        <v>15.32</v>
      </c>
      <c r="F36">
        <v>14.17</v>
      </c>
      <c r="G36">
        <v>11</v>
      </c>
      <c r="H36">
        <v>23</v>
      </c>
      <c r="I36">
        <v>14</v>
      </c>
      <c r="J36">
        <v>17</v>
      </c>
      <c r="K36">
        <v>47</v>
      </c>
      <c r="L36" s="21">
        <v>3.5128712959717978</v>
      </c>
      <c r="M36">
        <v>17.25</v>
      </c>
      <c r="N36">
        <v>4.47</v>
      </c>
      <c r="O36">
        <v>229</v>
      </c>
      <c r="P36" t="str">
        <f t="shared" si="0"/>
        <v>m38765 &lt;- as.vector(yld[c(35), c(6:10)], mode = 'numeric')</v>
      </c>
      <c r="Q36" t="str">
        <f t="shared" si="1"/>
        <v>ns38765 &lt;- Nelson.Siegel(rate=yld[c(35), c(1:5)], maturity=m38765)</v>
      </c>
      <c r="R36">
        <v>35</v>
      </c>
      <c r="S36" t="str">
        <f t="shared" si="2"/>
        <v xml:space="preserve">ns38765, </v>
      </c>
    </row>
    <row r="37" spans="1:19" x14ac:dyDescent="0.25">
      <c r="A37" s="18">
        <v>38768</v>
      </c>
      <c r="B37" s="19">
        <v>15.610000000000001</v>
      </c>
      <c r="C37">
        <v>14.85</v>
      </c>
      <c r="D37" s="19">
        <v>15.4</v>
      </c>
      <c r="E37" s="19">
        <v>15.190000000000001</v>
      </c>
      <c r="F37">
        <v>14.06</v>
      </c>
      <c r="G37">
        <v>11</v>
      </c>
      <c r="H37">
        <v>23</v>
      </c>
      <c r="I37">
        <v>14</v>
      </c>
      <c r="J37">
        <v>17</v>
      </c>
      <c r="K37">
        <v>47</v>
      </c>
      <c r="L37" s="21">
        <v>3.5136929223992919</v>
      </c>
      <c r="M37">
        <v>17.25</v>
      </c>
      <c r="N37">
        <v>4.47</v>
      </c>
      <c r="O37">
        <v>229</v>
      </c>
      <c r="P37" t="str">
        <f t="shared" si="0"/>
        <v>m38768 &lt;- as.vector(yld[c(36), c(6:10)], mode = 'numeric')</v>
      </c>
      <c r="Q37" t="str">
        <f t="shared" si="1"/>
        <v>ns38768 &lt;- Nelson.Siegel(rate=yld[c(36), c(1:5)], maturity=m38768)</v>
      </c>
      <c r="R37">
        <v>36</v>
      </c>
      <c r="S37" t="str">
        <f t="shared" si="2"/>
        <v xml:space="preserve">ns38768, </v>
      </c>
    </row>
    <row r="38" spans="1:19" x14ac:dyDescent="0.25">
      <c r="A38" s="18">
        <v>38769</v>
      </c>
      <c r="B38" s="19">
        <v>15.55</v>
      </c>
      <c r="C38">
        <v>14.82</v>
      </c>
      <c r="D38" s="19">
        <v>15.360000000000001</v>
      </c>
      <c r="E38" s="19">
        <v>15.160000000000002</v>
      </c>
      <c r="F38">
        <v>14.06</v>
      </c>
      <c r="G38">
        <v>11</v>
      </c>
      <c r="H38">
        <v>23</v>
      </c>
      <c r="I38">
        <v>14</v>
      </c>
      <c r="J38">
        <v>17</v>
      </c>
      <c r="K38">
        <v>47</v>
      </c>
      <c r="L38" s="21">
        <v>3.5139667993243417</v>
      </c>
      <c r="M38">
        <v>17.25</v>
      </c>
      <c r="N38">
        <v>4.4400000000000004</v>
      </c>
      <c r="O38">
        <v>230</v>
      </c>
      <c r="P38" t="str">
        <f t="shared" si="0"/>
        <v>m38769 &lt;- as.vector(yld[c(37), c(6:10)], mode = 'numeric')</v>
      </c>
      <c r="Q38" t="str">
        <f t="shared" si="1"/>
        <v>ns38769 &lt;- Nelson.Siegel(rate=yld[c(37), c(1:5)], maturity=m38769)</v>
      </c>
      <c r="R38">
        <v>37</v>
      </c>
      <c r="S38" t="str">
        <f t="shared" si="2"/>
        <v xml:space="preserve">ns38769, </v>
      </c>
    </row>
    <row r="39" spans="1:19" x14ac:dyDescent="0.25">
      <c r="A39" s="18">
        <v>38770</v>
      </c>
      <c r="B39" s="19">
        <v>15.6</v>
      </c>
      <c r="C39">
        <v>14.979999999999999</v>
      </c>
      <c r="D39" s="19">
        <v>15.430000000000001</v>
      </c>
      <c r="E39" s="19">
        <v>15.290000000000001</v>
      </c>
      <c r="F39">
        <v>14.29</v>
      </c>
      <c r="G39">
        <v>11</v>
      </c>
      <c r="H39">
        <v>23</v>
      </c>
      <c r="I39">
        <v>14</v>
      </c>
      <c r="J39">
        <v>17</v>
      </c>
      <c r="K39">
        <v>47</v>
      </c>
      <c r="L39" s="21">
        <v>3.514240676974012</v>
      </c>
      <c r="M39">
        <v>17.25</v>
      </c>
      <c r="N39">
        <v>4.4400000000000004</v>
      </c>
      <c r="O39">
        <v>232</v>
      </c>
      <c r="P39" t="str">
        <f t="shared" si="0"/>
        <v>m38770 &lt;- as.vector(yld[c(38), c(6:10)], mode = 'numeric')</v>
      </c>
      <c r="Q39" t="str">
        <f t="shared" si="1"/>
        <v>ns38770 &lt;- Nelson.Siegel(rate=yld[c(38), c(1:5)], maturity=m38770)</v>
      </c>
      <c r="R39">
        <v>38</v>
      </c>
      <c r="S39" t="str">
        <f t="shared" si="2"/>
        <v xml:space="preserve">ns38770, </v>
      </c>
    </row>
    <row r="40" spans="1:19" x14ac:dyDescent="0.25">
      <c r="A40" s="18">
        <v>38771</v>
      </c>
      <c r="B40" s="19">
        <v>15.540000000000001</v>
      </c>
      <c r="C40">
        <v>14.860000000000001</v>
      </c>
      <c r="D40" s="19">
        <v>15.360000000000001</v>
      </c>
      <c r="E40" s="19">
        <v>15.200000000000003</v>
      </c>
      <c r="F40">
        <v>14.2</v>
      </c>
      <c r="G40">
        <v>11</v>
      </c>
      <c r="H40">
        <v>23</v>
      </c>
      <c r="I40">
        <v>14</v>
      </c>
      <c r="J40">
        <v>17</v>
      </c>
      <c r="K40">
        <v>47</v>
      </c>
      <c r="L40" s="21">
        <v>3.5145145553483692</v>
      </c>
      <c r="M40">
        <v>17.25</v>
      </c>
      <c r="N40">
        <v>4.4400000000000004</v>
      </c>
      <c r="O40">
        <v>224</v>
      </c>
      <c r="P40" t="str">
        <f t="shared" si="0"/>
        <v>m38771 &lt;- as.vector(yld[c(39), c(6:10)], mode = 'numeric')</v>
      </c>
      <c r="Q40" t="str">
        <f t="shared" si="1"/>
        <v>ns38771 &lt;- Nelson.Siegel(rate=yld[c(39), c(1:5)], maturity=m38771)</v>
      </c>
      <c r="R40">
        <v>39</v>
      </c>
      <c r="S40" t="str">
        <f t="shared" si="2"/>
        <v xml:space="preserve">ns38771, </v>
      </c>
    </row>
    <row r="41" spans="1:19" x14ac:dyDescent="0.25">
      <c r="A41" s="18">
        <v>38772</v>
      </c>
      <c r="B41" s="19">
        <v>15.5</v>
      </c>
      <c r="C41">
        <v>14.87</v>
      </c>
      <c r="D41" s="19">
        <v>15.32</v>
      </c>
      <c r="E41" s="19">
        <v>15.160000000000002</v>
      </c>
      <c r="F41">
        <v>14.24</v>
      </c>
      <c r="G41">
        <v>11</v>
      </c>
      <c r="H41">
        <v>23</v>
      </c>
      <c r="I41">
        <v>14</v>
      </c>
      <c r="J41">
        <v>17</v>
      </c>
      <c r="K41">
        <v>47</v>
      </c>
      <c r="L41" s="21">
        <v>3.5147884344472802</v>
      </c>
      <c r="M41">
        <v>17.25</v>
      </c>
      <c r="N41">
        <v>4.4400000000000004</v>
      </c>
      <c r="O41">
        <v>222</v>
      </c>
      <c r="P41" t="str">
        <f t="shared" si="0"/>
        <v>m38772 &lt;- as.vector(yld[c(40), c(6:10)], mode = 'numeric')</v>
      </c>
      <c r="Q41" t="str">
        <f t="shared" si="1"/>
        <v>ns38772 &lt;- Nelson.Siegel(rate=yld[c(40), c(1:5)], maturity=m38772)</v>
      </c>
      <c r="R41">
        <v>40</v>
      </c>
      <c r="S41" t="str">
        <f t="shared" si="2"/>
        <v xml:space="preserve">ns38772, </v>
      </c>
    </row>
    <row r="42" spans="1:19" x14ac:dyDescent="0.25">
      <c r="A42" s="18">
        <v>38777</v>
      </c>
      <c r="B42" s="19">
        <v>15.5</v>
      </c>
      <c r="C42">
        <v>14.91</v>
      </c>
      <c r="D42" s="19">
        <v>15.32</v>
      </c>
      <c r="E42" s="19">
        <v>15.180000000000001</v>
      </c>
      <c r="F42">
        <v>14.309999999999997</v>
      </c>
      <c r="G42">
        <v>10</v>
      </c>
      <c r="H42">
        <v>22</v>
      </c>
      <c r="I42">
        <v>13</v>
      </c>
      <c r="J42">
        <v>16</v>
      </c>
      <c r="K42">
        <v>46</v>
      </c>
      <c r="L42" s="21">
        <v>3.5323026115950062</v>
      </c>
      <c r="M42">
        <v>17.25</v>
      </c>
      <c r="N42">
        <v>4.4400000000000004</v>
      </c>
      <c r="O42">
        <v>216</v>
      </c>
      <c r="P42" t="str">
        <f t="shared" si="0"/>
        <v>m38777 &lt;- as.vector(yld[c(41), c(6:10)], mode = 'numeric')</v>
      </c>
      <c r="Q42" t="str">
        <f t="shared" si="1"/>
        <v>ns38777 &lt;- Nelson.Siegel(rate=yld[c(41), c(1:5)], maturity=m38777)</v>
      </c>
      <c r="R42">
        <v>41</v>
      </c>
      <c r="S42" t="str">
        <f t="shared" si="2"/>
        <v xml:space="preserve">ns38777, </v>
      </c>
    </row>
    <row r="43" spans="1:19" x14ac:dyDescent="0.25">
      <c r="A43" s="18">
        <v>38778</v>
      </c>
      <c r="B43" s="19">
        <v>15.430000000000001</v>
      </c>
      <c r="C43">
        <v>14.78</v>
      </c>
      <c r="D43" s="19">
        <v>15.24</v>
      </c>
      <c r="E43" s="19">
        <v>15.080000000000002</v>
      </c>
      <c r="F43">
        <v>14.14</v>
      </c>
      <c r="G43">
        <v>10</v>
      </c>
      <c r="H43">
        <v>22</v>
      </c>
      <c r="I43">
        <v>13</v>
      </c>
      <c r="J43">
        <v>16</v>
      </c>
      <c r="K43">
        <v>46</v>
      </c>
      <c r="L43" s="21">
        <v>3.5328502003640683</v>
      </c>
      <c r="M43">
        <v>17.25</v>
      </c>
      <c r="N43">
        <v>4.41</v>
      </c>
      <c r="O43">
        <v>217</v>
      </c>
      <c r="P43" t="str">
        <f t="shared" si="0"/>
        <v>m38778 &lt;- as.vector(yld[c(42), c(6:10)], mode = 'numeric')</v>
      </c>
      <c r="Q43" t="str">
        <f t="shared" si="1"/>
        <v>ns38778 &lt;- Nelson.Siegel(rate=yld[c(42), c(1:5)], maturity=m38778)</v>
      </c>
      <c r="R43">
        <v>42</v>
      </c>
      <c r="S43" t="str">
        <f t="shared" si="2"/>
        <v xml:space="preserve">ns38778, </v>
      </c>
    </row>
    <row r="44" spans="1:19" x14ac:dyDescent="0.25">
      <c r="A44" s="18">
        <v>38779</v>
      </c>
      <c r="B44" s="19">
        <v>15.39</v>
      </c>
      <c r="C44">
        <v>14.719999999999999</v>
      </c>
      <c r="D44" s="19">
        <v>15.190000000000001</v>
      </c>
      <c r="E44" s="19">
        <v>15.010000000000002</v>
      </c>
      <c r="F44">
        <v>14.069999999999999</v>
      </c>
      <c r="G44">
        <v>10</v>
      </c>
      <c r="H44">
        <v>22</v>
      </c>
      <c r="I44">
        <v>13</v>
      </c>
      <c r="J44">
        <v>16</v>
      </c>
      <c r="K44">
        <v>46</v>
      </c>
      <c r="L44" s="21">
        <v>3.5333977920293025</v>
      </c>
      <c r="M44">
        <v>17.25</v>
      </c>
      <c r="N44">
        <v>4.41</v>
      </c>
      <c r="O44">
        <v>218</v>
      </c>
      <c r="P44" t="str">
        <f t="shared" si="0"/>
        <v>m38779 &lt;- as.vector(yld[c(43), c(6:10)], mode = 'numeric')</v>
      </c>
      <c r="Q44" t="str">
        <f t="shared" si="1"/>
        <v>ns38779 &lt;- Nelson.Siegel(rate=yld[c(43), c(1:5)], maturity=m38779)</v>
      </c>
      <c r="R44">
        <v>43</v>
      </c>
      <c r="S44" t="str">
        <f t="shared" si="2"/>
        <v xml:space="preserve">ns38779, </v>
      </c>
    </row>
    <row r="45" spans="1:19" x14ac:dyDescent="0.25">
      <c r="A45" s="18">
        <v>38782</v>
      </c>
      <c r="B45" s="19">
        <v>15.350000000000003</v>
      </c>
      <c r="C45">
        <v>14.7</v>
      </c>
      <c r="D45" s="19">
        <v>15.14</v>
      </c>
      <c r="E45" s="19">
        <v>14.97</v>
      </c>
      <c r="F45">
        <v>14.069999999999999</v>
      </c>
      <c r="G45">
        <v>10</v>
      </c>
      <c r="H45">
        <v>22</v>
      </c>
      <c r="I45">
        <v>13</v>
      </c>
      <c r="J45">
        <v>16</v>
      </c>
      <c r="K45">
        <v>46</v>
      </c>
      <c r="L45" s="21">
        <v>3.5262856665851272</v>
      </c>
      <c r="M45">
        <v>17.25</v>
      </c>
      <c r="N45">
        <v>4.41</v>
      </c>
      <c r="O45">
        <v>223</v>
      </c>
      <c r="P45" t="str">
        <f t="shared" si="0"/>
        <v>m38782 &lt;- as.vector(yld[c(44), c(6:10)], mode = 'numeric')</v>
      </c>
      <c r="Q45" t="str">
        <f t="shared" si="1"/>
        <v>ns38782 &lt;- Nelson.Siegel(rate=yld[c(44), c(1:5)], maturity=m38782)</v>
      </c>
      <c r="R45">
        <v>44</v>
      </c>
      <c r="S45" t="str">
        <f t="shared" si="2"/>
        <v xml:space="preserve">ns38782, </v>
      </c>
    </row>
    <row r="46" spans="1:19" x14ac:dyDescent="0.25">
      <c r="A46" s="18">
        <v>38783</v>
      </c>
      <c r="B46" s="19">
        <v>15.350000000000003</v>
      </c>
      <c r="C46">
        <v>14.790000000000001</v>
      </c>
      <c r="D46" s="19">
        <v>15.150000000000002</v>
      </c>
      <c r="E46" s="19">
        <v>15.010000000000002</v>
      </c>
      <c r="F46">
        <v>14.209999999999997</v>
      </c>
      <c r="G46">
        <v>10</v>
      </c>
      <c r="H46">
        <v>22</v>
      </c>
      <c r="I46">
        <v>13</v>
      </c>
      <c r="J46">
        <v>16</v>
      </c>
      <c r="K46">
        <v>46</v>
      </c>
      <c r="L46" s="21">
        <v>3.5266964330900485</v>
      </c>
      <c r="M46">
        <v>17.25</v>
      </c>
      <c r="N46">
        <v>4.41</v>
      </c>
      <c r="O46">
        <v>235</v>
      </c>
      <c r="P46" t="str">
        <f t="shared" si="0"/>
        <v>m38783 &lt;- as.vector(yld[c(45), c(6:10)], mode = 'numeric')</v>
      </c>
      <c r="Q46" t="str">
        <f t="shared" si="1"/>
        <v>ns38783 &lt;- Nelson.Siegel(rate=yld[c(45), c(1:5)], maturity=m38783)</v>
      </c>
      <c r="R46">
        <v>45</v>
      </c>
      <c r="S46" t="str">
        <f t="shared" si="2"/>
        <v xml:space="preserve">ns38783, </v>
      </c>
    </row>
    <row r="47" spans="1:19" x14ac:dyDescent="0.25">
      <c r="A47" s="18">
        <v>38784</v>
      </c>
      <c r="B47" s="19">
        <v>15.4</v>
      </c>
      <c r="C47">
        <v>14.899999999999999</v>
      </c>
      <c r="D47" s="19">
        <v>15.200000000000003</v>
      </c>
      <c r="E47" s="19">
        <v>15.100000000000001</v>
      </c>
      <c r="F47">
        <v>14.52</v>
      </c>
      <c r="G47">
        <v>10</v>
      </c>
      <c r="H47">
        <v>22</v>
      </c>
      <c r="I47">
        <v>13</v>
      </c>
      <c r="J47">
        <v>16</v>
      </c>
      <c r="K47">
        <v>46</v>
      </c>
      <c r="L47" s="21">
        <v>3.5271072012247329</v>
      </c>
      <c r="M47">
        <v>17.25</v>
      </c>
      <c r="N47">
        <v>4.41</v>
      </c>
      <c r="O47">
        <v>237</v>
      </c>
      <c r="P47" t="str">
        <f t="shared" si="0"/>
        <v>m38784 &lt;- as.vector(yld[c(46), c(6:10)], mode = 'numeric')</v>
      </c>
      <c r="Q47" t="str">
        <f t="shared" si="1"/>
        <v>ns38784 &lt;- Nelson.Siegel(rate=yld[c(46), c(1:5)], maturity=m38784)</v>
      </c>
      <c r="R47">
        <v>46</v>
      </c>
      <c r="S47" t="str">
        <f t="shared" si="2"/>
        <v xml:space="preserve">ns38784, </v>
      </c>
    </row>
    <row r="48" spans="1:19" x14ac:dyDescent="0.25">
      <c r="A48" s="18">
        <v>38785</v>
      </c>
      <c r="B48" s="19">
        <v>15.340000000000002</v>
      </c>
      <c r="C48">
        <v>14.93</v>
      </c>
      <c r="D48" s="19">
        <v>15.150000000000002</v>
      </c>
      <c r="E48" s="19">
        <v>15.07</v>
      </c>
      <c r="F48">
        <v>14.57</v>
      </c>
      <c r="G48">
        <v>10</v>
      </c>
      <c r="H48">
        <v>22</v>
      </c>
      <c r="I48">
        <v>13</v>
      </c>
      <c r="J48">
        <v>16</v>
      </c>
      <c r="K48">
        <v>46</v>
      </c>
      <c r="L48" s="21">
        <v>3.5183489286756409</v>
      </c>
      <c r="M48">
        <v>16.5</v>
      </c>
      <c r="N48">
        <v>4.43</v>
      </c>
      <c r="O48">
        <v>236</v>
      </c>
      <c r="P48" t="str">
        <f t="shared" si="0"/>
        <v>m38785 &lt;- as.vector(yld[c(47), c(6:10)], mode = 'numeric')</v>
      </c>
      <c r="Q48" t="str">
        <f t="shared" si="1"/>
        <v>ns38785 &lt;- Nelson.Siegel(rate=yld[c(47), c(1:5)], maturity=m38785)</v>
      </c>
      <c r="R48">
        <v>47</v>
      </c>
      <c r="S48" t="str">
        <f t="shared" si="2"/>
        <v xml:space="preserve">ns38785, </v>
      </c>
    </row>
    <row r="49" spans="1:19" x14ac:dyDescent="0.25">
      <c r="A49" s="18">
        <v>38786</v>
      </c>
      <c r="B49" s="19">
        <v>15.350000000000003</v>
      </c>
      <c r="C49">
        <v>15.010000000000002</v>
      </c>
      <c r="D49" s="19">
        <v>15.190000000000001</v>
      </c>
      <c r="E49" s="19">
        <v>15.110000000000001</v>
      </c>
      <c r="F49">
        <v>14.64</v>
      </c>
      <c r="G49">
        <v>10</v>
      </c>
      <c r="H49">
        <v>22</v>
      </c>
      <c r="I49">
        <v>13</v>
      </c>
      <c r="J49">
        <v>16</v>
      </c>
      <c r="K49">
        <v>46</v>
      </c>
      <c r="L49" s="21">
        <v>3.5372310147818498</v>
      </c>
      <c r="M49">
        <v>16.5</v>
      </c>
      <c r="N49">
        <v>4.4000000000000004</v>
      </c>
      <c r="O49">
        <v>230</v>
      </c>
      <c r="P49" t="str">
        <f t="shared" si="0"/>
        <v>m38786 &lt;- as.vector(yld[c(48), c(6:10)], mode = 'numeric')</v>
      </c>
      <c r="Q49" t="str">
        <f t="shared" si="1"/>
        <v>ns38786 &lt;- Nelson.Siegel(rate=yld[c(48), c(1:5)], maturity=m38786)</v>
      </c>
      <c r="R49">
        <v>48</v>
      </c>
      <c r="S49" t="str">
        <f t="shared" si="2"/>
        <v xml:space="preserve">ns38786, </v>
      </c>
    </row>
    <row r="50" spans="1:19" x14ac:dyDescent="0.25">
      <c r="A50" s="18">
        <v>38789</v>
      </c>
      <c r="B50" s="19">
        <v>15.25</v>
      </c>
      <c r="C50">
        <v>14.84</v>
      </c>
      <c r="D50" s="19">
        <v>15.050000000000002</v>
      </c>
      <c r="E50" s="19">
        <v>14.950000000000003</v>
      </c>
      <c r="F50">
        <v>14.540000000000001</v>
      </c>
      <c r="G50">
        <v>10</v>
      </c>
      <c r="H50">
        <v>22</v>
      </c>
      <c r="I50">
        <v>13</v>
      </c>
      <c r="J50">
        <v>16</v>
      </c>
      <c r="K50">
        <v>46</v>
      </c>
      <c r="L50" s="21">
        <v>3.5388738679779541</v>
      </c>
      <c r="M50">
        <v>16.5</v>
      </c>
      <c r="N50">
        <v>4.4000000000000004</v>
      </c>
      <c r="O50">
        <v>229</v>
      </c>
      <c r="P50" t="str">
        <f t="shared" si="0"/>
        <v>m38789 &lt;- as.vector(yld[c(49), c(6:10)], mode = 'numeric')</v>
      </c>
      <c r="Q50" t="str">
        <f t="shared" si="1"/>
        <v>ns38789 &lt;- Nelson.Siegel(rate=yld[c(49), c(1:5)], maturity=m38789)</v>
      </c>
      <c r="R50">
        <v>49</v>
      </c>
      <c r="S50" t="str">
        <f t="shared" si="2"/>
        <v xml:space="preserve">ns38789, </v>
      </c>
    </row>
    <row r="51" spans="1:19" x14ac:dyDescent="0.25">
      <c r="A51" s="18">
        <v>38790</v>
      </c>
      <c r="B51" s="19">
        <v>15.160000000000002</v>
      </c>
      <c r="C51">
        <v>14.77</v>
      </c>
      <c r="D51" s="19">
        <v>14.99</v>
      </c>
      <c r="E51" s="19">
        <v>14.87</v>
      </c>
      <c r="F51">
        <v>14.529999999999998</v>
      </c>
      <c r="G51">
        <v>10</v>
      </c>
      <c r="H51">
        <v>22</v>
      </c>
      <c r="I51">
        <v>13</v>
      </c>
      <c r="J51">
        <v>16</v>
      </c>
      <c r="K51">
        <v>46</v>
      </c>
      <c r="L51" s="21">
        <v>3.53942149150277</v>
      </c>
      <c r="M51">
        <v>16.5</v>
      </c>
      <c r="N51">
        <v>4.43</v>
      </c>
      <c r="O51">
        <v>232</v>
      </c>
      <c r="P51" t="str">
        <f t="shared" si="0"/>
        <v>m38790 &lt;- as.vector(yld[c(50), c(6:10)], mode = 'numeric')</v>
      </c>
      <c r="Q51" t="str">
        <f t="shared" si="1"/>
        <v>ns38790 &lt;- Nelson.Siegel(rate=yld[c(50), c(1:5)], maturity=m38790)</v>
      </c>
      <c r="R51">
        <v>50</v>
      </c>
      <c r="S51" t="str">
        <f t="shared" si="2"/>
        <v xml:space="preserve">ns38790, </v>
      </c>
    </row>
    <row r="52" spans="1:19" x14ac:dyDescent="0.25">
      <c r="A52" s="18">
        <v>38791</v>
      </c>
      <c r="B52" s="19">
        <v>15.14</v>
      </c>
      <c r="C52">
        <v>14.649999999999999</v>
      </c>
      <c r="D52" s="19">
        <v>14.97</v>
      </c>
      <c r="E52" s="19">
        <v>14.860000000000001</v>
      </c>
      <c r="F52">
        <v>14.469999999999999</v>
      </c>
      <c r="G52">
        <v>10</v>
      </c>
      <c r="H52">
        <v>22</v>
      </c>
      <c r="I52">
        <v>13</v>
      </c>
      <c r="J52">
        <v>16</v>
      </c>
      <c r="K52">
        <v>46</v>
      </c>
      <c r="L52" s="21">
        <v>3.5399691179239801</v>
      </c>
      <c r="M52">
        <v>16.5</v>
      </c>
      <c r="N52">
        <v>4.3899999999999997</v>
      </c>
      <c r="O52">
        <v>225</v>
      </c>
      <c r="P52" t="str">
        <f t="shared" si="0"/>
        <v>m38791 &lt;- as.vector(yld[c(51), c(6:10)], mode = 'numeric')</v>
      </c>
      <c r="Q52" t="str">
        <f t="shared" si="1"/>
        <v>ns38791 &lt;- Nelson.Siegel(rate=yld[c(51), c(1:5)], maturity=m38791)</v>
      </c>
      <c r="R52">
        <v>51</v>
      </c>
      <c r="S52" t="str">
        <f t="shared" si="2"/>
        <v xml:space="preserve">ns38791, </v>
      </c>
    </row>
    <row r="53" spans="1:19" x14ac:dyDescent="0.25">
      <c r="A53" s="18">
        <v>38792</v>
      </c>
      <c r="B53" s="19">
        <v>15.09</v>
      </c>
      <c r="C53">
        <v>14.64</v>
      </c>
      <c r="D53" s="19">
        <v>14.900000000000002</v>
      </c>
      <c r="E53" s="19">
        <v>14.800000000000002</v>
      </c>
      <c r="F53">
        <v>14.27</v>
      </c>
      <c r="G53">
        <v>10</v>
      </c>
      <c r="H53">
        <v>22</v>
      </c>
      <c r="I53">
        <v>13</v>
      </c>
      <c r="J53">
        <v>16</v>
      </c>
      <c r="K53">
        <v>46</v>
      </c>
      <c r="L53" s="21">
        <v>3.540516747241651</v>
      </c>
      <c r="M53">
        <v>16.5</v>
      </c>
      <c r="N53">
        <v>4.3899999999999997</v>
      </c>
      <c r="O53">
        <v>224</v>
      </c>
      <c r="P53" t="str">
        <f t="shared" si="0"/>
        <v>m38792 &lt;- as.vector(yld[c(52), c(6:10)], mode = 'numeric')</v>
      </c>
      <c r="Q53" t="str">
        <f t="shared" si="1"/>
        <v>ns38792 &lt;- Nelson.Siegel(rate=yld[c(52), c(1:5)], maturity=m38792)</v>
      </c>
      <c r="R53">
        <v>52</v>
      </c>
      <c r="S53" t="str">
        <f t="shared" si="2"/>
        <v xml:space="preserve">ns38792, </v>
      </c>
    </row>
    <row r="54" spans="1:19" x14ac:dyDescent="0.25">
      <c r="A54" s="18">
        <v>38793</v>
      </c>
      <c r="B54" s="19">
        <v>15.120000000000001</v>
      </c>
      <c r="C54">
        <v>14.64</v>
      </c>
      <c r="D54" s="19">
        <v>14.940000000000001</v>
      </c>
      <c r="E54" s="19">
        <v>14.81</v>
      </c>
      <c r="F54">
        <v>14.309999999999997</v>
      </c>
      <c r="G54">
        <v>10</v>
      </c>
      <c r="H54">
        <v>22</v>
      </c>
      <c r="I54">
        <v>13</v>
      </c>
      <c r="J54">
        <v>16</v>
      </c>
      <c r="K54">
        <v>46</v>
      </c>
      <c r="L54" s="21">
        <v>3.5410643794557606</v>
      </c>
      <c r="M54">
        <v>16.5</v>
      </c>
      <c r="N54">
        <v>4.4000000000000004</v>
      </c>
      <c r="O54">
        <v>225</v>
      </c>
      <c r="P54" t="str">
        <f t="shared" si="0"/>
        <v>m38793 &lt;- as.vector(yld[c(53), c(6:10)], mode = 'numeric')</v>
      </c>
      <c r="Q54" t="str">
        <f t="shared" si="1"/>
        <v>ns38793 &lt;- Nelson.Siegel(rate=yld[c(53), c(1:5)], maturity=m38793)</v>
      </c>
      <c r="R54">
        <v>53</v>
      </c>
      <c r="S54" t="str">
        <f t="shared" si="2"/>
        <v xml:space="preserve">ns38793, </v>
      </c>
    </row>
    <row r="55" spans="1:19" x14ac:dyDescent="0.25">
      <c r="A55" s="18">
        <v>38796</v>
      </c>
      <c r="B55" s="19">
        <v>15.17</v>
      </c>
      <c r="C55">
        <v>14.680000000000001</v>
      </c>
      <c r="D55" s="19">
        <v>14.980000000000002</v>
      </c>
      <c r="E55" s="19">
        <v>14.850000000000001</v>
      </c>
      <c r="F55">
        <v>14.359999999999998</v>
      </c>
      <c r="G55">
        <v>10</v>
      </c>
      <c r="H55">
        <v>22</v>
      </c>
      <c r="I55">
        <v>13</v>
      </c>
      <c r="J55">
        <v>16</v>
      </c>
      <c r="K55">
        <v>46</v>
      </c>
      <c r="L55" s="21">
        <v>3.5427072934768766</v>
      </c>
      <c r="M55">
        <v>16.5</v>
      </c>
      <c r="N55">
        <v>4.4000000000000004</v>
      </c>
      <c r="O55">
        <v>228</v>
      </c>
      <c r="P55" t="str">
        <f t="shared" si="0"/>
        <v>m38796 &lt;- as.vector(yld[c(54), c(6:10)], mode = 'numeric')</v>
      </c>
      <c r="Q55" t="str">
        <f t="shared" si="1"/>
        <v>ns38796 &lt;- Nelson.Siegel(rate=yld[c(54), c(1:5)], maturity=m38796)</v>
      </c>
      <c r="R55">
        <v>54</v>
      </c>
      <c r="S55" t="str">
        <f t="shared" si="2"/>
        <v xml:space="preserve">ns38796, </v>
      </c>
    </row>
    <row r="56" spans="1:19" x14ac:dyDescent="0.25">
      <c r="A56" s="18">
        <v>38797</v>
      </c>
      <c r="B56" s="19">
        <v>15.200000000000003</v>
      </c>
      <c r="C56">
        <v>14.74</v>
      </c>
      <c r="D56" s="19">
        <v>15.030000000000001</v>
      </c>
      <c r="E56" s="19">
        <v>14.92</v>
      </c>
      <c r="F56">
        <v>14.499999999999998</v>
      </c>
      <c r="G56">
        <v>10</v>
      </c>
      <c r="H56">
        <v>22</v>
      </c>
      <c r="I56">
        <v>13</v>
      </c>
      <c r="J56">
        <v>16</v>
      </c>
      <c r="K56">
        <v>46</v>
      </c>
      <c r="L56" s="21">
        <v>3.5432549372768962</v>
      </c>
      <c r="M56">
        <v>16.5</v>
      </c>
      <c r="N56">
        <v>4.3899999999999997</v>
      </c>
      <c r="O56">
        <v>231</v>
      </c>
      <c r="P56" t="str">
        <f t="shared" si="0"/>
        <v>m38797 &lt;- as.vector(yld[c(55), c(6:10)], mode = 'numeric')</v>
      </c>
      <c r="Q56" t="str">
        <f t="shared" si="1"/>
        <v>ns38797 &lt;- Nelson.Siegel(rate=yld[c(55), c(1:5)], maturity=m38797)</v>
      </c>
      <c r="R56">
        <v>55</v>
      </c>
      <c r="S56" t="str">
        <f t="shared" si="2"/>
        <v xml:space="preserve">ns38797, </v>
      </c>
    </row>
    <row r="57" spans="1:19" x14ac:dyDescent="0.25">
      <c r="A57" s="18">
        <v>38798</v>
      </c>
      <c r="B57" s="19">
        <v>15.27</v>
      </c>
      <c r="C57">
        <v>14.89</v>
      </c>
      <c r="D57" s="19">
        <v>15.120000000000001</v>
      </c>
      <c r="E57" s="19">
        <v>15.07</v>
      </c>
      <c r="F57">
        <v>14.75</v>
      </c>
      <c r="G57">
        <v>10</v>
      </c>
      <c r="H57">
        <v>22</v>
      </c>
      <c r="I57">
        <v>13</v>
      </c>
      <c r="J57">
        <v>16</v>
      </c>
      <c r="K57">
        <v>46</v>
      </c>
      <c r="L57" s="21">
        <v>3.5438025839734655</v>
      </c>
      <c r="M57">
        <v>16.5</v>
      </c>
      <c r="N57">
        <v>4.3899999999999997</v>
      </c>
      <c r="O57">
        <v>229</v>
      </c>
      <c r="P57" t="str">
        <f t="shared" si="0"/>
        <v>m38798 &lt;- as.vector(yld[c(56), c(6:10)], mode = 'numeric')</v>
      </c>
      <c r="Q57" t="str">
        <f t="shared" si="1"/>
        <v>ns38798 &lt;- Nelson.Siegel(rate=yld[c(56), c(1:5)], maturity=m38798)</v>
      </c>
      <c r="R57">
        <v>56</v>
      </c>
      <c r="S57" t="str">
        <f t="shared" si="2"/>
        <v xml:space="preserve">ns38798, </v>
      </c>
    </row>
    <row r="58" spans="1:19" x14ac:dyDescent="0.25">
      <c r="A58" s="18">
        <v>38799</v>
      </c>
      <c r="B58" s="19">
        <v>15.230000000000002</v>
      </c>
      <c r="C58">
        <v>14.81</v>
      </c>
      <c r="D58" s="19">
        <v>15.07</v>
      </c>
      <c r="E58" s="19">
        <v>14.97</v>
      </c>
      <c r="F58">
        <v>14.579999999999998</v>
      </c>
      <c r="G58">
        <v>10</v>
      </c>
      <c r="H58">
        <v>22</v>
      </c>
      <c r="I58">
        <v>13</v>
      </c>
      <c r="J58">
        <v>16</v>
      </c>
      <c r="K58">
        <v>46</v>
      </c>
      <c r="L58" s="21">
        <v>3.533268918828103</v>
      </c>
      <c r="M58">
        <v>16.5</v>
      </c>
      <c r="N58">
        <v>4.3899999999999997</v>
      </c>
      <c r="O58">
        <v>230</v>
      </c>
      <c r="P58" t="str">
        <f t="shared" si="0"/>
        <v>m38799 &lt;- as.vector(yld[c(57), c(6:10)], mode = 'numeric')</v>
      </c>
      <c r="Q58" t="str">
        <f t="shared" si="1"/>
        <v>ns38799 &lt;- Nelson.Siegel(rate=yld[c(57), c(1:5)], maturity=m38799)</v>
      </c>
      <c r="R58">
        <v>57</v>
      </c>
      <c r="S58" t="str">
        <f t="shared" si="2"/>
        <v xml:space="preserve">ns38799, </v>
      </c>
    </row>
    <row r="59" spans="1:19" x14ac:dyDescent="0.25">
      <c r="A59" s="18">
        <v>38800</v>
      </c>
      <c r="B59" s="19">
        <v>15.24</v>
      </c>
      <c r="C59">
        <v>14.879999999999999</v>
      </c>
      <c r="D59" s="19">
        <v>15.110000000000001</v>
      </c>
      <c r="E59" s="19">
        <v>15.030000000000001</v>
      </c>
      <c r="F59">
        <v>14.7</v>
      </c>
      <c r="G59">
        <v>10</v>
      </c>
      <c r="H59">
        <v>22</v>
      </c>
      <c r="I59">
        <v>13</v>
      </c>
      <c r="J59">
        <v>16</v>
      </c>
      <c r="K59">
        <v>46</v>
      </c>
      <c r="L59" s="21">
        <v>3.5336797130407938</v>
      </c>
      <c r="M59">
        <v>16.5</v>
      </c>
      <c r="N59">
        <v>4.3899999999999997</v>
      </c>
      <c r="O59">
        <v>234</v>
      </c>
      <c r="P59" t="str">
        <f t="shared" si="0"/>
        <v>m38800 &lt;- as.vector(yld[c(58), c(6:10)], mode = 'numeric')</v>
      </c>
      <c r="Q59" t="str">
        <f t="shared" si="1"/>
        <v>ns38800 &lt;- Nelson.Siegel(rate=yld[c(58), c(1:5)], maturity=m38800)</v>
      </c>
      <c r="R59">
        <v>58</v>
      </c>
      <c r="S59" t="str">
        <f t="shared" si="2"/>
        <v xml:space="preserve">ns38800, </v>
      </c>
    </row>
    <row r="60" spans="1:19" x14ac:dyDescent="0.25">
      <c r="A60" s="18">
        <v>38803</v>
      </c>
      <c r="B60" s="19">
        <v>15.25</v>
      </c>
      <c r="C60">
        <v>14.940000000000001</v>
      </c>
      <c r="D60" s="19">
        <v>15.130000000000003</v>
      </c>
      <c r="E60" s="19">
        <v>15.080000000000002</v>
      </c>
      <c r="F60">
        <v>14.789999999999997</v>
      </c>
      <c r="G60">
        <v>10</v>
      </c>
      <c r="H60">
        <v>22</v>
      </c>
      <c r="I60">
        <v>13</v>
      </c>
      <c r="J60">
        <v>16</v>
      </c>
      <c r="K60">
        <v>46</v>
      </c>
      <c r="L60" s="21">
        <v>3.5349121054584876</v>
      </c>
      <c r="M60">
        <v>16.5</v>
      </c>
      <c r="N60">
        <v>4.38</v>
      </c>
      <c r="O60">
        <v>236</v>
      </c>
      <c r="P60" t="str">
        <f t="shared" si="0"/>
        <v>m38803 &lt;- as.vector(yld[c(59), c(6:10)], mode = 'numeric')</v>
      </c>
      <c r="Q60" t="str">
        <f t="shared" si="1"/>
        <v>ns38803 &lt;- Nelson.Siegel(rate=yld[c(59), c(1:5)], maturity=m38803)</v>
      </c>
      <c r="R60">
        <v>59</v>
      </c>
      <c r="S60" t="str">
        <f t="shared" si="2"/>
        <v xml:space="preserve">ns38803, </v>
      </c>
    </row>
    <row r="61" spans="1:19" x14ac:dyDescent="0.25">
      <c r="A61" s="18">
        <v>38804</v>
      </c>
      <c r="B61" s="19">
        <v>15.340000000000002</v>
      </c>
      <c r="C61">
        <v>15.299999999999999</v>
      </c>
      <c r="D61" s="19">
        <v>15.350000000000003</v>
      </c>
      <c r="E61" s="19">
        <v>15.350000000000003</v>
      </c>
      <c r="F61">
        <v>15.329999999999998</v>
      </c>
      <c r="G61">
        <v>10</v>
      </c>
      <c r="H61">
        <v>22</v>
      </c>
      <c r="I61">
        <v>13</v>
      </c>
      <c r="J61">
        <v>16</v>
      </c>
      <c r="K61">
        <v>46</v>
      </c>
      <c r="L61" s="21">
        <v>3.5353229061909408</v>
      </c>
      <c r="M61">
        <v>16.5</v>
      </c>
      <c r="N61">
        <v>4.38</v>
      </c>
      <c r="O61">
        <v>237</v>
      </c>
      <c r="P61" t="str">
        <f t="shared" si="0"/>
        <v>m38804 &lt;- as.vector(yld[c(60), c(6:10)], mode = 'numeric')</v>
      </c>
      <c r="Q61" t="str">
        <f t="shared" si="1"/>
        <v>ns38804 &lt;- Nelson.Siegel(rate=yld[c(60), c(1:5)], maturity=m38804)</v>
      </c>
      <c r="R61">
        <v>60</v>
      </c>
      <c r="S61" t="str">
        <f t="shared" si="2"/>
        <v xml:space="preserve">ns38804, </v>
      </c>
    </row>
    <row r="62" spans="1:19" x14ac:dyDescent="0.25">
      <c r="A62" s="18">
        <v>38805</v>
      </c>
      <c r="B62" s="19">
        <v>15.27</v>
      </c>
      <c r="C62">
        <v>15.260000000000002</v>
      </c>
      <c r="D62" s="19">
        <v>15.200000000000003</v>
      </c>
      <c r="E62" s="19">
        <v>15.21</v>
      </c>
      <c r="F62">
        <v>15.27</v>
      </c>
      <c r="G62">
        <v>10</v>
      </c>
      <c r="H62">
        <v>22</v>
      </c>
      <c r="I62">
        <v>13</v>
      </c>
      <c r="J62">
        <v>16</v>
      </c>
      <c r="K62">
        <v>46</v>
      </c>
      <c r="L62" s="21">
        <v>3.523826851241596</v>
      </c>
      <c r="M62">
        <v>16.5</v>
      </c>
      <c r="N62">
        <v>4.38</v>
      </c>
      <c r="O62">
        <v>235</v>
      </c>
      <c r="P62" t="str">
        <f t="shared" si="0"/>
        <v>m38805 &lt;- as.vector(yld[c(61), c(6:10)], mode = 'numeric')</v>
      </c>
      <c r="Q62" t="str">
        <f t="shared" si="1"/>
        <v>ns38805 &lt;- Nelson.Siegel(rate=yld[c(61), c(1:5)], maturity=m38805)</v>
      </c>
      <c r="R62">
        <v>61</v>
      </c>
      <c r="S62" t="str">
        <f t="shared" si="2"/>
        <v xml:space="preserve">ns38805, </v>
      </c>
    </row>
    <row r="63" spans="1:19" x14ac:dyDescent="0.25">
      <c r="A63" s="18">
        <v>38806</v>
      </c>
      <c r="B63" s="19">
        <v>15.230000000000002</v>
      </c>
      <c r="C63">
        <v>15.03</v>
      </c>
      <c r="D63" s="19">
        <v>15.130000000000003</v>
      </c>
      <c r="E63" s="19">
        <v>15.110000000000001</v>
      </c>
      <c r="F63">
        <v>15.039999999999997</v>
      </c>
      <c r="G63">
        <v>10</v>
      </c>
      <c r="H63">
        <v>22</v>
      </c>
      <c r="I63">
        <v>13</v>
      </c>
      <c r="J63">
        <v>16</v>
      </c>
      <c r="K63">
        <v>46</v>
      </c>
      <c r="L63" s="21">
        <v>3.5241007549790648</v>
      </c>
      <c r="M63">
        <v>16.5</v>
      </c>
      <c r="N63">
        <v>4.38</v>
      </c>
      <c r="O63">
        <v>234</v>
      </c>
      <c r="P63" t="str">
        <f t="shared" si="0"/>
        <v>m38806 &lt;- as.vector(yld[c(62), c(6:10)], mode = 'numeric')</v>
      </c>
      <c r="Q63" t="str">
        <f t="shared" si="1"/>
        <v>ns38806 &lt;- Nelson.Siegel(rate=yld[c(62), c(1:5)], maturity=m38806)</v>
      </c>
      <c r="R63">
        <v>62</v>
      </c>
      <c r="S63" t="str">
        <f t="shared" si="2"/>
        <v xml:space="preserve">ns38806, </v>
      </c>
    </row>
    <row r="64" spans="1:19" x14ac:dyDescent="0.25">
      <c r="A64" s="18">
        <v>38807</v>
      </c>
      <c r="B64" s="19">
        <v>15.150000000000002</v>
      </c>
      <c r="C64">
        <v>14.89</v>
      </c>
      <c r="D64" s="19">
        <v>15.010000000000002</v>
      </c>
      <c r="E64" s="19">
        <v>14.980000000000002</v>
      </c>
      <c r="F64">
        <v>15.009999999999998</v>
      </c>
      <c r="G64">
        <v>10</v>
      </c>
      <c r="H64">
        <v>22</v>
      </c>
      <c r="I64">
        <v>13</v>
      </c>
      <c r="J64">
        <v>16</v>
      </c>
      <c r="K64">
        <v>46</v>
      </c>
      <c r="L64" s="21">
        <v>3.5243746594412206</v>
      </c>
      <c r="M64">
        <v>16.5</v>
      </c>
      <c r="N64">
        <v>4.34</v>
      </c>
      <c r="O64">
        <v>235</v>
      </c>
      <c r="P64" t="str">
        <f t="shared" si="0"/>
        <v>m38807 &lt;- as.vector(yld[c(63), c(6:10)], mode = 'numeric')</v>
      </c>
      <c r="Q64" t="str">
        <f t="shared" si="1"/>
        <v>ns38807 &lt;- Nelson.Siegel(rate=yld[c(63), c(1:5)], maturity=m38807)</v>
      </c>
      <c r="R64">
        <v>63</v>
      </c>
      <c r="S64" t="str">
        <f t="shared" si="2"/>
        <v xml:space="preserve">ns38807, </v>
      </c>
    </row>
    <row r="65" spans="1:19" x14ac:dyDescent="0.25">
      <c r="A65" s="18">
        <v>38810</v>
      </c>
      <c r="B65" s="19">
        <v>15.110000000000001</v>
      </c>
      <c r="C65">
        <v>14.85</v>
      </c>
      <c r="D65" s="19">
        <v>14.99</v>
      </c>
      <c r="E65" s="19">
        <v>14.92</v>
      </c>
      <c r="F65">
        <v>14.939999999999998</v>
      </c>
      <c r="G65">
        <v>9</v>
      </c>
      <c r="H65">
        <v>21</v>
      </c>
      <c r="I65">
        <v>12</v>
      </c>
      <c r="J65">
        <v>15</v>
      </c>
      <c r="K65">
        <v>45</v>
      </c>
      <c r="L65" s="21">
        <v>3.5503745702664347</v>
      </c>
      <c r="M65">
        <v>16.5</v>
      </c>
      <c r="N65">
        <v>4.3600000000000003</v>
      </c>
      <c r="O65">
        <v>236</v>
      </c>
      <c r="P65" t="str">
        <f t="shared" si="0"/>
        <v>m38810 &lt;- as.vector(yld[c(64), c(6:10)], mode = 'numeric')</v>
      </c>
      <c r="Q65" t="str">
        <f t="shared" si="1"/>
        <v>ns38810 &lt;- Nelson.Siegel(rate=yld[c(64), c(1:5)], maturity=m38810)</v>
      </c>
      <c r="R65">
        <v>64</v>
      </c>
      <c r="S65" t="str">
        <f t="shared" si="2"/>
        <v xml:space="preserve">ns38810, </v>
      </c>
    </row>
    <row r="66" spans="1:19" x14ac:dyDescent="0.25">
      <c r="A66" s="18">
        <v>38811</v>
      </c>
      <c r="B66" s="19">
        <v>15.010000000000002</v>
      </c>
      <c r="C66">
        <v>14.74</v>
      </c>
      <c r="D66" s="19">
        <v>14.88</v>
      </c>
      <c r="E66" s="19">
        <v>14.82</v>
      </c>
      <c r="F66">
        <v>14.939999999999998</v>
      </c>
      <c r="G66">
        <v>9</v>
      </c>
      <c r="H66">
        <v>21</v>
      </c>
      <c r="I66">
        <v>12</v>
      </c>
      <c r="J66">
        <v>15</v>
      </c>
      <c r="K66">
        <v>45</v>
      </c>
      <c r="L66" s="21">
        <v>3.550922254619171</v>
      </c>
      <c r="M66">
        <v>16.5</v>
      </c>
      <c r="N66">
        <v>4.37</v>
      </c>
      <c r="O66">
        <v>235</v>
      </c>
      <c r="P66" t="str">
        <f t="shared" si="0"/>
        <v>m38811 &lt;- as.vector(yld[c(65), c(6:10)], mode = 'numeric')</v>
      </c>
      <c r="Q66" t="str">
        <f t="shared" si="1"/>
        <v>ns38811 &lt;- Nelson.Siegel(rate=yld[c(65), c(1:5)], maturity=m38811)</v>
      </c>
      <c r="R66">
        <v>65</v>
      </c>
      <c r="S66" t="str">
        <f t="shared" si="2"/>
        <v xml:space="preserve">ns38811, </v>
      </c>
    </row>
    <row r="67" spans="1:19" x14ac:dyDescent="0.25">
      <c r="A67" s="18">
        <v>38812</v>
      </c>
      <c r="B67" s="19">
        <v>14.99</v>
      </c>
      <c r="C67">
        <v>14.78</v>
      </c>
      <c r="D67" s="19">
        <v>14.860000000000001</v>
      </c>
      <c r="E67" s="19">
        <v>14.830000000000002</v>
      </c>
      <c r="F67">
        <v>15.02</v>
      </c>
      <c r="G67">
        <v>9</v>
      </c>
      <c r="H67">
        <v>21</v>
      </c>
      <c r="I67">
        <v>12</v>
      </c>
      <c r="J67">
        <v>15</v>
      </c>
      <c r="K67">
        <v>45</v>
      </c>
      <c r="L67" s="21">
        <v>3.5514699418686568</v>
      </c>
      <c r="M67">
        <v>16.5</v>
      </c>
      <c r="N67">
        <v>4.37</v>
      </c>
      <c r="O67">
        <v>239</v>
      </c>
      <c r="P67" t="str">
        <f t="shared" ref="P67:P130" si="3">CONCATENATE("m",TEXT(A67,"###0")," &lt;- as.vector(yld[c(",TEXT(R67,"###0"),"), c(6:10)], mode = 'numeric')")</f>
        <v>m38812 &lt;- as.vector(yld[c(66), c(6:10)], mode = 'numeric')</v>
      </c>
      <c r="Q67" t="str">
        <f t="shared" ref="Q67:Q130" si="4">CONCATENATE("ns",TEXT(A67,"###0")," &lt;- Nelson.Siegel(rate=yld[c(",TEXT(R67,"###0"),"), c(1:5)], maturity=m",TEXT(A67,"###0"),")")</f>
        <v>ns38812 &lt;- Nelson.Siegel(rate=yld[c(66), c(1:5)], maturity=m38812)</v>
      </c>
      <c r="R67">
        <v>66</v>
      </c>
      <c r="S67" t="str">
        <f t="shared" ref="S67:S130" si="5">CONCATENATE("ns",TEXT(A67,"###0"),", ")</f>
        <v xml:space="preserve">ns38812, </v>
      </c>
    </row>
    <row r="68" spans="1:19" x14ac:dyDescent="0.25">
      <c r="A68" s="18">
        <v>38813</v>
      </c>
      <c r="B68" s="19">
        <v>14.950000000000003</v>
      </c>
      <c r="C68">
        <v>14.67</v>
      </c>
      <c r="D68" s="19">
        <v>14.82</v>
      </c>
      <c r="E68" s="19">
        <v>14.75</v>
      </c>
      <c r="F68">
        <v>14.829999999999998</v>
      </c>
      <c r="G68">
        <v>9</v>
      </c>
      <c r="H68">
        <v>21</v>
      </c>
      <c r="I68">
        <v>12</v>
      </c>
      <c r="J68">
        <v>15</v>
      </c>
      <c r="K68">
        <v>45</v>
      </c>
      <c r="L68" s="21">
        <v>3.55201763201487</v>
      </c>
      <c r="M68">
        <v>16.5</v>
      </c>
      <c r="N68">
        <v>4.37</v>
      </c>
      <c r="O68">
        <v>239</v>
      </c>
      <c r="P68" t="str">
        <f t="shared" si="3"/>
        <v>m38813 &lt;- as.vector(yld[c(67), c(6:10)], mode = 'numeric')</v>
      </c>
      <c r="Q68" t="str">
        <f t="shared" si="4"/>
        <v>ns38813 &lt;- Nelson.Siegel(rate=yld[c(67), c(1:5)], maturity=m38813)</v>
      </c>
      <c r="R68">
        <v>67</v>
      </c>
      <c r="S68" t="str">
        <f t="shared" si="5"/>
        <v xml:space="preserve">ns38813, </v>
      </c>
    </row>
    <row r="69" spans="1:19" x14ac:dyDescent="0.25">
      <c r="A69" s="18">
        <v>38814</v>
      </c>
      <c r="B69" s="19">
        <v>14.950000000000003</v>
      </c>
      <c r="C69">
        <v>14.680000000000001</v>
      </c>
      <c r="D69" s="19">
        <v>14.82</v>
      </c>
      <c r="E69" s="19">
        <v>14.77</v>
      </c>
      <c r="F69">
        <v>14.82</v>
      </c>
      <c r="G69">
        <v>9</v>
      </c>
      <c r="H69">
        <v>21</v>
      </c>
      <c r="I69">
        <v>12</v>
      </c>
      <c r="J69">
        <v>15</v>
      </c>
      <c r="K69">
        <v>45</v>
      </c>
      <c r="L69" s="21">
        <v>3.5525653250578548</v>
      </c>
      <c r="M69">
        <v>16.5</v>
      </c>
      <c r="N69">
        <v>4.2300000000000004</v>
      </c>
      <c r="O69">
        <v>244</v>
      </c>
      <c r="P69" t="str">
        <f t="shared" si="3"/>
        <v>m38814 &lt;- as.vector(yld[c(68), c(6:10)], mode = 'numeric')</v>
      </c>
      <c r="Q69" t="str">
        <f t="shared" si="4"/>
        <v>ns38814 &lt;- Nelson.Siegel(rate=yld[c(68), c(1:5)], maturity=m38814)</v>
      </c>
      <c r="R69">
        <v>68</v>
      </c>
      <c r="S69" t="str">
        <f t="shared" si="5"/>
        <v xml:space="preserve">ns38814, </v>
      </c>
    </row>
    <row r="70" spans="1:19" x14ac:dyDescent="0.25">
      <c r="A70" s="18">
        <v>38817</v>
      </c>
      <c r="B70" s="19">
        <v>15.050000000000002</v>
      </c>
      <c r="C70">
        <v>14.85</v>
      </c>
      <c r="D70" s="19">
        <v>14.92</v>
      </c>
      <c r="E70" s="19">
        <v>14.900000000000002</v>
      </c>
      <c r="F70">
        <v>14.979999999999999</v>
      </c>
      <c r="G70">
        <v>9</v>
      </c>
      <c r="H70">
        <v>21</v>
      </c>
      <c r="I70">
        <v>12</v>
      </c>
      <c r="J70">
        <v>15</v>
      </c>
      <c r="K70">
        <v>45</v>
      </c>
      <c r="L70" s="21">
        <v>3.5542084215675951</v>
      </c>
      <c r="M70">
        <v>16.5</v>
      </c>
      <c r="N70">
        <v>4.2300000000000004</v>
      </c>
      <c r="O70">
        <v>245</v>
      </c>
      <c r="P70" t="str">
        <f t="shared" si="3"/>
        <v>m38817 &lt;- as.vector(yld[c(69), c(6:10)], mode = 'numeric')</v>
      </c>
      <c r="Q70" t="str">
        <f t="shared" si="4"/>
        <v>ns38817 &lt;- Nelson.Siegel(rate=yld[c(69), c(1:5)], maturity=m38817)</v>
      </c>
      <c r="R70">
        <v>69</v>
      </c>
      <c r="S70" t="str">
        <f t="shared" si="5"/>
        <v xml:space="preserve">ns38817, </v>
      </c>
    </row>
    <row r="71" spans="1:19" x14ac:dyDescent="0.25">
      <c r="A71" s="18">
        <v>38818</v>
      </c>
      <c r="B71" s="19">
        <v>15.110000000000001</v>
      </c>
      <c r="C71">
        <v>15.03</v>
      </c>
      <c r="D71" s="19">
        <v>15.02</v>
      </c>
      <c r="E71" s="19">
        <v>15.02</v>
      </c>
      <c r="F71">
        <v>15.189999999999998</v>
      </c>
      <c r="G71">
        <v>9</v>
      </c>
      <c r="H71">
        <v>21</v>
      </c>
      <c r="I71">
        <v>12</v>
      </c>
      <c r="J71">
        <v>15</v>
      </c>
      <c r="K71">
        <v>45</v>
      </c>
      <c r="L71" s="21">
        <v>3.5547561261977778</v>
      </c>
      <c r="M71">
        <v>16.5</v>
      </c>
      <c r="N71">
        <v>4.2300000000000004</v>
      </c>
      <c r="O71">
        <v>247</v>
      </c>
      <c r="P71" t="str">
        <f t="shared" si="3"/>
        <v>m38818 &lt;- as.vector(yld[c(70), c(6:10)], mode = 'numeric')</v>
      </c>
      <c r="Q71" t="str">
        <f t="shared" si="4"/>
        <v>ns38818 &lt;- Nelson.Siegel(rate=yld[c(70), c(1:5)], maturity=m38818)</v>
      </c>
      <c r="R71">
        <v>70</v>
      </c>
      <c r="S71" t="str">
        <f t="shared" si="5"/>
        <v xml:space="preserve">ns38818, </v>
      </c>
    </row>
    <row r="72" spans="1:19" x14ac:dyDescent="0.25">
      <c r="A72" s="18">
        <v>38819</v>
      </c>
      <c r="B72" s="19">
        <v>15.030000000000001</v>
      </c>
      <c r="C72">
        <v>14.829999999999998</v>
      </c>
      <c r="D72" s="19">
        <v>14.940000000000001</v>
      </c>
      <c r="E72" s="19">
        <v>14.930000000000001</v>
      </c>
      <c r="F72">
        <v>15.17</v>
      </c>
      <c r="G72">
        <v>9</v>
      </c>
      <c r="H72">
        <v>21</v>
      </c>
      <c r="I72">
        <v>12</v>
      </c>
      <c r="J72">
        <v>15</v>
      </c>
      <c r="K72">
        <v>45</v>
      </c>
      <c r="L72" s="21">
        <v>3.5553038337248655</v>
      </c>
      <c r="M72">
        <v>16.5</v>
      </c>
      <c r="N72">
        <v>4.17</v>
      </c>
      <c r="O72">
        <v>241</v>
      </c>
      <c r="P72" t="str">
        <f t="shared" si="3"/>
        <v>m38819 &lt;- as.vector(yld[c(71), c(6:10)], mode = 'numeric')</v>
      </c>
      <c r="Q72" t="str">
        <f t="shared" si="4"/>
        <v>ns38819 &lt;- Nelson.Siegel(rate=yld[c(71), c(1:5)], maturity=m38819)</v>
      </c>
      <c r="R72">
        <v>71</v>
      </c>
      <c r="S72" t="str">
        <f t="shared" si="5"/>
        <v xml:space="preserve">ns38819, </v>
      </c>
    </row>
    <row r="73" spans="1:19" x14ac:dyDescent="0.25">
      <c r="A73" s="18">
        <v>38820</v>
      </c>
      <c r="B73" s="19">
        <v>14.950000000000003</v>
      </c>
      <c r="C73">
        <v>14.829999999999998</v>
      </c>
      <c r="D73" s="19">
        <v>14.850000000000001</v>
      </c>
      <c r="E73" s="19">
        <v>14.830000000000002</v>
      </c>
      <c r="F73">
        <v>15.259999999999998</v>
      </c>
      <c r="G73">
        <v>9</v>
      </c>
      <c r="H73">
        <v>21</v>
      </c>
      <c r="I73">
        <v>12</v>
      </c>
      <c r="J73">
        <v>15</v>
      </c>
      <c r="K73">
        <v>45</v>
      </c>
      <c r="L73" s="21">
        <v>3.5558515441487692</v>
      </c>
      <c r="M73">
        <v>16.5</v>
      </c>
      <c r="N73">
        <v>4.1399999999999997</v>
      </c>
      <c r="O73">
        <v>238</v>
      </c>
      <c r="P73" t="str">
        <f t="shared" si="3"/>
        <v>m38820 &lt;- as.vector(yld[c(72), c(6:10)], mode = 'numeric')</v>
      </c>
      <c r="Q73" t="str">
        <f t="shared" si="4"/>
        <v>ns38820 &lt;- Nelson.Siegel(rate=yld[c(72), c(1:5)], maturity=m38820)</v>
      </c>
      <c r="R73">
        <v>72</v>
      </c>
      <c r="S73" t="str">
        <f t="shared" si="5"/>
        <v xml:space="preserve">ns38820, </v>
      </c>
    </row>
    <row r="74" spans="1:19" x14ac:dyDescent="0.25">
      <c r="A74" s="18">
        <v>38824</v>
      </c>
      <c r="B74" s="19">
        <v>14.92</v>
      </c>
      <c r="C74">
        <v>14.78</v>
      </c>
      <c r="D74" s="19">
        <v>14.82</v>
      </c>
      <c r="E74" s="19">
        <v>14.81</v>
      </c>
      <c r="F74">
        <v>15.18</v>
      </c>
      <c r="G74">
        <v>9</v>
      </c>
      <c r="H74">
        <v>21</v>
      </c>
      <c r="I74">
        <v>12</v>
      </c>
      <c r="J74">
        <v>15</v>
      </c>
      <c r="K74">
        <v>45</v>
      </c>
      <c r="L74" s="21">
        <v>3.5580424148133449</v>
      </c>
      <c r="M74">
        <v>16.5</v>
      </c>
      <c r="N74">
        <v>4.18</v>
      </c>
      <c r="O74">
        <v>241</v>
      </c>
      <c r="P74" t="str">
        <f t="shared" si="3"/>
        <v>m38824 &lt;- as.vector(yld[c(73), c(6:10)], mode = 'numeric')</v>
      </c>
      <c r="Q74" t="str">
        <f t="shared" si="4"/>
        <v>ns38824 &lt;- Nelson.Siegel(rate=yld[c(73), c(1:5)], maturity=m38824)</v>
      </c>
      <c r="R74">
        <v>73</v>
      </c>
      <c r="S74" t="str">
        <f t="shared" si="5"/>
        <v xml:space="preserve">ns38824, </v>
      </c>
    </row>
    <row r="75" spans="1:19" x14ac:dyDescent="0.25">
      <c r="A75" s="18">
        <v>38825</v>
      </c>
      <c r="B75" s="19">
        <v>14.900000000000002</v>
      </c>
      <c r="C75">
        <v>14.78</v>
      </c>
      <c r="D75" s="19">
        <v>14.81</v>
      </c>
      <c r="E75" s="19">
        <v>14.81</v>
      </c>
      <c r="F75">
        <v>15.17</v>
      </c>
      <c r="G75">
        <v>9</v>
      </c>
      <c r="H75">
        <v>21</v>
      </c>
      <c r="I75">
        <v>12</v>
      </c>
      <c r="J75">
        <v>15</v>
      </c>
      <c r="K75">
        <v>45</v>
      </c>
      <c r="L75" s="21">
        <v>3.5585901397217734</v>
      </c>
      <c r="M75">
        <v>16.5</v>
      </c>
      <c r="N75">
        <v>4.18</v>
      </c>
      <c r="O75">
        <v>234</v>
      </c>
      <c r="P75" t="str">
        <f t="shared" si="3"/>
        <v>m38825 &lt;- as.vector(yld[c(74), c(6:10)], mode = 'numeric')</v>
      </c>
      <c r="Q75" t="str">
        <f t="shared" si="4"/>
        <v>ns38825 &lt;- Nelson.Siegel(rate=yld[c(74), c(1:5)], maturity=m38825)</v>
      </c>
      <c r="R75">
        <v>74</v>
      </c>
      <c r="S75" t="str">
        <f t="shared" si="5"/>
        <v xml:space="preserve">ns38825, </v>
      </c>
    </row>
    <row r="76" spans="1:19" x14ac:dyDescent="0.25">
      <c r="A76" s="18">
        <v>38826</v>
      </c>
      <c r="B76" s="19">
        <v>14.850000000000001</v>
      </c>
      <c r="C76">
        <v>14.649999999999999</v>
      </c>
      <c r="D76" s="19">
        <v>14.720000000000002</v>
      </c>
      <c r="E76" s="19">
        <v>14.69</v>
      </c>
      <c r="F76">
        <v>14.829999999999998</v>
      </c>
      <c r="G76">
        <v>9</v>
      </c>
      <c r="H76">
        <v>21</v>
      </c>
      <c r="I76">
        <v>12</v>
      </c>
      <c r="J76">
        <v>15</v>
      </c>
      <c r="K76">
        <v>45</v>
      </c>
      <c r="L76" s="21">
        <v>3.5591378675271734</v>
      </c>
      <c r="M76">
        <v>15.75</v>
      </c>
      <c r="N76">
        <v>4.17</v>
      </c>
      <c r="O76">
        <v>226</v>
      </c>
      <c r="P76" t="str">
        <f t="shared" si="3"/>
        <v>m38826 &lt;- as.vector(yld[c(75), c(6:10)], mode = 'numeric')</v>
      </c>
      <c r="Q76" t="str">
        <f t="shared" si="4"/>
        <v>ns38826 &lt;- Nelson.Siegel(rate=yld[c(75), c(1:5)], maturity=m38826)</v>
      </c>
      <c r="R76">
        <v>75</v>
      </c>
      <c r="S76" t="str">
        <f t="shared" si="5"/>
        <v xml:space="preserve">ns38826, </v>
      </c>
    </row>
    <row r="77" spans="1:19" x14ac:dyDescent="0.25">
      <c r="A77" s="18">
        <v>38827</v>
      </c>
      <c r="B77" s="19">
        <v>14.790000000000001</v>
      </c>
      <c r="C77">
        <v>14.66</v>
      </c>
      <c r="D77" s="19">
        <v>14.700000000000003</v>
      </c>
      <c r="E77" s="19">
        <v>14.680000000000001</v>
      </c>
      <c r="F77">
        <v>14.85</v>
      </c>
      <c r="G77">
        <v>9</v>
      </c>
      <c r="H77">
        <v>21</v>
      </c>
      <c r="I77">
        <v>12</v>
      </c>
      <c r="J77">
        <v>15</v>
      </c>
      <c r="K77">
        <v>45</v>
      </c>
      <c r="L77" s="21">
        <v>3.5596855982295228</v>
      </c>
      <c r="M77">
        <v>15.75</v>
      </c>
      <c r="N77">
        <v>4.17</v>
      </c>
      <c r="O77">
        <v>228</v>
      </c>
      <c r="P77" t="str">
        <f t="shared" si="3"/>
        <v>m38827 &lt;- as.vector(yld[c(76), c(6:10)], mode = 'numeric')</v>
      </c>
      <c r="Q77" t="str">
        <f t="shared" si="4"/>
        <v>ns38827 &lt;- Nelson.Siegel(rate=yld[c(76), c(1:5)], maturity=m38827)</v>
      </c>
      <c r="R77">
        <v>76</v>
      </c>
      <c r="S77" t="str">
        <f t="shared" si="5"/>
        <v xml:space="preserve">ns38827, </v>
      </c>
    </row>
    <row r="78" spans="1:19" x14ac:dyDescent="0.25">
      <c r="A78" s="18">
        <v>38831</v>
      </c>
      <c r="B78" s="19">
        <v>14.830000000000002</v>
      </c>
      <c r="C78">
        <v>14.790000000000001</v>
      </c>
      <c r="D78" s="19">
        <v>14.77</v>
      </c>
      <c r="E78" s="19">
        <v>14.780000000000001</v>
      </c>
      <c r="F78">
        <v>15.03</v>
      </c>
      <c r="G78">
        <v>9</v>
      </c>
      <c r="H78">
        <v>21</v>
      </c>
      <c r="I78">
        <v>12</v>
      </c>
      <c r="J78">
        <v>15</v>
      </c>
      <c r="K78">
        <v>45</v>
      </c>
      <c r="L78" s="21">
        <v>3.5618765500089467</v>
      </c>
      <c r="M78">
        <v>15.75</v>
      </c>
      <c r="N78">
        <v>4.17</v>
      </c>
      <c r="O78">
        <v>231</v>
      </c>
      <c r="P78" t="str">
        <f t="shared" si="3"/>
        <v>m38831 &lt;- as.vector(yld[c(77), c(6:10)], mode = 'numeric')</v>
      </c>
      <c r="Q78" t="str">
        <f t="shared" si="4"/>
        <v>ns38831 &lt;- Nelson.Siegel(rate=yld[c(77), c(1:5)], maturity=m38831)</v>
      </c>
      <c r="R78">
        <v>77</v>
      </c>
      <c r="S78" t="str">
        <f t="shared" si="5"/>
        <v xml:space="preserve">ns38831, </v>
      </c>
    </row>
    <row r="79" spans="1:19" x14ac:dyDescent="0.25">
      <c r="A79" s="18">
        <v>38832</v>
      </c>
      <c r="B79" s="19">
        <v>14.87</v>
      </c>
      <c r="C79">
        <v>14.879999999999999</v>
      </c>
      <c r="D79" s="19">
        <v>14.830000000000002</v>
      </c>
      <c r="E79" s="19">
        <v>14.850000000000001</v>
      </c>
      <c r="F79">
        <v>15.229999999999999</v>
      </c>
      <c r="G79">
        <v>9</v>
      </c>
      <c r="H79">
        <v>21</v>
      </c>
      <c r="I79">
        <v>12</v>
      </c>
      <c r="J79">
        <v>15</v>
      </c>
      <c r="K79">
        <v>45</v>
      </c>
      <c r="L79" s="21">
        <v>3.5624242951963536</v>
      </c>
      <c r="M79">
        <v>15.75</v>
      </c>
      <c r="N79">
        <v>4.13</v>
      </c>
      <c r="O79">
        <v>228</v>
      </c>
      <c r="P79" t="str">
        <f t="shared" si="3"/>
        <v>m38832 &lt;- as.vector(yld[c(78), c(6:10)], mode = 'numeric')</v>
      </c>
      <c r="Q79" t="str">
        <f t="shared" si="4"/>
        <v>ns38832 &lt;- Nelson.Siegel(rate=yld[c(78), c(1:5)], maturity=m38832)</v>
      </c>
      <c r="R79">
        <v>78</v>
      </c>
      <c r="S79" t="str">
        <f t="shared" si="5"/>
        <v xml:space="preserve">ns38832, </v>
      </c>
    </row>
    <row r="80" spans="1:19" x14ac:dyDescent="0.25">
      <c r="A80" s="18">
        <v>38833</v>
      </c>
      <c r="B80" s="19">
        <v>14.87</v>
      </c>
      <c r="C80">
        <v>14.87</v>
      </c>
      <c r="D80" s="19">
        <v>14.830000000000002</v>
      </c>
      <c r="E80" s="19">
        <v>14.84</v>
      </c>
      <c r="F80">
        <v>15.239999999999998</v>
      </c>
      <c r="G80">
        <v>9</v>
      </c>
      <c r="H80">
        <v>21</v>
      </c>
      <c r="I80">
        <v>12</v>
      </c>
      <c r="J80">
        <v>15</v>
      </c>
      <c r="K80">
        <v>45</v>
      </c>
      <c r="L80" s="21">
        <v>3.5629720432808432</v>
      </c>
      <c r="M80">
        <v>15.75</v>
      </c>
      <c r="N80">
        <v>4.13</v>
      </c>
      <c r="O80">
        <v>226</v>
      </c>
      <c r="P80" t="str">
        <f t="shared" si="3"/>
        <v>m38833 &lt;- as.vector(yld[c(79), c(6:10)], mode = 'numeric')</v>
      </c>
      <c r="Q80" t="str">
        <f t="shared" si="4"/>
        <v>ns38833 &lt;- Nelson.Siegel(rate=yld[c(79), c(1:5)], maturity=m38833)</v>
      </c>
      <c r="R80">
        <v>79</v>
      </c>
      <c r="S80" t="str">
        <f t="shared" si="5"/>
        <v xml:space="preserve">ns38833, </v>
      </c>
    </row>
    <row r="81" spans="1:19" x14ac:dyDescent="0.25">
      <c r="A81" s="18">
        <v>38834</v>
      </c>
      <c r="B81" s="19">
        <v>14.830000000000002</v>
      </c>
      <c r="C81">
        <v>14.82</v>
      </c>
      <c r="D81" s="19">
        <v>14.780000000000001</v>
      </c>
      <c r="E81" s="19">
        <v>14.800000000000002</v>
      </c>
      <c r="F81">
        <v>15.129999999999999</v>
      </c>
      <c r="G81">
        <v>9</v>
      </c>
      <c r="H81">
        <v>21</v>
      </c>
      <c r="I81">
        <v>12</v>
      </c>
      <c r="J81">
        <v>15</v>
      </c>
      <c r="K81">
        <v>45</v>
      </c>
      <c r="L81" s="21">
        <v>3.5635197942623931</v>
      </c>
      <c r="M81">
        <v>15.75</v>
      </c>
      <c r="N81">
        <v>4.1100000000000003</v>
      </c>
      <c r="O81">
        <v>222</v>
      </c>
      <c r="P81" t="str">
        <f t="shared" si="3"/>
        <v>m38834 &lt;- as.vector(yld[c(80), c(6:10)], mode = 'numeric')</v>
      </c>
      <c r="Q81" t="str">
        <f t="shared" si="4"/>
        <v>ns38834 &lt;- Nelson.Siegel(rate=yld[c(80), c(1:5)], maturity=m38834)</v>
      </c>
      <c r="R81">
        <v>80</v>
      </c>
      <c r="S81" t="str">
        <f t="shared" si="5"/>
        <v xml:space="preserve">ns38834, </v>
      </c>
    </row>
    <row r="82" spans="1:19" x14ac:dyDescent="0.25">
      <c r="A82" s="18">
        <v>38835</v>
      </c>
      <c r="B82" s="19">
        <v>14.92</v>
      </c>
      <c r="C82">
        <v>14.89</v>
      </c>
      <c r="D82" s="19">
        <v>14.88</v>
      </c>
      <c r="E82" s="19">
        <v>14.89</v>
      </c>
      <c r="F82">
        <v>15.120000000000001</v>
      </c>
      <c r="G82">
        <v>9</v>
      </c>
      <c r="H82">
        <v>21</v>
      </c>
      <c r="I82">
        <v>12</v>
      </c>
      <c r="J82">
        <v>15</v>
      </c>
      <c r="K82">
        <v>45</v>
      </c>
      <c r="L82" s="21">
        <v>3.5640675481410478</v>
      </c>
      <c r="M82">
        <v>15.75</v>
      </c>
      <c r="N82">
        <v>4.05</v>
      </c>
      <c r="O82">
        <v>218</v>
      </c>
      <c r="P82" t="str">
        <f t="shared" si="3"/>
        <v>m38835 &lt;- as.vector(yld[c(81), c(6:10)], mode = 'numeric')</v>
      </c>
      <c r="Q82" t="str">
        <f t="shared" si="4"/>
        <v>ns38835 &lt;- Nelson.Siegel(rate=yld[c(81), c(1:5)], maturity=m38835)</v>
      </c>
      <c r="R82">
        <v>81</v>
      </c>
      <c r="S82" t="str">
        <f t="shared" si="5"/>
        <v xml:space="preserve">ns38835, </v>
      </c>
    </row>
    <row r="83" spans="1:19" x14ac:dyDescent="0.25">
      <c r="A83" s="18">
        <v>38839</v>
      </c>
      <c r="B83" s="19">
        <v>14.89</v>
      </c>
      <c r="C83">
        <v>14.81</v>
      </c>
      <c r="D83" s="19">
        <v>14.830000000000002</v>
      </c>
      <c r="E83" s="19">
        <v>14.81</v>
      </c>
      <c r="F83">
        <v>14.979999999999999</v>
      </c>
      <c r="G83">
        <v>8</v>
      </c>
      <c r="H83">
        <v>20</v>
      </c>
      <c r="I83">
        <v>11</v>
      </c>
      <c r="J83">
        <v>14</v>
      </c>
      <c r="K83">
        <v>44</v>
      </c>
      <c r="L83" s="21">
        <v>3.5662585926268253</v>
      </c>
      <c r="M83">
        <v>15.75</v>
      </c>
      <c r="N83">
        <v>4.04</v>
      </c>
      <c r="O83">
        <v>214</v>
      </c>
      <c r="P83" t="str">
        <f t="shared" si="3"/>
        <v>m38839 &lt;- as.vector(yld[c(82), c(6:10)], mode = 'numeric')</v>
      </c>
      <c r="Q83" t="str">
        <f t="shared" si="4"/>
        <v>ns38839 &lt;- Nelson.Siegel(rate=yld[c(82), c(1:5)], maturity=m38839)</v>
      </c>
      <c r="R83">
        <v>82</v>
      </c>
      <c r="S83" t="str">
        <f t="shared" si="5"/>
        <v xml:space="preserve">ns38839, </v>
      </c>
    </row>
    <row r="84" spans="1:19" x14ac:dyDescent="0.25">
      <c r="A84" s="18">
        <v>38840</v>
      </c>
      <c r="B84" s="19">
        <v>14.850000000000001</v>
      </c>
      <c r="C84">
        <v>14.75</v>
      </c>
      <c r="D84" s="19">
        <v>14.77</v>
      </c>
      <c r="E84" s="19">
        <v>14.75</v>
      </c>
      <c r="F84">
        <v>14.889999999999997</v>
      </c>
      <c r="G84">
        <v>8</v>
      </c>
      <c r="H84">
        <v>20</v>
      </c>
      <c r="I84">
        <v>11</v>
      </c>
      <c r="J84">
        <v>14</v>
      </c>
      <c r="K84">
        <v>44</v>
      </c>
      <c r="L84" s="21">
        <v>3.5668063609910927</v>
      </c>
      <c r="M84">
        <v>15.75</v>
      </c>
      <c r="N84">
        <v>4.04</v>
      </c>
      <c r="O84">
        <v>215</v>
      </c>
      <c r="P84" t="str">
        <f t="shared" si="3"/>
        <v>m38840 &lt;- as.vector(yld[c(83), c(6:10)], mode = 'numeric')</v>
      </c>
      <c r="Q84" t="str">
        <f t="shared" si="4"/>
        <v>ns38840 &lt;- Nelson.Siegel(rate=yld[c(83), c(1:5)], maturity=m38840)</v>
      </c>
      <c r="R84">
        <v>83</v>
      </c>
      <c r="S84" t="str">
        <f t="shared" si="5"/>
        <v xml:space="preserve">ns38840, </v>
      </c>
    </row>
    <row r="85" spans="1:19" x14ac:dyDescent="0.25">
      <c r="A85" s="18">
        <v>38841</v>
      </c>
      <c r="B85" s="19">
        <v>14.87</v>
      </c>
      <c r="C85">
        <v>14.84</v>
      </c>
      <c r="D85" s="19">
        <v>14.790000000000001</v>
      </c>
      <c r="E85" s="19">
        <v>14.790000000000001</v>
      </c>
      <c r="F85">
        <v>14.989999999999998</v>
      </c>
      <c r="G85">
        <v>8</v>
      </c>
      <c r="H85">
        <v>20</v>
      </c>
      <c r="I85">
        <v>11</v>
      </c>
      <c r="J85">
        <v>14</v>
      </c>
      <c r="K85">
        <v>44</v>
      </c>
      <c r="L85" s="21">
        <v>3.5673541322525981</v>
      </c>
      <c r="M85">
        <v>15.75</v>
      </c>
      <c r="N85">
        <v>4.03</v>
      </c>
      <c r="O85">
        <v>215</v>
      </c>
      <c r="P85" t="str">
        <f t="shared" si="3"/>
        <v>m38841 &lt;- as.vector(yld[c(84), c(6:10)], mode = 'numeric')</v>
      </c>
      <c r="Q85" t="str">
        <f t="shared" si="4"/>
        <v>ns38841 &lt;- Nelson.Siegel(rate=yld[c(84), c(1:5)], maturity=m38841)</v>
      </c>
      <c r="R85">
        <v>84</v>
      </c>
      <c r="S85" t="str">
        <f t="shared" si="5"/>
        <v xml:space="preserve">ns38841, </v>
      </c>
    </row>
    <row r="86" spans="1:19" x14ac:dyDescent="0.25">
      <c r="A86" s="18">
        <v>38842</v>
      </c>
      <c r="B86" s="19">
        <v>14.87</v>
      </c>
      <c r="C86">
        <v>14.85</v>
      </c>
      <c r="D86" s="19">
        <v>14.800000000000002</v>
      </c>
      <c r="E86" s="19">
        <v>14.800000000000002</v>
      </c>
      <c r="F86">
        <v>15.049999999999999</v>
      </c>
      <c r="G86">
        <v>8</v>
      </c>
      <c r="H86">
        <v>20</v>
      </c>
      <c r="I86">
        <v>11</v>
      </c>
      <c r="J86">
        <v>14</v>
      </c>
      <c r="K86">
        <v>44</v>
      </c>
      <c r="L86" s="21">
        <v>3.574508869481563</v>
      </c>
      <c r="M86">
        <v>15.75</v>
      </c>
      <c r="N86">
        <v>4.0199999999999996</v>
      </c>
      <c r="O86">
        <v>216</v>
      </c>
      <c r="P86" t="str">
        <f t="shared" si="3"/>
        <v>m38842 &lt;- as.vector(yld[c(85), c(6:10)], mode = 'numeric')</v>
      </c>
      <c r="Q86" t="str">
        <f t="shared" si="4"/>
        <v>ns38842 &lt;- Nelson.Siegel(rate=yld[c(85), c(1:5)], maturity=m38842)</v>
      </c>
      <c r="R86">
        <v>85</v>
      </c>
      <c r="S86" t="str">
        <f t="shared" si="5"/>
        <v xml:space="preserve">ns38842, </v>
      </c>
    </row>
    <row r="87" spans="1:19" x14ac:dyDescent="0.25">
      <c r="A87" s="18">
        <v>38845</v>
      </c>
      <c r="B87" s="19">
        <v>14.89</v>
      </c>
      <c r="C87">
        <v>14.879999999999999</v>
      </c>
      <c r="D87" s="19">
        <v>14.81</v>
      </c>
      <c r="E87" s="19">
        <v>14.81</v>
      </c>
      <c r="F87">
        <v>15.120000000000001</v>
      </c>
      <c r="G87">
        <v>8</v>
      </c>
      <c r="H87">
        <v>20</v>
      </c>
      <c r="I87">
        <v>11</v>
      </c>
      <c r="J87">
        <v>14</v>
      </c>
      <c r="K87">
        <v>44</v>
      </c>
      <c r="L87" s="21">
        <v>3.6021671515755971</v>
      </c>
      <c r="M87">
        <v>15.75</v>
      </c>
      <c r="N87">
        <v>4.04</v>
      </c>
      <c r="O87">
        <v>217</v>
      </c>
      <c r="P87" t="str">
        <f t="shared" si="3"/>
        <v>m38845 &lt;- as.vector(yld[c(86), c(6:10)], mode = 'numeric')</v>
      </c>
      <c r="Q87" t="str">
        <f t="shared" si="4"/>
        <v>ns38845 &lt;- Nelson.Siegel(rate=yld[c(86), c(1:5)], maturity=m38845)</v>
      </c>
      <c r="R87">
        <v>86</v>
      </c>
      <c r="S87" t="str">
        <f t="shared" si="5"/>
        <v xml:space="preserve">ns38845, </v>
      </c>
    </row>
    <row r="88" spans="1:19" x14ac:dyDescent="0.25">
      <c r="A88" s="18">
        <v>38846</v>
      </c>
      <c r="B88" s="19">
        <v>14.88</v>
      </c>
      <c r="C88">
        <v>14.899999999999999</v>
      </c>
      <c r="D88" s="19">
        <v>14.81</v>
      </c>
      <c r="E88" s="19">
        <v>14.82</v>
      </c>
      <c r="F88">
        <v>15.2</v>
      </c>
      <c r="G88">
        <v>8</v>
      </c>
      <c r="H88">
        <v>20</v>
      </c>
      <c r="I88">
        <v>11</v>
      </c>
      <c r="J88">
        <v>14</v>
      </c>
      <c r="K88">
        <v>44</v>
      </c>
      <c r="L88" s="21">
        <v>3.5765904699704532</v>
      </c>
      <c r="M88">
        <v>15.75</v>
      </c>
      <c r="N88">
        <v>4.04</v>
      </c>
      <c r="O88">
        <v>219</v>
      </c>
      <c r="P88" t="str">
        <f t="shared" si="3"/>
        <v>m38846 &lt;- as.vector(yld[c(87), c(6:10)], mode = 'numeric')</v>
      </c>
      <c r="Q88" t="str">
        <f t="shared" si="4"/>
        <v>ns38846 &lt;- Nelson.Siegel(rate=yld[c(87), c(1:5)], maturity=m38846)</v>
      </c>
      <c r="R88">
        <v>87</v>
      </c>
      <c r="S88" t="str">
        <f t="shared" si="5"/>
        <v xml:space="preserve">ns38846, </v>
      </c>
    </row>
    <row r="89" spans="1:19" x14ac:dyDescent="0.25">
      <c r="A89" s="18">
        <v>38847</v>
      </c>
      <c r="B89" s="19">
        <v>14.850000000000001</v>
      </c>
      <c r="C89">
        <v>14.87</v>
      </c>
      <c r="D89" s="19">
        <v>14.77</v>
      </c>
      <c r="E89" s="19">
        <v>14.780000000000001</v>
      </c>
      <c r="F89">
        <v>15.109999999999998</v>
      </c>
      <c r="G89">
        <v>8</v>
      </c>
      <c r="H89">
        <v>20</v>
      </c>
      <c r="I89">
        <v>11</v>
      </c>
      <c r="J89">
        <v>14</v>
      </c>
      <c r="K89">
        <v>44</v>
      </c>
      <c r="L89" s="21">
        <v>3.5965197191840215</v>
      </c>
      <c r="M89">
        <v>15.75</v>
      </c>
      <c r="N89">
        <v>4.18</v>
      </c>
      <c r="O89">
        <v>218</v>
      </c>
      <c r="P89" t="str">
        <f t="shared" si="3"/>
        <v>m38847 &lt;- as.vector(yld[c(88), c(6:10)], mode = 'numeric')</v>
      </c>
      <c r="Q89" t="str">
        <f t="shared" si="4"/>
        <v>ns38847 &lt;- Nelson.Siegel(rate=yld[c(88), c(1:5)], maturity=m38847)</v>
      </c>
      <c r="R89">
        <v>88</v>
      </c>
      <c r="S89" t="str">
        <f t="shared" si="5"/>
        <v xml:space="preserve">ns38847, </v>
      </c>
    </row>
    <row r="90" spans="1:19" x14ac:dyDescent="0.25">
      <c r="A90" s="18">
        <v>38848</v>
      </c>
      <c r="B90" s="19">
        <v>14.850000000000001</v>
      </c>
      <c r="C90">
        <v>14.860000000000001</v>
      </c>
      <c r="D90" s="19">
        <v>14.77</v>
      </c>
      <c r="E90" s="19">
        <v>14.780000000000001</v>
      </c>
      <c r="F90">
        <v>15.120000000000001</v>
      </c>
      <c r="G90">
        <v>8</v>
      </c>
      <c r="H90">
        <v>20</v>
      </c>
      <c r="I90">
        <v>11</v>
      </c>
      <c r="J90">
        <v>14</v>
      </c>
      <c r="K90">
        <v>44</v>
      </c>
      <c r="L90" s="21">
        <v>3.5969579770310567</v>
      </c>
      <c r="M90">
        <v>15.75</v>
      </c>
      <c r="N90">
        <v>4.18</v>
      </c>
      <c r="O90">
        <v>222</v>
      </c>
      <c r="P90" t="str">
        <f t="shared" si="3"/>
        <v>m38848 &lt;- as.vector(yld[c(89), c(6:10)], mode = 'numeric')</v>
      </c>
      <c r="Q90" t="str">
        <f t="shared" si="4"/>
        <v>ns38848 &lt;- Nelson.Siegel(rate=yld[c(89), c(1:5)], maturity=m38848)</v>
      </c>
      <c r="R90">
        <v>89</v>
      </c>
      <c r="S90" t="str">
        <f t="shared" si="5"/>
        <v xml:space="preserve">ns38848, </v>
      </c>
    </row>
    <row r="91" spans="1:19" x14ac:dyDescent="0.25">
      <c r="A91" s="18">
        <v>38849</v>
      </c>
      <c r="B91" s="19">
        <v>14.88</v>
      </c>
      <c r="C91">
        <v>14.96</v>
      </c>
      <c r="D91" s="19">
        <v>14.82</v>
      </c>
      <c r="E91" s="19">
        <v>14.84</v>
      </c>
      <c r="F91">
        <v>15.28</v>
      </c>
      <c r="G91">
        <v>8</v>
      </c>
      <c r="H91">
        <v>20</v>
      </c>
      <c r="I91">
        <v>11</v>
      </c>
      <c r="J91">
        <v>14</v>
      </c>
      <c r="K91">
        <v>44</v>
      </c>
      <c r="L91" s="21">
        <v>3.6166387745373507</v>
      </c>
      <c r="M91">
        <v>15.75</v>
      </c>
      <c r="N91">
        <v>4.18</v>
      </c>
      <c r="O91">
        <v>234</v>
      </c>
      <c r="P91" t="str">
        <f t="shared" si="3"/>
        <v>m38849 &lt;- as.vector(yld[c(90), c(6:10)], mode = 'numeric')</v>
      </c>
      <c r="Q91" t="str">
        <f t="shared" si="4"/>
        <v>ns38849 &lt;- Nelson.Siegel(rate=yld[c(90), c(1:5)], maturity=m38849)</v>
      </c>
      <c r="R91">
        <v>90</v>
      </c>
      <c r="S91" t="str">
        <f t="shared" si="5"/>
        <v xml:space="preserve">ns38849, </v>
      </c>
    </row>
    <row r="92" spans="1:19" x14ac:dyDescent="0.25">
      <c r="A92" s="18">
        <v>38852</v>
      </c>
      <c r="B92" s="19">
        <v>14.91</v>
      </c>
      <c r="C92">
        <v>15.110000000000001</v>
      </c>
      <c r="D92" s="19">
        <v>14.88</v>
      </c>
      <c r="E92" s="19">
        <v>14.930000000000001</v>
      </c>
      <c r="F92">
        <v>15.489999999999998</v>
      </c>
      <c r="G92">
        <v>8</v>
      </c>
      <c r="H92">
        <v>20</v>
      </c>
      <c r="I92">
        <v>11</v>
      </c>
      <c r="J92">
        <v>14</v>
      </c>
      <c r="K92">
        <v>44</v>
      </c>
      <c r="L92" s="21">
        <v>3.6177070840282211</v>
      </c>
      <c r="M92">
        <v>15.75</v>
      </c>
      <c r="N92">
        <v>4.18</v>
      </c>
      <c r="O92">
        <v>251</v>
      </c>
      <c r="P92" t="str">
        <f t="shared" si="3"/>
        <v>m38852 &lt;- as.vector(yld[c(91), c(6:10)], mode = 'numeric')</v>
      </c>
      <c r="Q92" t="str">
        <f t="shared" si="4"/>
        <v>ns38852 &lt;- Nelson.Siegel(rate=yld[c(91), c(1:5)], maturity=m38852)</v>
      </c>
      <c r="R92">
        <v>91</v>
      </c>
      <c r="S92" t="str">
        <f t="shared" si="5"/>
        <v xml:space="preserve">ns38852, </v>
      </c>
    </row>
    <row r="93" spans="1:19" x14ac:dyDescent="0.25">
      <c r="A93" s="18">
        <v>38853</v>
      </c>
      <c r="B93" s="19">
        <v>14.930000000000001</v>
      </c>
      <c r="C93">
        <v>15.09</v>
      </c>
      <c r="D93" s="19">
        <v>14.91</v>
      </c>
      <c r="E93" s="19">
        <v>14.980000000000002</v>
      </c>
      <c r="F93">
        <v>15.559999999999999</v>
      </c>
      <c r="G93">
        <v>8</v>
      </c>
      <c r="H93">
        <v>20</v>
      </c>
      <c r="I93">
        <v>11</v>
      </c>
      <c r="J93">
        <v>14</v>
      </c>
      <c r="K93">
        <v>44</v>
      </c>
      <c r="L93" s="21">
        <v>3.6180631896394866</v>
      </c>
      <c r="M93">
        <v>15.75</v>
      </c>
      <c r="N93">
        <v>4.18</v>
      </c>
      <c r="O93">
        <v>242</v>
      </c>
      <c r="P93" t="str">
        <f t="shared" si="3"/>
        <v>m38853 &lt;- as.vector(yld[c(92), c(6:10)], mode = 'numeric')</v>
      </c>
      <c r="Q93" t="str">
        <f t="shared" si="4"/>
        <v>ns38853 &lt;- Nelson.Siegel(rate=yld[c(92), c(1:5)], maturity=m38853)</v>
      </c>
      <c r="R93">
        <v>92</v>
      </c>
      <c r="S93" t="str">
        <f t="shared" si="5"/>
        <v xml:space="preserve">ns38853, </v>
      </c>
    </row>
    <row r="94" spans="1:19" x14ac:dyDescent="0.25">
      <c r="A94" s="18">
        <v>38854</v>
      </c>
      <c r="B94" s="19">
        <v>14.900000000000002</v>
      </c>
      <c r="C94">
        <v>15.010000000000002</v>
      </c>
      <c r="D94" s="19">
        <v>14.860000000000001</v>
      </c>
      <c r="E94" s="19">
        <v>14.87</v>
      </c>
      <c r="F94">
        <v>15.370000000000001</v>
      </c>
      <c r="G94">
        <v>8</v>
      </c>
      <c r="H94">
        <v>20</v>
      </c>
      <c r="I94">
        <v>11</v>
      </c>
      <c r="J94">
        <v>14</v>
      </c>
      <c r="K94">
        <v>44</v>
      </c>
      <c r="L94" s="21">
        <v>3.6184192964745954</v>
      </c>
      <c r="M94">
        <v>15.75</v>
      </c>
      <c r="N94">
        <v>4.18</v>
      </c>
      <c r="O94">
        <v>255</v>
      </c>
      <c r="P94" t="str">
        <f t="shared" si="3"/>
        <v>m38854 &lt;- as.vector(yld[c(93), c(6:10)], mode = 'numeric')</v>
      </c>
      <c r="Q94" t="str">
        <f t="shared" si="4"/>
        <v>ns38854 &lt;- Nelson.Siegel(rate=yld[c(93), c(1:5)], maturity=m38854)</v>
      </c>
      <c r="R94">
        <v>93</v>
      </c>
      <c r="S94" t="str">
        <f t="shared" si="5"/>
        <v xml:space="preserve">ns38854, </v>
      </c>
    </row>
    <row r="95" spans="1:19" x14ac:dyDescent="0.25">
      <c r="A95" s="18">
        <v>38855</v>
      </c>
      <c r="B95" s="19">
        <v>14.96</v>
      </c>
      <c r="C95">
        <v>15.22</v>
      </c>
      <c r="D95" s="19">
        <v>14.940000000000001</v>
      </c>
      <c r="E95" s="19">
        <v>15.030000000000001</v>
      </c>
      <c r="F95">
        <v>15.709999999999999</v>
      </c>
      <c r="G95">
        <v>8</v>
      </c>
      <c r="H95">
        <v>20</v>
      </c>
      <c r="I95">
        <v>11</v>
      </c>
      <c r="J95">
        <v>14</v>
      </c>
      <c r="K95">
        <v>44</v>
      </c>
      <c r="L95" s="21">
        <v>3.6187754045335696</v>
      </c>
      <c r="M95">
        <v>15.75</v>
      </c>
      <c r="N95">
        <v>4.18</v>
      </c>
      <c r="O95">
        <v>260</v>
      </c>
      <c r="P95" t="str">
        <f t="shared" si="3"/>
        <v>m38855 &lt;- as.vector(yld[c(94), c(6:10)], mode = 'numeric')</v>
      </c>
      <c r="Q95" t="str">
        <f t="shared" si="4"/>
        <v>ns38855 &lt;- Nelson.Siegel(rate=yld[c(94), c(1:5)], maturity=m38855)</v>
      </c>
      <c r="R95">
        <v>94</v>
      </c>
      <c r="S95" t="str">
        <f t="shared" si="5"/>
        <v xml:space="preserve">ns38855, </v>
      </c>
    </row>
    <row r="96" spans="1:19" x14ac:dyDescent="0.25">
      <c r="A96" s="18">
        <v>38856</v>
      </c>
      <c r="B96" s="19">
        <v>14.940000000000001</v>
      </c>
      <c r="C96">
        <v>15.15</v>
      </c>
      <c r="D96" s="19">
        <v>14.900000000000002</v>
      </c>
      <c r="E96" s="19">
        <v>14.950000000000003</v>
      </c>
      <c r="F96">
        <v>15.659999999999998</v>
      </c>
      <c r="G96">
        <v>8</v>
      </c>
      <c r="H96">
        <v>20</v>
      </c>
      <c r="I96">
        <v>11</v>
      </c>
      <c r="J96">
        <v>14</v>
      </c>
      <c r="K96">
        <v>44</v>
      </c>
      <c r="L96" s="21">
        <v>3.6253535285865501</v>
      </c>
      <c r="M96">
        <v>15.75</v>
      </c>
      <c r="N96">
        <v>4.18</v>
      </c>
      <c r="O96">
        <v>265</v>
      </c>
      <c r="P96" t="str">
        <f t="shared" si="3"/>
        <v>m38856 &lt;- as.vector(yld[c(95), c(6:10)], mode = 'numeric')</v>
      </c>
      <c r="Q96" t="str">
        <f t="shared" si="4"/>
        <v>ns38856 &lt;- Nelson.Siegel(rate=yld[c(95), c(1:5)], maturity=m38856)</v>
      </c>
      <c r="R96">
        <v>95</v>
      </c>
      <c r="S96" t="str">
        <f t="shared" si="5"/>
        <v xml:space="preserve">ns38856, </v>
      </c>
    </row>
    <row r="97" spans="1:19" x14ac:dyDescent="0.25">
      <c r="A97" s="18">
        <v>38859</v>
      </c>
      <c r="B97" s="19">
        <v>14.980000000000002</v>
      </c>
      <c r="C97">
        <v>15.310000000000002</v>
      </c>
      <c r="D97" s="19">
        <v>14.97</v>
      </c>
      <c r="E97" s="19">
        <v>15.07</v>
      </c>
      <c r="F97">
        <v>15.839999999999998</v>
      </c>
      <c r="G97">
        <v>8</v>
      </c>
      <c r="H97">
        <v>20</v>
      </c>
      <c r="I97">
        <v>11</v>
      </c>
      <c r="J97">
        <v>14</v>
      </c>
      <c r="K97">
        <v>44</v>
      </c>
      <c r="L97" s="21">
        <v>3.6201998490079212</v>
      </c>
      <c r="M97">
        <v>15.75</v>
      </c>
      <c r="N97">
        <v>4.18</v>
      </c>
      <c r="O97">
        <v>279</v>
      </c>
      <c r="P97" t="str">
        <f t="shared" si="3"/>
        <v>m38859 &lt;- as.vector(yld[c(96), c(6:10)], mode = 'numeric')</v>
      </c>
      <c r="Q97" t="str">
        <f t="shared" si="4"/>
        <v>ns38859 &lt;- Nelson.Siegel(rate=yld[c(96), c(1:5)], maturity=m38859)</v>
      </c>
      <c r="R97">
        <v>96</v>
      </c>
      <c r="S97" t="str">
        <f t="shared" si="5"/>
        <v xml:space="preserve">ns38859, </v>
      </c>
    </row>
    <row r="98" spans="1:19" x14ac:dyDescent="0.25">
      <c r="A98" s="18">
        <v>38860</v>
      </c>
      <c r="B98" s="19">
        <v>15.14</v>
      </c>
      <c r="C98">
        <v>15.559999999999999</v>
      </c>
      <c r="D98" s="19">
        <v>15.160000000000002</v>
      </c>
      <c r="E98" s="19">
        <v>15.290000000000001</v>
      </c>
      <c r="F98">
        <v>16.29</v>
      </c>
      <c r="G98">
        <v>8</v>
      </c>
      <c r="H98">
        <v>20</v>
      </c>
      <c r="I98">
        <v>11</v>
      </c>
      <c r="J98">
        <v>14</v>
      </c>
      <c r="K98">
        <v>44</v>
      </c>
      <c r="L98" s="21">
        <v>3.6144432770426338</v>
      </c>
      <c r="M98">
        <v>15.75</v>
      </c>
      <c r="N98">
        <v>4.1500000000000004</v>
      </c>
      <c r="O98">
        <v>276</v>
      </c>
      <c r="P98" t="str">
        <f t="shared" si="3"/>
        <v>m38860 &lt;- as.vector(yld[c(97), c(6:10)], mode = 'numeric')</v>
      </c>
      <c r="Q98" t="str">
        <f t="shared" si="4"/>
        <v>ns38860 &lt;- Nelson.Siegel(rate=yld[c(97), c(1:5)], maturity=m38860)</v>
      </c>
      <c r="R98">
        <v>97</v>
      </c>
      <c r="S98" t="str">
        <f t="shared" si="5"/>
        <v xml:space="preserve">ns38860, </v>
      </c>
    </row>
    <row r="99" spans="1:19" x14ac:dyDescent="0.25">
      <c r="A99" s="18">
        <v>38861</v>
      </c>
      <c r="B99" s="19">
        <v>15.480000000000002</v>
      </c>
      <c r="C99">
        <v>15.93</v>
      </c>
      <c r="D99" s="19">
        <v>15.47</v>
      </c>
      <c r="E99" s="19">
        <v>15.67</v>
      </c>
      <c r="F99">
        <v>16.439999999999998</v>
      </c>
      <c r="G99">
        <v>8</v>
      </c>
      <c r="H99">
        <v>20</v>
      </c>
      <c r="I99">
        <v>11</v>
      </c>
      <c r="J99">
        <v>14</v>
      </c>
      <c r="K99">
        <v>44</v>
      </c>
      <c r="L99" s="21">
        <v>3.6148267818750135</v>
      </c>
      <c r="M99">
        <v>15.75</v>
      </c>
      <c r="N99">
        <v>4.1500000000000004</v>
      </c>
      <c r="O99">
        <v>289</v>
      </c>
      <c r="P99" t="str">
        <f t="shared" si="3"/>
        <v>m38861 &lt;- as.vector(yld[c(98), c(6:10)], mode = 'numeric')</v>
      </c>
      <c r="Q99" t="str">
        <f t="shared" si="4"/>
        <v>ns38861 &lt;- Nelson.Siegel(rate=yld[c(98), c(1:5)], maturity=m38861)</v>
      </c>
      <c r="R99">
        <v>98</v>
      </c>
      <c r="S99" t="str">
        <f t="shared" si="5"/>
        <v xml:space="preserve">ns38861, </v>
      </c>
    </row>
    <row r="100" spans="1:19" x14ac:dyDescent="0.25">
      <c r="A100" s="18">
        <v>38862</v>
      </c>
      <c r="B100" s="19">
        <v>15.540000000000001</v>
      </c>
      <c r="C100">
        <v>16.36</v>
      </c>
      <c r="D100" s="19">
        <v>15.71</v>
      </c>
      <c r="E100" s="19">
        <v>16.13</v>
      </c>
      <c r="F100">
        <v>16.760000000000002</v>
      </c>
      <c r="G100">
        <v>8</v>
      </c>
      <c r="H100">
        <v>20</v>
      </c>
      <c r="I100">
        <v>11</v>
      </c>
      <c r="J100">
        <v>14</v>
      </c>
      <c r="K100">
        <v>44</v>
      </c>
      <c r="L100" s="21">
        <v>3.6212681952142001</v>
      </c>
      <c r="M100">
        <v>15.75</v>
      </c>
      <c r="N100">
        <v>4.13</v>
      </c>
      <c r="O100">
        <v>270</v>
      </c>
      <c r="P100" t="str">
        <f t="shared" si="3"/>
        <v>m38862 &lt;- as.vector(yld[c(99), c(6:10)], mode = 'numeric')</v>
      </c>
      <c r="Q100" t="str">
        <f t="shared" si="4"/>
        <v>ns38862 &lt;- Nelson.Siegel(rate=yld[c(99), c(1:5)], maturity=m38862)</v>
      </c>
      <c r="R100">
        <v>99</v>
      </c>
      <c r="S100" t="str">
        <f t="shared" si="5"/>
        <v xml:space="preserve">ns38862, </v>
      </c>
    </row>
    <row r="101" spans="1:19" x14ac:dyDescent="0.25">
      <c r="A101" s="18">
        <v>38863</v>
      </c>
      <c r="B101" s="19">
        <v>15.4</v>
      </c>
      <c r="C101">
        <v>15.9</v>
      </c>
      <c r="D101" s="19">
        <v>15.480000000000002</v>
      </c>
      <c r="E101" s="19">
        <v>15.7</v>
      </c>
      <c r="F101">
        <v>16.28</v>
      </c>
      <c r="G101">
        <v>8</v>
      </c>
      <c r="H101">
        <v>20</v>
      </c>
      <c r="I101">
        <v>11</v>
      </c>
      <c r="J101">
        <v>14</v>
      </c>
      <c r="K101">
        <v>44</v>
      </c>
      <c r="L101" s="21">
        <v>3.6336846537081247</v>
      </c>
      <c r="M101">
        <v>15.75</v>
      </c>
      <c r="N101">
        <v>4.17</v>
      </c>
      <c r="O101">
        <v>269</v>
      </c>
      <c r="P101" t="str">
        <f t="shared" si="3"/>
        <v>m38863 &lt;- as.vector(yld[c(100), c(6:10)], mode = 'numeric')</v>
      </c>
      <c r="Q101" t="str">
        <f t="shared" si="4"/>
        <v>ns38863 &lt;- Nelson.Siegel(rate=yld[c(100), c(1:5)], maturity=m38863)</v>
      </c>
      <c r="R101">
        <v>100</v>
      </c>
      <c r="S101" t="str">
        <f t="shared" si="5"/>
        <v xml:space="preserve">ns38863, </v>
      </c>
    </row>
    <row r="102" spans="1:19" x14ac:dyDescent="0.25">
      <c r="A102" s="18">
        <v>38866</v>
      </c>
      <c r="B102" s="19">
        <v>15.230000000000002</v>
      </c>
      <c r="C102">
        <v>15.53</v>
      </c>
      <c r="D102" s="19">
        <v>15.24</v>
      </c>
      <c r="E102" s="19">
        <v>15.360000000000001</v>
      </c>
      <c r="F102">
        <v>15.919999999999998</v>
      </c>
      <c r="G102">
        <v>8</v>
      </c>
      <c r="H102">
        <v>20</v>
      </c>
      <c r="I102">
        <v>11</v>
      </c>
      <c r="J102">
        <v>14</v>
      </c>
      <c r="K102">
        <v>44</v>
      </c>
      <c r="L102" s="21">
        <v>3.6405363167176574</v>
      </c>
      <c r="M102">
        <v>15.75</v>
      </c>
      <c r="N102">
        <v>4.17</v>
      </c>
      <c r="O102">
        <v>269</v>
      </c>
      <c r="P102" t="str">
        <f t="shared" si="3"/>
        <v>m38866 &lt;- as.vector(yld[c(101), c(6:10)], mode = 'numeric')</v>
      </c>
      <c r="Q102" t="str">
        <f t="shared" si="4"/>
        <v>ns38866 &lt;- Nelson.Siegel(rate=yld[c(101), c(1:5)], maturity=m38866)</v>
      </c>
      <c r="R102">
        <v>101</v>
      </c>
      <c r="S102" t="str">
        <f t="shared" si="5"/>
        <v xml:space="preserve">ns38866, </v>
      </c>
    </row>
    <row r="103" spans="1:19" x14ac:dyDescent="0.25">
      <c r="A103" s="18">
        <v>38867</v>
      </c>
      <c r="B103" s="19">
        <v>15.350000000000003</v>
      </c>
      <c r="C103">
        <v>15.76</v>
      </c>
      <c r="D103" s="19">
        <v>15.4</v>
      </c>
      <c r="E103" s="19">
        <v>15.55</v>
      </c>
      <c r="F103">
        <v>16.169999999999998</v>
      </c>
      <c r="G103">
        <v>8</v>
      </c>
      <c r="H103">
        <v>20</v>
      </c>
      <c r="I103">
        <v>11</v>
      </c>
      <c r="J103">
        <v>14</v>
      </c>
      <c r="K103">
        <v>44</v>
      </c>
      <c r="L103" s="21">
        <v>3.640810264688854</v>
      </c>
      <c r="M103">
        <v>15.75</v>
      </c>
      <c r="N103">
        <v>4.1500000000000004</v>
      </c>
      <c r="O103">
        <v>278</v>
      </c>
      <c r="P103" t="str">
        <f t="shared" si="3"/>
        <v>m38867 &lt;- as.vector(yld[c(102), c(6:10)], mode = 'numeric')</v>
      </c>
      <c r="Q103" t="str">
        <f t="shared" si="4"/>
        <v>ns38867 &lt;- Nelson.Siegel(rate=yld[c(102), c(1:5)], maturity=m38867)</v>
      </c>
      <c r="R103">
        <v>102</v>
      </c>
      <c r="S103" t="str">
        <f t="shared" si="5"/>
        <v xml:space="preserve">ns38867, </v>
      </c>
    </row>
    <row r="104" spans="1:19" x14ac:dyDescent="0.25">
      <c r="A104" s="18">
        <v>38868</v>
      </c>
      <c r="B104" s="19">
        <v>15.46</v>
      </c>
      <c r="C104">
        <v>16.28</v>
      </c>
      <c r="D104" s="19">
        <v>15.620000000000001</v>
      </c>
      <c r="E104" s="19">
        <v>15.910000000000002</v>
      </c>
      <c r="F104">
        <v>16.849999999999998</v>
      </c>
      <c r="G104">
        <v>8</v>
      </c>
      <c r="H104">
        <v>20</v>
      </c>
      <c r="I104">
        <v>11</v>
      </c>
      <c r="J104">
        <v>14</v>
      </c>
      <c r="K104">
        <v>44</v>
      </c>
      <c r="L104" s="21">
        <v>3.6410842133841381</v>
      </c>
      <c r="M104">
        <v>15.75</v>
      </c>
      <c r="N104">
        <v>4.17</v>
      </c>
      <c r="O104">
        <v>273</v>
      </c>
      <c r="P104" t="str">
        <f t="shared" si="3"/>
        <v>m38868 &lt;- as.vector(yld[c(103), c(6:10)], mode = 'numeric')</v>
      </c>
      <c r="Q104" t="str">
        <f t="shared" si="4"/>
        <v>ns38868 &lt;- Nelson.Siegel(rate=yld[c(103), c(1:5)], maturity=m38868)</v>
      </c>
      <c r="R104">
        <v>103</v>
      </c>
      <c r="S104" t="str">
        <f t="shared" si="5"/>
        <v xml:space="preserve">ns38868, </v>
      </c>
    </row>
    <row r="105" spans="1:19" x14ac:dyDescent="0.25">
      <c r="A105" s="18">
        <v>38869</v>
      </c>
      <c r="B105" s="19">
        <v>15.310000000000002</v>
      </c>
      <c r="C105">
        <v>16</v>
      </c>
      <c r="D105" s="19">
        <v>15.4</v>
      </c>
      <c r="E105" s="19">
        <v>15.71</v>
      </c>
      <c r="F105">
        <v>16.580000000000002</v>
      </c>
      <c r="G105">
        <v>7</v>
      </c>
      <c r="H105">
        <v>19</v>
      </c>
      <c r="I105">
        <v>10</v>
      </c>
      <c r="J105">
        <v>13</v>
      </c>
      <c r="K105">
        <v>43</v>
      </c>
      <c r="L105" s="21">
        <v>3.6413581628035541</v>
      </c>
      <c r="M105">
        <v>15.25</v>
      </c>
      <c r="N105">
        <v>4.17</v>
      </c>
      <c r="O105">
        <v>266</v>
      </c>
      <c r="P105" t="str">
        <f t="shared" si="3"/>
        <v>m38869 &lt;- as.vector(yld[c(104), c(6:10)], mode = 'numeric')</v>
      </c>
      <c r="Q105" t="str">
        <f t="shared" si="4"/>
        <v>ns38869 &lt;- Nelson.Siegel(rate=yld[c(104), c(1:5)], maturity=m38869)</v>
      </c>
      <c r="R105">
        <v>104</v>
      </c>
      <c r="S105" t="str">
        <f t="shared" si="5"/>
        <v xml:space="preserve">ns38869, </v>
      </c>
    </row>
    <row r="106" spans="1:19" x14ac:dyDescent="0.25">
      <c r="A106" s="18">
        <v>38870</v>
      </c>
      <c r="B106" s="19">
        <v>15.150000000000002</v>
      </c>
      <c r="C106">
        <v>15.809999999999999</v>
      </c>
      <c r="D106" s="19">
        <v>15.27</v>
      </c>
      <c r="E106" s="19">
        <v>15.530000000000003</v>
      </c>
      <c r="F106">
        <v>16.259999999999998</v>
      </c>
      <c r="G106">
        <v>7</v>
      </c>
      <c r="H106">
        <v>19</v>
      </c>
      <c r="I106">
        <v>10</v>
      </c>
      <c r="J106">
        <v>13</v>
      </c>
      <c r="K106">
        <v>43</v>
      </c>
      <c r="L106" s="21">
        <v>3.6416321129471019</v>
      </c>
      <c r="M106">
        <v>15.25</v>
      </c>
      <c r="N106">
        <v>4.13</v>
      </c>
      <c r="O106">
        <v>275</v>
      </c>
      <c r="P106" t="str">
        <f t="shared" si="3"/>
        <v>m38870 &lt;- as.vector(yld[c(105), c(6:10)], mode = 'numeric')</v>
      </c>
      <c r="Q106" t="str">
        <f t="shared" si="4"/>
        <v>ns38870 &lt;- Nelson.Siegel(rate=yld[c(105), c(1:5)], maturity=m38870)</v>
      </c>
      <c r="R106">
        <v>105</v>
      </c>
      <c r="S106" t="str">
        <f t="shared" si="5"/>
        <v xml:space="preserve">ns38870, </v>
      </c>
    </row>
    <row r="107" spans="1:19" x14ac:dyDescent="0.25">
      <c r="A107" s="18">
        <v>38873</v>
      </c>
      <c r="B107" s="19">
        <v>15.190000000000001</v>
      </c>
      <c r="C107">
        <v>15.93</v>
      </c>
      <c r="D107" s="19">
        <v>15.300000000000002</v>
      </c>
      <c r="E107" s="19">
        <v>15.530000000000003</v>
      </c>
      <c r="F107">
        <v>16.189999999999998</v>
      </c>
      <c r="G107">
        <v>7</v>
      </c>
      <c r="H107">
        <v>19</v>
      </c>
      <c r="I107">
        <v>10</v>
      </c>
      <c r="J107">
        <v>13</v>
      </c>
      <c r="K107">
        <v>43</v>
      </c>
      <c r="L107" s="21">
        <v>3.6424539677224255</v>
      </c>
      <c r="M107">
        <v>15.25</v>
      </c>
      <c r="N107">
        <v>4.13</v>
      </c>
      <c r="O107">
        <v>264</v>
      </c>
      <c r="P107" t="str">
        <f t="shared" si="3"/>
        <v>m38873 &lt;- as.vector(yld[c(106), c(6:10)], mode = 'numeric')</v>
      </c>
      <c r="Q107" t="str">
        <f t="shared" si="4"/>
        <v>ns38873 &lt;- Nelson.Siegel(rate=yld[c(106), c(1:5)], maturity=m38873)</v>
      </c>
      <c r="R107">
        <v>106</v>
      </c>
      <c r="S107" t="str">
        <f t="shared" si="5"/>
        <v xml:space="preserve">ns38873, </v>
      </c>
    </row>
    <row r="108" spans="1:19" x14ac:dyDescent="0.25">
      <c r="A108" s="18">
        <v>38874</v>
      </c>
      <c r="B108" s="19">
        <v>15.14</v>
      </c>
      <c r="C108">
        <v>15.9</v>
      </c>
      <c r="D108" s="19">
        <v>15.290000000000001</v>
      </c>
      <c r="E108" s="19">
        <v>15.510000000000002</v>
      </c>
      <c r="F108">
        <v>16.299999999999997</v>
      </c>
      <c r="G108">
        <v>7</v>
      </c>
      <c r="H108">
        <v>19</v>
      </c>
      <c r="I108">
        <v>10</v>
      </c>
      <c r="J108">
        <v>13</v>
      </c>
      <c r="K108">
        <v>43</v>
      </c>
      <c r="L108" s="21">
        <v>3.6427279207624341</v>
      </c>
      <c r="M108">
        <v>15.25</v>
      </c>
      <c r="N108">
        <v>4.13</v>
      </c>
      <c r="O108">
        <v>269</v>
      </c>
      <c r="P108" t="str">
        <f t="shared" si="3"/>
        <v>m38874 &lt;- as.vector(yld[c(107), c(6:10)], mode = 'numeric')</v>
      </c>
      <c r="Q108" t="str">
        <f t="shared" si="4"/>
        <v>ns38874 &lt;- Nelson.Siegel(rate=yld[c(107), c(1:5)], maturity=m38874)</v>
      </c>
      <c r="R108">
        <v>107</v>
      </c>
      <c r="S108" t="str">
        <f t="shared" si="5"/>
        <v xml:space="preserve">ns38874, </v>
      </c>
    </row>
    <row r="109" spans="1:19" x14ac:dyDescent="0.25">
      <c r="A109" s="18">
        <v>38875</v>
      </c>
      <c r="B109" s="19">
        <v>15.160000000000002</v>
      </c>
      <c r="C109">
        <v>15.86</v>
      </c>
      <c r="D109" s="19">
        <v>15.300000000000002</v>
      </c>
      <c r="E109" s="19">
        <v>15.530000000000003</v>
      </c>
      <c r="F109">
        <v>16.34</v>
      </c>
      <c r="G109">
        <v>7</v>
      </c>
      <c r="H109">
        <v>19</v>
      </c>
      <c r="I109">
        <v>10</v>
      </c>
      <c r="J109">
        <v>13</v>
      </c>
      <c r="K109">
        <v>43</v>
      </c>
      <c r="L109" s="21">
        <v>3.6430018745265969</v>
      </c>
      <c r="M109">
        <v>15.25</v>
      </c>
      <c r="N109">
        <v>4.13</v>
      </c>
      <c r="O109">
        <v>262</v>
      </c>
      <c r="P109" t="str">
        <f t="shared" si="3"/>
        <v>m38875 &lt;- as.vector(yld[c(108), c(6:10)], mode = 'numeric')</v>
      </c>
      <c r="Q109" t="str">
        <f t="shared" si="4"/>
        <v>ns38875 &lt;- Nelson.Siegel(rate=yld[c(108), c(1:5)], maturity=m38875)</v>
      </c>
      <c r="R109">
        <v>108</v>
      </c>
      <c r="S109" t="str">
        <f t="shared" si="5"/>
        <v xml:space="preserve">ns38875, </v>
      </c>
    </row>
    <row r="110" spans="1:19" x14ac:dyDescent="0.25">
      <c r="A110" s="18">
        <v>38876</v>
      </c>
      <c r="B110" s="19">
        <v>15.120000000000001</v>
      </c>
      <c r="C110">
        <v>15.959999999999999</v>
      </c>
      <c r="D110" s="19">
        <v>15.27</v>
      </c>
      <c r="E110" s="19">
        <v>15.510000000000002</v>
      </c>
      <c r="F110">
        <v>16.399999999999999</v>
      </c>
      <c r="G110">
        <v>7</v>
      </c>
      <c r="H110">
        <v>19</v>
      </c>
      <c r="I110">
        <v>10</v>
      </c>
      <c r="J110">
        <v>13</v>
      </c>
      <c r="K110">
        <v>43</v>
      </c>
      <c r="L110" s="21">
        <v>3.6432758290148914</v>
      </c>
      <c r="M110">
        <v>15.25</v>
      </c>
      <c r="N110">
        <v>4.2300000000000004</v>
      </c>
      <c r="O110">
        <v>270</v>
      </c>
      <c r="P110" t="str">
        <f t="shared" si="3"/>
        <v>m38876 &lt;- as.vector(yld[c(109), c(6:10)], mode = 'numeric')</v>
      </c>
      <c r="Q110" t="str">
        <f t="shared" si="4"/>
        <v>ns38876 &lt;- Nelson.Siegel(rate=yld[c(109), c(1:5)], maturity=m38876)</v>
      </c>
      <c r="R110">
        <v>109</v>
      </c>
      <c r="S110" t="str">
        <f t="shared" si="5"/>
        <v xml:space="preserve">ns38876, </v>
      </c>
    </row>
    <row r="111" spans="1:19" x14ac:dyDescent="0.25">
      <c r="A111" s="18">
        <v>38877</v>
      </c>
      <c r="B111" s="19">
        <v>15.06</v>
      </c>
      <c r="C111">
        <v>15.879999999999999</v>
      </c>
      <c r="D111" s="19">
        <v>15.21</v>
      </c>
      <c r="E111" s="19">
        <v>15.46</v>
      </c>
      <c r="F111">
        <v>16.34</v>
      </c>
      <c r="G111">
        <v>7</v>
      </c>
      <c r="H111">
        <v>19</v>
      </c>
      <c r="I111">
        <v>10</v>
      </c>
      <c r="J111">
        <v>13</v>
      </c>
      <c r="K111">
        <v>43</v>
      </c>
      <c r="L111" s="21">
        <v>3.6435497842272735</v>
      </c>
      <c r="M111">
        <v>15.25</v>
      </c>
      <c r="N111">
        <v>4.24</v>
      </c>
      <c r="O111">
        <v>263</v>
      </c>
      <c r="P111" t="str">
        <f t="shared" si="3"/>
        <v>m38877 &lt;- as.vector(yld[c(110), c(6:10)], mode = 'numeric')</v>
      </c>
      <c r="Q111" t="str">
        <f t="shared" si="4"/>
        <v>ns38877 &lt;- Nelson.Siegel(rate=yld[c(110), c(1:5)], maturity=m38877)</v>
      </c>
      <c r="R111">
        <v>110</v>
      </c>
      <c r="S111" t="str">
        <f t="shared" si="5"/>
        <v xml:space="preserve">ns38877, </v>
      </c>
    </row>
    <row r="112" spans="1:19" x14ac:dyDescent="0.25">
      <c r="A112" s="18">
        <v>38880</v>
      </c>
      <c r="B112" s="19">
        <v>15.02</v>
      </c>
      <c r="C112">
        <v>15.879999999999999</v>
      </c>
      <c r="D112" s="19">
        <v>15.150000000000002</v>
      </c>
      <c r="E112" s="19">
        <v>15.42</v>
      </c>
      <c r="F112">
        <v>16.329999999999998</v>
      </c>
      <c r="G112">
        <v>7</v>
      </c>
      <c r="H112">
        <v>19</v>
      </c>
      <c r="I112">
        <v>10</v>
      </c>
      <c r="J112">
        <v>13</v>
      </c>
      <c r="K112">
        <v>43</v>
      </c>
      <c r="L112" s="21">
        <v>3.6443716542092996</v>
      </c>
      <c r="M112">
        <v>15.25</v>
      </c>
      <c r="N112">
        <v>4.2300000000000004</v>
      </c>
      <c r="O112">
        <v>267</v>
      </c>
      <c r="P112" t="str">
        <f t="shared" si="3"/>
        <v>m38880 &lt;- as.vector(yld[c(111), c(6:10)], mode = 'numeric')</v>
      </c>
      <c r="Q112" t="str">
        <f t="shared" si="4"/>
        <v>ns38880 &lt;- Nelson.Siegel(rate=yld[c(111), c(1:5)], maturity=m38880)</v>
      </c>
      <c r="R112">
        <v>111</v>
      </c>
      <c r="S112" t="str">
        <f t="shared" si="5"/>
        <v xml:space="preserve">ns38880, </v>
      </c>
    </row>
    <row r="113" spans="1:19" x14ac:dyDescent="0.25">
      <c r="A113" s="18">
        <v>38881</v>
      </c>
      <c r="B113" s="19">
        <v>15.050000000000002</v>
      </c>
      <c r="C113">
        <v>16.04</v>
      </c>
      <c r="D113" s="19">
        <v>15.17</v>
      </c>
      <c r="E113" s="19">
        <v>15.49</v>
      </c>
      <c r="F113">
        <v>16.54</v>
      </c>
      <c r="G113">
        <v>7</v>
      </c>
      <c r="H113">
        <v>19</v>
      </c>
      <c r="I113">
        <v>10</v>
      </c>
      <c r="J113">
        <v>13</v>
      </c>
      <c r="K113">
        <v>43</v>
      </c>
      <c r="L113" s="21">
        <v>3.6446456123182314</v>
      </c>
      <c r="M113">
        <v>15.25</v>
      </c>
      <c r="N113">
        <v>4.21</v>
      </c>
      <c r="O113">
        <v>276</v>
      </c>
      <c r="P113" t="str">
        <f t="shared" si="3"/>
        <v>m38881 &lt;- as.vector(yld[c(112), c(6:10)], mode = 'numeric')</v>
      </c>
      <c r="Q113" t="str">
        <f t="shared" si="4"/>
        <v>ns38881 &lt;- Nelson.Siegel(rate=yld[c(112), c(1:5)], maturity=m38881)</v>
      </c>
      <c r="R113">
        <v>112</v>
      </c>
      <c r="S113" t="str">
        <f t="shared" si="5"/>
        <v xml:space="preserve">ns38881, </v>
      </c>
    </row>
    <row r="114" spans="1:19" x14ac:dyDescent="0.25">
      <c r="A114" s="18">
        <v>38882</v>
      </c>
      <c r="B114" s="19">
        <v>15.040000000000001</v>
      </c>
      <c r="C114">
        <v>16.150000000000002</v>
      </c>
      <c r="D114" s="19">
        <v>15.200000000000003</v>
      </c>
      <c r="E114" s="19">
        <v>15.510000000000002</v>
      </c>
      <c r="F114">
        <v>16.71</v>
      </c>
      <c r="G114">
        <v>7</v>
      </c>
      <c r="H114">
        <v>19</v>
      </c>
      <c r="I114">
        <v>10</v>
      </c>
      <c r="J114">
        <v>13</v>
      </c>
      <c r="K114">
        <v>43</v>
      </c>
      <c r="L114" s="21">
        <v>3.6449195711513616</v>
      </c>
      <c r="M114">
        <v>15.25</v>
      </c>
      <c r="N114">
        <v>4.1900000000000004</v>
      </c>
      <c r="O114">
        <v>265</v>
      </c>
      <c r="P114" t="str">
        <f t="shared" si="3"/>
        <v>m38882 &lt;- as.vector(yld[c(113), c(6:10)], mode = 'numeric')</v>
      </c>
      <c r="Q114" t="str">
        <f t="shared" si="4"/>
        <v>ns38882 &lt;- Nelson.Siegel(rate=yld[c(113), c(1:5)], maturity=m38882)</v>
      </c>
      <c r="R114">
        <v>113</v>
      </c>
      <c r="S114" t="str">
        <f t="shared" si="5"/>
        <v xml:space="preserve">ns38882, </v>
      </c>
    </row>
    <row r="115" spans="1:19" x14ac:dyDescent="0.25">
      <c r="A115" s="18">
        <v>38884</v>
      </c>
      <c r="B115" s="19">
        <v>15.010000000000002</v>
      </c>
      <c r="C115">
        <v>16.05</v>
      </c>
      <c r="D115" s="19">
        <v>15.14</v>
      </c>
      <c r="E115" s="19">
        <v>15.440000000000001</v>
      </c>
      <c r="F115">
        <v>16.669999999999998</v>
      </c>
      <c r="G115">
        <v>7</v>
      </c>
      <c r="H115">
        <v>19</v>
      </c>
      <c r="I115">
        <v>10</v>
      </c>
      <c r="J115">
        <v>13</v>
      </c>
      <c r="K115">
        <v>43</v>
      </c>
      <c r="L115" s="21">
        <v>3.6454674909899287</v>
      </c>
      <c r="M115">
        <v>15.25</v>
      </c>
      <c r="N115">
        <v>4.16</v>
      </c>
      <c r="O115">
        <v>255</v>
      </c>
      <c r="P115" t="str">
        <f t="shared" si="3"/>
        <v>m38884 &lt;- as.vector(yld[c(114), c(6:10)], mode = 'numeric')</v>
      </c>
      <c r="Q115" t="str">
        <f t="shared" si="4"/>
        <v>ns38884 &lt;- Nelson.Siegel(rate=yld[c(114), c(1:5)], maturity=m38884)</v>
      </c>
      <c r="R115">
        <v>114</v>
      </c>
      <c r="S115" t="str">
        <f t="shared" si="5"/>
        <v xml:space="preserve">ns38884, </v>
      </c>
    </row>
    <row r="116" spans="1:19" x14ac:dyDescent="0.25">
      <c r="A116" s="18">
        <v>38887</v>
      </c>
      <c r="B116" s="19">
        <v>14.950000000000003</v>
      </c>
      <c r="C116">
        <v>15.82</v>
      </c>
      <c r="D116" s="19">
        <v>15.030000000000001</v>
      </c>
      <c r="E116" s="19">
        <v>15.280000000000001</v>
      </c>
      <c r="F116">
        <v>16.38</v>
      </c>
      <c r="G116">
        <v>7</v>
      </c>
      <c r="H116">
        <v>19</v>
      </c>
      <c r="I116">
        <v>10</v>
      </c>
      <c r="J116">
        <v>13</v>
      </c>
      <c r="K116">
        <v>43</v>
      </c>
      <c r="L116" s="21">
        <v>3.6462893761789461</v>
      </c>
      <c r="M116">
        <v>15.25</v>
      </c>
      <c r="N116">
        <v>4.1399999999999997</v>
      </c>
      <c r="O116">
        <v>257</v>
      </c>
      <c r="P116" t="str">
        <f t="shared" si="3"/>
        <v>m38887 &lt;- as.vector(yld[c(115), c(6:10)], mode = 'numeric')</v>
      </c>
      <c r="Q116" t="str">
        <f t="shared" si="4"/>
        <v>ns38887 &lt;- Nelson.Siegel(rate=yld[c(115), c(1:5)], maturity=m38887)</v>
      </c>
      <c r="R116">
        <v>115</v>
      </c>
      <c r="S116" t="str">
        <f t="shared" si="5"/>
        <v xml:space="preserve">ns38887, </v>
      </c>
    </row>
    <row r="117" spans="1:19" x14ac:dyDescent="0.25">
      <c r="A117" s="18">
        <v>38888</v>
      </c>
      <c r="B117" s="19">
        <v>14.950000000000003</v>
      </c>
      <c r="C117">
        <v>15.870000000000001</v>
      </c>
      <c r="D117" s="19">
        <v>15.040000000000001</v>
      </c>
      <c r="E117" s="19">
        <v>15.300000000000002</v>
      </c>
      <c r="F117">
        <v>16.45</v>
      </c>
      <c r="G117">
        <v>7</v>
      </c>
      <c r="H117">
        <v>19</v>
      </c>
      <c r="I117">
        <v>10</v>
      </c>
      <c r="J117">
        <v>13</v>
      </c>
      <c r="K117">
        <v>43</v>
      </c>
      <c r="L117" s="21">
        <v>3.6465633393569119</v>
      </c>
      <c r="M117">
        <v>15.25</v>
      </c>
      <c r="N117">
        <v>4.13</v>
      </c>
      <c r="O117">
        <v>254</v>
      </c>
      <c r="P117" t="str">
        <f t="shared" si="3"/>
        <v>m38888 &lt;- as.vector(yld[c(116), c(6:10)], mode = 'numeric')</v>
      </c>
      <c r="Q117" t="str">
        <f t="shared" si="4"/>
        <v>ns38888 &lt;- Nelson.Siegel(rate=yld[c(116), c(1:5)], maturity=m38888)</v>
      </c>
      <c r="R117">
        <v>116</v>
      </c>
      <c r="S117" t="str">
        <f t="shared" si="5"/>
        <v xml:space="preserve">ns38888, </v>
      </c>
    </row>
    <row r="118" spans="1:19" x14ac:dyDescent="0.25">
      <c r="A118" s="18">
        <v>38889</v>
      </c>
      <c r="B118" s="19">
        <v>14.940000000000001</v>
      </c>
      <c r="C118">
        <v>15.8</v>
      </c>
      <c r="D118" s="19">
        <v>15.010000000000002</v>
      </c>
      <c r="E118" s="19">
        <v>15.25</v>
      </c>
      <c r="F118">
        <v>16.43</v>
      </c>
      <c r="G118">
        <v>7</v>
      </c>
      <c r="H118">
        <v>19</v>
      </c>
      <c r="I118">
        <v>10</v>
      </c>
      <c r="J118">
        <v>13</v>
      </c>
      <c r="K118">
        <v>43</v>
      </c>
      <c r="L118" s="21">
        <v>3.646837303259054</v>
      </c>
      <c r="M118">
        <v>15.25</v>
      </c>
      <c r="N118">
        <v>4.09</v>
      </c>
      <c r="O118">
        <v>257</v>
      </c>
      <c r="P118" t="str">
        <f t="shared" si="3"/>
        <v>m38889 &lt;- as.vector(yld[c(117), c(6:10)], mode = 'numeric')</v>
      </c>
      <c r="Q118" t="str">
        <f t="shared" si="4"/>
        <v>ns38889 &lt;- Nelson.Siegel(rate=yld[c(117), c(1:5)], maturity=m38889)</v>
      </c>
      <c r="R118">
        <v>117</v>
      </c>
      <c r="S118" t="str">
        <f t="shared" si="5"/>
        <v xml:space="preserve">ns38889, </v>
      </c>
    </row>
    <row r="119" spans="1:19" x14ac:dyDescent="0.25">
      <c r="A119" s="18">
        <v>38890</v>
      </c>
      <c r="B119" s="19">
        <v>14.900000000000002</v>
      </c>
      <c r="C119">
        <v>15.64</v>
      </c>
      <c r="D119" s="19">
        <v>14.97</v>
      </c>
      <c r="E119" s="19">
        <v>15.150000000000002</v>
      </c>
      <c r="F119">
        <v>16.22</v>
      </c>
      <c r="G119">
        <v>7</v>
      </c>
      <c r="H119">
        <v>19</v>
      </c>
      <c r="I119">
        <v>10</v>
      </c>
      <c r="J119">
        <v>13</v>
      </c>
      <c r="K119">
        <v>43</v>
      </c>
      <c r="L119" s="21">
        <v>3.6471112678853279</v>
      </c>
      <c r="M119">
        <v>15.25</v>
      </c>
      <c r="N119">
        <v>4.0999999999999996</v>
      </c>
      <c r="O119">
        <v>258</v>
      </c>
      <c r="P119" t="str">
        <f t="shared" si="3"/>
        <v>m38890 &lt;- as.vector(yld[c(118), c(6:10)], mode = 'numeric')</v>
      </c>
      <c r="Q119" t="str">
        <f t="shared" si="4"/>
        <v>ns38890 &lt;- Nelson.Siegel(rate=yld[c(118), c(1:5)], maturity=m38890)</v>
      </c>
      <c r="R119">
        <v>118</v>
      </c>
      <c r="S119" t="str">
        <f t="shared" si="5"/>
        <v xml:space="preserve">ns38890, </v>
      </c>
    </row>
    <row r="120" spans="1:19" x14ac:dyDescent="0.25">
      <c r="A120" s="18">
        <v>38891</v>
      </c>
      <c r="B120" s="19">
        <v>14.900000000000002</v>
      </c>
      <c r="C120">
        <v>15.68</v>
      </c>
      <c r="D120" s="19">
        <v>14.99</v>
      </c>
      <c r="E120" s="19">
        <v>15.190000000000001</v>
      </c>
      <c r="F120">
        <v>16.25</v>
      </c>
      <c r="G120">
        <v>7</v>
      </c>
      <c r="H120">
        <v>19</v>
      </c>
      <c r="I120">
        <v>10</v>
      </c>
      <c r="J120">
        <v>13</v>
      </c>
      <c r="K120">
        <v>43</v>
      </c>
      <c r="L120" s="21">
        <v>3.6473852332357559</v>
      </c>
      <c r="M120">
        <v>15.25</v>
      </c>
      <c r="N120">
        <v>4.0999999999999996</v>
      </c>
      <c r="O120">
        <v>258</v>
      </c>
      <c r="P120" t="str">
        <f t="shared" si="3"/>
        <v>m38891 &lt;- as.vector(yld[c(119), c(6:10)], mode = 'numeric')</v>
      </c>
      <c r="Q120" t="str">
        <f t="shared" si="4"/>
        <v>ns38891 &lt;- Nelson.Siegel(rate=yld[c(119), c(1:5)], maturity=m38891)</v>
      </c>
      <c r="R120">
        <v>119</v>
      </c>
      <c r="S120" t="str">
        <f t="shared" si="5"/>
        <v xml:space="preserve">ns38891, </v>
      </c>
    </row>
    <row r="121" spans="1:19" x14ac:dyDescent="0.25">
      <c r="A121" s="18">
        <v>38894</v>
      </c>
      <c r="B121" s="19">
        <v>14.89</v>
      </c>
      <c r="C121">
        <v>15.659999999999998</v>
      </c>
      <c r="D121" s="19">
        <v>14.97</v>
      </c>
      <c r="E121" s="19">
        <v>15.170000000000003</v>
      </c>
      <c r="F121">
        <v>16.259999999999998</v>
      </c>
      <c r="G121">
        <v>7</v>
      </c>
      <c r="H121">
        <v>19</v>
      </c>
      <c r="I121">
        <v>10</v>
      </c>
      <c r="J121">
        <v>13</v>
      </c>
      <c r="K121">
        <v>43</v>
      </c>
      <c r="L121" s="21">
        <v>3.6482071336320088</v>
      </c>
      <c r="M121">
        <v>15.25</v>
      </c>
      <c r="N121">
        <v>4.04</v>
      </c>
      <c r="O121">
        <v>261</v>
      </c>
      <c r="P121" t="str">
        <f t="shared" si="3"/>
        <v>m38894 &lt;- as.vector(yld[c(120), c(6:10)], mode = 'numeric')</v>
      </c>
      <c r="Q121" t="str">
        <f t="shared" si="4"/>
        <v>ns38894 &lt;- Nelson.Siegel(rate=yld[c(120), c(1:5)], maturity=m38894)</v>
      </c>
      <c r="R121">
        <v>120</v>
      </c>
      <c r="S121" t="str">
        <f t="shared" si="5"/>
        <v xml:space="preserve">ns38894, </v>
      </c>
    </row>
    <row r="122" spans="1:19" x14ac:dyDescent="0.25">
      <c r="A122" s="18">
        <v>38895</v>
      </c>
      <c r="B122" s="19">
        <v>14.850000000000001</v>
      </c>
      <c r="C122">
        <v>15.64</v>
      </c>
      <c r="D122" s="19">
        <v>14.940000000000001</v>
      </c>
      <c r="E122" s="19">
        <v>15.15</v>
      </c>
      <c r="F122">
        <v>16.309999999999999</v>
      </c>
      <c r="G122">
        <v>7</v>
      </c>
      <c r="H122">
        <v>19</v>
      </c>
      <c r="I122">
        <v>10</v>
      </c>
      <c r="J122">
        <v>13</v>
      </c>
      <c r="K122">
        <v>43</v>
      </c>
      <c r="L122" s="21">
        <v>3.6484811018791197</v>
      </c>
      <c r="M122">
        <v>15.25</v>
      </c>
      <c r="N122">
        <v>4.04</v>
      </c>
      <c r="O122">
        <v>269</v>
      </c>
      <c r="P122" t="str">
        <f t="shared" si="3"/>
        <v>m38895 &lt;- as.vector(yld[c(121), c(6:10)], mode = 'numeric')</v>
      </c>
      <c r="Q122" t="str">
        <f t="shared" si="4"/>
        <v>ns38895 &lt;- Nelson.Siegel(rate=yld[c(121), c(1:5)], maturity=m38895)</v>
      </c>
      <c r="R122">
        <v>121</v>
      </c>
      <c r="S122" t="str">
        <f t="shared" si="5"/>
        <v xml:space="preserve">ns38895, </v>
      </c>
    </row>
    <row r="123" spans="1:19" x14ac:dyDescent="0.25">
      <c r="A123" s="18">
        <v>38896</v>
      </c>
      <c r="B123" s="19">
        <v>14.850000000000001</v>
      </c>
      <c r="C123">
        <v>15.690000000000001</v>
      </c>
      <c r="D123" s="19">
        <v>14.930000000000001</v>
      </c>
      <c r="E123" s="19">
        <v>15.160000000000002</v>
      </c>
      <c r="F123">
        <v>16.36</v>
      </c>
      <c r="G123">
        <v>7</v>
      </c>
      <c r="H123">
        <v>19</v>
      </c>
      <c r="I123">
        <v>10</v>
      </c>
      <c r="J123">
        <v>13</v>
      </c>
      <c r="K123">
        <v>43</v>
      </c>
      <c r="L123" s="21">
        <v>3.6487550708503624</v>
      </c>
      <c r="M123">
        <v>15.25</v>
      </c>
      <c r="N123">
        <v>4</v>
      </c>
      <c r="O123">
        <v>260</v>
      </c>
      <c r="P123" t="str">
        <f t="shared" si="3"/>
        <v>m38896 &lt;- as.vector(yld[c(122), c(6:10)], mode = 'numeric')</v>
      </c>
      <c r="Q123" t="str">
        <f t="shared" si="4"/>
        <v>ns38896 &lt;- Nelson.Siegel(rate=yld[c(122), c(1:5)], maturity=m38896)</v>
      </c>
      <c r="R123">
        <v>122</v>
      </c>
      <c r="S123" t="str">
        <f t="shared" si="5"/>
        <v xml:space="preserve">ns38896, </v>
      </c>
    </row>
    <row r="124" spans="1:19" x14ac:dyDescent="0.25">
      <c r="A124" s="18">
        <v>38897</v>
      </c>
      <c r="B124" s="19">
        <v>14.81</v>
      </c>
      <c r="C124">
        <v>15.629999999999999</v>
      </c>
      <c r="D124" s="19">
        <v>14.89</v>
      </c>
      <c r="E124" s="19">
        <v>15.09</v>
      </c>
      <c r="F124">
        <v>16.27</v>
      </c>
      <c r="G124">
        <v>7</v>
      </c>
      <c r="H124">
        <v>19</v>
      </c>
      <c r="I124">
        <v>10</v>
      </c>
      <c r="J124">
        <v>13</v>
      </c>
      <c r="K124">
        <v>43</v>
      </c>
      <c r="L124" s="21">
        <v>3.6490290405457593</v>
      </c>
      <c r="M124">
        <v>15.25</v>
      </c>
      <c r="N124">
        <v>4</v>
      </c>
      <c r="O124">
        <v>254</v>
      </c>
      <c r="P124" t="str">
        <f t="shared" si="3"/>
        <v>m38897 &lt;- as.vector(yld[c(123), c(6:10)], mode = 'numeric')</v>
      </c>
      <c r="Q124" t="str">
        <f t="shared" si="4"/>
        <v>ns38897 &lt;- Nelson.Siegel(rate=yld[c(123), c(1:5)], maturity=m38897)</v>
      </c>
      <c r="R124">
        <v>123</v>
      </c>
      <c r="S124" t="str">
        <f t="shared" si="5"/>
        <v xml:space="preserve">ns38897, </v>
      </c>
    </row>
    <row r="125" spans="1:19" x14ac:dyDescent="0.25">
      <c r="A125" s="18">
        <v>38898</v>
      </c>
      <c r="B125" s="19">
        <v>14.700000000000003</v>
      </c>
      <c r="C125">
        <v>15.39</v>
      </c>
      <c r="D125" s="19">
        <v>14.790000000000001</v>
      </c>
      <c r="E125" s="19">
        <v>14.940000000000001</v>
      </c>
      <c r="F125">
        <v>15.98</v>
      </c>
      <c r="G125">
        <v>7</v>
      </c>
      <c r="H125">
        <v>19</v>
      </c>
      <c r="I125">
        <v>10</v>
      </c>
      <c r="J125">
        <v>13</v>
      </c>
      <c r="K125">
        <v>43</v>
      </c>
      <c r="L125" s="21">
        <v>3.6493030109653546</v>
      </c>
      <c r="M125">
        <v>15.25</v>
      </c>
      <c r="N125">
        <v>4</v>
      </c>
      <c r="O125">
        <v>254</v>
      </c>
      <c r="P125" t="str">
        <f t="shared" si="3"/>
        <v>m38898 &lt;- as.vector(yld[c(124), c(6:10)], mode = 'numeric')</v>
      </c>
      <c r="Q125" t="str">
        <f t="shared" si="4"/>
        <v>ns38898 &lt;- Nelson.Siegel(rate=yld[c(124), c(1:5)], maturity=m38898)</v>
      </c>
      <c r="R125">
        <v>124</v>
      </c>
      <c r="S125" t="str">
        <f t="shared" si="5"/>
        <v xml:space="preserve">ns38898, </v>
      </c>
    </row>
    <row r="126" spans="1:19" x14ac:dyDescent="0.25">
      <c r="A126" s="18">
        <v>38901</v>
      </c>
      <c r="B126" s="19">
        <v>14.720000000000002</v>
      </c>
      <c r="C126">
        <v>15.25</v>
      </c>
      <c r="D126" s="19">
        <v>14.760000000000002</v>
      </c>
      <c r="E126" s="19">
        <v>14.88</v>
      </c>
      <c r="F126">
        <v>15.73</v>
      </c>
      <c r="G126">
        <v>6</v>
      </c>
      <c r="H126">
        <v>18</v>
      </c>
      <c r="I126">
        <v>9</v>
      </c>
      <c r="J126">
        <v>12</v>
      </c>
      <c r="K126">
        <v>42</v>
      </c>
      <c r="L126" s="21">
        <v>3.650124926569176</v>
      </c>
      <c r="M126">
        <v>15.25</v>
      </c>
      <c r="N126">
        <v>4</v>
      </c>
      <c r="O126">
        <v>247</v>
      </c>
      <c r="P126" t="str">
        <f t="shared" si="3"/>
        <v>m38901 &lt;- as.vector(yld[c(125), c(6:10)], mode = 'numeric')</v>
      </c>
      <c r="Q126" t="str">
        <f t="shared" si="4"/>
        <v>ns38901 &lt;- Nelson.Siegel(rate=yld[c(125), c(1:5)], maturity=m38901)</v>
      </c>
      <c r="R126">
        <v>125</v>
      </c>
      <c r="S126" t="str">
        <f t="shared" si="5"/>
        <v xml:space="preserve">ns38901, </v>
      </c>
    </row>
    <row r="127" spans="1:19" x14ac:dyDescent="0.25">
      <c r="A127" s="18">
        <v>38902</v>
      </c>
      <c r="B127" s="19">
        <v>14.690000000000003</v>
      </c>
      <c r="C127">
        <v>15.120000000000001</v>
      </c>
      <c r="D127" s="19">
        <v>14.71</v>
      </c>
      <c r="E127" s="19">
        <v>14.81</v>
      </c>
      <c r="F127">
        <v>15.61</v>
      </c>
      <c r="G127">
        <v>6</v>
      </c>
      <c r="H127">
        <v>18</v>
      </c>
      <c r="I127">
        <v>9</v>
      </c>
      <c r="J127">
        <v>12</v>
      </c>
      <c r="K127">
        <v>42</v>
      </c>
      <c r="L127" s="21">
        <v>3.6503988998854986</v>
      </c>
      <c r="M127">
        <v>15.25</v>
      </c>
      <c r="N127">
        <v>4</v>
      </c>
      <c r="O127">
        <v>247</v>
      </c>
      <c r="P127" t="str">
        <f t="shared" si="3"/>
        <v>m38902 &lt;- as.vector(yld[c(126), c(6:10)], mode = 'numeric')</v>
      </c>
      <c r="Q127" t="str">
        <f t="shared" si="4"/>
        <v>ns38902 &lt;- Nelson.Siegel(rate=yld[c(126), c(1:5)], maturity=m38902)</v>
      </c>
      <c r="R127">
        <v>126</v>
      </c>
      <c r="S127" t="str">
        <f t="shared" si="5"/>
        <v xml:space="preserve">ns38902, </v>
      </c>
    </row>
    <row r="128" spans="1:19" x14ac:dyDescent="0.25">
      <c r="A128" s="18">
        <v>38903</v>
      </c>
      <c r="B128" s="19">
        <v>14.670000000000002</v>
      </c>
      <c r="C128">
        <v>15.040000000000001</v>
      </c>
      <c r="D128" s="19">
        <v>14.680000000000001</v>
      </c>
      <c r="E128" s="19">
        <v>14.77</v>
      </c>
      <c r="F128">
        <v>15.45</v>
      </c>
      <c r="G128">
        <v>6</v>
      </c>
      <c r="H128">
        <v>18</v>
      </c>
      <c r="I128">
        <v>9</v>
      </c>
      <c r="J128">
        <v>12</v>
      </c>
      <c r="K128">
        <v>42</v>
      </c>
      <c r="L128" s="21">
        <v>3.6506728739259531</v>
      </c>
      <c r="M128">
        <v>15.25</v>
      </c>
      <c r="N128">
        <v>4</v>
      </c>
      <c r="O128">
        <v>248</v>
      </c>
      <c r="P128" t="str">
        <f t="shared" si="3"/>
        <v>m38903 &lt;- as.vector(yld[c(127), c(6:10)], mode = 'numeric')</v>
      </c>
      <c r="Q128" t="str">
        <f t="shared" si="4"/>
        <v>ns38903 &lt;- Nelson.Siegel(rate=yld[c(127), c(1:5)], maturity=m38903)</v>
      </c>
      <c r="R128">
        <v>127</v>
      </c>
      <c r="S128" t="str">
        <f t="shared" si="5"/>
        <v xml:space="preserve">ns38903, </v>
      </c>
    </row>
    <row r="129" spans="1:19" x14ac:dyDescent="0.25">
      <c r="A129" s="18">
        <v>38904</v>
      </c>
      <c r="B129" s="19">
        <v>14.720000000000002</v>
      </c>
      <c r="C129">
        <v>15.24</v>
      </c>
      <c r="D129" s="19">
        <v>14.760000000000002</v>
      </c>
      <c r="E129" s="19">
        <v>14.87</v>
      </c>
      <c r="F129">
        <v>15.68</v>
      </c>
      <c r="G129">
        <v>6</v>
      </c>
      <c r="H129">
        <v>18</v>
      </c>
      <c r="I129">
        <v>9</v>
      </c>
      <c r="J129">
        <v>12</v>
      </c>
      <c r="K129">
        <v>42</v>
      </c>
      <c r="L129" s="21">
        <v>3.650946848690606</v>
      </c>
      <c r="M129">
        <v>15.25</v>
      </c>
      <c r="N129">
        <v>4</v>
      </c>
      <c r="O129">
        <v>243</v>
      </c>
      <c r="P129" t="str">
        <f t="shared" si="3"/>
        <v>m38904 &lt;- as.vector(yld[c(128), c(6:10)], mode = 'numeric')</v>
      </c>
      <c r="Q129" t="str">
        <f t="shared" si="4"/>
        <v>ns38904 &lt;- Nelson.Siegel(rate=yld[c(128), c(1:5)], maturity=m38904)</v>
      </c>
      <c r="R129">
        <v>128</v>
      </c>
      <c r="S129" t="str">
        <f t="shared" si="5"/>
        <v xml:space="preserve">ns38904, </v>
      </c>
    </row>
    <row r="130" spans="1:19" x14ac:dyDescent="0.25">
      <c r="A130" s="18">
        <v>38905</v>
      </c>
      <c r="B130" s="19">
        <v>14.690000000000003</v>
      </c>
      <c r="C130">
        <v>15.07</v>
      </c>
      <c r="D130" s="19">
        <v>14.700000000000003</v>
      </c>
      <c r="E130" s="19">
        <v>14.780000000000001</v>
      </c>
      <c r="F130">
        <v>15.509999999999998</v>
      </c>
      <c r="G130">
        <v>6</v>
      </c>
      <c r="H130">
        <v>18</v>
      </c>
      <c r="I130">
        <v>9</v>
      </c>
      <c r="J130">
        <v>12</v>
      </c>
      <c r="K130">
        <v>42</v>
      </c>
      <c r="L130" s="21">
        <v>3.6512208241794575</v>
      </c>
      <c r="M130">
        <v>15.25</v>
      </c>
      <c r="N130">
        <v>4.4000000000000004</v>
      </c>
      <c r="O130">
        <v>245</v>
      </c>
      <c r="P130" t="str">
        <f t="shared" si="3"/>
        <v>m38905 &lt;- as.vector(yld[c(129), c(6:10)], mode = 'numeric')</v>
      </c>
      <c r="Q130" t="str">
        <f t="shared" si="4"/>
        <v>ns38905 &lt;- Nelson.Siegel(rate=yld[c(129), c(1:5)], maturity=m38905)</v>
      </c>
      <c r="R130">
        <v>129</v>
      </c>
      <c r="S130" t="str">
        <f t="shared" si="5"/>
        <v xml:space="preserve">ns38905, </v>
      </c>
    </row>
    <row r="131" spans="1:19" x14ac:dyDescent="0.25">
      <c r="A131" s="18">
        <v>38908</v>
      </c>
      <c r="B131" s="19">
        <v>14.650000000000002</v>
      </c>
      <c r="C131">
        <v>15</v>
      </c>
      <c r="D131" s="19">
        <v>14.66</v>
      </c>
      <c r="E131" s="19">
        <v>14.730000000000002</v>
      </c>
      <c r="F131">
        <v>15.439999999999998</v>
      </c>
      <c r="G131">
        <v>6</v>
      </c>
      <c r="H131">
        <v>18</v>
      </c>
      <c r="I131">
        <v>9</v>
      </c>
      <c r="J131">
        <v>12</v>
      </c>
      <c r="K131">
        <v>42</v>
      </c>
      <c r="L131" s="21">
        <v>3.6520427549910917</v>
      </c>
      <c r="M131">
        <v>15.25</v>
      </c>
      <c r="N131">
        <v>4.4000000000000004</v>
      </c>
      <c r="O131">
        <v>243</v>
      </c>
      <c r="P131" t="str">
        <f t="shared" ref="P131:P194" si="6">CONCATENATE("m",TEXT(A131,"###0")," &lt;- as.vector(yld[c(",TEXT(R131,"###0"),"), c(6:10)], mode = 'numeric')")</f>
        <v>m38908 &lt;- as.vector(yld[c(130), c(6:10)], mode = 'numeric')</v>
      </c>
      <c r="Q131" t="str">
        <f t="shared" ref="Q131:Q194" si="7">CONCATENATE("ns",TEXT(A131,"###0")," &lt;- Nelson.Siegel(rate=yld[c(",TEXT(R131,"###0"),"), c(1:5)], maturity=m",TEXT(A131,"###0"),")")</f>
        <v>ns38908 &lt;- Nelson.Siegel(rate=yld[c(130), c(1:5)], maturity=m38908)</v>
      </c>
      <c r="R131">
        <v>130</v>
      </c>
      <c r="S131" t="str">
        <f t="shared" ref="S131:S194" si="8">CONCATENATE("ns",TEXT(A131,"###0"),", ")</f>
        <v xml:space="preserve">ns38908, </v>
      </c>
    </row>
    <row r="132" spans="1:19" x14ac:dyDescent="0.25">
      <c r="A132" s="18">
        <v>38909</v>
      </c>
      <c r="B132" s="19">
        <v>14.620000000000003</v>
      </c>
      <c r="C132">
        <v>14.84</v>
      </c>
      <c r="D132" s="19">
        <v>14.610000000000001</v>
      </c>
      <c r="E132" s="19">
        <v>14.680000000000001</v>
      </c>
      <c r="F132">
        <v>15.389999999999999</v>
      </c>
      <c r="G132">
        <v>6</v>
      </c>
      <c r="H132">
        <v>18</v>
      </c>
      <c r="I132">
        <v>9</v>
      </c>
      <c r="J132">
        <v>12</v>
      </c>
      <c r="K132">
        <v>42</v>
      </c>
      <c r="L132" s="21">
        <v>3.6523167333766704</v>
      </c>
      <c r="M132">
        <v>15.25</v>
      </c>
      <c r="N132">
        <v>4.41</v>
      </c>
      <c r="O132">
        <v>245</v>
      </c>
      <c r="P132" t="str">
        <f t="shared" si="6"/>
        <v>m38909 &lt;- as.vector(yld[c(131), c(6:10)], mode = 'numeric')</v>
      </c>
      <c r="Q132" t="str">
        <f t="shared" si="7"/>
        <v>ns38909 &lt;- Nelson.Siegel(rate=yld[c(131), c(1:5)], maturity=m38909)</v>
      </c>
      <c r="R132">
        <v>131</v>
      </c>
      <c r="S132" t="str">
        <f t="shared" si="8"/>
        <v xml:space="preserve">ns38909, </v>
      </c>
    </row>
    <row r="133" spans="1:19" x14ac:dyDescent="0.25">
      <c r="A133" s="18">
        <v>38910</v>
      </c>
      <c r="B133" s="19">
        <v>14.63</v>
      </c>
      <c r="C133">
        <v>14.930000000000001</v>
      </c>
      <c r="D133" s="19">
        <v>14.620000000000003</v>
      </c>
      <c r="E133" s="19">
        <v>14.69</v>
      </c>
      <c r="F133">
        <v>15.409999999999998</v>
      </c>
      <c r="G133">
        <v>6</v>
      </c>
      <c r="H133">
        <v>18</v>
      </c>
      <c r="I133">
        <v>9</v>
      </c>
      <c r="J133">
        <v>12</v>
      </c>
      <c r="K133">
        <v>42</v>
      </c>
      <c r="L133" s="21">
        <v>3.6525907124864476</v>
      </c>
      <c r="M133">
        <v>15.25</v>
      </c>
      <c r="N133">
        <v>4.3899999999999997</v>
      </c>
      <c r="O133">
        <v>248</v>
      </c>
      <c r="P133" t="str">
        <f t="shared" si="6"/>
        <v>m38910 &lt;- as.vector(yld[c(132), c(6:10)], mode = 'numeric')</v>
      </c>
      <c r="Q133" t="str">
        <f t="shared" si="7"/>
        <v>ns38910 &lt;- Nelson.Siegel(rate=yld[c(132), c(1:5)], maturity=m38910)</v>
      </c>
      <c r="R133">
        <v>132</v>
      </c>
      <c r="S133" t="str">
        <f t="shared" si="8"/>
        <v xml:space="preserve">ns38910, </v>
      </c>
    </row>
    <row r="134" spans="1:19" x14ac:dyDescent="0.25">
      <c r="A134" s="18">
        <v>38911</v>
      </c>
      <c r="B134" s="19">
        <v>14.620000000000003</v>
      </c>
      <c r="C134">
        <v>14.99</v>
      </c>
      <c r="D134" s="19">
        <v>14.63</v>
      </c>
      <c r="E134" s="19">
        <v>14.720000000000002</v>
      </c>
      <c r="F134">
        <v>15.589999999999998</v>
      </c>
      <c r="G134">
        <v>6</v>
      </c>
      <c r="H134">
        <v>18</v>
      </c>
      <c r="I134">
        <v>9</v>
      </c>
      <c r="J134">
        <v>12</v>
      </c>
      <c r="K134">
        <v>42</v>
      </c>
      <c r="L134" s="21">
        <v>3.6528646923204677</v>
      </c>
      <c r="M134">
        <v>15.25</v>
      </c>
      <c r="N134">
        <v>4.3600000000000003</v>
      </c>
      <c r="O134">
        <v>254</v>
      </c>
      <c r="P134" t="str">
        <f t="shared" si="6"/>
        <v>m38911 &lt;- as.vector(yld[c(133), c(6:10)], mode = 'numeric')</v>
      </c>
      <c r="Q134" t="str">
        <f t="shared" si="7"/>
        <v>ns38911 &lt;- Nelson.Siegel(rate=yld[c(133), c(1:5)], maturity=m38911)</v>
      </c>
      <c r="R134">
        <v>133</v>
      </c>
      <c r="S134" t="str">
        <f t="shared" si="8"/>
        <v xml:space="preserve">ns38911, </v>
      </c>
    </row>
    <row r="135" spans="1:19" x14ac:dyDescent="0.25">
      <c r="A135" s="18">
        <v>38912</v>
      </c>
      <c r="B135" s="19">
        <v>14.620000000000003</v>
      </c>
      <c r="C135">
        <v>15.07</v>
      </c>
      <c r="D135" s="19">
        <v>14.66</v>
      </c>
      <c r="E135" s="19">
        <v>14.75</v>
      </c>
      <c r="F135">
        <v>15.739999999999998</v>
      </c>
      <c r="G135">
        <v>6</v>
      </c>
      <c r="H135">
        <v>18</v>
      </c>
      <c r="I135">
        <v>9</v>
      </c>
      <c r="J135">
        <v>12</v>
      </c>
      <c r="K135">
        <v>42</v>
      </c>
      <c r="L135" s="21">
        <v>3.6531386728786197</v>
      </c>
      <c r="M135">
        <v>15.25</v>
      </c>
      <c r="N135">
        <v>4.33</v>
      </c>
      <c r="O135">
        <v>255</v>
      </c>
      <c r="P135" t="str">
        <f t="shared" si="6"/>
        <v>m38912 &lt;- as.vector(yld[c(134), c(6:10)], mode = 'numeric')</v>
      </c>
      <c r="Q135" t="str">
        <f t="shared" si="7"/>
        <v>ns38912 &lt;- Nelson.Siegel(rate=yld[c(134), c(1:5)], maturity=m38912)</v>
      </c>
      <c r="R135">
        <v>134</v>
      </c>
      <c r="S135" t="str">
        <f t="shared" si="8"/>
        <v xml:space="preserve">ns38912, </v>
      </c>
    </row>
    <row r="136" spans="1:19" x14ac:dyDescent="0.25">
      <c r="A136" s="18">
        <v>38915</v>
      </c>
      <c r="B136" s="19">
        <v>14.610000000000003</v>
      </c>
      <c r="C136">
        <v>15.010000000000002</v>
      </c>
      <c r="D136" s="19">
        <v>14.620000000000003</v>
      </c>
      <c r="E136" s="19">
        <v>14.71</v>
      </c>
      <c r="F136">
        <v>15.68</v>
      </c>
      <c r="G136">
        <v>6</v>
      </c>
      <c r="H136">
        <v>18</v>
      </c>
      <c r="I136">
        <v>9</v>
      </c>
      <c r="J136">
        <v>12</v>
      </c>
      <c r="K136">
        <v>42</v>
      </c>
      <c r="L136" s="21">
        <v>3.6539606188983775</v>
      </c>
      <c r="M136">
        <v>15.25</v>
      </c>
      <c r="N136">
        <v>4.33</v>
      </c>
      <c r="O136">
        <v>251</v>
      </c>
      <c r="P136" t="str">
        <f t="shared" si="6"/>
        <v>m38915 &lt;- as.vector(yld[c(135), c(6:10)], mode = 'numeric')</v>
      </c>
      <c r="Q136" t="str">
        <f t="shared" si="7"/>
        <v>ns38915 &lt;- Nelson.Siegel(rate=yld[c(135), c(1:5)], maturity=m38915)</v>
      </c>
      <c r="R136">
        <v>135</v>
      </c>
      <c r="S136" t="str">
        <f t="shared" si="8"/>
        <v xml:space="preserve">ns38915, </v>
      </c>
    </row>
    <row r="137" spans="1:19" x14ac:dyDescent="0.25">
      <c r="A137" s="18">
        <v>38916</v>
      </c>
      <c r="B137" s="19">
        <v>14.550000000000002</v>
      </c>
      <c r="C137">
        <v>14.92</v>
      </c>
      <c r="D137" s="19">
        <v>14.540000000000001</v>
      </c>
      <c r="E137" s="19">
        <v>14.63</v>
      </c>
      <c r="F137">
        <v>15.639999999999999</v>
      </c>
      <c r="G137">
        <v>6</v>
      </c>
      <c r="H137">
        <v>18</v>
      </c>
      <c r="I137">
        <v>9</v>
      </c>
      <c r="J137">
        <v>12</v>
      </c>
      <c r="K137">
        <v>42</v>
      </c>
      <c r="L137" s="21">
        <v>3.6542346023533678</v>
      </c>
      <c r="M137">
        <v>15.25</v>
      </c>
      <c r="N137">
        <v>4.33</v>
      </c>
      <c r="O137">
        <v>242</v>
      </c>
      <c r="P137" t="str">
        <f t="shared" si="6"/>
        <v>m38916 &lt;- as.vector(yld[c(136), c(6:10)], mode = 'numeric')</v>
      </c>
      <c r="Q137" t="str">
        <f t="shared" si="7"/>
        <v>ns38916 &lt;- Nelson.Siegel(rate=yld[c(136), c(1:5)], maturity=m38916)</v>
      </c>
      <c r="R137">
        <v>136</v>
      </c>
      <c r="S137" t="str">
        <f t="shared" si="8"/>
        <v xml:space="preserve">ns38916, </v>
      </c>
    </row>
    <row r="138" spans="1:19" x14ac:dyDescent="0.25">
      <c r="A138" s="18">
        <v>38917</v>
      </c>
      <c r="B138" s="19">
        <v>14.520000000000003</v>
      </c>
      <c r="C138">
        <v>14.91</v>
      </c>
      <c r="D138" s="19">
        <v>14.540000000000001</v>
      </c>
      <c r="E138" s="19">
        <v>14.610000000000001</v>
      </c>
      <c r="F138">
        <v>15.58</v>
      </c>
      <c r="G138">
        <v>6</v>
      </c>
      <c r="H138">
        <v>18</v>
      </c>
      <c r="I138">
        <v>9</v>
      </c>
      <c r="J138">
        <v>12</v>
      </c>
      <c r="K138">
        <v>42</v>
      </c>
      <c r="L138" s="21">
        <v>3.6545085865325788</v>
      </c>
      <c r="M138">
        <v>15.25</v>
      </c>
      <c r="N138">
        <v>4.33</v>
      </c>
      <c r="O138">
        <v>236</v>
      </c>
      <c r="P138" t="str">
        <f t="shared" si="6"/>
        <v>m38917 &lt;- as.vector(yld[c(137), c(6:10)], mode = 'numeric')</v>
      </c>
      <c r="Q138" t="str">
        <f t="shared" si="7"/>
        <v>ns38917 &lt;- Nelson.Siegel(rate=yld[c(137), c(1:5)], maturity=m38917)</v>
      </c>
      <c r="R138">
        <v>137</v>
      </c>
      <c r="S138" t="str">
        <f t="shared" si="8"/>
        <v xml:space="preserve">ns38917, </v>
      </c>
    </row>
    <row r="139" spans="1:19" x14ac:dyDescent="0.25">
      <c r="A139" s="18">
        <v>38918</v>
      </c>
      <c r="B139" s="19">
        <v>14.490000000000002</v>
      </c>
      <c r="C139">
        <v>14.790000000000001</v>
      </c>
      <c r="D139" s="19">
        <v>14.499999999999998</v>
      </c>
      <c r="E139" s="19">
        <v>14.550000000000002</v>
      </c>
      <c r="F139">
        <v>15.43</v>
      </c>
      <c r="G139">
        <v>6</v>
      </c>
      <c r="H139">
        <v>18</v>
      </c>
      <c r="I139">
        <v>9</v>
      </c>
      <c r="J139">
        <v>12</v>
      </c>
      <c r="K139">
        <v>42</v>
      </c>
      <c r="L139" s="21">
        <v>3.6547825714359883</v>
      </c>
      <c r="M139">
        <v>14.75</v>
      </c>
      <c r="N139">
        <v>4.3099999999999996</v>
      </c>
      <c r="O139">
        <v>237</v>
      </c>
      <c r="P139" t="str">
        <f t="shared" si="6"/>
        <v>m38918 &lt;- as.vector(yld[c(138), c(6:10)], mode = 'numeric')</v>
      </c>
      <c r="Q139" t="str">
        <f t="shared" si="7"/>
        <v>ns38918 &lt;- Nelson.Siegel(rate=yld[c(138), c(1:5)], maturity=m38918)</v>
      </c>
      <c r="R139">
        <v>138</v>
      </c>
      <c r="S139" t="str">
        <f t="shared" si="8"/>
        <v xml:space="preserve">ns38918, </v>
      </c>
    </row>
    <row r="140" spans="1:19" x14ac:dyDescent="0.25">
      <c r="A140" s="18">
        <v>38919</v>
      </c>
      <c r="B140" s="19">
        <v>14.450000000000001</v>
      </c>
      <c r="C140">
        <v>14.81</v>
      </c>
      <c r="D140" s="19">
        <v>14.470000000000002</v>
      </c>
      <c r="E140" s="19">
        <v>14.520000000000003</v>
      </c>
      <c r="F140">
        <v>15.45</v>
      </c>
      <c r="G140">
        <v>6</v>
      </c>
      <c r="H140">
        <v>18</v>
      </c>
      <c r="I140">
        <v>9</v>
      </c>
      <c r="J140">
        <v>12</v>
      </c>
      <c r="K140">
        <v>42</v>
      </c>
      <c r="L140" s="21">
        <v>3.655056557063574</v>
      </c>
      <c r="M140">
        <v>14.75</v>
      </c>
      <c r="N140">
        <v>4.3099999999999996</v>
      </c>
      <c r="O140">
        <v>236</v>
      </c>
      <c r="P140" t="str">
        <f t="shared" si="6"/>
        <v>m38919 &lt;- as.vector(yld[c(139), c(6:10)], mode = 'numeric')</v>
      </c>
      <c r="Q140" t="str">
        <f t="shared" si="7"/>
        <v>ns38919 &lt;- Nelson.Siegel(rate=yld[c(139), c(1:5)], maturity=m38919)</v>
      </c>
      <c r="R140">
        <v>139</v>
      </c>
      <c r="S140" t="str">
        <f t="shared" si="8"/>
        <v xml:space="preserve">ns38919, </v>
      </c>
    </row>
    <row r="141" spans="1:19" x14ac:dyDescent="0.25">
      <c r="A141" s="18">
        <v>38922</v>
      </c>
      <c r="B141" s="19">
        <v>14.460000000000003</v>
      </c>
      <c r="C141">
        <v>14.84</v>
      </c>
      <c r="D141" s="19">
        <v>14.48</v>
      </c>
      <c r="E141" s="19">
        <v>14.540000000000001</v>
      </c>
      <c r="F141">
        <v>15.45</v>
      </c>
      <c r="G141">
        <v>6</v>
      </c>
      <c r="H141">
        <v>18</v>
      </c>
      <c r="I141">
        <v>9</v>
      </c>
      <c r="J141">
        <v>12</v>
      </c>
      <c r="K141">
        <v>42</v>
      </c>
      <c r="L141" s="21">
        <v>3.6558785182917442</v>
      </c>
      <c r="M141">
        <v>14.75</v>
      </c>
      <c r="N141">
        <v>4.28</v>
      </c>
      <c r="O141">
        <v>231</v>
      </c>
      <c r="P141" t="str">
        <f t="shared" si="6"/>
        <v>m38922 &lt;- as.vector(yld[c(140), c(6:10)], mode = 'numeric')</v>
      </c>
      <c r="Q141" t="str">
        <f t="shared" si="7"/>
        <v>ns38922 &lt;- Nelson.Siegel(rate=yld[c(140), c(1:5)], maturity=m38922)</v>
      </c>
      <c r="R141">
        <v>140</v>
      </c>
      <c r="S141" t="str">
        <f t="shared" si="8"/>
        <v xml:space="preserve">ns38922, </v>
      </c>
    </row>
    <row r="142" spans="1:19" x14ac:dyDescent="0.25">
      <c r="A142" s="18">
        <v>38923</v>
      </c>
      <c r="B142" s="19">
        <v>14.430000000000001</v>
      </c>
      <c r="C142">
        <v>14.82</v>
      </c>
      <c r="D142" s="19">
        <v>14.450000000000001</v>
      </c>
      <c r="E142" s="19">
        <v>14.520000000000003</v>
      </c>
      <c r="F142">
        <v>15.4</v>
      </c>
      <c r="G142">
        <v>6</v>
      </c>
      <c r="H142">
        <v>18</v>
      </c>
      <c r="I142">
        <v>9</v>
      </c>
      <c r="J142">
        <v>12</v>
      </c>
      <c r="K142">
        <v>42</v>
      </c>
      <c r="L142" s="21">
        <v>3.6561525068162348</v>
      </c>
      <c r="M142">
        <v>14.75</v>
      </c>
      <c r="N142">
        <v>4.28</v>
      </c>
      <c r="O142">
        <v>229</v>
      </c>
      <c r="P142" t="str">
        <f t="shared" si="6"/>
        <v>m38923 &lt;- as.vector(yld[c(141), c(6:10)], mode = 'numeric')</v>
      </c>
      <c r="Q142" t="str">
        <f t="shared" si="7"/>
        <v>ns38923 &lt;- Nelson.Siegel(rate=yld[c(141), c(1:5)], maturity=m38923)</v>
      </c>
      <c r="R142">
        <v>141</v>
      </c>
      <c r="S142" t="str">
        <f t="shared" si="8"/>
        <v xml:space="preserve">ns38923, </v>
      </c>
    </row>
    <row r="143" spans="1:19" x14ac:dyDescent="0.25">
      <c r="A143" s="18">
        <v>38924</v>
      </c>
      <c r="B143" s="19">
        <v>14.430000000000001</v>
      </c>
      <c r="C143">
        <v>14.790000000000001</v>
      </c>
      <c r="D143" s="19">
        <v>14.450000000000001</v>
      </c>
      <c r="E143" s="19">
        <v>14.520000000000003</v>
      </c>
      <c r="F143">
        <v>15.229999999999999</v>
      </c>
      <c r="G143">
        <v>6</v>
      </c>
      <c r="H143">
        <v>18</v>
      </c>
      <c r="I143">
        <v>9</v>
      </c>
      <c r="J143">
        <v>12</v>
      </c>
      <c r="K143">
        <v>42</v>
      </c>
      <c r="L143" s="21">
        <v>3.656426496064924</v>
      </c>
      <c r="M143">
        <v>14.75</v>
      </c>
      <c r="N143">
        <v>4.28</v>
      </c>
      <c r="O143">
        <v>227</v>
      </c>
      <c r="P143" t="str">
        <f t="shared" si="6"/>
        <v>m38924 &lt;- as.vector(yld[c(142), c(6:10)], mode = 'numeric')</v>
      </c>
      <c r="Q143" t="str">
        <f t="shared" si="7"/>
        <v>ns38924 &lt;- Nelson.Siegel(rate=yld[c(142), c(1:5)], maturity=m38924)</v>
      </c>
      <c r="R143">
        <v>142</v>
      </c>
      <c r="S143" t="str">
        <f t="shared" si="8"/>
        <v xml:space="preserve">ns38924, </v>
      </c>
    </row>
    <row r="144" spans="1:19" x14ac:dyDescent="0.25">
      <c r="A144" s="18">
        <v>38925</v>
      </c>
      <c r="B144" s="19">
        <v>14.420000000000002</v>
      </c>
      <c r="C144">
        <v>14.720000000000002</v>
      </c>
      <c r="D144" s="19">
        <v>14.46</v>
      </c>
      <c r="E144" s="19">
        <v>14.499999999999998</v>
      </c>
      <c r="F144">
        <v>15.2</v>
      </c>
      <c r="G144">
        <v>6</v>
      </c>
      <c r="H144">
        <v>18</v>
      </c>
      <c r="I144">
        <v>9</v>
      </c>
      <c r="J144">
        <v>12</v>
      </c>
      <c r="K144">
        <v>42</v>
      </c>
      <c r="L144" s="21">
        <v>3.656700486037856</v>
      </c>
      <c r="M144">
        <v>14.75</v>
      </c>
      <c r="N144">
        <v>4.2699999999999996</v>
      </c>
      <c r="O144">
        <v>222</v>
      </c>
      <c r="P144" t="str">
        <f t="shared" si="6"/>
        <v>m38925 &lt;- as.vector(yld[c(143), c(6:10)], mode = 'numeric')</v>
      </c>
      <c r="Q144" t="str">
        <f t="shared" si="7"/>
        <v>ns38925 &lt;- Nelson.Siegel(rate=yld[c(143), c(1:5)], maturity=m38925)</v>
      </c>
      <c r="R144">
        <v>143</v>
      </c>
      <c r="S144" t="str">
        <f t="shared" si="8"/>
        <v xml:space="preserve">ns38925, </v>
      </c>
    </row>
    <row r="145" spans="1:19" x14ac:dyDescent="0.25">
      <c r="A145" s="18">
        <v>38926</v>
      </c>
      <c r="B145" s="19">
        <v>14.470000000000002</v>
      </c>
      <c r="C145">
        <v>14.760000000000002</v>
      </c>
      <c r="D145" s="19">
        <v>14.510000000000002</v>
      </c>
      <c r="E145" s="19">
        <v>14.550000000000002</v>
      </c>
      <c r="F145">
        <v>15.15</v>
      </c>
      <c r="G145">
        <v>6</v>
      </c>
      <c r="H145">
        <v>18</v>
      </c>
      <c r="I145">
        <v>9</v>
      </c>
      <c r="J145">
        <v>12</v>
      </c>
      <c r="K145">
        <v>42</v>
      </c>
      <c r="L145" s="21">
        <v>3.6569744767349865</v>
      </c>
      <c r="M145">
        <v>14.75</v>
      </c>
      <c r="N145">
        <v>4.2699999999999996</v>
      </c>
      <c r="O145">
        <v>222</v>
      </c>
      <c r="P145" t="str">
        <f t="shared" si="6"/>
        <v>m38926 &lt;- as.vector(yld[c(144), c(6:10)], mode = 'numeric')</v>
      </c>
      <c r="Q145" t="str">
        <f t="shared" si="7"/>
        <v>ns38926 &lt;- Nelson.Siegel(rate=yld[c(144), c(1:5)], maturity=m38926)</v>
      </c>
      <c r="R145">
        <v>144</v>
      </c>
      <c r="S145" t="str">
        <f t="shared" si="8"/>
        <v xml:space="preserve">ns38926, </v>
      </c>
    </row>
    <row r="146" spans="1:19" x14ac:dyDescent="0.25">
      <c r="A146" s="18">
        <v>38929</v>
      </c>
      <c r="B146" s="19">
        <v>14.460000000000003</v>
      </c>
      <c r="C146">
        <v>14.680000000000001</v>
      </c>
      <c r="D146" s="19">
        <v>14.499999999999998</v>
      </c>
      <c r="E146" s="19">
        <v>14.530000000000001</v>
      </c>
      <c r="F146">
        <v>15.039999999999997</v>
      </c>
      <c r="G146">
        <v>6</v>
      </c>
      <c r="H146">
        <v>18</v>
      </c>
      <c r="I146">
        <v>9</v>
      </c>
      <c r="J146">
        <v>12</v>
      </c>
      <c r="K146">
        <v>42</v>
      </c>
      <c r="L146" s="21">
        <v>3.657796453171791</v>
      </c>
      <c r="M146">
        <v>14.75</v>
      </c>
      <c r="N146">
        <v>4.2699999999999996</v>
      </c>
      <c r="O146">
        <v>223</v>
      </c>
      <c r="P146" t="str">
        <f t="shared" si="6"/>
        <v>m38929 &lt;- as.vector(yld[c(145), c(6:10)], mode = 'numeric')</v>
      </c>
      <c r="Q146" t="str">
        <f t="shared" si="7"/>
        <v>ns38929 &lt;- Nelson.Siegel(rate=yld[c(145), c(1:5)], maturity=m38929)</v>
      </c>
      <c r="R146">
        <v>145</v>
      </c>
      <c r="S146" t="str">
        <f t="shared" si="8"/>
        <v xml:space="preserve">ns38929, </v>
      </c>
    </row>
    <row r="147" spans="1:19" x14ac:dyDescent="0.25">
      <c r="A147" s="18">
        <v>38930</v>
      </c>
      <c r="B147" s="19">
        <v>14.460000000000003</v>
      </c>
      <c r="C147">
        <v>14.69</v>
      </c>
      <c r="D147" s="19">
        <v>14.499999999999998</v>
      </c>
      <c r="E147" s="19">
        <v>14.550000000000002</v>
      </c>
      <c r="F147">
        <v>15.039999999999997</v>
      </c>
      <c r="G147">
        <v>5</v>
      </c>
      <c r="H147">
        <v>17</v>
      </c>
      <c r="I147">
        <v>8</v>
      </c>
      <c r="J147">
        <v>11</v>
      </c>
      <c r="K147">
        <v>41</v>
      </c>
      <c r="L147" s="21">
        <v>3.6580704467658709</v>
      </c>
      <c r="M147">
        <v>14.75</v>
      </c>
      <c r="N147">
        <v>4.2699999999999996</v>
      </c>
      <c r="O147">
        <v>224</v>
      </c>
      <c r="P147" t="str">
        <f t="shared" si="6"/>
        <v>m38930 &lt;- as.vector(yld[c(146), c(6:10)], mode = 'numeric')</v>
      </c>
      <c r="Q147" t="str">
        <f t="shared" si="7"/>
        <v>ns38930 &lt;- Nelson.Siegel(rate=yld[c(146), c(1:5)], maturity=m38930)</v>
      </c>
      <c r="R147">
        <v>146</v>
      </c>
      <c r="S147" t="str">
        <f t="shared" si="8"/>
        <v xml:space="preserve">ns38930, </v>
      </c>
    </row>
    <row r="148" spans="1:19" x14ac:dyDescent="0.25">
      <c r="A148" s="18">
        <v>38931</v>
      </c>
      <c r="B148" s="19">
        <v>14.470000000000002</v>
      </c>
      <c r="C148">
        <v>14.75</v>
      </c>
      <c r="D148" s="19">
        <v>14.510000000000002</v>
      </c>
      <c r="E148" s="19">
        <v>14.570000000000002</v>
      </c>
      <c r="F148">
        <v>15.139999999999997</v>
      </c>
      <c r="G148">
        <v>5</v>
      </c>
      <c r="H148">
        <v>17</v>
      </c>
      <c r="I148">
        <v>8</v>
      </c>
      <c r="J148">
        <v>11</v>
      </c>
      <c r="K148">
        <v>41</v>
      </c>
      <c r="L148" s="21">
        <v>3.6583444410841715</v>
      </c>
      <c r="M148">
        <v>14.75</v>
      </c>
      <c r="N148">
        <v>4.26</v>
      </c>
      <c r="O148">
        <v>221</v>
      </c>
      <c r="P148" t="str">
        <f t="shared" si="6"/>
        <v>m38931 &lt;- as.vector(yld[c(147), c(6:10)], mode = 'numeric')</v>
      </c>
      <c r="Q148" t="str">
        <f t="shared" si="7"/>
        <v>ns38931 &lt;- Nelson.Siegel(rate=yld[c(147), c(1:5)], maturity=m38931)</v>
      </c>
      <c r="R148">
        <v>147</v>
      </c>
      <c r="S148" t="str">
        <f t="shared" si="8"/>
        <v xml:space="preserve">ns38931, </v>
      </c>
    </row>
    <row r="149" spans="1:19" x14ac:dyDescent="0.25">
      <c r="A149" s="18">
        <v>38932</v>
      </c>
      <c r="B149" s="19">
        <v>14.470000000000002</v>
      </c>
      <c r="C149">
        <v>14.730000000000002</v>
      </c>
      <c r="D149" s="19">
        <v>14.520000000000003</v>
      </c>
      <c r="E149" s="19">
        <v>14.550000000000002</v>
      </c>
      <c r="F149">
        <v>15.139999999999997</v>
      </c>
      <c r="G149">
        <v>5</v>
      </c>
      <c r="H149">
        <v>17</v>
      </c>
      <c r="I149">
        <v>8</v>
      </c>
      <c r="J149">
        <v>11</v>
      </c>
      <c r="K149">
        <v>41</v>
      </c>
      <c r="L149" s="21">
        <v>3.6586184361266927</v>
      </c>
      <c r="M149">
        <v>14.75</v>
      </c>
      <c r="N149">
        <v>4.26</v>
      </c>
      <c r="O149">
        <v>221</v>
      </c>
      <c r="P149" t="str">
        <f t="shared" si="6"/>
        <v>m38932 &lt;- as.vector(yld[c(148), c(6:10)], mode = 'numeric')</v>
      </c>
      <c r="Q149" t="str">
        <f t="shared" si="7"/>
        <v>ns38932 &lt;- Nelson.Siegel(rate=yld[c(148), c(1:5)], maturity=m38932)</v>
      </c>
      <c r="R149">
        <v>148</v>
      </c>
      <c r="S149" t="str">
        <f t="shared" si="8"/>
        <v xml:space="preserve">ns38932, </v>
      </c>
    </row>
    <row r="150" spans="1:19" x14ac:dyDescent="0.25">
      <c r="A150" s="18">
        <v>38933</v>
      </c>
      <c r="B150" s="19">
        <v>14.470000000000002</v>
      </c>
      <c r="C150">
        <v>14.69</v>
      </c>
      <c r="D150" s="19">
        <v>14.499999999999998</v>
      </c>
      <c r="E150" s="19">
        <v>14.520000000000003</v>
      </c>
      <c r="F150">
        <v>15.089999999999998</v>
      </c>
      <c r="G150">
        <v>5</v>
      </c>
      <c r="H150">
        <v>17</v>
      </c>
      <c r="I150">
        <v>8</v>
      </c>
      <c r="J150">
        <v>11</v>
      </c>
      <c r="K150">
        <v>41</v>
      </c>
      <c r="L150" s="21">
        <v>3.658892431893479</v>
      </c>
      <c r="M150">
        <v>14.75</v>
      </c>
      <c r="N150">
        <v>4.26</v>
      </c>
      <c r="O150">
        <v>220</v>
      </c>
      <c r="P150" t="str">
        <f t="shared" si="6"/>
        <v>m38933 &lt;- as.vector(yld[c(149), c(6:10)], mode = 'numeric')</v>
      </c>
      <c r="Q150" t="str">
        <f t="shared" si="7"/>
        <v>ns38933 &lt;- Nelson.Siegel(rate=yld[c(149), c(1:5)], maturity=m38933)</v>
      </c>
      <c r="R150">
        <v>149</v>
      </c>
      <c r="S150" t="str">
        <f t="shared" si="8"/>
        <v xml:space="preserve">ns38933, </v>
      </c>
    </row>
    <row r="151" spans="1:19" x14ac:dyDescent="0.25">
      <c r="A151" s="18">
        <v>38936</v>
      </c>
      <c r="B151" s="19">
        <v>14.450000000000001</v>
      </c>
      <c r="C151">
        <v>14.66</v>
      </c>
      <c r="D151" s="19">
        <v>14.48</v>
      </c>
      <c r="E151" s="19">
        <v>14.49</v>
      </c>
      <c r="F151">
        <v>15</v>
      </c>
      <c r="G151">
        <v>5</v>
      </c>
      <c r="H151">
        <v>17</v>
      </c>
      <c r="I151">
        <v>8</v>
      </c>
      <c r="J151">
        <v>11</v>
      </c>
      <c r="K151">
        <v>41</v>
      </c>
      <c r="L151" s="21">
        <v>3.6597144235392287</v>
      </c>
      <c r="M151">
        <v>14.75</v>
      </c>
      <c r="N151">
        <v>4.2699999999999996</v>
      </c>
      <c r="O151">
        <v>218</v>
      </c>
      <c r="P151" t="str">
        <f t="shared" si="6"/>
        <v>m38936 &lt;- as.vector(yld[c(150), c(6:10)], mode = 'numeric')</v>
      </c>
      <c r="Q151" t="str">
        <f t="shared" si="7"/>
        <v>ns38936 &lt;- Nelson.Siegel(rate=yld[c(150), c(1:5)], maturity=m38936)</v>
      </c>
      <c r="R151">
        <v>150</v>
      </c>
      <c r="S151" t="str">
        <f t="shared" si="8"/>
        <v xml:space="preserve">ns38936, </v>
      </c>
    </row>
    <row r="152" spans="1:19" x14ac:dyDescent="0.25">
      <c r="A152" s="18">
        <v>38937</v>
      </c>
      <c r="B152" s="19">
        <v>14.450000000000001</v>
      </c>
      <c r="C152">
        <v>14.63</v>
      </c>
      <c r="D152" s="19">
        <v>14.44</v>
      </c>
      <c r="E152" s="19">
        <v>14.46</v>
      </c>
      <c r="F152">
        <v>14.899999999999999</v>
      </c>
      <c r="G152">
        <v>5</v>
      </c>
      <c r="H152">
        <v>17</v>
      </c>
      <c r="I152">
        <v>8</v>
      </c>
      <c r="J152">
        <v>11</v>
      </c>
      <c r="K152">
        <v>41</v>
      </c>
      <c r="L152" s="21">
        <v>3.6599884222029644</v>
      </c>
      <c r="M152">
        <v>14.75</v>
      </c>
      <c r="N152">
        <v>4.2699999999999996</v>
      </c>
      <c r="O152">
        <v>216</v>
      </c>
      <c r="P152" t="str">
        <f t="shared" si="6"/>
        <v>m38937 &lt;- as.vector(yld[c(151), c(6:10)], mode = 'numeric')</v>
      </c>
      <c r="Q152" t="str">
        <f t="shared" si="7"/>
        <v>ns38937 &lt;- Nelson.Siegel(rate=yld[c(151), c(1:5)], maturity=m38937)</v>
      </c>
      <c r="R152">
        <v>151</v>
      </c>
      <c r="S152" t="str">
        <f t="shared" si="8"/>
        <v xml:space="preserve">ns38937, </v>
      </c>
    </row>
    <row r="153" spans="1:19" x14ac:dyDescent="0.25">
      <c r="A153" s="18">
        <v>38938</v>
      </c>
      <c r="B153" s="19">
        <v>14.440000000000003</v>
      </c>
      <c r="C153">
        <v>14.520000000000003</v>
      </c>
      <c r="D153" s="19">
        <v>14.420000000000002</v>
      </c>
      <c r="E153" s="19">
        <v>14.420000000000002</v>
      </c>
      <c r="F153">
        <v>14.719999999999999</v>
      </c>
      <c r="G153">
        <v>5</v>
      </c>
      <c r="H153">
        <v>17</v>
      </c>
      <c r="I153">
        <v>8</v>
      </c>
      <c r="J153">
        <v>11</v>
      </c>
      <c r="K153">
        <v>41</v>
      </c>
      <c r="L153" s="21">
        <v>3.6602624215909429</v>
      </c>
      <c r="M153">
        <v>14.75</v>
      </c>
      <c r="N153">
        <v>4.28</v>
      </c>
      <c r="O153">
        <v>208</v>
      </c>
      <c r="P153" t="str">
        <f t="shared" si="6"/>
        <v>m38938 &lt;- as.vector(yld[c(152), c(6:10)], mode = 'numeric')</v>
      </c>
      <c r="Q153" t="str">
        <f t="shared" si="7"/>
        <v>ns38938 &lt;- Nelson.Siegel(rate=yld[c(152), c(1:5)], maturity=m38938)</v>
      </c>
      <c r="R153">
        <v>152</v>
      </c>
      <c r="S153" t="str">
        <f t="shared" si="8"/>
        <v xml:space="preserve">ns38938, </v>
      </c>
    </row>
    <row r="154" spans="1:19" x14ac:dyDescent="0.25">
      <c r="A154" s="18">
        <v>38939</v>
      </c>
      <c r="B154" s="19">
        <v>14.440000000000003</v>
      </c>
      <c r="C154">
        <v>14.540000000000001</v>
      </c>
      <c r="D154" s="19">
        <v>14.430000000000001</v>
      </c>
      <c r="E154" s="19">
        <v>14.44</v>
      </c>
      <c r="F154">
        <v>14.7</v>
      </c>
      <c r="G154">
        <v>5</v>
      </c>
      <c r="H154">
        <v>17</v>
      </c>
      <c r="I154">
        <v>8</v>
      </c>
      <c r="J154">
        <v>11</v>
      </c>
      <c r="K154">
        <v>41</v>
      </c>
      <c r="L154" s="21">
        <v>3.6605364217031866</v>
      </c>
      <c r="M154">
        <v>14.75</v>
      </c>
      <c r="N154">
        <v>4.28</v>
      </c>
      <c r="O154">
        <v>210</v>
      </c>
      <c r="P154" t="str">
        <f t="shared" si="6"/>
        <v>m38939 &lt;- as.vector(yld[c(153), c(6:10)], mode = 'numeric')</v>
      </c>
      <c r="Q154" t="str">
        <f t="shared" si="7"/>
        <v>ns38939 &lt;- Nelson.Siegel(rate=yld[c(153), c(1:5)], maturity=m38939)</v>
      </c>
      <c r="R154">
        <v>153</v>
      </c>
      <c r="S154" t="str">
        <f t="shared" si="8"/>
        <v xml:space="preserve">ns38939, </v>
      </c>
    </row>
    <row r="155" spans="1:19" x14ac:dyDescent="0.25">
      <c r="A155" s="18">
        <v>38940</v>
      </c>
      <c r="B155" s="19">
        <v>14.430000000000001</v>
      </c>
      <c r="C155">
        <v>14.510000000000002</v>
      </c>
      <c r="D155" s="19">
        <v>14.430000000000001</v>
      </c>
      <c r="E155" s="19">
        <v>14.44</v>
      </c>
      <c r="F155">
        <v>14.67</v>
      </c>
      <c r="G155">
        <v>5</v>
      </c>
      <c r="H155">
        <v>17</v>
      </c>
      <c r="I155">
        <v>8</v>
      </c>
      <c r="J155">
        <v>11</v>
      </c>
      <c r="K155">
        <v>41</v>
      </c>
      <c r="L155" s="21">
        <v>3.6412070056658363</v>
      </c>
      <c r="M155">
        <v>14.75</v>
      </c>
      <c r="N155">
        <v>4.49</v>
      </c>
      <c r="O155">
        <v>209</v>
      </c>
      <c r="P155" t="str">
        <f t="shared" si="6"/>
        <v>m38940 &lt;- as.vector(yld[c(154), c(6:10)], mode = 'numeric')</v>
      </c>
      <c r="Q155" t="str">
        <f t="shared" si="7"/>
        <v>ns38940 &lt;- Nelson.Siegel(rate=yld[c(154), c(1:5)], maturity=m38940)</v>
      </c>
      <c r="R155">
        <v>154</v>
      </c>
      <c r="S155" t="str">
        <f t="shared" si="8"/>
        <v xml:space="preserve">ns38940, </v>
      </c>
    </row>
    <row r="156" spans="1:19" x14ac:dyDescent="0.25">
      <c r="A156" s="18">
        <v>38943</v>
      </c>
      <c r="B156" s="19">
        <v>14.430000000000001</v>
      </c>
      <c r="C156">
        <v>14.540000000000001</v>
      </c>
      <c r="D156" s="19">
        <v>14.420000000000002</v>
      </c>
      <c r="E156" s="19">
        <v>14.44</v>
      </c>
      <c r="F156">
        <v>14.659999999999998</v>
      </c>
      <c r="G156">
        <v>5</v>
      </c>
      <c r="H156">
        <v>17</v>
      </c>
      <c r="I156">
        <v>8</v>
      </c>
      <c r="J156">
        <v>11</v>
      </c>
      <c r="K156">
        <v>41</v>
      </c>
      <c r="L156" s="21">
        <v>3.6386009279452125</v>
      </c>
      <c r="M156">
        <v>14.75</v>
      </c>
      <c r="N156">
        <v>4.49</v>
      </c>
      <c r="O156">
        <v>206</v>
      </c>
      <c r="P156" t="str">
        <f t="shared" si="6"/>
        <v>m38943 &lt;- as.vector(yld[c(155), c(6:10)], mode = 'numeric')</v>
      </c>
      <c r="Q156" t="str">
        <f t="shared" si="7"/>
        <v>ns38943 &lt;- Nelson.Siegel(rate=yld[c(155), c(1:5)], maturity=m38943)</v>
      </c>
      <c r="R156">
        <v>155</v>
      </c>
      <c r="S156" t="str">
        <f t="shared" si="8"/>
        <v xml:space="preserve">ns38943, </v>
      </c>
    </row>
    <row r="157" spans="1:19" x14ac:dyDescent="0.25">
      <c r="A157" s="18">
        <v>38944</v>
      </c>
      <c r="B157" s="19">
        <v>14.430000000000001</v>
      </c>
      <c r="C157">
        <v>14.570000000000002</v>
      </c>
      <c r="D157" s="19">
        <v>14.430000000000001</v>
      </c>
      <c r="E157" s="19">
        <v>14.450000000000001</v>
      </c>
      <c r="F157">
        <v>14.799999999999999</v>
      </c>
      <c r="G157">
        <v>5</v>
      </c>
      <c r="H157">
        <v>17</v>
      </c>
      <c r="I157">
        <v>8</v>
      </c>
      <c r="J157">
        <v>11</v>
      </c>
      <c r="K157">
        <v>41</v>
      </c>
      <c r="L157" s="21">
        <v>3.6352273879685315</v>
      </c>
      <c r="M157">
        <v>14.75</v>
      </c>
      <c r="N157">
        <v>4.49</v>
      </c>
      <c r="O157">
        <v>210</v>
      </c>
      <c r="P157" t="str">
        <f t="shared" si="6"/>
        <v>m38944 &lt;- as.vector(yld[c(156), c(6:10)], mode = 'numeric')</v>
      </c>
      <c r="Q157" t="str">
        <f t="shared" si="7"/>
        <v>ns38944 &lt;- Nelson.Siegel(rate=yld[c(156), c(1:5)], maturity=m38944)</v>
      </c>
      <c r="R157">
        <v>156</v>
      </c>
      <c r="S157" t="str">
        <f t="shared" si="8"/>
        <v xml:space="preserve">ns38944, </v>
      </c>
    </row>
    <row r="158" spans="1:19" x14ac:dyDescent="0.25">
      <c r="A158" s="18">
        <v>38945</v>
      </c>
      <c r="B158" s="19">
        <v>14.440000000000003</v>
      </c>
      <c r="C158">
        <v>14.499999999999998</v>
      </c>
      <c r="D158" s="19">
        <v>14.420000000000002</v>
      </c>
      <c r="E158" s="19">
        <v>14.420000000000002</v>
      </c>
      <c r="F158">
        <v>14.69</v>
      </c>
      <c r="G158">
        <v>5</v>
      </c>
      <c r="H158">
        <v>17</v>
      </c>
      <c r="I158">
        <v>8</v>
      </c>
      <c r="J158">
        <v>11</v>
      </c>
      <c r="K158">
        <v>41</v>
      </c>
      <c r="L158" s="21">
        <v>3.6356932334675518</v>
      </c>
      <c r="M158">
        <v>14.75</v>
      </c>
      <c r="N158">
        <v>4.49</v>
      </c>
      <c r="O158">
        <v>210</v>
      </c>
      <c r="P158" t="str">
        <f t="shared" si="6"/>
        <v>m38945 &lt;- as.vector(yld[c(157), c(6:10)], mode = 'numeric')</v>
      </c>
      <c r="Q158" t="str">
        <f t="shared" si="7"/>
        <v>ns38945 &lt;- Nelson.Siegel(rate=yld[c(157), c(1:5)], maturity=m38945)</v>
      </c>
      <c r="R158">
        <v>157</v>
      </c>
      <c r="S158" t="str">
        <f t="shared" si="8"/>
        <v xml:space="preserve">ns38945, </v>
      </c>
    </row>
    <row r="159" spans="1:19" x14ac:dyDescent="0.25">
      <c r="A159" s="18">
        <v>38946</v>
      </c>
      <c r="B159" s="19">
        <v>14.420000000000002</v>
      </c>
      <c r="C159">
        <v>14.46</v>
      </c>
      <c r="D159" s="19">
        <v>14.400000000000002</v>
      </c>
      <c r="E159" s="19">
        <v>14.39</v>
      </c>
      <c r="F159">
        <v>14.659999999999998</v>
      </c>
      <c r="G159">
        <v>5</v>
      </c>
      <c r="H159">
        <v>17</v>
      </c>
      <c r="I159">
        <v>8</v>
      </c>
      <c r="J159">
        <v>11</v>
      </c>
      <c r="K159">
        <v>41</v>
      </c>
      <c r="L159" s="21">
        <v>3.6399162411154373</v>
      </c>
      <c r="M159">
        <v>14.75</v>
      </c>
      <c r="N159">
        <v>4.49</v>
      </c>
      <c r="O159">
        <v>210</v>
      </c>
      <c r="P159" t="str">
        <f t="shared" si="6"/>
        <v>m38946 &lt;- as.vector(yld[c(158), c(6:10)], mode = 'numeric')</v>
      </c>
      <c r="Q159" t="str">
        <f t="shared" si="7"/>
        <v>ns38946 &lt;- Nelson.Siegel(rate=yld[c(158), c(1:5)], maturity=m38946)</v>
      </c>
      <c r="R159">
        <v>158</v>
      </c>
      <c r="S159" t="str">
        <f t="shared" si="8"/>
        <v xml:space="preserve">ns38946, </v>
      </c>
    </row>
    <row r="160" spans="1:19" x14ac:dyDescent="0.25">
      <c r="A160" s="18">
        <v>38947</v>
      </c>
      <c r="B160" s="19">
        <v>14.410000000000004</v>
      </c>
      <c r="C160">
        <v>14.44</v>
      </c>
      <c r="D160" s="19">
        <v>14.38</v>
      </c>
      <c r="E160" s="19">
        <v>14.370000000000003</v>
      </c>
      <c r="F160">
        <v>14.57</v>
      </c>
      <c r="G160">
        <v>5</v>
      </c>
      <c r="H160">
        <v>17</v>
      </c>
      <c r="I160">
        <v>8</v>
      </c>
      <c r="J160">
        <v>11</v>
      </c>
      <c r="K160">
        <v>41</v>
      </c>
      <c r="L160" s="21">
        <v>3.6366249307476561</v>
      </c>
      <c r="M160">
        <v>14.75</v>
      </c>
      <c r="N160">
        <v>4.46</v>
      </c>
      <c r="O160">
        <v>216</v>
      </c>
      <c r="P160" t="str">
        <f t="shared" si="6"/>
        <v>m38947 &lt;- as.vector(yld[c(159), c(6:10)], mode = 'numeric')</v>
      </c>
      <c r="Q160" t="str">
        <f t="shared" si="7"/>
        <v>ns38947 &lt;- Nelson.Siegel(rate=yld[c(159), c(1:5)], maturity=m38947)</v>
      </c>
      <c r="R160">
        <v>159</v>
      </c>
      <c r="S160" t="str">
        <f t="shared" si="8"/>
        <v xml:space="preserve">ns38947, </v>
      </c>
    </row>
    <row r="161" spans="1:19" x14ac:dyDescent="0.25">
      <c r="A161" s="18">
        <v>38950</v>
      </c>
      <c r="B161" s="19">
        <v>14.420000000000002</v>
      </c>
      <c r="C161">
        <v>14.450000000000001</v>
      </c>
      <c r="D161" s="19">
        <v>14.370000000000003</v>
      </c>
      <c r="E161" s="19">
        <v>14.38</v>
      </c>
      <c r="F161">
        <v>14.59</v>
      </c>
      <c r="G161">
        <v>5</v>
      </c>
      <c r="H161">
        <v>17</v>
      </c>
      <c r="I161">
        <v>8</v>
      </c>
      <c r="J161">
        <v>11</v>
      </c>
      <c r="K161">
        <v>41</v>
      </c>
      <c r="L161" s="21">
        <v>3.6099042815348703</v>
      </c>
      <c r="M161">
        <v>14.75</v>
      </c>
      <c r="N161">
        <v>4.49</v>
      </c>
      <c r="O161">
        <v>217</v>
      </c>
      <c r="P161" t="str">
        <f t="shared" si="6"/>
        <v>m38950 &lt;- as.vector(yld[c(160), c(6:10)], mode = 'numeric')</v>
      </c>
      <c r="Q161" t="str">
        <f t="shared" si="7"/>
        <v>ns38950 &lt;- Nelson.Siegel(rate=yld[c(160), c(1:5)], maturity=m38950)</v>
      </c>
      <c r="R161">
        <v>160</v>
      </c>
      <c r="S161" t="str">
        <f t="shared" si="8"/>
        <v xml:space="preserve">ns38950, </v>
      </c>
    </row>
    <row r="162" spans="1:19" x14ac:dyDescent="0.25">
      <c r="A162" s="18">
        <v>38951</v>
      </c>
      <c r="B162" s="19">
        <v>14.390000000000002</v>
      </c>
      <c r="C162">
        <v>14.400000000000002</v>
      </c>
      <c r="D162" s="19">
        <v>14.34</v>
      </c>
      <c r="E162" s="19">
        <v>14.34</v>
      </c>
      <c r="F162">
        <v>14.529999999999998</v>
      </c>
      <c r="G162">
        <v>5</v>
      </c>
      <c r="H162">
        <v>17</v>
      </c>
      <c r="I162">
        <v>8</v>
      </c>
      <c r="J162">
        <v>11</v>
      </c>
      <c r="K162">
        <v>41</v>
      </c>
      <c r="L162" s="21">
        <v>3.574679470021791</v>
      </c>
      <c r="M162">
        <v>14.75</v>
      </c>
      <c r="N162">
        <v>4.46</v>
      </c>
      <c r="O162">
        <v>219</v>
      </c>
      <c r="P162" t="str">
        <f t="shared" si="6"/>
        <v>m38951 &lt;- as.vector(yld[c(161), c(6:10)], mode = 'numeric')</v>
      </c>
      <c r="Q162" t="str">
        <f t="shared" si="7"/>
        <v>ns38951 &lt;- Nelson.Siegel(rate=yld[c(161), c(1:5)], maturity=m38951)</v>
      </c>
      <c r="R162">
        <v>161</v>
      </c>
      <c r="S162" t="str">
        <f t="shared" si="8"/>
        <v xml:space="preserve">ns38951, </v>
      </c>
    </row>
    <row r="163" spans="1:19" x14ac:dyDescent="0.25">
      <c r="A163" s="18">
        <v>38952</v>
      </c>
      <c r="B163" s="19">
        <v>14.38</v>
      </c>
      <c r="C163">
        <v>14.360000000000001</v>
      </c>
      <c r="D163" s="19">
        <v>14.330000000000002</v>
      </c>
      <c r="E163" s="19">
        <v>14.330000000000002</v>
      </c>
      <c r="F163">
        <v>14.499999999999998</v>
      </c>
      <c r="G163">
        <v>5</v>
      </c>
      <c r="H163">
        <v>17</v>
      </c>
      <c r="I163">
        <v>8</v>
      </c>
      <c r="J163">
        <v>11</v>
      </c>
      <c r="K163">
        <v>41</v>
      </c>
      <c r="L163" s="21">
        <v>3.5748712689529727</v>
      </c>
      <c r="M163">
        <v>14.75</v>
      </c>
      <c r="N163">
        <v>4.46</v>
      </c>
      <c r="O163">
        <v>223</v>
      </c>
      <c r="P163" t="str">
        <f t="shared" si="6"/>
        <v>m38952 &lt;- as.vector(yld[c(162), c(6:10)], mode = 'numeric')</v>
      </c>
      <c r="Q163" t="str">
        <f t="shared" si="7"/>
        <v>ns38952 &lt;- Nelson.Siegel(rate=yld[c(162), c(1:5)], maturity=m38952)</v>
      </c>
      <c r="R163">
        <v>162</v>
      </c>
      <c r="S163" t="str">
        <f t="shared" si="8"/>
        <v xml:space="preserve">ns38952, </v>
      </c>
    </row>
    <row r="164" spans="1:19" x14ac:dyDescent="0.25">
      <c r="A164" s="18">
        <v>38953</v>
      </c>
      <c r="B164" s="19">
        <v>14.38</v>
      </c>
      <c r="C164">
        <v>14.41</v>
      </c>
      <c r="D164" s="19">
        <v>14.360000000000001</v>
      </c>
      <c r="E164" s="19">
        <v>14.370000000000003</v>
      </c>
      <c r="F164">
        <v>14.64</v>
      </c>
      <c r="G164">
        <v>5</v>
      </c>
      <c r="H164">
        <v>17</v>
      </c>
      <c r="I164">
        <v>8</v>
      </c>
      <c r="J164">
        <v>11</v>
      </c>
      <c r="K164">
        <v>41</v>
      </c>
      <c r="L164" s="21">
        <v>3.5357516526836941</v>
      </c>
      <c r="M164">
        <v>14.75</v>
      </c>
      <c r="N164">
        <v>4.43</v>
      </c>
      <c r="O164">
        <v>226</v>
      </c>
      <c r="P164" t="str">
        <f t="shared" si="6"/>
        <v>m38953 &lt;- as.vector(yld[c(163), c(6:10)], mode = 'numeric')</v>
      </c>
      <c r="Q164" t="str">
        <f t="shared" si="7"/>
        <v>ns38953 &lt;- Nelson.Siegel(rate=yld[c(163), c(1:5)], maturity=m38953)</v>
      </c>
      <c r="R164">
        <v>163</v>
      </c>
      <c r="S164" t="str">
        <f t="shared" si="8"/>
        <v xml:space="preserve">ns38953, </v>
      </c>
    </row>
    <row r="165" spans="1:19" x14ac:dyDescent="0.25">
      <c r="A165" s="18">
        <v>38954</v>
      </c>
      <c r="B165" s="19">
        <v>14.38</v>
      </c>
      <c r="C165">
        <v>14.44</v>
      </c>
      <c r="D165" s="19">
        <v>14.360000000000001</v>
      </c>
      <c r="E165" s="19">
        <v>14.38</v>
      </c>
      <c r="F165">
        <v>14.709999999999997</v>
      </c>
      <c r="G165">
        <v>5</v>
      </c>
      <c r="H165">
        <v>17</v>
      </c>
      <c r="I165">
        <v>8</v>
      </c>
      <c r="J165">
        <v>11</v>
      </c>
      <c r="K165">
        <v>41</v>
      </c>
      <c r="L165" s="21">
        <v>3.499999999999992</v>
      </c>
      <c r="M165">
        <v>14.75</v>
      </c>
      <c r="N165">
        <v>4.45</v>
      </c>
      <c r="O165">
        <v>230</v>
      </c>
      <c r="P165" t="str">
        <f t="shared" si="6"/>
        <v>m38954 &lt;- as.vector(yld[c(164), c(6:10)], mode = 'numeric')</v>
      </c>
      <c r="Q165" t="str">
        <f t="shared" si="7"/>
        <v>ns38954 &lt;- Nelson.Siegel(rate=yld[c(164), c(1:5)], maturity=m38954)</v>
      </c>
      <c r="R165">
        <v>164</v>
      </c>
      <c r="S165" t="str">
        <f t="shared" si="8"/>
        <v xml:space="preserve">ns38954, </v>
      </c>
    </row>
    <row r="166" spans="1:19" x14ac:dyDescent="0.25">
      <c r="A166" s="18">
        <v>38957</v>
      </c>
      <c r="B166" s="19">
        <v>14.340000000000003</v>
      </c>
      <c r="C166">
        <v>14.430000000000001</v>
      </c>
      <c r="D166" s="19">
        <v>14.320000000000002</v>
      </c>
      <c r="E166" s="19">
        <v>14.330000000000002</v>
      </c>
      <c r="F166">
        <v>14.77</v>
      </c>
      <c r="G166">
        <v>5</v>
      </c>
      <c r="H166">
        <v>17</v>
      </c>
      <c r="I166">
        <v>8</v>
      </c>
      <c r="J166">
        <v>11</v>
      </c>
      <c r="K166">
        <v>41</v>
      </c>
      <c r="L166" s="21">
        <v>3.499999999999992</v>
      </c>
      <c r="M166">
        <v>14.75</v>
      </c>
      <c r="N166">
        <v>4.41</v>
      </c>
      <c r="O166">
        <v>227</v>
      </c>
      <c r="P166" t="str">
        <f t="shared" si="6"/>
        <v>m38957 &lt;- as.vector(yld[c(165), c(6:10)], mode = 'numeric')</v>
      </c>
      <c r="Q166" t="str">
        <f t="shared" si="7"/>
        <v>ns38957 &lt;- Nelson.Siegel(rate=yld[c(165), c(1:5)], maturity=m38957)</v>
      </c>
      <c r="R166">
        <v>165</v>
      </c>
      <c r="S166" t="str">
        <f t="shared" si="8"/>
        <v xml:space="preserve">ns38957, </v>
      </c>
    </row>
    <row r="167" spans="1:19" x14ac:dyDescent="0.25">
      <c r="A167" s="18">
        <v>38958</v>
      </c>
      <c r="B167" s="19">
        <v>14.310000000000004</v>
      </c>
      <c r="C167">
        <v>14.400000000000002</v>
      </c>
      <c r="D167" s="19">
        <v>14.29</v>
      </c>
      <c r="E167" s="19">
        <v>14.31</v>
      </c>
      <c r="F167">
        <v>14.7</v>
      </c>
      <c r="G167">
        <v>5</v>
      </c>
      <c r="H167">
        <v>17</v>
      </c>
      <c r="I167">
        <v>8</v>
      </c>
      <c r="J167">
        <v>11</v>
      </c>
      <c r="K167">
        <v>41</v>
      </c>
      <c r="L167" s="21">
        <v>3.499999999999992</v>
      </c>
      <c r="M167">
        <v>14.75</v>
      </c>
      <c r="N167">
        <v>4.41</v>
      </c>
      <c r="O167">
        <v>229</v>
      </c>
      <c r="P167" t="str">
        <f t="shared" si="6"/>
        <v>m38958 &lt;- as.vector(yld[c(166), c(6:10)], mode = 'numeric')</v>
      </c>
      <c r="Q167" t="str">
        <f t="shared" si="7"/>
        <v>ns38958 &lt;- Nelson.Siegel(rate=yld[c(166), c(1:5)], maturity=m38958)</v>
      </c>
      <c r="R167">
        <v>166</v>
      </c>
      <c r="S167" t="str">
        <f t="shared" si="8"/>
        <v xml:space="preserve">ns38958, </v>
      </c>
    </row>
    <row r="168" spans="1:19" x14ac:dyDescent="0.25">
      <c r="A168" s="18">
        <v>38959</v>
      </c>
      <c r="B168" s="19">
        <v>14.290000000000003</v>
      </c>
      <c r="C168">
        <v>14.370000000000003</v>
      </c>
      <c r="D168" s="19">
        <v>14.26</v>
      </c>
      <c r="E168" s="19">
        <v>14.26</v>
      </c>
      <c r="F168">
        <v>14.67</v>
      </c>
      <c r="G168">
        <v>5</v>
      </c>
      <c r="H168">
        <v>17</v>
      </c>
      <c r="I168">
        <v>8</v>
      </c>
      <c r="J168">
        <v>11</v>
      </c>
      <c r="K168">
        <v>41</v>
      </c>
      <c r="L168" s="21">
        <v>3.4999999999999698</v>
      </c>
      <c r="M168">
        <v>14.75</v>
      </c>
      <c r="N168">
        <v>4.41</v>
      </c>
      <c r="O168">
        <v>225</v>
      </c>
      <c r="P168" t="str">
        <f t="shared" si="6"/>
        <v>m38959 &lt;- as.vector(yld[c(167), c(6:10)], mode = 'numeric')</v>
      </c>
      <c r="Q168" t="str">
        <f t="shared" si="7"/>
        <v>ns38959 &lt;- Nelson.Siegel(rate=yld[c(167), c(1:5)], maturity=m38959)</v>
      </c>
      <c r="R168">
        <v>167</v>
      </c>
      <c r="S168" t="str">
        <f t="shared" si="8"/>
        <v xml:space="preserve">ns38959, </v>
      </c>
    </row>
    <row r="169" spans="1:19" x14ac:dyDescent="0.25">
      <c r="A169" s="18">
        <v>38960</v>
      </c>
      <c r="B169" s="19">
        <v>14.080000000000004</v>
      </c>
      <c r="C169">
        <v>14.090000000000003</v>
      </c>
      <c r="D169" s="19">
        <v>14.040000000000003</v>
      </c>
      <c r="E169" s="19">
        <v>14.06</v>
      </c>
      <c r="F169">
        <v>14.45</v>
      </c>
      <c r="G169">
        <v>5</v>
      </c>
      <c r="H169">
        <v>17</v>
      </c>
      <c r="I169">
        <v>8</v>
      </c>
      <c r="J169">
        <v>11</v>
      </c>
      <c r="K169">
        <v>41</v>
      </c>
      <c r="L169" s="21">
        <v>3.4123104954537187</v>
      </c>
      <c r="M169">
        <v>14.25</v>
      </c>
      <c r="N169">
        <v>4.4000000000000004</v>
      </c>
      <c r="O169">
        <v>223</v>
      </c>
      <c r="P169" t="str">
        <f t="shared" si="6"/>
        <v>m38960 &lt;- as.vector(yld[c(168), c(6:10)], mode = 'numeric')</v>
      </c>
      <c r="Q169" t="str">
        <f t="shared" si="7"/>
        <v>ns38960 &lt;- Nelson.Siegel(rate=yld[c(168), c(1:5)], maturity=m38960)</v>
      </c>
      <c r="R169">
        <v>168</v>
      </c>
      <c r="S169" t="str">
        <f t="shared" si="8"/>
        <v xml:space="preserve">ns38960, </v>
      </c>
    </row>
    <row r="170" spans="1:19" x14ac:dyDescent="0.25">
      <c r="A170" s="18">
        <v>38961</v>
      </c>
      <c r="B170" s="19">
        <v>14.090000000000003</v>
      </c>
      <c r="C170">
        <v>14.100000000000001</v>
      </c>
      <c r="D170" s="19">
        <v>14.040000000000003</v>
      </c>
      <c r="E170" s="19">
        <v>14.040000000000003</v>
      </c>
      <c r="F170">
        <v>14.44</v>
      </c>
      <c r="G170">
        <v>4</v>
      </c>
      <c r="H170">
        <v>16</v>
      </c>
      <c r="I170">
        <v>7</v>
      </c>
      <c r="J170">
        <v>10</v>
      </c>
      <c r="K170">
        <v>40</v>
      </c>
      <c r="L170" s="21">
        <v>3.3996291210347307</v>
      </c>
      <c r="M170">
        <v>14.25</v>
      </c>
      <c r="N170">
        <v>4.4000000000000004</v>
      </c>
      <c r="O170">
        <v>223</v>
      </c>
      <c r="P170" t="str">
        <f t="shared" si="6"/>
        <v>m38961 &lt;- as.vector(yld[c(169), c(6:10)], mode = 'numeric')</v>
      </c>
      <c r="Q170" t="str">
        <f t="shared" si="7"/>
        <v>ns38961 &lt;- Nelson.Siegel(rate=yld[c(169), c(1:5)], maturity=m38961)</v>
      </c>
      <c r="R170">
        <v>169</v>
      </c>
      <c r="S170" t="str">
        <f t="shared" si="8"/>
        <v xml:space="preserve">ns38961, </v>
      </c>
    </row>
    <row r="171" spans="1:19" x14ac:dyDescent="0.25">
      <c r="A171" s="18">
        <v>38964</v>
      </c>
      <c r="B171" s="19">
        <v>14.060000000000002</v>
      </c>
      <c r="C171">
        <v>14.020000000000001</v>
      </c>
      <c r="D171" s="19">
        <v>14.000000000000002</v>
      </c>
      <c r="E171" s="19">
        <v>14.000000000000002</v>
      </c>
      <c r="F171">
        <v>14.32</v>
      </c>
      <c r="G171">
        <v>4</v>
      </c>
      <c r="H171">
        <v>16</v>
      </c>
      <c r="I171">
        <v>7</v>
      </c>
      <c r="J171">
        <v>10</v>
      </c>
      <c r="K171">
        <v>40</v>
      </c>
      <c r="L171" s="21">
        <v>3.4020960896858909</v>
      </c>
      <c r="M171">
        <v>14.25</v>
      </c>
      <c r="N171">
        <v>4.3899999999999997</v>
      </c>
      <c r="O171">
        <v>223</v>
      </c>
      <c r="P171" t="str">
        <f t="shared" si="6"/>
        <v>m38964 &lt;- as.vector(yld[c(170), c(6:10)], mode = 'numeric')</v>
      </c>
      <c r="Q171" t="str">
        <f t="shared" si="7"/>
        <v>ns38964 &lt;- Nelson.Siegel(rate=yld[c(170), c(1:5)], maturity=m38964)</v>
      </c>
      <c r="R171">
        <v>170</v>
      </c>
      <c r="S171" t="str">
        <f t="shared" si="8"/>
        <v xml:space="preserve">ns38964, </v>
      </c>
    </row>
    <row r="172" spans="1:19" x14ac:dyDescent="0.25">
      <c r="A172" s="18">
        <v>38965</v>
      </c>
      <c r="B172" s="19">
        <v>14.030000000000003</v>
      </c>
      <c r="C172">
        <v>13.96</v>
      </c>
      <c r="D172" s="19">
        <v>13.96</v>
      </c>
      <c r="E172" s="19">
        <v>13.950000000000001</v>
      </c>
      <c r="F172">
        <v>14.24</v>
      </c>
      <c r="G172">
        <v>4</v>
      </c>
      <c r="H172">
        <v>16</v>
      </c>
      <c r="I172">
        <v>7</v>
      </c>
      <c r="J172">
        <v>10</v>
      </c>
      <c r="K172">
        <v>40</v>
      </c>
      <c r="L172" s="21">
        <v>3.4029184256491707</v>
      </c>
      <c r="M172">
        <v>14.25</v>
      </c>
      <c r="N172">
        <v>4.3899999999999997</v>
      </c>
      <c r="O172">
        <v>214</v>
      </c>
      <c r="P172" t="str">
        <f t="shared" si="6"/>
        <v>m38965 &lt;- as.vector(yld[c(171), c(6:10)], mode = 'numeric')</v>
      </c>
      <c r="Q172" t="str">
        <f t="shared" si="7"/>
        <v>ns38965 &lt;- Nelson.Siegel(rate=yld[c(171), c(1:5)], maturity=m38965)</v>
      </c>
      <c r="R172">
        <v>171</v>
      </c>
      <c r="S172" t="str">
        <f t="shared" si="8"/>
        <v xml:space="preserve">ns38965, </v>
      </c>
    </row>
    <row r="173" spans="1:19" x14ac:dyDescent="0.25">
      <c r="A173" s="18">
        <v>38966</v>
      </c>
      <c r="B173" s="19">
        <v>14.030000000000003</v>
      </c>
      <c r="C173">
        <v>13.96</v>
      </c>
      <c r="D173" s="19">
        <v>13.96</v>
      </c>
      <c r="E173" s="19">
        <v>13.950000000000001</v>
      </c>
      <c r="F173">
        <v>14.309999999999997</v>
      </c>
      <c r="G173">
        <v>4</v>
      </c>
      <c r="H173">
        <v>16</v>
      </c>
      <c r="I173">
        <v>7</v>
      </c>
      <c r="J173">
        <v>10</v>
      </c>
      <c r="K173">
        <v>40</v>
      </c>
      <c r="L173" s="21">
        <v>3.4037407681523302</v>
      </c>
      <c r="M173">
        <v>14.25</v>
      </c>
      <c r="N173">
        <v>4.4400000000000004</v>
      </c>
      <c r="O173">
        <v>218</v>
      </c>
      <c r="P173" t="str">
        <f t="shared" si="6"/>
        <v>m38966 &lt;- as.vector(yld[c(172), c(6:10)], mode = 'numeric')</v>
      </c>
      <c r="Q173" t="str">
        <f t="shared" si="7"/>
        <v>ns38966 &lt;- Nelson.Siegel(rate=yld[c(172), c(1:5)], maturity=m38966)</v>
      </c>
      <c r="R173">
        <v>172</v>
      </c>
      <c r="S173" t="str">
        <f t="shared" si="8"/>
        <v xml:space="preserve">ns38966, </v>
      </c>
    </row>
    <row r="174" spans="1:19" x14ac:dyDescent="0.25">
      <c r="A174" s="18">
        <v>38968</v>
      </c>
      <c r="B174" s="19">
        <v>13.980000000000004</v>
      </c>
      <c r="C174">
        <v>13.930000000000001</v>
      </c>
      <c r="D174" s="19">
        <v>13.890000000000002</v>
      </c>
      <c r="E174" s="19">
        <v>13.88</v>
      </c>
      <c r="F174">
        <v>14.35</v>
      </c>
      <c r="G174">
        <v>4</v>
      </c>
      <c r="H174">
        <v>16</v>
      </c>
      <c r="I174">
        <v>7</v>
      </c>
      <c r="J174">
        <v>10</v>
      </c>
      <c r="K174">
        <v>40</v>
      </c>
      <c r="L174" s="21">
        <v>3.4053854727784438</v>
      </c>
      <c r="M174">
        <v>14.25</v>
      </c>
      <c r="N174">
        <v>4.3899999999999997</v>
      </c>
      <c r="O174">
        <v>223</v>
      </c>
      <c r="P174" t="str">
        <f t="shared" si="6"/>
        <v>m38968 &lt;- as.vector(yld[c(173), c(6:10)], mode = 'numeric')</v>
      </c>
      <c r="Q174" t="str">
        <f t="shared" si="7"/>
        <v>ns38968 &lt;- Nelson.Siegel(rate=yld[c(173), c(1:5)], maturity=m38968)</v>
      </c>
      <c r="R174">
        <v>173</v>
      </c>
      <c r="S174" t="str">
        <f t="shared" si="8"/>
        <v xml:space="preserve">ns38968, </v>
      </c>
    </row>
    <row r="175" spans="1:19" x14ac:dyDescent="0.25">
      <c r="A175" s="18">
        <v>38971</v>
      </c>
      <c r="B175" s="19">
        <v>13.950000000000001</v>
      </c>
      <c r="C175">
        <v>13.83</v>
      </c>
      <c r="D175" s="19">
        <v>13.820000000000002</v>
      </c>
      <c r="E175" s="19">
        <v>13.8</v>
      </c>
      <c r="F175">
        <v>14.229999999999999</v>
      </c>
      <c r="G175">
        <v>4</v>
      </c>
      <c r="H175">
        <v>16</v>
      </c>
      <c r="I175">
        <v>7</v>
      </c>
      <c r="J175">
        <v>10</v>
      </c>
      <c r="K175">
        <v>40</v>
      </c>
      <c r="L175" s="21">
        <v>3.3863248039767591</v>
      </c>
      <c r="M175">
        <v>14.25</v>
      </c>
      <c r="N175">
        <v>4.2699999999999996</v>
      </c>
      <c r="O175">
        <v>224</v>
      </c>
      <c r="P175" t="str">
        <f t="shared" si="6"/>
        <v>m38971 &lt;- as.vector(yld[c(174), c(6:10)], mode = 'numeric')</v>
      </c>
      <c r="Q175" t="str">
        <f t="shared" si="7"/>
        <v>ns38971 &lt;- Nelson.Siegel(rate=yld[c(174), c(1:5)], maturity=m38971)</v>
      </c>
      <c r="R175">
        <v>174</v>
      </c>
      <c r="S175" t="str">
        <f t="shared" si="8"/>
        <v xml:space="preserve">ns38971, </v>
      </c>
    </row>
    <row r="176" spans="1:19" x14ac:dyDescent="0.25">
      <c r="A176" s="18">
        <v>38972</v>
      </c>
      <c r="B176" s="19">
        <v>13.970000000000002</v>
      </c>
      <c r="C176">
        <v>13.86</v>
      </c>
      <c r="D176" s="19">
        <v>13.840000000000002</v>
      </c>
      <c r="E176" s="19">
        <v>13.820000000000002</v>
      </c>
      <c r="F176">
        <v>14.34</v>
      </c>
      <c r="G176">
        <v>4</v>
      </c>
      <c r="H176">
        <v>16</v>
      </c>
      <c r="I176">
        <v>7</v>
      </c>
      <c r="J176">
        <v>10</v>
      </c>
      <c r="K176">
        <v>40</v>
      </c>
      <c r="L176" s="21">
        <v>3.3842904213183145</v>
      </c>
      <c r="M176">
        <v>14.25</v>
      </c>
      <c r="N176">
        <v>4.26</v>
      </c>
      <c r="O176">
        <v>225</v>
      </c>
      <c r="P176" t="str">
        <f t="shared" si="6"/>
        <v>m38972 &lt;- as.vector(yld[c(175), c(6:10)], mode = 'numeric')</v>
      </c>
      <c r="Q176" t="str">
        <f t="shared" si="7"/>
        <v>ns38972 &lt;- Nelson.Siegel(rate=yld[c(175), c(1:5)], maturity=m38972)</v>
      </c>
      <c r="R176">
        <v>175</v>
      </c>
      <c r="S176" t="str">
        <f t="shared" si="8"/>
        <v xml:space="preserve">ns38972, </v>
      </c>
    </row>
    <row r="177" spans="1:19" x14ac:dyDescent="0.25">
      <c r="A177" s="18">
        <v>38973</v>
      </c>
      <c r="B177" s="19">
        <v>13.950000000000001</v>
      </c>
      <c r="C177">
        <v>13.83</v>
      </c>
      <c r="D177" s="19">
        <v>13.81</v>
      </c>
      <c r="E177" s="19">
        <v>13.790000000000003</v>
      </c>
      <c r="F177">
        <v>14.27</v>
      </c>
      <c r="G177">
        <v>4</v>
      </c>
      <c r="H177">
        <v>16</v>
      </c>
      <c r="I177">
        <v>7</v>
      </c>
      <c r="J177">
        <v>10</v>
      </c>
      <c r="K177">
        <v>40</v>
      </c>
      <c r="L177" s="21">
        <v>3.3853322722870116</v>
      </c>
      <c r="M177">
        <v>14.25</v>
      </c>
      <c r="N177">
        <v>4.26</v>
      </c>
      <c r="O177">
        <v>225</v>
      </c>
      <c r="P177" t="str">
        <f t="shared" si="6"/>
        <v>m38973 &lt;- as.vector(yld[c(176), c(6:10)], mode = 'numeric')</v>
      </c>
      <c r="Q177" t="str">
        <f t="shared" si="7"/>
        <v>ns38973 &lt;- Nelson.Siegel(rate=yld[c(176), c(1:5)], maturity=m38973)</v>
      </c>
      <c r="R177">
        <v>176</v>
      </c>
      <c r="S177" t="str">
        <f t="shared" si="8"/>
        <v xml:space="preserve">ns38973, </v>
      </c>
    </row>
    <row r="178" spans="1:19" x14ac:dyDescent="0.25">
      <c r="A178" s="18">
        <v>38974</v>
      </c>
      <c r="B178" s="19">
        <v>13.950000000000001</v>
      </c>
      <c r="C178">
        <v>13.820000000000002</v>
      </c>
      <c r="D178" s="19">
        <v>13.81</v>
      </c>
      <c r="E178" s="19">
        <v>13.770000000000001</v>
      </c>
      <c r="F178">
        <v>14.209999999999997</v>
      </c>
      <c r="G178">
        <v>4</v>
      </c>
      <c r="H178">
        <v>16</v>
      </c>
      <c r="I178">
        <v>7</v>
      </c>
      <c r="J178">
        <v>10</v>
      </c>
      <c r="K178">
        <v>40</v>
      </c>
      <c r="L178" s="21">
        <v>3.3833800165047334</v>
      </c>
      <c r="M178">
        <v>14.25</v>
      </c>
      <c r="N178">
        <v>4.26</v>
      </c>
      <c r="O178">
        <v>223</v>
      </c>
      <c r="P178" t="str">
        <f t="shared" si="6"/>
        <v>m38974 &lt;- as.vector(yld[c(177), c(6:10)], mode = 'numeric')</v>
      </c>
      <c r="Q178" t="str">
        <f t="shared" si="7"/>
        <v>ns38974 &lt;- Nelson.Siegel(rate=yld[c(177), c(1:5)], maturity=m38974)</v>
      </c>
      <c r="R178">
        <v>177</v>
      </c>
      <c r="S178" t="str">
        <f t="shared" si="8"/>
        <v xml:space="preserve">ns38974, </v>
      </c>
    </row>
    <row r="179" spans="1:19" x14ac:dyDescent="0.25">
      <c r="A179" s="18">
        <v>38975</v>
      </c>
      <c r="B179" s="19">
        <v>13.940000000000003</v>
      </c>
      <c r="C179">
        <v>13.81</v>
      </c>
      <c r="D179" s="19">
        <v>13.8</v>
      </c>
      <c r="E179" s="19">
        <v>13.76</v>
      </c>
      <c r="F179">
        <v>14.17</v>
      </c>
      <c r="G179">
        <v>4</v>
      </c>
      <c r="H179">
        <v>16</v>
      </c>
      <c r="I179">
        <v>7</v>
      </c>
      <c r="J179">
        <v>10</v>
      </c>
      <c r="K179">
        <v>40</v>
      </c>
      <c r="L179" s="21">
        <v>3.3844493271471654</v>
      </c>
      <c r="M179">
        <v>14.25</v>
      </c>
      <c r="N179">
        <v>4.26</v>
      </c>
      <c r="O179">
        <v>220</v>
      </c>
      <c r="P179" t="str">
        <f t="shared" si="6"/>
        <v>m38975 &lt;- as.vector(yld[c(178), c(6:10)], mode = 'numeric')</v>
      </c>
      <c r="Q179" t="str">
        <f t="shared" si="7"/>
        <v>ns38975 &lt;- Nelson.Siegel(rate=yld[c(178), c(1:5)], maturity=m38975)</v>
      </c>
      <c r="R179">
        <v>178</v>
      </c>
      <c r="S179" t="str">
        <f t="shared" si="8"/>
        <v xml:space="preserve">ns38975, </v>
      </c>
    </row>
    <row r="180" spans="1:19" x14ac:dyDescent="0.25">
      <c r="A180" s="18">
        <v>38978</v>
      </c>
      <c r="B180" s="19">
        <v>13.910000000000004</v>
      </c>
      <c r="C180">
        <v>13.73</v>
      </c>
      <c r="D180" s="19">
        <v>13.76</v>
      </c>
      <c r="E180" s="19">
        <v>13.71</v>
      </c>
      <c r="F180">
        <v>14.06</v>
      </c>
      <c r="G180">
        <v>4</v>
      </c>
      <c r="H180">
        <v>16</v>
      </c>
      <c r="I180">
        <v>7</v>
      </c>
      <c r="J180">
        <v>10</v>
      </c>
      <c r="K180">
        <v>40</v>
      </c>
      <c r="L180" s="21">
        <v>3.3876573254352005</v>
      </c>
      <c r="M180">
        <v>14.25</v>
      </c>
      <c r="N180">
        <v>4.24</v>
      </c>
      <c r="O180">
        <v>218</v>
      </c>
      <c r="P180" t="str">
        <f t="shared" si="6"/>
        <v>m38978 &lt;- as.vector(yld[c(179), c(6:10)], mode = 'numeric')</v>
      </c>
      <c r="Q180" t="str">
        <f t="shared" si="7"/>
        <v>ns38978 &lt;- Nelson.Siegel(rate=yld[c(179), c(1:5)], maturity=m38978)</v>
      </c>
      <c r="R180">
        <v>179</v>
      </c>
      <c r="S180" t="str">
        <f t="shared" si="8"/>
        <v xml:space="preserve">ns38978, </v>
      </c>
    </row>
    <row r="181" spans="1:19" x14ac:dyDescent="0.25">
      <c r="A181" s="18">
        <v>38979</v>
      </c>
      <c r="B181" s="19">
        <v>13.890000000000002</v>
      </c>
      <c r="C181">
        <v>13.700000000000001</v>
      </c>
      <c r="D181" s="19">
        <v>13.740000000000002</v>
      </c>
      <c r="E181" s="19">
        <v>13.670000000000002</v>
      </c>
      <c r="F181">
        <v>14.02</v>
      </c>
      <c r="G181">
        <v>4</v>
      </c>
      <c r="H181">
        <v>16</v>
      </c>
      <c r="I181">
        <v>7</v>
      </c>
      <c r="J181">
        <v>10</v>
      </c>
      <c r="K181">
        <v>40</v>
      </c>
      <c r="L181" s="21">
        <v>3.3887266803185101</v>
      </c>
      <c r="M181">
        <v>14.25</v>
      </c>
      <c r="N181">
        <v>4.24</v>
      </c>
      <c r="O181">
        <v>226</v>
      </c>
      <c r="P181" t="str">
        <f t="shared" si="6"/>
        <v>m38979 &lt;- as.vector(yld[c(180), c(6:10)], mode = 'numeric')</v>
      </c>
      <c r="Q181" t="str">
        <f t="shared" si="7"/>
        <v>ns38979 &lt;- Nelson.Siegel(rate=yld[c(180), c(1:5)], maturity=m38979)</v>
      </c>
      <c r="R181">
        <v>180</v>
      </c>
      <c r="S181" t="str">
        <f t="shared" si="8"/>
        <v xml:space="preserve">ns38979, </v>
      </c>
    </row>
    <row r="182" spans="1:19" x14ac:dyDescent="0.25">
      <c r="A182" s="18">
        <v>38980</v>
      </c>
      <c r="B182" s="19">
        <v>13.880000000000003</v>
      </c>
      <c r="C182">
        <v>13.76</v>
      </c>
      <c r="D182" s="19">
        <v>13.740000000000002</v>
      </c>
      <c r="E182" s="19">
        <v>13.68</v>
      </c>
      <c r="F182">
        <v>14.09</v>
      </c>
      <c r="G182">
        <v>4</v>
      </c>
      <c r="H182">
        <v>16</v>
      </c>
      <c r="I182">
        <v>7</v>
      </c>
      <c r="J182">
        <v>10</v>
      </c>
      <c r="K182">
        <v>40</v>
      </c>
      <c r="L182" s="21">
        <v>3.3897960462623278</v>
      </c>
      <c r="M182">
        <v>14.25</v>
      </c>
      <c r="N182">
        <v>4.2300000000000004</v>
      </c>
      <c r="O182">
        <v>228</v>
      </c>
      <c r="P182" t="str">
        <f t="shared" si="6"/>
        <v>m38980 &lt;- as.vector(yld[c(181), c(6:10)], mode = 'numeric')</v>
      </c>
      <c r="Q182" t="str">
        <f t="shared" si="7"/>
        <v>ns38980 &lt;- Nelson.Siegel(rate=yld[c(181), c(1:5)], maturity=m38980)</v>
      </c>
      <c r="R182">
        <v>181</v>
      </c>
      <c r="S182" t="str">
        <f t="shared" si="8"/>
        <v xml:space="preserve">ns38980, </v>
      </c>
    </row>
    <row r="183" spans="1:19" x14ac:dyDescent="0.25">
      <c r="A183" s="18">
        <v>38981</v>
      </c>
      <c r="B183" s="19">
        <v>13.890000000000002</v>
      </c>
      <c r="C183">
        <v>13.820000000000002</v>
      </c>
      <c r="D183" s="19">
        <v>13.770000000000001</v>
      </c>
      <c r="E183" s="19">
        <v>13.73</v>
      </c>
      <c r="F183">
        <v>14.209999999999997</v>
      </c>
      <c r="G183">
        <v>4</v>
      </c>
      <c r="H183">
        <v>16</v>
      </c>
      <c r="I183">
        <v>7</v>
      </c>
      <c r="J183">
        <v>10</v>
      </c>
      <c r="K183">
        <v>40</v>
      </c>
      <c r="L183" s="21">
        <v>3.3852607662819612</v>
      </c>
      <c r="M183">
        <v>14.25</v>
      </c>
      <c r="N183">
        <v>4.08</v>
      </c>
      <c r="O183">
        <v>244</v>
      </c>
      <c r="P183" t="str">
        <f t="shared" si="6"/>
        <v>m38981 &lt;- as.vector(yld[c(182), c(6:10)], mode = 'numeric')</v>
      </c>
      <c r="Q183" t="str">
        <f t="shared" si="7"/>
        <v>ns38981 &lt;- Nelson.Siegel(rate=yld[c(182), c(1:5)], maturity=m38981)</v>
      </c>
      <c r="R183">
        <v>182</v>
      </c>
      <c r="S183" t="str">
        <f t="shared" si="8"/>
        <v xml:space="preserve">ns38981, </v>
      </c>
    </row>
    <row r="184" spans="1:19" x14ac:dyDescent="0.25">
      <c r="A184" s="18">
        <v>38982</v>
      </c>
      <c r="B184" s="19">
        <v>13.910000000000004</v>
      </c>
      <c r="C184">
        <v>13.990000000000002</v>
      </c>
      <c r="D184" s="19">
        <v>13.83</v>
      </c>
      <c r="E184" s="19">
        <v>13.850000000000001</v>
      </c>
      <c r="F184">
        <v>14.49</v>
      </c>
      <c r="G184">
        <v>4</v>
      </c>
      <c r="H184">
        <v>16</v>
      </c>
      <c r="I184">
        <v>7</v>
      </c>
      <c r="J184">
        <v>10</v>
      </c>
      <c r="K184">
        <v>40</v>
      </c>
      <c r="L184" s="21">
        <v>3.3863850430883913</v>
      </c>
      <c r="M184">
        <v>14.25</v>
      </c>
      <c r="N184">
        <v>4.01</v>
      </c>
      <c r="O184">
        <v>252</v>
      </c>
      <c r="P184" t="str">
        <f t="shared" si="6"/>
        <v>m38982 &lt;- as.vector(yld[c(183), c(6:10)], mode = 'numeric')</v>
      </c>
      <c r="Q184" t="str">
        <f t="shared" si="7"/>
        <v>ns38982 &lt;- Nelson.Siegel(rate=yld[c(183), c(1:5)], maturity=m38982)</v>
      </c>
      <c r="R184">
        <v>183</v>
      </c>
      <c r="S184" t="str">
        <f t="shared" si="8"/>
        <v xml:space="preserve">ns38982, </v>
      </c>
    </row>
    <row r="185" spans="1:19" x14ac:dyDescent="0.25">
      <c r="A185" s="18">
        <v>38985</v>
      </c>
      <c r="B185" s="19">
        <v>13.870000000000001</v>
      </c>
      <c r="C185">
        <v>13.83</v>
      </c>
      <c r="D185" s="19">
        <v>13.770000000000001</v>
      </c>
      <c r="E185" s="19">
        <v>13.740000000000002</v>
      </c>
      <c r="F185">
        <v>14.229999999999999</v>
      </c>
      <c r="G185">
        <v>4</v>
      </c>
      <c r="H185">
        <v>16</v>
      </c>
      <c r="I185">
        <v>7</v>
      </c>
      <c r="J185">
        <v>10</v>
      </c>
      <c r="K185">
        <v>40</v>
      </c>
      <c r="L185" s="21">
        <v>3.389757946864691</v>
      </c>
      <c r="M185">
        <v>14.25</v>
      </c>
      <c r="N185">
        <v>4.0199999999999996</v>
      </c>
      <c r="O185">
        <v>250</v>
      </c>
      <c r="P185" t="str">
        <f t="shared" si="6"/>
        <v>m38985 &lt;- as.vector(yld[c(184), c(6:10)], mode = 'numeric')</v>
      </c>
      <c r="Q185" t="str">
        <f t="shared" si="7"/>
        <v>ns38985 &lt;- Nelson.Siegel(rate=yld[c(184), c(1:5)], maturity=m38985)</v>
      </c>
      <c r="R185">
        <v>184</v>
      </c>
      <c r="S185" t="str">
        <f t="shared" si="8"/>
        <v xml:space="preserve">ns38985, </v>
      </c>
    </row>
    <row r="186" spans="1:19" x14ac:dyDescent="0.25">
      <c r="A186" s="18">
        <v>38986</v>
      </c>
      <c r="B186" s="19">
        <v>13.850000000000001</v>
      </c>
      <c r="C186">
        <v>13.850000000000001</v>
      </c>
      <c r="D186" s="19">
        <v>13.73</v>
      </c>
      <c r="E186" s="19">
        <v>13.720000000000002</v>
      </c>
      <c r="F186">
        <v>14.29</v>
      </c>
      <c r="G186">
        <v>4</v>
      </c>
      <c r="H186">
        <v>16</v>
      </c>
      <c r="I186">
        <v>7</v>
      </c>
      <c r="J186">
        <v>10</v>
      </c>
      <c r="K186">
        <v>40</v>
      </c>
      <c r="L186" s="21">
        <v>3.3908822725762677</v>
      </c>
      <c r="M186">
        <v>14.25</v>
      </c>
      <c r="N186">
        <v>3.98</v>
      </c>
      <c r="O186">
        <v>244</v>
      </c>
      <c r="P186" t="str">
        <f t="shared" si="6"/>
        <v>m38986 &lt;- as.vector(yld[c(185), c(6:10)], mode = 'numeric')</v>
      </c>
      <c r="Q186" t="str">
        <f t="shared" si="7"/>
        <v>ns38986 &lt;- Nelson.Siegel(rate=yld[c(185), c(1:5)], maturity=m38986)</v>
      </c>
      <c r="R186">
        <v>185</v>
      </c>
      <c r="S186" t="str">
        <f t="shared" si="8"/>
        <v xml:space="preserve">ns38986, </v>
      </c>
    </row>
    <row r="187" spans="1:19" x14ac:dyDescent="0.25">
      <c r="A187" s="18">
        <v>38987</v>
      </c>
      <c r="B187" s="19">
        <v>13.840000000000002</v>
      </c>
      <c r="C187">
        <v>13.76</v>
      </c>
      <c r="D187" s="19">
        <v>13.71</v>
      </c>
      <c r="E187" s="19">
        <v>13.670000000000002</v>
      </c>
      <c r="F187">
        <v>14.17</v>
      </c>
      <c r="G187">
        <v>4</v>
      </c>
      <c r="H187">
        <v>16</v>
      </c>
      <c r="I187">
        <v>7</v>
      </c>
      <c r="J187">
        <v>10</v>
      </c>
      <c r="K187">
        <v>40</v>
      </c>
      <c r="L187" s="21">
        <v>3.3920066105144864</v>
      </c>
      <c r="M187">
        <v>14.25</v>
      </c>
      <c r="N187">
        <v>3.98</v>
      </c>
      <c r="O187">
        <v>240</v>
      </c>
      <c r="P187" t="str">
        <f t="shared" si="6"/>
        <v>m38987 &lt;- as.vector(yld[c(186), c(6:10)], mode = 'numeric')</v>
      </c>
      <c r="Q187" t="str">
        <f t="shared" si="7"/>
        <v>ns38987 &lt;- Nelson.Siegel(rate=yld[c(186), c(1:5)], maturity=m38987)</v>
      </c>
      <c r="R187">
        <v>186</v>
      </c>
      <c r="S187" t="str">
        <f t="shared" si="8"/>
        <v xml:space="preserve">ns38987, </v>
      </c>
    </row>
    <row r="188" spans="1:19" x14ac:dyDescent="0.25">
      <c r="A188" s="18">
        <v>38988</v>
      </c>
      <c r="B188" s="19">
        <v>13.830000000000004</v>
      </c>
      <c r="C188">
        <v>13.770000000000001</v>
      </c>
      <c r="D188" s="19">
        <v>13.71</v>
      </c>
      <c r="E188" s="19">
        <v>13.66</v>
      </c>
      <c r="F188">
        <v>14.219999999999999</v>
      </c>
      <c r="G188">
        <v>4</v>
      </c>
      <c r="H188">
        <v>16</v>
      </c>
      <c r="I188">
        <v>7</v>
      </c>
      <c r="J188">
        <v>10</v>
      </c>
      <c r="K188">
        <v>40</v>
      </c>
      <c r="L188" s="21">
        <v>3.393130960679458</v>
      </c>
      <c r="M188">
        <v>14.25</v>
      </c>
      <c r="N188">
        <v>3.96</v>
      </c>
      <c r="O188">
        <v>233</v>
      </c>
      <c r="P188" t="str">
        <f t="shared" si="6"/>
        <v>m38988 &lt;- as.vector(yld[c(187), c(6:10)], mode = 'numeric')</v>
      </c>
      <c r="Q188" t="str">
        <f t="shared" si="7"/>
        <v>ns38988 &lt;- Nelson.Siegel(rate=yld[c(187), c(1:5)], maturity=m38988)</v>
      </c>
      <c r="R188">
        <v>187</v>
      </c>
      <c r="S188" t="str">
        <f t="shared" si="8"/>
        <v xml:space="preserve">ns38988, </v>
      </c>
    </row>
    <row r="189" spans="1:19" x14ac:dyDescent="0.25">
      <c r="A189" s="18">
        <v>38989</v>
      </c>
      <c r="B189" s="19">
        <v>13.820000000000002</v>
      </c>
      <c r="C189">
        <v>13.76</v>
      </c>
      <c r="D189" s="19">
        <v>13.690000000000001</v>
      </c>
      <c r="E189" s="19">
        <v>13.65</v>
      </c>
      <c r="F189">
        <v>14.249999999999998</v>
      </c>
      <c r="G189">
        <v>4</v>
      </c>
      <c r="H189">
        <v>16</v>
      </c>
      <c r="I189">
        <v>7</v>
      </c>
      <c r="J189">
        <v>10</v>
      </c>
      <c r="K189">
        <v>40</v>
      </c>
      <c r="L189" s="21">
        <v>3.3942553230713379</v>
      </c>
      <c r="M189">
        <v>14.25</v>
      </c>
      <c r="N189">
        <v>3.95</v>
      </c>
      <c r="O189">
        <v>233</v>
      </c>
      <c r="P189" t="str">
        <f t="shared" si="6"/>
        <v>m38989 &lt;- as.vector(yld[c(188), c(6:10)], mode = 'numeric')</v>
      </c>
      <c r="Q189" t="str">
        <f t="shared" si="7"/>
        <v>ns38989 &lt;- Nelson.Siegel(rate=yld[c(188), c(1:5)], maturity=m38989)</v>
      </c>
      <c r="R189">
        <v>188</v>
      </c>
      <c r="S189" t="str">
        <f t="shared" si="8"/>
        <v xml:space="preserve">ns38989, </v>
      </c>
    </row>
    <row r="190" spans="1:19" x14ac:dyDescent="0.25">
      <c r="A190" s="18">
        <v>38992</v>
      </c>
      <c r="B190" s="19">
        <v>13.820000000000002</v>
      </c>
      <c r="C190">
        <v>13.720000000000002</v>
      </c>
      <c r="D190" s="19">
        <v>13.670000000000002</v>
      </c>
      <c r="E190" s="19">
        <v>13.63</v>
      </c>
      <c r="F190">
        <v>14.19</v>
      </c>
      <c r="G190">
        <v>3</v>
      </c>
      <c r="H190">
        <v>15</v>
      </c>
      <c r="I190">
        <v>6</v>
      </c>
      <c r="J190">
        <v>9</v>
      </c>
      <c r="K190">
        <v>39</v>
      </c>
      <c r="L190" s="21">
        <v>3.3976284836096715</v>
      </c>
      <c r="M190">
        <v>14.25</v>
      </c>
      <c r="N190">
        <v>3.94</v>
      </c>
      <c r="O190">
        <v>231</v>
      </c>
      <c r="P190" t="str">
        <f t="shared" si="6"/>
        <v>m38992 &lt;- as.vector(yld[c(189), c(6:10)], mode = 'numeric')</v>
      </c>
      <c r="Q190" t="str">
        <f t="shared" si="7"/>
        <v>ns38992 &lt;- Nelson.Siegel(rate=yld[c(189), c(1:5)], maturity=m38992)</v>
      </c>
      <c r="R190">
        <v>189</v>
      </c>
      <c r="S190" t="str">
        <f t="shared" si="8"/>
        <v xml:space="preserve">ns38992, </v>
      </c>
    </row>
    <row r="191" spans="1:19" x14ac:dyDescent="0.25">
      <c r="A191" s="18">
        <v>38993</v>
      </c>
      <c r="B191" s="19">
        <v>13.780000000000003</v>
      </c>
      <c r="C191">
        <v>13.590000000000002</v>
      </c>
      <c r="D191" s="19">
        <v>13.620000000000001</v>
      </c>
      <c r="E191" s="19">
        <v>13.56</v>
      </c>
      <c r="F191">
        <v>14.000000000000002</v>
      </c>
      <c r="G191">
        <v>3</v>
      </c>
      <c r="H191">
        <v>15</v>
      </c>
      <c r="I191">
        <v>6</v>
      </c>
      <c r="J191">
        <v>9</v>
      </c>
      <c r="K191">
        <v>39</v>
      </c>
      <c r="L191" s="21">
        <v>3.3987528949104506</v>
      </c>
      <c r="M191">
        <v>14.25</v>
      </c>
      <c r="N191">
        <v>3.92</v>
      </c>
      <c r="O191">
        <v>236</v>
      </c>
      <c r="P191" t="str">
        <f t="shared" si="6"/>
        <v>m38993 &lt;- as.vector(yld[c(190), c(6:10)], mode = 'numeric')</v>
      </c>
      <c r="Q191" t="str">
        <f t="shared" si="7"/>
        <v>ns38993 &lt;- Nelson.Siegel(rate=yld[c(190), c(1:5)], maturity=m38993)</v>
      </c>
      <c r="R191">
        <v>190</v>
      </c>
      <c r="S191" t="str">
        <f t="shared" si="8"/>
        <v xml:space="preserve">ns38993, </v>
      </c>
    </row>
    <row r="192" spans="1:19" x14ac:dyDescent="0.25">
      <c r="A192" s="18">
        <v>38994</v>
      </c>
      <c r="B192" s="19">
        <v>13.760000000000003</v>
      </c>
      <c r="C192">
        <v>13.590000000000002</v>
      </c>
      <c r="D192" s="19">
        <v>13.620000000000001</v>
      </c>
      <c r="E192" s="19">
        <v>13.55</v>
      </c>
      <c r="F192">
        <v>14.029999999999998</v>
      </c>
      <c r="G192">
        <v>3</v>
      </c>
      <c r="H192">
        <v>15</v>
      </c>
      <c r="I192">
        <v>6</v>
      </c>
      <c r="J192">
        <v>9</v>
      </c>
      <c r="K192">
        <v>39</v>
      </c>
      <c r="L192" s="21">
        <v>3.3925394542496212</v>
      </c>
      <c r="M192">
        <v>14.25</v>
      </c>
      <c r="N192">
        <v>3.9</v>
      </c>
      <c r="O192">
        <v>234</v>
      </c>
      <c r="P192" t="str">
        <f t="shared" si="6"/>
        <v>m38994 &lt;- as.vector(yld[c(191), c(6:10)], mode = 'numeric')</v>
      </c>
      <c r="Q192" t="str">
        <f t="shared" si="7"/>
        <v>ns38994 &lt;- Nelson.Siegel(rate=yld[c(191), c(1:5)], maturity=m38994)</v>
      </c>
      <c r="R192">
        <v>191</v>
      </c>
      <c r="S192" t="str">
        <f t="shared" si="8"/>
        <v xml:space="preserve">ns38994, </v>
      </c>
    </row>
    <row r="193" spans="1:19" x14ac:dyDescent="0.25">
      <c r="A193" s="18">
        <v>38995</v>
      </c>
      <c r="B193" s="19">
        <v>13.760000000000003</v>
      </c>
      <c r="C193">
        <v>13.530000000000001</v>
      </c>
      <c r="D193" s="19">
        <v>13.590000000000002</v>
      </c>
      <c r="E193" s="19">
        <v>13.51</v>
      </c>
      <c r="F193">
        <v>13.919999999999998</v>
      </c>
      <c r="G193">
        <v>3</v>
      </c>
      <c r="H193">
        <v>15</v>
      </c>
      <c r="I193">
        <v>6</v>
      </c>
      <c r="J193">
        <v>9</v>
      </c>
      <c r="K193">
        <v>39</v>
      </c>
      <c r="L193" s="21">
        <v>3.3937462561251852</v>
      </c>
      <c r="M193">
        <v>14.25</v>
      </c>
      <c r="N193">
        <v>3.9</v>
      </c>
      <c r="O193">
        <v>228</v>
      </c>
      <c r="P193" t="str">
        <f t="shared" si="6"/>
        <v>m38995 &lt;- as.vector(yld[c(192), c(6:10)], mode = 'numeric')</v>
      </c>
      <c r="Q193" t="str">
        <f t="shared" si="7"/>
        <v>ns38995 &lt;- Nelson.Siegel(rate=yld[c(192), c(1:5)], maturity=m38995)</v>
      </c>
      <c r="R193">
        <v>192</v>
      </c>
      <c r="S193" t="str">
        <f t="shared" si="8"/>
        <v xml:space="preserve">ns38995, </v>
      </c>
    </row>
    <row r="194" spans="1:19" x14ac:dyDescent="0.25">
      <c r="A194" s="18">
        <v>38996</v>
      </c>
      <c r="B194" s="19">
        <v>13.750000000000002</v>
      </c>
      <c r="C194">
        <v>13.520000000000001</v>
      </c>
      <c r="D194" s="19">
        <v>13.570000000000002</v>
      </c>
      <c r="E194" s="19">
        <v>13.51</v>
      </c>
      <c r="F194">
        <v>13.87</v>
      </c>
      <c r="G194">
        <v>3</v>
      </c>
      <c r="H194">
        <v>15</v>
      </c>
      <c r="I194">
        <v>6</v>
      </c>
      <c r="J194">
        <v>9</v>
      </c>
      <c r="K194">
        <v>39</v>
      </c>
      <c r="L194" s="21">
        <v>3.3829943203683044</v>
      </c>
      <c r="M194">
        <v>14.25</v>
      </c>
      <c r="N194">
        <v>4.08</v>
      </c>
      <c r="O194">
        <v>223</v>
      </c>
      <c r="P194" t="str">
        <f t="shared" si="6"/>
        <v>m38996 &lt;- as.vector(yld[c(193), c(6:10)], mode = 'numeric')</v>
      </c>
      <c r="Q194" t="str">
        <f t="shared" si="7"/>
        <v>ns38996 &lt;- Nelson.Siegel(rate=yld[c(193), c(1:5)], maturity=m38996)</v>
      </c>
      <c r="R194">
        <v>193</v>
      </c>
      <c r="S194" t="str">
        <f t="shared" si="8"/>
        <v xml:space="preserve">ns38996, </v>
      </c>
    </row>
    <row r="195" spans="1:19" x14ac:dyDescent="0.25">
      <c r="A195" s="18">
        <v>38999</v>
      </c>
      <c r="B195" s="19">
        <v>13.750000000000002</v>
      </c>
      <c r="C195">
        <v>13.530000000000001</v>
      </c>
      <c r="D195" s="19">
        <v>13.570000000000002</v>
      </c>
      <c r="E195" s="19">
        <v>13.51</v>
      </c>
      <c r="F195">
        <v>13.829999999999998</v>
      </c>
      <c r="G195">
        <v>3</v>
      </c>
      <c r="H195">
        <v>15</v>
      </c>
      <c r="I195">
        <v>6</v>
      </c>
      <c r="J195">
        <v>9</v>
      </c>
      <c r="K195">
        <v>39</v>
      </c>
      <c r="L195" s="21">
        <v>3.3847169167543045</v>
      </c>
      <c r="M195">
        <v>14.25</v>
      </c>
      <c r="N195">
        <v>4.08</v>
      </c>
      <c r="O195">
        <v>223</v>
      </c>
      <c r="P195" t="str">
        <f t="shared" ref="P195:P258" si="9">CONCATENATE("m",TEXT(A195,"###0")," &lt;- as.vector(yld[c(",TEXT(R195,"###0"),"), c(6:10)], mode = 'numeric')")</f>
        <v>m38999 &lt;- as.vector(yld[c(194), c(6:10)], mode = 'numeric')</v>
      </c>
      <c r="Q195" t="str">
        <f t="shared" ref="Q195:Q258" si="10">CONCATENATE("ns",TEXT(A195,"###0")," &lt;- Nelson.Siegel(rate=yld[c(",TEXT(R195,"###0"),"), c(1:5)], maturity=m",TEXT(A195,"###0"),")")</f>
        <v>ns38999 &lt;- Nelson.Siegel(rate=yld[c(194), c(1:5)], maturity=m38999)</v>
      </c>
      <c r="R195">
        <v>194</v>
      </c>
      <c r="S195" t="str">
        <f t="shared" ref="S195:S258" si="11">CONCATENATE("ns",TEXT(A195,"###0"),", ")</f>
        <v xml:space="preserve">ns38999, </v>
      </c>
    </row>
    <row r="196" spans="1:19" x14ac:dyDescent="0.25">
      <c r="A196" s="18">
        <v>39000</v>
      </c>
      <c r="B196" s="19">
        <v>13.720000000000002</v>
      </c>
      <c r="C196">
        <v>13.440000000000001</v>
      </c>
      <c r="D196" s="19">
        <v>13.530000000000003</v>
      </c>
      <c r="E196" s="19">
        <v>13.43</v>
      </c>
      <c r="F196">
        <v>13.77</v>
      </c>
      <c r="G196">
        <v>3</v>
      </c>
      <c r="H196">
        <v>15</v>
      </c>
      <c r="I196">
        <v>6</v>
      </c>
      <c r="J196">
        <v>9</v>
      </c>
      <c r="K196">
        <v>39</v>
      </c>
      <c r="L196" s="21">
        <v>3.3860885788961737</v>
      </c>
      <c r="M196">
        <v>14.25</v>
      </c>
      <c r="N196">
        <v>4.07</v>
      </c>
      <c r="O196">
        <v>217</v>
      </c>
      <c r="P196" t="str">
        <f t="shared" si="9"/>
        <v>m39000 &lt;- as.vector(yld[c(195), c(6:10)], mode = 'numeric')</v>
      </c>
      <c r="Q196" t="str">
        <f t="shared" si="10"/>
        <v>ns39000 &lt;- Nelson.Siegel(rate=yld[c(195), c(1:5)], maturity=m39000)</v>
      </c>
      <c r="R196">
        <v>195</v>
      </c>
      <c r="S196" t="str">
        <f t="shared" si="11"/>
        <v xml:space="preserve">ns39000, </v>
      </c>
    </row>
    <row r="197" spans="1:19" x14ac:dyDescent="0.25">
      <c r="A197" s="18">
        <v>39001</v>
      </c>
      <c r="B197" s="19">
        <v>13.720000000000002</v>
      </c>
      <c r="C197">
        <v>13.4</v>
      </c>
      <c r="D197" s="19">
        <v>13.5</v>
      </c>
      <c r="E197" s="19">
        <v>13.420000000000002</v>
      </c>
      <c r="F197">
        <v>13.719999999999999</v>
      </c>
      <c r="G197">
        <v>3</v>
      </c>
      <c r="H197">
        <v>15</v>
      </c>
      <c r="I197">
        <v>6</v>
      </c>
      <c r="J197">
        <v>9</v>
      </c>
      <c r="K197">
        <v>39</v>
      </c>
      <c r="L197" s="21">
        <v>3.3874602592365965</v>
      </c>
      <c r="M197">
        <v>14.25</v>
      </c>
      <c r="N197">
        <v>4.0599999999999996</v>
      </c>
      <c r="O197">
        <v>216</v>
      </c>
      <c r="P197" t="str">
        <f t="shared" si="9"/>
        <v>m39001 &lt;- as.vector(yld[c(196), c(6:10)], mode = 'numeric')</v>
      </c>
      <c r="Q197" t="str">
        <f t="shared" si="10"/>
        <v>ns39001 &lt;- Nelson.Siegel(rate=yld[c(196), c(1:5)], maturity=m39001)</v>
      </c>
      <c r="R197">
        <v>196</v>
      </c>
      <c r="S197" t="str">
        <f t="shared" si="11"/>
        <v xml:space="preserve">ns39001, </v>
      </c>
    </row>
    <row r="198" spans="1:19" x14ac:dyDescent="0.25">
      <c r="A198" s="18">
        <v>39003</v>
      </c>
      <c r="B198" s="19">
        <v>13.710000000000003</v>
      </c>
      <c r="C198">
        <v>13.410000000000002</v>
      </c>
      <c r="D198" s="19">
        <v>13.510000000000003</v>
      </c>
      <c r="E198" s="19">
        <v>13.43</v>
      </c>
      <c r="F198">
        <v>13.779999999999998</v>
      </c>
      <c r="G198">
        <v>3</v>
      </c>
      <c r="H198">
        <v>15</v>
      </c>
      <c r="I198">
        <v>6</v>
      </c>
      <c r="J198">
        <v>9</v>
      </c>
      <c r="K198">
        <v>39</v>
      </c>
      <c r="L198" s="21">
        <v>3.3902036745142805</v>
      </c>
      <c r="M198">
        <v>14.25</v>
      </c>
      <c r="N198">
        <v>4.0599999999999996</v>
      </c>
      <c r="O198">
        <v>210</v>
      </c>
      <c r="P198" t="str">
        <f t="shared" si="9"/>
        <v>m39003 &lt;- as.vector(yld[c(197), c(6:10)], mode = 'numeric')</v>
      </c>
      <c r="Q198" t="str">
        <f t="shared" si="10"/>
        <v>ns39003 &lt;- Nelson.Siegel(rate=yld[c(197), c(1:5)], maturity=m39003)</v>
      </c>
      <c r="R198">
        <v>197</v>
      </c>
      <c r="S198" t="str">
        <f t="shared" si="11"/>
        <v xml:space="preserve">ns39003, </v>
      </c>
    </row>
    <row r="199" spans="1:19" x14ac:dyDescent="0.25">
      <c r="A199" s="18">
        <v>39006</v>
      </c>
      <c r="B199" s="19">
        <v>13.680000000000003</v>
      </c>
      <c r="C199">
        <v>13.350000000000001</v>
      </c>
      <c r="D199" s="19">
        <v>13.460000000000003</v>
      </c>
      <c r="E199" s="19">
        <v>13.38</v>
      </c>
      <c r="F199">
        <v>13.69</v>
      </c>
      <c r="G199">
        <v>3</v>
      </c>
      <c r="H199">
        <v>15</v>
      </c>
      <c r="I199">
        <v>6</v>
      </c>
      <c r="J199">
        <v>9</v>
      </c>
      <c r="K199">
        <v>39</v>
      </c>
      <c r="L199" s="21">
        <v>3.3943189339263213</v>
      </c>
      <c r="M199">
        <v>14.25</v>
      </c>
      <c r="N199">
        <v>4.0599999999999996</v>
      </c>
      <c r="O199">
        <v>210</v>
      </c>
      <c r="P199" t="str">
        <f t="shared" si="9"/>
        <v>m39006 &lt;- as.vector(yld[c(198), c(6:10)], mode = 'numeric')</v>
      </c>
      <c r="Q199" t="str">
        <f t="shared" si="10"/>
        <v>ns39006 &lt;- Nelson.Siegel(rate=yld[c(198), c(1:5)], maturity=m39006)</v>
      </c>
      <c r="R199">
        <v>198</v>
      </c>
      <c r="S199" t="str">
        <f t="shared" si="11"/>
        <v xml:space="preserve">ns39006, </v>
      </c>
    </row>
    <row r="200" spans="1:19" x14ac:dyDescent="0.25">
      <c r="A200" s="18">
        <v>39007</v>
      </c>
      <c r="B200" s="19">
        <v>13.680000000000003</v>
      </c>
      <c r="C200">
        <v>13.390000000000002</v>
      </c>
      <c r="D200" s="19">
        <v>13.47</v>
      </c>
      <c r="E200" s="19">
        <v>13.390000000000002</v>
      </c>
      <c r="F200">
        <v>13.699999999999998</v>
      </c>
      <c r="G200">
        <v>3</v>
      </c>
      <c r="H200">
        <v>15</v>
      </c>
      <c r="I200">
        <v>6</v>
      </c>
      <c r="J200">
        <v>9</v>
      </c>
      <c r="K200">
        <v>39</v>
      </c>
      <c r="L200" s="21">
        <v>3.3956907234634626</v>
      </c>
      <c r="M200">
        <v>14.25</v>
      </c>
      <c r="N200">
        <v>4.0599999999999996</v>
      </c>
      <c r="O200">
        <v>213</v>
      </c>
      <c r="P200" t="str">
        <f t="shared" si="9"/>
        <v>m39007 &lt;- as.vector(yld[c(199), c(6:10)], mode = 'numeric')</v>
      </c>
      <c r="Q200" t="str">
        <f t="shared" si="10"/>
        <v>ns39007 &lt;- Nelson.Siegel(rate=yld[c(199), c(1:5)], maturity=m39007)</v>
      </c>
      <c r="R200">
        <v>199</v>
      </c>
      <c r="S200" t="str">
        <f t="shared" si="11"/>
        <v xml:space="preserve">ns39007, </v>
      </c>
    </row>
    <row r="201" spans="1:19" x14ac:dyDescent="0.25">
      <c r="A201" s="18">
        <v>39008</v>
      </c>
      <c r="B201" s="19">
        <v>13.680000000000003</v>
      </c>
      <c r="C201">
        <v>13.420000000000002</v>
      </c>
      <c r="D201" s="19">
        <v>13.490000000000002</v>
      </c>
      <c r="E201" s="19">
        <v>13.4</v>
      </c>
      <c r="F201">
        <v>13.729999999999997</v>
      </c>
      <c r="G201">
        <v>3</v>
      </c>
      <c r="H201">
        <v>15</v>
      </c>
      <c r="I201">
        <v>6</v>
      </c>
      <c r="J201">
        <v>9</v>
      </c>
      <c r="K201">
        <v>39</v>
      </c>
      <c r="L201" s="21">
        <v>3.3970625312008895</v>
      </c>
      <c r="M201">
        <v>14.25</v>
      </c>
      <c r="N201">
        <v>4.0599999999999996</v>
      </c>
      <c r="O201">
        <v>211</v>
      </c>
      <c r="P201" t="str">
        <f t="shared" si="9"/>
        <v>m39008 &lt;- as.vector(yld[c(200), c(6:10)], mode = 'numeric')</v>
      </c>
      <c r="Q201" t="str">
        <f t="shared" si="10"/>
        <v>ns39008 &lt;- Nelson.Siegel(rate=yld[c(200), c(1:5)], maturity=m39008)</v>
      </c>
      <c r="R201">
        <v>200</v>
      </c>
      <c r="S201" t="str">
        <f t="shared" si="11"/>
        <v xml:space="preserve">ns39008, </v>
      </c>
    </row>
    <row r="202" spans="1:19" x14ac:dyDescent="0.25">
      <c r="A202" s="18">
        <v>39009</v>
      </c>
      <c r="B202" s="19">
        <v>13.670000000000002</v>
      </c>
      <c r="C202">
        <v>13.43</v>
      </c>
      <c r="D202" s="19">
        <v>13.5</v>
      </c>
      <c r="E202" s="19">
        <v>13.420000000000002</v>
      </c>
      <c r="F202">
        <v>13.750000000000002</v>
      </c>
      <c r="G202">
        <v>3</v>
      </c>
      <c r="H202">
        <v>15</v>
      </c>
      <c r="I202">
        <v>6</v>
      </c>
      <c r="J202">
        <v>9</v>
      </c>
      <c r="K202">
        <v>39</v>
      </c>
      <c r="L202" s="21">
        <v>3.3984343571388242</v>
      </c>
      <c r="M202">
        <v>13.75</v>
      </c>
      <c r="N202">
        <v>4.04</v>
      </c>
      <c r="O202">
        <v>210</v>
      </c>
      <c r="P202" t="str">
        <f t="shared" si="9"/>
        <v>m39009 &lt;- as.vector(yld[c(201), c(6:10)], mode = 'numeric')</v>
      </c>
      <c r="Q202" t="str">
        <f t="shared" si="10"/>
        <v>ns39009 &lt;- Nelson.Siegel(rate=yld[c(201), c(1:5)], maturity=m39009)</v>
      </c>
      <c r="R202">
        <v>201</v>
      </c>
      <c r="S202" t="str">
        <f t="shared" si="11"/>
        <v xml:space="preserve">ns39009, </v>
      </c>
    </row>
    <row r="203" spans="1:19" x14ac:dyDescent="0.25">
      <c r="A203" s="18">
        <v>39010</v>
      </c>
      <c r="B203" s="19">
        <v>13.590000000000002</v>
      </c>
      <c r="C203">
        <v>13.360000000000003</v>
      </c>
      <c r="D203" s="19">
        <v>13.430000000000003</v>
      </c>
      <c r="E203" s="19">
        <v>13.370000000000001</v>
      </c>
      <c r="F203">
        <v>13.71</v>
      </c>
      <c r="G203">
        <v>3</v>
      </c>
      <c r="H203">
        <v>15</v>
      </c>
      <c r="I203">
        <v>6</v>
      </c>
      <c r="J203">
        <v>9</v>
      </c>
      <c r="K203">
        <v>39</v>
      </c>
      <c r="L203" s="21">
        <v>3.3998062012775332</v>
      </c>
      <c r="M203">
        <v>13.75</v>
      </c>
      <c r="N203">
        <v>4.03</v>
      </c>
      <c r="O203">
        <v>212</v>
      </c>
      <c r="P203" t="str">
        <f t="shared" si="9"/>
        <v>m39010 &lt;- as.vector(yld[c(202), c(6:10)], mode = 'numeric')</v>
      </c>
      <c r="Q203" t="str">
        <f t="shared" si="10"/>
        <v>ns39010 &lt;- Nelson.Siegel(rate=yld[c(202), c(1:5)], maturity=m39010)</v>
      </c>
      <c r="R203">
        <v>202</v>
      </c>
      <c r="S203" t="str">
        <f t="shared" si="11"/>
        <v xml:space="preserve">ns39010, </v>
      </c>
    </row>
    <row r="204" spans="1:19" x14ac:dyDescent="0.25">
      <c r="A204" s="18">
        <v>39013</v>
      </c>
      <c r="B204" s="19">
        <v>13.590000000000002</v>
      </c>
      <c r="C204">
        <v>13.360000000000003</v>
      </c>
      <c r="D204" s="19">
        <v>13.420000000000002</v>
      </c>
      <c r="E204" s="19">
        <v>13.360000000000003</v>
      </c>
      <c r="F204">
        <v>13.679999999999998</v>
      </c>
      <c r="G204">
        <v>3</v>
      </c>
      <c r="H204">
        <v>15</v>
      </c>
      <c r="I204">
        <v>6</v>
      </c>
      <c r="J204">
        <v>9</v>
      </c>
      <c r="K204">
        <v>39</v>
      </c>
      <c r="L204" s="21">
        <v>3.4039218429007256</v>
      </c>
      <c r="M204">
        <v>13.75</v>
      </c>
      <c r="N204">
        <v>4.0199999999999996</v>
      </c>
      <c r="O204">
        <v>211</v>
      </c>
      <c r="P204" t="str">
        <f t="shared" si="9"/>
        <v>m39013 &lt;- as.vector(yld[c(203), c(6:10)], mode = 'numeric')</v>
      </c>
      <c r="Q204" t="str">
        <f t="shared" si="10"/>
        <v>ns39013 &lt;- Nelson.Siegel(rate=yld[c(203), c(1:5)], maturity=m39013)</v>
      </c>
      <c r="R204">
        <v>203</v>
      </c>
      <c r="S204" t="str">
        <f t="shared" si="11"/>
        <v xml:space="preserve">ns39013, </v>
      </c>
    </row>
    <row r="205" spans="1:19" x14ac:dyDescent="0.25">
      <c r="A205" s="18">
        <v>39014</v>
      </c>
      <c r="B205" s="19">
        <v>13.580000000000004</v>
      </c>
      <c r="C205">
        <v>13.350000000000001</v>
      </c>
      <c r="D205" s="19">
        <v>13.380000000000003</v>
      </c>
      <c r="E205" s="19">
        <v>13.33</v>
      </c>
      <c r="F205">
        <v>13.729999999999997</v>
      </c>
      <c r="G205">
        <v>3</v>
      </c>
      <c r="H205">
        <v>15</v>
      </c>
      <c r="I205">
        <v>6</v>
      </c>
      <c r="J205">
        <v>9</v>
      </c>
      <c r="K205">
        <v>39</v>
      </c>
      <c r="L205" s="21">
        <v>3.4052937598449518</v>
      </c>
      <c r="M205">
        <v>13.75</v>
      </c>
      <c r="N205">
        <v>4.0199999999999996</v>
      </c>
      <c r="O205">
        <v>212</v>
      </c>
      <c r="P205" t="str">
        <f t="shared" si="9"/>
        <v>m39014 &lt;- as.vector(yld[c(204), c(6:10)], mode = 'numeric')</v>
      </c>
      <c r="Q205" t="str">
        <f t="shared" si="10"/>
        <v>ns39014 &lt;- Nelson.Siegel(rate=yld[c(204), c(1:5)], maturity=m39014)</v>
      </c>
      <c r="R205">
        <v>204</v>
      </c>
      <c r="S205" t="str">
        <f t="shared" si="11"/>
        <v xml:space="preserve">ns39014, </v>
      </c>
    </row>
    <row r="206" spans="1:19" x14ac:dyDescent="0.25">
      <c r="A206" s="18">
        <v>39015</v>
      </c>
      <c r="B206" s="19">
        <v>13.560000000000002</v>
      </c>
      <c r="C206">
        <v>13.360000000000003</v>
      </c>
      <c r="D206" s="19">
        <v>13.380000000000003</v>
      </c>
      <c r="E206" s="19">
        <v>13.320000000000002</v>
      </c>
      <c r="F206">
        <v>13.79</v>
      </c>
      <c r="G206">
        <v>3</v>
      </c>
      <c r="H206">
        <v>15</v>
      </c>
      <c r="I206">
        <v>6</v>
      </c>
      <c r="J206">
        <v>9</v>
      </c>
      <c r="K206">
        <v>39</v>
      </c>
      <c r="L206" s="21">
        <v>3.4066656949911733</v>
      </c>
      <c r="M206">
        <v>13.75</v>
      </c>
      <c r="N206">
        <v>4.0199999999999996</v>
      </c>
      <c r="O206">
        <v>212</v>
      </c>
      <c r="P206" t="str">
        <f t="shared" si="9"/>
        <v>m39015 &lt;- as.vector(yld[c(205), c(6:10)], mode = 'numeric')</v>
      </c>
      <c r="Q206" t="str">
        <f t="shared" si="10"/>
        <v>ns39015 &lt;- Nelson.Siegel(rate=yld[c(205), c(1:5)], maturity=m39015)</v>
      </c>
      <c r="R206">
        <v>205</v>
      </c>
      <c r="S206" t="str">
        <f t="shared" si="11"/>
        <v xml:space="preserve">ns39015, </v>
      </c>
    </row>
    <row r="207" spans="1:19" x14ac:dyDescent="0.25">
      <c r="A207" s="18">
        <v>39016</v>
      </c>
      <c r="B207" s="19">
        <v>13.55</v>
      </c>
      <c r="C207">
        <v>13.25</v>
      </c>
      <c r="D207" s="19">
        <v>13.330000000000004</v>
      </c>
      <c r="E207" s="19">
        <v>13.23</v>
      </c>
      <c r="F207">
        <v>13.750000000000002</v>
      </c>
      <c r="G207">
        <v>3</v>
      </c>
      <c r="H207">
        <v>15</v>
      </c>
      <c r="I207">
        <v>6</v>
      </c>
      <c r="J207">
        <v>9</v>
      </c>
      <c r="K207">
        <v>39</v>
      </c>
      <c r="L207" s="21">
        <v>3.4080376483395902</v>
      </c>
      <c r="M207">
        <v>13.75</v>
      </c>
      <c r="N207">
        <v>4.0199999999999996</v>
      </c>
      <c r="O207">
        <v>213</v>
      </c>
      <c r="P207" t="str">
        <f t="shared" si="9"/>
        <v>m39016 &lt;- as.vector(yld[c(206), c(6:10)], mode = 'numeric')</v>
      </c>
      <c r="Q207" t="str">
        <f t="shared" si="10"/>
        <v>ns39016 &lt;- Nelson.Siegel(rate=yld[c(206), c(1:5)], maturity=m39016)</v>
      </c>
      <c r="R207">
        <v>206</v>
      </c>
      <c r="S207" t="str">
        <f t="shared" si="11"/>
        <v xml:space="preserve">ns39016, </v>
      </c>
    </row>
    <row r="208" spans="1:19" x14ac:dyDescent="0.25">
      <c r="A208" s="18">
        <v>39017</v>
      </c>
      <c r="B208" s="19">
        <v>13.55</v>
      </c>
      <c r="C208">
        <v>13.22</v>
      </c>
      <c r="D208" s="19">
        <v>13.330000000000004</v>
      </c>
      <c r="E208" s="19">
        <v>13.240000000000002</v>
      </c>
      <c r="F208">
        <v>13.679999999999998</v>
      </c>
      <c r="G208">
        <v>3</v>
      </c>
      <c r="H208">
        <v>15</v>
      </c>
      <c r="I208">
        <v>6</v>
      </c>
      <c r="J208">
        <v>9</v>
      </c>
      <c r="K208">
        <v>39</v>
      </c>
      <c r="L208" s="21">
        <v>3.4094096198904689</v>
      </c>
      <c r="M208">
        <v>13.75</v>
      </c>
      <c r="N208">
        <v>4.0199999999999996</v>
      </c>
      <c r="O208">
        <v>215</v>
      </c>
      <c r="P208" t="str">
        <f t="shared" si="9"/>
        <v>m39017 &lt;- as.vector(yld[c(207), c(6:10)], mode = 'numeric')</v>
      </c>
      <c r="Q208" t="str">
        <f t="shared" si="10"/>
        <v>ns39017 &lt;- Nelson.Siegel(rate=yld[c(207), c(1:5)], maturity=m39017)</v>
      </c>
      <c r="R208">
        <v>207</v>
      </c>
      <c r="S208" t="str">
        <f t="shared" si="11"/>
        <v xml:space="preserve">ns39017, </v>
      </c>
    </row>
    <row r="209" spans="1:19" x14ac:dyDescent="0.25">
      <c r="A209" s="18">
        <v>39020</v>
      </c>
      <c r="B209" s="19">
        <v>13.55</v>
      </c>
      <c r="C209">
        <v>13.170000000000002</v>
      </c>
      <c r="D209" s="19">
        <v>13.310000000000002</v>
      </c>
      <c r="E209" s="19">
        <v>13.210000000000003</v>
      </c>
      <c r="F209">
        <v>13.59</v>
      </c>
      <c r="G209">
        <v>3</v>
      </c>
      <c r="H209">
        <v>15</v>
      </c>
      <c r="I209">
        <v>6</v>
      </c>
      <c r="J209">
        <v>9</v>
      </c>
      <c r="K209">
        <v>39</v>
      </c>
      <c r="L209" s="21">
        <v>3.4135256437603179</v>
      </c>
      <c r="M209">
        <v>13.75</v>
      </c>
      <c r="N209">
        <v>4.0199999999999996</v>
      </c>
      <c r="O209">
        <v>218</v>
      </c>
      <c r="P209" t="str">
        <f t="shared" si="9"/>
        <v>m39020 &lt;- as.vector(yld[c(208), c(6:10)], mode = 'numeric')</v>
      </c>
      <c r="Q209" t="str">
        <f t="shared" si="10"/>
        <v>ns39020 &lt;- Nelson.Siegel(rate=yld[c(208), c(1:5)], maturity=m39020)</v>
      </c>
      <c r="R209">
        <v>208</v>
      </c>
      <c r="S209" t="str">
        <f t="shared" si="11"/>
        <v xml:space="preserve">ns39020, </v>
      </c>
    </row>
    <row r="210" spans="1:19" x14ac:dyDescent="0.25">
      <c r="A210" s="18">
        <v>39021</v>
      </c>
      <c r="B210" s="19">
        <v>13.540000000000003</v>
      </c>
      <c r="C210">
        <v>13.160000000000002</v>
      </c>
      <c r="D210" s="19">
        <v>13.280000000000003</v>
      </c>
      <c r="E210" s="19">
        <v>13.170000000000002</v>
      </c>
      <c r="F210">
        <v>13.669999999999998</v>
      </c>
      <c r="G210">
        <v>3</v>
      </c>
      <c r="H210">
        <v>15</v>
      </c>
      <c r="I210">
        <v>6</v>
      </c>
      <c r="J210">
        <v>9</v>
      </c>
      <c r="K210">
        <v>39</v>
      </c>
      <c r="L210" s="21">
        <v>3.4148976881234638</v>
      </c>
      <c r="M210">
        <v>13.75</v>
      </c>
      <c r="N210">
        <v>4.0199999999999996</v>
      </c>
      <c r="O210">
        <v>223</v>
      </c>
      <c r="P210" t="str">
        <f t="shared" si="9"/>
        <v>m39021 &lt;- as.vector(yld[c(209), c(6:10)], mode = 'numeric')</v>
      </c>
      <c r="Q210" t="str">
        <f t="shared" si="10"/>
        <v>ns39021 &lt;- Nelson.Siegel(rate=yld[c(209), c(1:5)], maturity=m39021)</v>
      </c>
      <c r="R210">
        <v>209</v>
      </c>
      <c r="S210" t="str">
        <f t="shared" si="11"/>
        <v xml:space="preserve">ns39021, </v>
      </c>
    </row>
    <row r="211" spans="1:19" x14ac:dyDescent="0.25">
      <c r="A211" s="18">
        <v>39022</v>
      </c>
      <c r="B211" s="19">
        <v>13.540000000000003</v>
      </c>
      <c r="C211">
        <v>13.120000000000001</v>
      </c>
      <c r="D211" s="19">
        <v>13.280000000000003</v>
      </c>
      <c r="E211" s="19">
        <v>13.160000000000002</v>
      </c>
      <c r="F211">
        <v>13.59</v>
      </c>
      <c r="G211">
        <v>2</v>
      </c>
      <c r="H211">
        <v>14</v>
      </c>
      <c r="I211">
        <v>5</v>
      </c>
      <c r="J211">
        <v>8</v>
      </c>
      <c r="K211">
        <v>38</v>
      </c>
      <c r="L211" s="21">
        <v>3.4162697506902928</v>
      </c>
      <c r="M211">
        <v>13.75</v>
      </c>
      <c r="N211">
        <v>4.04</v>
      </c>
      <c r="O211">
        <v>224</v>
      </c>
      <c r="P211" t="str">
        <f t="shared" si="9"/>
        <v>m39022 &lt;- as.vector(yld[c(210), c(6:10)], mode = 'numeric')</v>
      </c>
      <c r="Q211" t="str">
        <f t="shared" si="10"/>
        <v>ns39022 &lt;- Nelson.Siegel(rate=yld[c(210), c(1:5)], maturity=m39022)</v>
      </c>
      <c r="R211">
        <v>210</v>
      </c>
      <c r="S211" t="str">
        <f t="shared" si="11"/>
        <v xml:space="preserve">ns39022, </v>
      </c>
    </row>
    <row r="212" spans="1:19" x14ac:dyDescent="0.25">
      <c r="A212" s="18">
        <v>39024</v>
      </c>
      <c r="B212" s="19">
        <v>13.530000000000003</v>
      </c>
      <c r="C212">
        <v>13.040000000000001</v>
      </c>
      <c r="D212" s="19">
        <v>13.280000000000003</v>
      </c>
      <c r="E212" s="19">
        <v>13.140000000000002</v>
      </c>
      <c r="F212">
        <v>13.489999999999998</v>
      </c>
      <c r="G212">
        <v>2</v>
      </c>
      <c r="H212">
        <v>14</v>
      </c>
      <c r="I212">
        <v>5</v>
      </c>
      <c r="J212">
        <v>8</v>
      </c>
      <c r="K212">
        <v>38</v>
      </c>
      <c r="L212" s="21">
        <v>3.419013930435888</v>
      </c>
      <c r="M212">
        <v>13.75</v>
      </c>
      <c r="N212">
        <v>4.04</v>
      </c>
      <c r="O212">
        <v>213</v>
      </c>
      <c r="P212" t="str">
        <f t="shared" si="9"/>
        <v>m39024 &lt;- as.vector(yld[c(211), c(6:10)], mode = 'numeric')</v>
      </c>
      <c r="Q212" t="str">
        <f t="shared" si="10"/>
        <v>ns39024 &lt;- Nelson.Siegel(rate=yld[c(211), c(1:5)], maturity=m39024)</v>
      </c>
      <c r="R212">
        <v>211</v>
      </c>
      <c r="S212" t="str">
        <f t="shared" si="11"/>
        <v xml:space="preserve">ns39024, </v>
      </c>
    </row>
    <row r="213" spans="1:19" x14ac:dyDescent="0.25">
      <c r="A213" s="18">
        <v>39027</v>
      </c>
      <c r="B213" s="19">
        <v>13.530000000000003</v>
      </c>
      <c r="C213">
        <v>13.010000000000002</v>
      </c>
      <c r="D213" s="19">
        <v>13.290000000000003</v>
      </c>
      <c r="E213" s="19">
        <v>13.15</v>
      </c>
      <c r="F213">
        <v>13.399999999999999</v>
      </c>
      <c r="G213">
        <v>2</v>
      </c>
      <c r="H213">
        <v>14</v>
      </c>
      <c r="I213">
        <v>5</v>
      </c>
      <c r="J213">
        <v>8</v>
      </c>
      <c r="K213">
        <v>38</v>
      </c>
      <c r="L213" s="21">
        <v>3.4231303365879207</v>
      </c>
      <c r="M213">
        <v>13.75</v>
      </c>
      <c r="N213">
        <v>4.04</v>
      </c>
      <c r="O213">
        <v>212</v>
      </c>
      <c r="P213" t="str">
        <f t="shared" si="9"/>
        <v>m39027 &lt;- as.vector(yld[c(212), c(6:10)], mode = 'numeric')</v>
      </c>
      <c r="Q213" t="str">
        <f t="shared" si="10"/>
        <v>ns39027 &lt;- Nelson.Siegel(rate=yld[c(212), c(1:5)], maturity=m39027)</v>
      </c>
      <c r="R213">
        <v>212</v>
      </c>
      <c r="S213" t="str">
        <f t="shared" si="11"/>
        <v xml:space="preserve">ns39027, </v>
      </c>
    </row>
    <row r="214" spans="1:19" x14ac:dyDescent="0.25">
      <c r="A214" s="18">
        <v>39028</v>
      </c>
      <c r="B214" s="19">
        <v>13.540000000000003</v>
      </c>
      <c r="C214">
        <v>13.03</v>
      </c>
      <c r="D214" s="19">
        <v>13.290000000000003</v>
      </c>
      <c r="E214" s="19">
        <v>13.15</v>
      </c>
      <c r="F214">
        <v>13.43</v>
      </c>
      <c r="G214">
        <v>2</v>
      </c>
      <c r="H214">
        <v>14</v>
      </c>
      <c r="I214">
        <v>5</v>
      </c>
      <c r="J214">
        <v>8</v>
      </c>
      <c r="K214">
        <v>38</v>
      </c>
      <c r="L214" s="21">
        <v>3.4245025083818215</v>
      </c>
      <c r="M214">
        <v>13.75</v>
      </c>
      <c r="N214">
        <v>4.03</v>
      </c>
      <c r="O214">
        <v>216</v>
      </c>
      <c r="P214" t="str">
        <f t="shared" si="9"/>
        <v>m39028 &lt;- as.vector(yld[c(213), c(6:10)], mode = 'numeric')</v>
      </c>
      <c r="Q214" t="str">
        <f t="shared" si="10"/>
        <v>ns39028 &lt;- Nelson.Siegel(rate=yld[c(213), c(1:5)], maturity=m39028)</v>
      </c>
      <c r="R214">
        <v>213</v>
      </c>
      <c r="S214" t="str">
        <f t="shared" si="11"/>
        <v xml:space="preserve">ns39028, </v>
      </c>
    </row>
    <row r="215" spans="1:19" x14ac:dyDescent="0.25">
      <c r="A215" s="18">
        <v>39029</v>
      </c>
      <c r="B215" s="19">
        <v>13.530000000000003</v>
      </c>
      <c r="C215">
        <v>13.020000000000001</v>
      </c>
      <c r="D215" s="19">
        <v>13.290000000000003</v>
      </c>
      <c r="E215" s="19">
        <v>13.140000000000002</v>
      </c>
      <c r="F215">
        <v>13.399999999999999</v>
      </c>
      <c r="G215">
        <v>2</v>
      </c>
      <c r="H215">
        <v>14</v>
      </c>
      <c r="I215">
        <v>5</v>
      </c>
      <c r="J215">
        <v>8</v>
      </c>
      <c r="K215">
        <v>38</v>
      </c>
      <c r="L215" s="21">
        <v>3.4243890677776667</v>
      </c>
      <c r="M215">
        <v>13.75</v>
      </c>
      <c r="N215">
        <v>4.03</v>
      </c>
      <c r="O215">
        <v>217</v>
      </c>
      <c r="P215" t="str">
        <f t="shared" si="9"/>
        <v>m39029 &lt;- as.vector(yld[c(214), c(6:10)], mode = 'numeric')</v>
      </c>
      <c r="Q215" t="str">
        <f t="shared" si="10"/>
        <v>ns39029 &lt;- Nelson.Siegel(rate=yld[c(214), c(1:5)], maturity=m39029)</v>
      </c>
      <c r="R215">
        <v>214</v>
      </c>
      <c r="S215" t="str">
        <f t="shared" si="11"/>
        <v xml:space="preserve">ns39029, </v>
      </c>
    </row>
    <row r="216" spans="1:19" x14ac:dyDescent="0.25">
      <c r="A216" s="18">
        <v>39030</v>
      </c>
      <c r="B216" s="19">
        <v>13.55</v>
      </c>
      <c r="C216">
        <v>13.090000000000002</v>
      </c>
      <c r="D216" s="19">
        <v>13.300000000000004</v>
      </c>
      <c r="E216" s="19">
        <v>13.160000000000002</v>
      </c>
      <c r="F216">
        <v>13.489999999999998</v>
      </c>
      <c r="G216">
        <v>2</v>
      </c>
      <c r="H216">
        <v>14</v>
      </c>
      <c r="I216">
        <v>5</v>
      </c>
      <c r="J216">
        <v>8</v>
      </c>
      <c r="K216">
        <v>38</v>
      </c>
      <c r="L216" s="21">
        <v>3.4243305086282927</v>
      </c>
      <c r="M216">
        <v>13.75</v>
      </c>
      <c r="N216">
        <v>4.03</v>
      </c>
      <c r="O216">
        <v>219</v>
      </c>
      <c r="P216" t="str">
        <f t="shared" si="9"/>
        <v>m39030 &lt;- as.vector(yld[c(215), c(6:10)], mode = 'numeric')</v>
      </c>
      <c r="Q216" t="str">
        <f t="shared" si="10"/>
        <v>ns39030 &lt;- Nelson.Siegel(rate=yld[c(215), c(1:5)], maturity=m39030)</v>
      </c>
      <c r="R216">
        <v>215</v>
      </c>
      <c r="S216" t="str">
        <f t="shared" si="11"/>
        <v xml:space="preserve">ns39030, </v>
      </c>
    </row>
    <row r="217" spans="1:19" x14ac:dyDescent="0.25">
      <c r="A217" s="18">
        <v>39031</v>
      </c>
      <c r="B217" s="19">
        <v>13.540000000000003</v>
      </c>
      <c r="C217">
        <v>13.110000000000003</v>
      </c>
      <c r="D217" s="19">
        <v>13.320000000000002</v>
      </c>
      <c r="E217" s="19">
        <v>13.18</v>
      </c>
      <c r="F217">
        <v>13.549999999999999</v>
      </c>
      <c r="G217">
        <v>2</v>
      </c>
      <c r="H217">
        <v>14</v>
      </c>
      <c r="I217">
        <v>5</v>
      </c>
      <c r="J217">
        <v>8</v>
      </c>
      <c r="K217">
        <v>38</v>
      </c>
      <c r="L217" s="21">
        <v>3.4243268388276071</v>
      </c>
      <c r="M217">
        <v>13.75</v>
      </c>
      <c r="N217">
        <v>4.09</v>
      </c>
      <c r="O217">
        <v>221</v>
      </c>
      <c r="P217" t="str">
        <f t="shared" si="9"/>
        <v>m39031 &lt;- as.vector(yld[c(216), c(6:10)], mode = 'numeric')</v>
      </c>
      <c r="Q217" t="str">
        <f t="shared" si="10"/>
        <v>ns39031 &lt;- Nelson.Siegel(rate=yld[c(216), c(1:5)], maturity=m39031)</v>
      </c>
      <c r="R217">
        <v>216</v>
      </c>
      <c r="S217" t="str">
        <f t="shared" si="11"/>
        <v xml:space="preserve">ns39031, </v>
      </c>
    </row>
    <row r="218" spans="1:19" x14ac:dyDescent="0.25">
      <c r="A218" s="18">
        <v>39034</v>
      </c>
      <c r="B218" s="19">
        <v>13.530000000000003</v>
      </c>
      <c r="C218">
        <v>13.140000000000002</v>
      </c>
      <c r="D218" s="19">
        <v>13.320000000000002</v>
      </c>
      <c r="E218" s="19">
        <v>13.190000000000001</v>
      </c>
      <c r="F218">
        <v>13.52</v>
      </c>
      <c r="G218">
        <v>2</v>
      </c>
      <c r="H218">
        <v>14</v>
      </c>
      <c r="I218">
        <v>5</v>
      </c>
      <c r="J218">
        <v>8</v>
      </c>
      <c r="K218">
        <v>38</v>
      </c>
      <c r="L218" s="21">
        <v>3.4273425912161759</v>
      </c>
      <c r="M218">
        <v>13.75</v>
      </c>
      <c r="N218">
        <v>4.09</v>
      </c>
      <c r="O218">
        <v>220</v>
      </c>
      <c r="P218" t="str">
        <f t="shared" si="9"/>
        <v>m39034 &lt;- as.vector(yld[c(217), c(6:10)], mode = 'numeric')</v>
      </c>
      <c r="Q218" t="str">
        <f t="shared" si="10"/>
        <v>ns39034 &lt;- Nelson.Siegel(rate=yld[c(217), c(1:5)], maturity=m39034)</v>
      </c>
      <c r="R218">
        <v>217</v>
      </c>
      <c r="S218" t="str">
        <f t="shared" si="11"/>
        <v xml:space="preserve">ns39034, </v>
      </c>
    </row>
    <row r="219" spans="1:19" x14ac:dyDescent="0.25">
      <c r="A219" s="18">
        <v>39035</v>
      </c>
      <c r="B219" s="19">
        <v>13.520000000000001</v>
      </c>
      <c r="C219">
        <v>13.140000000000002</v>
      </c>
      <c r="D219" s="19">
        <v>13.310000000000002</v>
      </c>
      <c r="E219" s="19">
        <v>13.190000000000001</v>
      </c>
      <c r="F219">
        <v>13.48</v>
      </c>
      <c r="G219">
        <v>2</v>
      </c>
      <c r="H219">
        <v>14</v>
      </c>
      <c r="I219">
        <v>5</v>
      </c>
      <c r="J219">
        <v>8</v>
      </c>
      <c r="K219">
        <v>38</v>
      </c>
      <c r="L219" s="21">
        <v>3.4261825493877573</v>
      </c>
      <c r="M219">
        <v>13.75</v>
      </c>
      <c r="N219">
        <v>4.09</v>
      </c>
      <c r="O219">
        <v>218</v>
      </c>
      <c r="P219" t="str">
        <f t="shared" si="9"/>
        <v>m39035 &lt;- as.vector(yld[c(218), c(6:10)], mode = 'numeric')</v>
      </c>
      <c r="Q219" t="str">
        <f t="shared" si="10"/>
        <v>ns39035 &lt;- Nelson.Siegel(rate=yld[c(218), c(1:5)], maturity=m39035)</v>
      </c>
      <c r="R219">
        <v>218</v>
      </c>
      <c r="S219" t="str">
        <f t="shared" si="11"/>
        <v xml:space="preserve">ns39035, </v>
      </c>
    </row>
    <row r="220" spans="1:19" x14ac:dyDescent="0.25">
      <c r="A220" s="18">
        <v>39037</v>
      </c>
      <c r="B220" s="19">
        <v>13.5</v>
      </c>
      <c r="C220">
        <v>13.05</v>
      </c>
      <c r="D220" s="19">
        <v>13.270000000000001</v>
      </c>
      <c r="E220" s="19">
        <v>13.13</v>
      </c>
      <c r="F220">
        <v>13.419999999999998</v>
      </c>
      <c r="G220">
        <v>2</v>
      </c>
      <c r="H220">
        <v>14</v>
      </c>
      <c r="I220">
        <v>5</v>
      </c>
      <c r="J220">
        <v>8</v>
      </c>
      <c r="K220">
        <v>38</v>
      </c>
      <c r="L220" s="21">
        <v>3.4292572251142683</v>
      </c>
      <c r="M220">
        <v>13.75</v>
      </c>
      <c r="N220">
        <v>4.1100000000000003</v>
      </c>
      <c r="O220">
        <v>214</v>
      </c>
      <c r="P220" t="str">
        <f t="shared" si="9"/>
        <v>m39037 &lt;- as.vector(yld[c(219), c(6:10)], mode = 'numeric')</v>
      </c>
      <c r="Q220" t="str">
        <f t="shared" si="10"/>
        <v>ns39037 &lt;- Nelson.Siegel(rate=yld[c(219), c(1:5)], maturity=m39037)</v>
      </c>
      <c r="R220">
        <v>219</v>
      </c>
      <c r="S220" t="str">
        <f t="shared" si="11"/>
        <v xml:space="preserve">ns39037, </v>
      </c>
    </row>
    <row r="221" spans="1:19" x14ac:dyDescent="0.25">
      <c r="A221" s="18">
        <v>39038</v>
      </c>
      <c r="B221" s="19">
        <v>13.480000000000004</v>
      </c>
      <c r="C221">
        <v>13.040000000000001</v>
      </c>
      <c r="D221" s="19">
        <v>13.270000000000001</v>
      </c>
      <c r="E221" s="19">
        <v>13.13</v>
      </c>
      <c r="F221">
        <v>13.389999999999999</v>
      </c>
      <c r="G221">
        <v>2</v>
      </c>
      <c r="H221">
        <v>14</v>
      </c>
      <c r="I221">
        <v>5</v>
      </c>
      <c r="J221">
        <v>8</v>
      </c>
      <c r="K221">
        <v>38</v>
      </c>
      <c r="L221" s="21">
        <v>3.4320332992957781</v>
      </c>
      <c r="M221">
        <v>13.75</v>
      </c>
      <c r="N221">
        <v>4.13</v>
      </c>
      <c r="O221">
        <v>219</v>
      </c>
      <c r="P221" t="str">
        <f t="shared" si="9"/>
        <v>m39038 &lt;- as.vector(yld[c(220), c(6:10)], mode = 'numeric')</v>
      </c>
      <c r="Q221" t="str">
        <f t="shared" si="10"/>
        <v>ns39038 &lt;- Nelson.Siegel(rate=yld[c(220), c(1:5)], maturity=m39038)</v>
      </c>
      <c r="R221">
        <v>220</v>
      </c>
      <c r="S221" t="str">
        <f t="shared" si="11"/>
        <v xml:space="preserve">ns39038, </v>
      </c>
    </row>
    <row r="222" spans="1:19" x14ac:dyDescent="0.25">
      <c r="A222" s="18">
        <v>39041</v>
      </c>
      <c r="B222" s="19">
        <v>13.490000000000002</v>
      </c>
      <c r="C222">
        <v>13.120000000000001</v>
      </c>
      <c r="D222" s="19">
        <v>13.290000000000003</v>
      </c>
      <c r="E222" s="19">
        <v>13.18</v>
      </c>
      <c r="F222">
        <v>13.549999999999999</v>
      </c>
      <c r="G222">
        <v>2</v>
      </c>
      <c r="H222">
        <v>14</v>
      </c>
      <c r="I222">
        <v>5</v>
      </c>
      <c r="J222">
        <v>8</v>
      </c>
      <c r="K222">
        <v>38</v>
      </c>
      <c r="L222" s="21">
        <v>3.4354068507839175</v>
      </c>
      <c r="M222">
        <v>13.75</v>
      </c>
      <c r="N222">
        <v>4.13</v>
      </c>
      <c r="O222">
        <v>219</v>
      </c>
      <c r="P222" t="str">
        <f t="shared" si="9"/>
        <v>m39041 &lt;- as.vector(yld[c(221), c(6:10)], mode = 'numeric')</v>
      </c>
      <c r="Q222" t="str">
        <f t="shared" si="10"/>
        <v>ns39041 &lt;- Nelson.Siegel(rate=yld[c(221), c(1:5)], maturity=m39041)</v>
      </c>
      <c r="R222">
        <v>221</v>
      </c>
      <c r="S222" t="str">
        <f t="shared" si="11"/>
        <v xml:space="preserve">ns39041, </v>
      </c>
    </row>
    <row r="223" spans="1:19" x14ac:dyDescent="0.25">
      <c r="A223" s="18">
        <v>39042</v>
      </c>
      <c r="B223" s="19">
        <v>13.490000000000002</v>
      </c>
      <c r="C223">
        <v>13.120000000000001</v>
      </c>
      <c r="D223" s="19">
        <v>13.290000000000003</v>
      </c>
      <c r="E223" s="19">
        <v>13.18</v>
      </c>
      <c r="F223">
        <v>13.549999999999999</v>
      </c>
      <c r="G223">
        <v>2</v>
      </c>
      <c r="H223">
        <v>14</v>
      </c>
      <c r="I223">
        <v>5</v>
      </c>
      <c r="J223">
        <v>8</v>
      </c>
      <c r="K223">
        <v>38</v>
      </c>
      <c r="L223" s="21">
        <v>3.4369443143317691</v>
      </c>
      <c r="M223">
        <v>13.75</v>
      </c>
      <c r="N223">
        <v>4.1399999999999997</v>
      </c>
      <c r="O223">
        <v>220</v>
      </c>
      <c r="P223" t="str">
        <f t="shared" si="9"/>
        <v>m39042 &lt;- as.vector(yld[c(222), c(6:10)], mode = 'numeric')</v>
      </c>
      <c r="Q223" t="str">
        <f t="shared" si="10"/>
        <v>ns39042 &lt;- Nelson.Siegel(rate=yld[c(222), c(1:5)], maturity=m39042)</v>
      </c>
      <c r="R223">
        <v>222</v>
      </c>
      <c r="S223" t="str">
        <f t="shared" si="11"/>
        <v xml:space="preserve">ns39042, </v>
      </c>
    </row>
    <row r="224" spans="1:19" x14ac:dyDescent="0.25">
      <c r="A224" s="18">
        <v>39043</v>
      </c>
      <c r="B224" s="19">
        <v>13.47</v>
      </c>
      <c r="C224">
        <v>13.08</v>
      </c>
      <c r="D224" s="19">
        <v>13.270000000000001</v>
      </c>
      <c r="E224" s="19">
        <v>13.170000000000002</v>
      </c>
      <c r="F224">
        <v>13.419999999999998</v>
      </c>
      <c r="G224">
        <v>2</v>
      </c>
      <c r="H224">
        <v>14</v>
      </c>
      <c r="I224">
        <v>5</v>
      </c>
      <c r="J224">
        <v>8</v>
      </c>
      <c r="K224">
        <v>38</v>
      </c>
      <c r="L224" s="21">
        <v>3.4384818007324292</v>
      </c>
      <c r="M224">
        <v>13.75</v>
      </c>
      <c r="N224">
        <v>4.1500000000000004</v>
      </c>
      <c r="O224">
        <v>221</v>
      </c>
      <c r="P224" t="str">
        <f t="shared" si="9"/>
        <v>m39043 &lt;- as.vector(yld[c(223), c(6:10)], mode = 'numeric')</v>
      </c>
      <c r="Q224" t="str">
        <f t="shared" si="10"/>
        <v>ns39043 &lt;- Nelson.Siegel(rate=yld[c(223), c(1:5)], maturity=m39043)</v>
      </c>
      <c r="R224">
        <v>223</v>
      </c>
      <c r="S224" t="str">
        <f t="shared" si="11"/>
        <v xml:space="preserve">ns39043, </v>
      </c>
    </row>
    <row r="225" spans="1:19" x14ac:dyDescent="0.25">
      <c r="A225" s="18">
        <v>39044</v>
      </c>
      <c r="B225" s="19">
        <v>13.47</v>
      </c>
      <c r="C225">
        <v>13.060000000000002</v>
      </c>
      <c r="D225" s="19">
        <v>13.260000000000002</v>
      </c>
      <c r="E225" s="19">
        <v>13.140000000000002</v>
      </c>
      <c r="F225">
        <v>13.38</v>
      </c>
      <c r="G225">
        <v>2</v>
      </c>
      <c r="H225">
        <v>14</v>
      </c>
      <c r="I225">
        <v>5</v>
      </c>
      <c r="J225">
        <v>8</v>
      </c>
      <c r="K225">
        <v>38</v>
      </c>
      <c r="L225" s="21">
        <v>3.4389455801705493</v>
      </c>
      <c r="M225">
        <v>13.75</v>
      </c>
      <c r="N225">
        <v>4.17</v>
      </c>
      <c r="O225">
        <v>221</v>
      </c>
      <c r="P225" t="str">
        <f t="shared" si="9"/>
        <v>m39044 &lt;- as.vector(yld[c(224), c(6:10)], mode = 'numeric')</v>
      </c>
      <c r="Q225" t="str">
        <f t="shared" si="10"/>
        <v>ns39044 &lt;- Nelson.Siegel(rate=yld[c(224), c(1:5)], maturity=m39044)</v>
      </c>
      <c r="R225">
        <v>224</v>
      </c>
      <c r="S225" t="str">
        <f t="shared" si="11"/>
        <v xml:space="preserve">ns39044, </v>
      </c>
    </row>
    <row r="226" spans="1:19" x14ac:dyDescent="0.25">
      <c r="A226" s="18">
        <v>39045</v>
      </c>
      <c r="B226" s="19">
        <v>13.450000000000003</v>
      </c>
      <c r="C226">
        <v>13.060000000000002</v>
      </c>
      <c r="D226" s="19">
        <v>13.25</v>
      </c>
      <c r="E226" s="19">
        <v>13.140000000000002</v>
      </c>
      <c r="F226">
        <v>13.38</v>
      </c>
      <c r="G226">
        <v>2</v>
      </c>
      <c r="H226">
        <v>14</v>
      </c>
      <c r="I226">
        <v>5</v>
      </c>
      <c r="J226">
        <v>8</v>
      </c>
      <c r="K226">
        <v>38</v>
      </c>
      <c r="L226" s="21">
        <v>3.4415568420937737</v>
      </c>
      <c r="M226">
        <v>13.75</v>
      </c>
      <c r="N226">
        <v>4.18</v>
      </c>
      <c r="O226">
        <v>223</v>
      </c>
      <c r="P226" t="str">
        <f t="shared" si="9"/>
        <v>m39045 &lt;- as.vector(yld[c(225), c(6:10)], mode = 'numeric')</v>
      </c>
      <c r="Q226" t="str">
        <f t="shared" si="10"/>
        <v>ns39045 &lt;- Nelson.Siegel(rate=yld[c(225), c(1:5)], maturity=m39045)</v>
      </c>
      <c r="R226">
        <v>225</v>
      </c>
      <c r="S226" t="str">
        <f t="shared" si="11"/>
        <v xml:space="preserve">ns39045, </v>
      </c>
    </row>
    <row r="227" spans="1:19" x14ac:dyDescent="0.25">
      <c r="A227" s="18">
        <v>39048</v>
      </c>
      <c r="B227" s="19">
        <v>13.430000000000003</v>
      </c>
      <c r="C227">
        <v>13.040000000000001</v>
      </c>
      <c r="D227" s="19">
        <v>13.230000000000002</v>
      </c>
      <c r="E227" s="19">
        <v>13.120000000000001</v>
      </c>
      <c r="F227">
        <v>13.37</v>
      </c>
      <c r="G227">
        <v>2</v>
      </c>
      <c r="H227">
        <v>14</v>
      </c>
      <c r="I227">
        <v>5</v>
      </c>
      <c r="J227">
        <v>8</v>
      </c>
      <c r="K227">
        <v>38</v>
      </c>
      <c r="L227" s="21">
        <v>3.446169575540603</v>
      </c>
      <c r="M227">
        <v>13.75</v>
      </c>
      <c r="N227">
        <v>4.18</v>
      </c>
      <c r="O227">
        <v>229</v>
      </c>
      <c r="P227" t="str">
        <f t="shared" si="9"/>
        <v>m39048 &lt;- as.vector(yld[c(226), c(6:10)], mode = 'numeric')</v>
      </c>
      <c r="Q227" t="str">
        <f t="shared" si="10"/>
        <v>ns39048 &lt;- Nelson.Siegel(rate=yld[c(226), c(1:5)], maturity=m39048)</v>
      </c>
      <c r="R227">
        <v>226</v>
      </c>
      <c r="S227" t="str">
        <f t="shared" si="11"/>
        <v xml:space="preserve">ns39048, </v>
      </c>
    </row>
    <row r="228" spans="1:19" x14ac:dyDescent="0.25">
      <c r="A228" s="18">
        <v>39049</v>
      </c>
      <c r="B228" s="19">
        <v>13.410000000000002</v>
      </c>
      <c r="C228">
        <v>13.040000000000001</v>
      </c>
      <c r="D228" s="19">
        <v>13.210000000000003</v>
      </c>
      <c r="E228" s="19">
        <v>13.120000000000001</v>
      </c>
      <c r="F228">
        <v>13.43</v>
      </c>
      <c r="G228">
        <v>2</v>
      </c>
      <c r="H228">
        <v>14</v>
      </c>
      <c r="I228">
        <v>5</v>
      </c>
      <c r="J228">
        <v>8</v>
      </c>
      <c r="K228">
        <v>38</v>
      </c>
      <c r="L228" s="21">
        <v>3.4477071990655528</v>
      </c>
      <c r="M228">
        <v>13.75</v>
      </c>
      <c r="N228">
        <v>4.18</v>
      </c>
      <c r="O228">
        <v>230</v>
      </c>
      <c r="P228" t="str">
        <f t="shared" si="9"/>
        <v>m39049 &lt;- as.vector(yld[c(227), c(6:10)], mode = 'numeric')</v>
      </c>
      <c r="Q228" t="str">
        <f t="shared" si="10"/>
        <v>ns39049 &lt;- Nelson.Siegel(rate=yld[c(227), c(1:5)], maturity=m39049)</v>
      </c>
      <c r="R228">
        <v>227</v>
      </c>
      <c r="S228" t="str">
        <f t="shared" si="11"/>
        <v xml:space="preserve">ns39049, </v>
      </c>
    </row>
    <row r="229" spans="1:19" x14ac:dyDescent="0.25">
      <c r="A229" s="18">
        <v>39050</v>
      </c>
      <c r="B229" s="19">
        <v>13.390000000000002</v>
      </c>
      <c r="C229">
        <v>13</v>
      </c>
      <c r="D229" s="19">
        <v>13.180000000000003</v>
      </c>
      <c r="E229" s="19">
        <v>13.08</v>
      </c>
      <c r="F229">
        <v>13.36</v>
      </c>
      <c r="G229">
        <v>2</v>
      </c>
      <c r="H229">
        <v>14</v>
      </c>
      <c r="I229">
        <v>5</v>
      </c>
      <c r="J229">
        <v>8</v>
      </c>
      <c r="K229">
        <v>38</v>
      </c>
      <c r="L229" s="21">
        <v>3.4492448454457314</v>
      </c>
      <c r="M229">
        <v>13.75</v>
      </c>
      <c r="N229">
        <v>4.18</v>
      </c>
      <c r="O229">
        <v>222</v>
      </c>
      <c r="P229" t="str">
        <f t="shared" si="9"/>
        <v>m39050 &lt;- as.vector(yld[c(228), c(6:10)], mode = 'numeric')</v>
      </c>
      <c r="Q229" t="str">
        <f t="shared" si="10"/>
        <v>ns39050 &lt;- Nelson.Siegel(rate=yld[c(228), c(1:5)], maturity=m39050)</v>
      </c>
      <c r="R229">
        <v>228</v>
      </c>
      <c r="S229" t="str">
        <f t="shared" si="11"/>
        <v xml:space="preserve">ns39050, </v>
      </c>
    </row>
    <row r="230" spans="1:19" x14ac:dyDescent="0.25">
      <c r="A230" s="18">
        <v>39051</v>
      </c>
      <c r="B230" s="19">
        <v>13.260000000000002</v>
      </c>
      <c r="C230">
        <v>12.89</v>
      </c>
      <c r="D230" s="19">
        <v>13.090000000000002</v>
      </c>
      <c r="E230" s="19">
        <v>12.97</v>
      </c>
      <c r="F230">
        <v>13.26</v>
      </c>
      <c r="G230">
        <v>2</v>
      </c>
      <c r="H230">
        <v>14</v>
      </c>
      <c r="I230">
        <v>5</v>
      </c>
      <c r="J230">
        <v>8</v>
      </c>
      <c r="K230">
        <v>38</v>
      </c>
      <c r="L230" s="21">
        <v>3.4454947334511488</v>
      </c>
      <c r="M230">
        <v>13.25</v>
      </c>
      <c r="N230">
        <v>4.18</v>
      </c>
      <c r="O230">
        <v>223</v>
      </c>
      <c r="P230" t="str">
        <f t="shared" si="9"/>
        <v>m39051 &lt;- as.vector(yld[c(229), c(6:10)], mode = 'numeric')</v>
      </c>
      <c r="Q230" t="str">
        <f t="shared" si="10"/>
        <v>ns39051 &lt;- Nelson.Siegel(rate=yld[c(229), c(1:5)], maturity=m39051)</v>
      </c>
      <c r="R230">
        <v>229</v>
      </c>
      <c r="S230" t="str">
        <f t="shared" si="11"/>
        <v xml:space="preserve">ns39051, </v>
      </c>
    </row>
    <row r="231" spans="1:19" x14ac:dyDescent="0.25">
      <c r="A231" s="18">
        <v>39052</v>
      </c>
      <c r="B231" s="19">
        <v>13.260000000000002</v>
      </c>
      <c r="C231">
        <v>12.85</v>
      </c>
      <c r="D231" s="19">
        <v>13.090000000000002</v>
      </c>
      <c r="E231" s="19">
        <v>12.960000000000003</v>
      </c>
      <c r="F231">
        <v>13.28</v>
      </c>
      <c r="G231">
        <v>1</v>
      </c>
      <c r="H231">
        <v>13</v>
      </c>
      <c r="I231">
        <v>4</v>
      </c>
      <c r="J231">
        <v>7</v>
      </c>
      <c r="K231">
        <v>37</v>
      </c>
      <c r="L231" s="21">
        <v>3.445489441519145</v>
      </c>
      <c r="M231">
        <v>13.25</v>
      </c>
      <c r="N231">
        <v>4.18</v>
      </c>
      <c r="O231">
        <v>229</v>
      </c>
      <c r="P231" t="str">
        <f t="shared" si="9"/>
        <v>m39052 &lt;- as.vector(yld[c(230), c(6:10)], mode = 'numeric')</v>
      </c>
      <c r="Q231" t="str">
        <f t="shared" si="10"/>
        <v>ns39052 &lt;- Nelson.Siegel(rate=yld[c(230), c(1:5)], maturity=m39052)</v>
      </c>
      <c r="R231">
        <v>230</v>
      </c>
      <c r="S231" t="str">
        <f t="shared" si="11"/>
        <v xml:space="preserve">ns39052, </v>
      </c>
    </row>
    <row r="232" spans="1:19" x14ac:dyDescent="0.25">
      <c r="A232" s="18">
        <v>39055</v>
      </c>
      <c r="B232" s="19">
        <v>13.260000000000002</v>
      </c>
      <c r="C232">
        <v>12.82</v>
      </c>
      <c r="D232" s="19">
        <v>13.07</v>
      </c>
      <c r="E232" s="19">
        <v>12.940000000000001</v>
      </c>
      <c r="F232">
        <v>13.26</v>
      </c>
      <c r="G232">
        <v>1</v>
      </c>
      <c r="H232">
        <v>13</v>
      </c>
      <c r="I232">
        <v>4</v>
      </c>
      <c r="J232">
        <v>7</v>
      </c>
      <c r="K232">
        <v>37</v>
      </c>
      <c r="L232" s="21">
        <v>3.4484485027047151</v>
      </c>
      <c r="M232">
        <v>13.25</v>
      </c>
      <c r="N232">
        <v>4.21</v>
      </c>
      <c r="O232">
        <v>224</v>
      </c>
      <c r="P232" t="str">
        <f t="shared" si="9"/>
        <v>m39055 &lt;- as.vector(yld[c(231), c(6:10)], mode = 'numeric')</v>
      </c>
      <c r="Q232" t="str">
        <f t="shared" si="10"/>
        <v>ns39055 &lt;- Nelson.Siegel(rate=yld[c(231), c(1:5)], maturity=m39055)</v>
      </c>
      <c r="R232">
        <v>231</v>
      </c>
      <c r="S232" t="str">
        <f t="shared" si="11"/>
        <v xml:space="preserve">ns39055, </v>
      </c>
    </row>
    <row r="233" spans="1:19" x14ac:dyDescent="0.25">
      <c r="A233" s="18">
        <v>39056</v>
      </c>
      <c r="B233" s="19">
        <v>13.270000000000001</v>
      </c>
      <c r="C233">
        <v>12.85</v>
      </c>
      <c r="D233" s="19">
        <v>13.080000000000002</v>
      </c>
      <c r="E233" s="19">
        <v>12.950000000000001</v>
      </c>
      <c r="F233">
        <v>13.28</v>
      </c>
      <c r="G233">
        <v>1</v>
      </c>
      <c r="H233">
        <v>13</v>
      </c>
      <c r="I233">
        <v>4</v>
      </c>
      <c r="J233">
        <v>7</v>
      </c>
      <c r="K233">
        <v>37</v>
      </c>
      <c r="L233" s="21">
        <v>3.4502891853919415</v>
      </c>
      <c r="M233">
        <v>13.25</v>
      </c>
      <c r="N233">
        <v>4.21</v>
      </c>
      <c r="O233">
        <v>218</v>
      </c>
      <c r="P233" t="str">
        <f t="shared" si="9"/>
        <v>m39056 &lt;- as.vector(yld[c(232), c(6:10)], mode = 'numeric')</v>
      </c>
      <c r="Q233" t="str">
        <f t="shared" si="10"/>
        <v>ns39056 &lt;- Nelson.Siegel(rate=yld[c(232), c(1:5)], maturity=m39056)</v>
      </c>
      <c r="R233">
        <v>232</v>
      </c>
      <c r="S233" t="str">
        <f t="shared" si="11"/>
        <v xml:space="preserve">ns39056, </v>
      </c>
    </row>
    <row r="234" spans="1:19" x14ac:dyDescent="0.25">
      <c r="A234" s="18">
        <v>39057</v>
      </c>
      <c r="B234" s="19">
        <v>13.270000000000001</v>
      </c>
      <c r="C234">
        <v>12.770000000000001</v>
      </c>
      <c r="D234" s="19">
        <v>13.050000000000002</v>
      </c>
      <c r="E234" s="19">
        <v>12.870000000000001</v>
      </c>
      <c r="F234">
        <v>13.18</v>
      </c>
      <c r="G234">
        <v>1</v>
      </c>
      <c r="H234">
        <v>13</v>
      </c>
      <c r="I234">
        <v>4</v>
      </c>
      <c r="J234">
        <v>7</v>
      </c>
      <c r="K234">
        <v>37</v>
      </c>
      <c r="L234" s="21">
        <v>3.4506964945314911</v>
      </c>
      <c r="M234">
        <v>13.25</v>
      </c>
      <c r="N234">
        <v>4.21</v>
      </c>
      <c r="O234">
        <v>216</v>
      </c>
      <c r="P234" t="str">
        <f t="shared" si="9"/>
        <v>m39057 &lt;- as.vector(yld[c(233), c(6:10)], mode = 'numeric')</v>
      </c>
      <c r="Q234" t="str">
        <f t="shared" si="10"/>
        <v>ns39057 &lt;- Nelson.Siegel(rate=yld[c(233), c(1:5)], maturity=m39057)</v>
      </c>
      <c r="R234">
        <v>233</v>
      </c>
      <c r="S234" t="str">
        <f t="shared" si="11"/>
        <v xml:space="preserve">ns39057, </v>
      </c>
    </row>
    <row r="235" spans="1:19" x14ac:dyDescent="0.25">
      <c r="A235" s="18">
        <v>39058</v>
      </c>
      <c r="B235" s="19">
        <v>13.270000000000001</v>
      </c>
      <c r="C235">
        <v>12.760000000000002</v>
      </c>
      <c r="D235" s="19">
        <v>13.030000000000003</v>
      </c>
      <c r="E235" s="19">
        <v>12.870000000000001</v>
      </c>
      <c r="F235">
        <v>13.139999999999999</v>
      </c>
      <c r="G235">
        <v>1</v>
      </c>
      <c r="H235">
        <v>13</v>
      </c>
      <c r="I235">
        <v>4</v>
      </c>
      <c r="J235">
        <v>7</v>
      </c>
      <c r="K235">
        <v>37</v>
      </c>
      <c r="L235" s="21">
        <v>3.4525923488429866</v>
      </c>
      <c r="M235">
        <v>13.25</v>
      </c>
      <c r="N235">
        <v>4.18</v>
      </c>
      <c r="O235">
        <v>216</v>
      </c>
      <c r="P235" t="str">
        <f t="shared" si="9"/>
        <v>m39058 &lt;- as.vector(yld[c(234), c(6:10)], mode = 'numeric')</v>
      </c>
      <c r="Q235" t="str">
        <f t="shared" si="10"/>
        <v>ns39058 &lt;- Nelson.Siegel(rate=yld[c(234), c(1:5)], maturity=m39058)</v>
      </c>
      <c r="R235">
        <v>234</v>
      </c>
      <c r="S235" t="str">
        <f t="shared" si="11"/>
        <v xml:space="preserve">ns39058, </v>
      </c>
    </row>
    <row r="236" spans="1:19" x14ac:dyDescent="0.25">
      <c r="A236" s="18">
        <v>39059</v>
      </c>
      <c r="B236" s="19">
        <v>13.260000000000002</v>
      </c>
      <c r="C236">
        <v>12.67</v>
      </c>
      <c r="D236" s="19">
        <v>13.010000000000002</v>
      </c>
      <c r="E236" s="19">
        <v>12.82</v>
      </c>
      <c r="F236">
        <v>13.059999999999999</v>
      </c>
      <c r="G236">
        <v>1</v>
      </c>
      <c r="H236">
        <v>13</v>
      </c>
      <c r="I236">
        <v>4</v>
      </c>
      <c r="J236">
        <v>7</v>
      </c>
      <c r="K236">
        <v>37</v>
      </c>
      <c r="L236" s="21">
        <v>3.4538265516816935</v>
      </c>
      <c r="M236">
        <v>13.25</v>
      </c>
      <c r="N236">
        <v>4.1500000000000004</v>
      </c>
      <c r="O236">
        <v>210</v>
      </c>
      <c r="P236" t="str">
        <f t="shared" si="9"/>
        <v>m39059 &lt;- as.vector(yld[c(235), c(6:10)], mode = 'numeric')</v>
      </c>
      <c r="Q236" t="str">
        <f t="shared" si="10"/>
        <v>ns39059 &lt;- Nelson.Siegel(rate=yld[c(235), c(1:5)], maturity=m39059)</v>
      </c>
      <c r="R236">
        <v>235</v>
      </c>
      <c r="S236" t="str">
        <f t="shared" si="11"/>
        <v xml:space="preserve">ns39059, </v>
      </c>
    </row>
    <row r="237" spans="1:19" x14ac:dyDescent="0.25">
      <c r="A237" s="18">
        <v>39062</v>
      </c>
      <c r="B237" s="19">
        <v>13.260000000000002</v>
      </c>
      <c r="C237">
        <v>12.610000000000001</v>
      </c>
      <c r="D237" s="19">
        <v>12.990000000000002</v>
      </c>
      <c r="E237" s="19">
        <v>12.8</v>
      </c>
      <c r="F237">
        <v>12.969999999999999</v>
      </c>
      <c r="G237">
        <v>1</v>
      </c>
      <c r="H237">
        <v>13</v>
      </c>
      <c r="I237">
        <v>4</v>
      </c>
      <c r="J237">
        <v>7</v>
      </c>
      <c r="K237">
        <v>37</v>
      </c>
      <c r="L237" s="21">
        <v>3.4590180454417307</v>
      </c>
      <c r="M237">
        <v>13.25</v>
      </c>
      <c r="N237">
        <v>4.1500000000000004</v>
      </c>
      <c r="O237">
        <v>210</v>
      </c>
      <c r="P237" t="str">
        <f t="shared" si="9"/>
        <v>m39062 &lt;- as.vector(yld[c(236), c(6:10)], mode = 'numeric')</v>
      </c>
      <c r="Q237" t="str">
        <f t="shared" si="10"/>
        <v>ns39062 &lt;- Nelson.Siegel(rate=yld[c(236), c(1:5)], maturity=m39062)</v>
      </c>
      <c r="R237">
        <v>236</v>
      </c>
      <c r="S237" t="str">
        <f t="shared" si="11"/>
        <v xml:space="preserve">ns39062, </v>
      </c>
    </row>
    <row r="238" spans="1:19" x14ac:dyDescent="0.25">
      <c r="A238" s="18">
        <v>39063</v>
      </c>
      <c r="B238" s="19">
        <v>13.260000000000002</v>
      </c>
      <c r="C238">
        <v>12.610000000000001</v>
      </c>
      <c r="D238" s="19">
        <v>12.980000000000002</v>
      </c>
      <c r="E238" s="19">
        <v>12.790000000000001</v>
      </c>
      <c r="F238">
        <v>12.85</v>
      </c>
      <c r="G238">
        <v>1</v>
      </c>
      <c r="H238">
        <v>13</v>
      </c>
      <c r="I238">
        <v>4</v>
      </c>
      <c r="J238">
        <v>7</v>
      </c>
      <c r="K238">
        <v>37</v>
      </c>
      <c r="L238" s="21">
        <v>3.4604176517547325</v>
      </c>
      <c r="M238">
        <v>13.25</v>
      </c>
      <c r="N238">
        <v>4.16</v>
      </c>
      <c r="O238">
        <v>213</v>
      </c>
      <c r="P238" t="str">
        <f t="shared" si="9"/>
        <v>m39063 &lt;- as.vector(yld[c(237), c(6:10)], mode = 'numeric')</v>
      </c>
      <c r="Q238" t="str">
        <f t="shared" si="10"/>
        <v>ns39063 &lt;- Nelson.Siegel(rate=yld[c(237), c(1:5)], maturity=m39063)</v>
      </c>
      <c r="R238">
        <v>237</v>
      </c>
      <c r="S238" t="str">
        <f t="shared" si="11"/>
        <v xml:space="preserve">ns39063, </v>
      </c>
    </row>
    <row r="239" spans="1:19" x14ac:dyDescent="0.25">
      <c r="A239" s="18">
        <v>39064</v>
      </c>
      <c r="B239" s="19">
        <v>13.25</v>
      </c>
      <c r="C239">
        <v>12.64</v>
      </c>
      <c r="D239" s="19">
        <v>12.990000000000002</v>
      </c>
      <c r="E239" s="19">
        <v>12.810000000000002</v>
      </c>
      <c r="F239">
        <v>12.899999999999997</v>
      </c>
      <c r="G239">
        <v>1</v>
      </c>
      <c r="H239">
        <v>13</v>
      </c>
      <c r="I239">
        <v>4</v>
      </c>
      <c r="J239">
        <v>7</v>
      </c>
      <c r="K239">
        <v>37</v>
      </c>
      <c r="L239" s="21">
        <v>3.4618723813644614</v>
      </c>
      <c r="M239">
        <v>13.25</v>
      </c>
      <c r="N239">
        <v>4.1500000000000004</v>
      </c>
      <c r="O239">
        <v>206</v>
      </c>
      <c r="P239" t="str">
        <f t="shared" si="9"/>
        <v>m39064 &lt;- as.vector(yld[c(238), c(6:10)], mode = 'numeric')</v>
      </c>
      <c r="Q239" t="str">
        <f t="shared" si="10"/>
        <v>ns39064 &lt;- Nelson.Siegel(rate=yld[c(238), c(1:5)], maturity=m39064)</v>
      </c>
      <c r="R239">
        <v>238</v>
      </c>
      <c r="S239" t="str">
        <f t="shared" si="11"/>
        <v xml:space="preserve">ns39064, </v>
      </c>
    </row>
    <row r="240" spans="1:19" x14ac:dyDescent="0.25">
      <c r="A240" s="18">
        <v>39065</v>
      </c>
      <c r="B240" s="19">
        <v>13.240000000000002</v>
      </c>
      <c r="C240">
        <v>12.630000000000003</v>
      </c>
      <c r="D240" s="19">
        <v>12.980000000000002</v>
      </c>
      <c r="E240" s="19">
        <v>12.8</v>
      </c>
      <c r="F240">
        <v>12.83</v>
      </c>
      <c r="G240">
        <v>1</v>
      </c>
      <c r="H240">
        <v>13</v>
      </c>
      <c r="I240">
        <v>4</v>
      </c>
      <c r="J240">
        <v>7</v>
      </c>
      <c r="K240">
        <v>37</v>
      </c>
      <c r="L240" s="21">
        <v>3.4633822446362261</v>
      </c>
      <c r="M240">
        <v>13.25</v>
      </c>
      <c r="N240">
        <v>4.1500000000000004</v>
      </c>
      <c r="O240">
        <v>203</v>
      </c>
      <c r="P240" t="str">
        <f t="shared" si="9"/>
        <v>m39065 &lt;- as.vector(yld[c(239), c(6:10)], mode = 'numeric')</v>
      </c>
      <c r="Q240" t="str">
        <f t="shared" si="10"/>
        <v>ns39065 &lt;- Nelson.Siegel(rate=yld[c(239), c(1:5)], maturity=m39065)</v>
      </c>
      <c r="R240">
        <v>239</v>
      </c>
      <c r="S240" t="str">
        <f t="shared" si="11"/>
        <v xml:space="preserve">ns39065, </v>
      </c>
    </row>
    <row r="241" spans="1:19" x14ac:dyDescent="0.25">
      <c r="A241" s="18">
        <v>39066</v>
      </c>
      <c r="B241" s="19">
        <v>13.240000000000002</v>
      </c>
      <c r="C241">
        <v>12.630000000000003</v>
      </c>
      <c r="D241" s="19">
        <v>12.980000000000002</v>
      </c>
      <c r="E241" s="19">
        <v>12.780000000000003</v>
      </c>
      <c r="F241">
        <v>12.76</v>
      </c>
      <c r="G241">
        <v>1</v>
      </c>
      <c r="H241">
        <v>13</v>
      </c>
      <c r="I241">
        <v>4</v>
      </c>
      <c r="J241">
        <v>7</v>
      </c>
      <c r="K241">
        <v>37</v>
      </c>
      <c r="L241" s="21">
        <v>3.4654162244630804</v>
      </c>
      <c r="M241">
        <v>13.25</v>
      </c>
      <c r="N241">
        <v>4.1100000000000003</v>
      </c>
      <c r="O241">
        <v>202</v>
      </c>
      <c r="P241" t="str">
        <f t="shared" si="9"/>
        <v>m39066 &lt;- as.vector(yld[c(240), c(6:10)], mode = 'numeric')</v>
      </c>
      <c r="Q241" t="str">
        <f t="shared" si="10"/>
        <v>ns39066 &lt;- Nelson.Siegel(rate=yld[c(240), c(1:5)], maturity=m39066)</v>
      </c>
      <c r="R241">
        <v>240</v>
      </c>
      <c r="S241" t="str">
        <f t="shared" si="11"/>
        <v xml:space="preserve">ns39066, </v>
      </c>
    </row>
    <row r="242" spans="1:19" x14ac:dyDescent="0.25">
      <c r="A242" s="18">
        <v>39069</v>
      </c>
      <c r="B242" s="19">
        <v>13.230000000000002</v>
      </c>
      <c r="C242">
        <v>12.57</v>
      </c>
      <c r="D242" s="19">
        <v>12.960000000000003</v>
      </c>
      <c r="E242" s="19">
        <v>12.770000000000001</v>
      </c>
      <c r="F242">
        <v>12.68</v>
      </c>
      <c r="G242">
        <v>1</v>
      </c>
      <c r="H242">
        <v>13</v>
      </c>
      <c r="I242">
        <v>4</v>
      </c>
      <c r="J242">
        <v>7</v>
      </c>
      <c r="K242">
        <v>37</v>
      </c>
      <c r="L242" s="21">
        <v>3.4715184038620173</v>
      </c>
      <c r="M242">
        <v>13.25</v>
      </c>
      <c r="N242">
        <v>4.1100000000000003</v>
      </c>
      <c r="O242">
        <v>203</v>
      </c>
      <c r="P242" t="str">
        <f t="shared" si="9"/>
        <v>m39069 &lt;- as.vector(yld[c(241), c(6:10)], mode = 'numeric')</v>
      </c>
      <c r="Q242" t="str">
        <f t="shared" si="10"/>
        <v>ns39069 &lt;- Nelson.Siegel(rate=yld[c(241), c(1:5)], maturity=m39069)</v>
      </c>
      <c r="R242">
        <v>241</v>
      </c>
      <c r="S242" t="str">
        <f t="shared" si="11"/>
        <v xml:space="preserve">ns39069, </v>
      </c>
    </row>
    <row r="243" spans="1:19" x14ac:dyDescent="0.25">
      <c r="A243" s="18">
        <v>39070</v>
      </c>
      <c r="B243" s="19">
        <v>13.230000000000002</v>
      </c>
      <c r="C243">
        <v>12.540000000000001</v>
      </c>
      <c r="D243" s="19">
        <v>12.950000000000003</v>
      </c>
      <c r="E243" s="19">
        <v>12.75</v>
      </c>
      <c r="F243">
        <v>12.629999999999999</v>
      </c>
      <c r="G243">
        <v>1</v>
      </c>
      <c r="H243">
        <v>13</v>
      </c>
      <c r="I243">
        <v>4</v>
      </c>
      <c r="J243">
        <v>7</v>
      </c>
      <c r="K243">
        <v>37</v>
      </c>
      <c r="L243" s="21">
        <v>3.4735525436370818</v>
      </c>
      <c r="M243">
        <v>13.25</v>
      </c>
      <c r="N243">
        <v>4.12</v>
      </c>
      <c r="O243">
        <v>200</v>
      </c>
      <c r="P243" t="str">
        <f t="shared" si="9"/>
        <v>m39070 &lt;- as.vector(yld[c(242), c(6:10)], mode = 'numeric')</v>
      </c>
      <c r="Q243" t="str">
        <f t="shared" si="10"/>
        <v>ns39070 &lt;- Nelson.Siegel(rate=yld[c(242), c(1:5)], maturity=m39070)</v>
      </c>
      <c r="R243">
        <v>242</v>
      </c>
      <c r="S243" t="str">
        <f t="shared" si="11"/>
        <v xml:space="preserve">ns39070, </v>
      </c>
    </row>
    <row r="244" spans="1:19" x14ac:dyDescent="0.25">
      <c r="A244" s="18">
        <v>39071</v>
      </c>
      <c r="B244" s="19">
        <v>13.240000000000002</v>
      </c>
      <c r="C244">
        <v>12.580000000000002</v>
      </c>
      <c r="D244" s="19">
        <v>12.950000000000003</v>
      </c>
      <c r="E244" s="19">
        <v>12.760000000000002</v>
      </c>
      <c r="F244">
        <v>12.669999999999998</v>
      </c>
      <c r="G244">
        <v>1</v>
      </c>
      <c r="H244">
        <v>13</v>
      </c>
      <c r="I244">
        <v>4</v>
      </c>
      <c r="J244">
        <v>7</v>
      </c>
      <c r="K244">
        <v>37</v>
      </c>
      <c r="L244" s="21">
        <v>3.4755867234011806</v>
      </c>
      <c r="M244">
        <v>13.25</v>
      </c>
      <c r="N244">
        <v>4.12</v>
      </c>
      <c r="O244">
        <v>201</v>
      </c>
      <c r="P244" t="str">
        <f t="shared" si="9"/>
        <v>m39071 &lt;- as.vector(yld[c(243), c(6:10)], mode = 'numeric')</v>
      </c>
      <c r="Q244" t="str">
        <f t="shared" si="10"/>
        <v>ns39071 &lt;- Nelson.Siegel(rate=yld[c(243), c(1:5)], maturity=m39071)</v>
      </c>
      <c r="R244">
        <v>243</v>
      </c>
      <c r="S244" t="str">
        <f t="shared" si="11"/>
        <v xml:space="preserve">ns39071, </v>
      </c>
    </row>
    <row r="245" spans="1:19" x14ac:dyDescent="0.25">
      <c r="A245" s="18">
        <v>39072</v>
      </c>
      <c r="B245" s="19">
        <v>13.240000000000002</v>
      </c>
      <c r="C245">
        <v>12.580000000000002</v>
      </c>
      <c r="D245" s="19">
        <v>12.950000000000003</v>
      </c>
      <c r="E245" s="19">
        <v>12.760000000000002</v>
      </c>
      <c r="F245">
        <v>12.65</v>
      </c>
      <c r="G245">
        <v>1</v>
      </c>
      <c r="H245">
        <v>13</v>
      </c>
      <c r="I245">
        <v>4</v>
      </c>
      <c r="J245">
        <v>7</v>
      </c>
      <c r="K245">
        <v>37</v>
      </c>
      <c r="L245" s="21">
        <v>3.4776209431550686</v>
      </c>
      <c r="M245">
        <v>13.25</v>
      </c>
      <c r="N245">
        <v>4.09</v>
      </c>
      <c r="O245">
        <v>201</v>
      </c>
      <c r="P245" t="str">
        <f t="shared" si="9"/>
        <v>m39072 &lt;- as.vector(yld[c(244), c(6:10)], mode = 'numeric')</v>
      </c>
      <c r="Q245" t="str">
        <f t="shared" si="10"/>
        <v>ns39072 &lt;- Nelson.Siegel(rate=yld[c(244), c(1:5)], maturity=m39072)</v>
      </c>
      <c r="R245">
        <v>244</v>
      </c>
      <c r="S245" t="str">
        <f t="shared" si="11"/>
        <v xml:space="preserve">ns39072, </v>
      </c>
    </row>
    <row r="246" spans="1:19" x14ac:dyDescent="0.25">
      <c r="A246" s="18">
        <v>39073</v>
      </c>
      <c r="B246" s="19">
        <v>13.25</v>
      </c>
      <c r="C246">
        <v>12.6</v>
      </c>
      <c r="D246" s="19">
        <v>12.960000000000003</v>
      </c>
      <c r="E246" s="19">
        <v>12.770000000000001</v>
      </c>
      <c r="F246">
        <v>12.669999999999998</v>
      </c>
      <c r="G246">
        <v>1</v>
      </c>
      <c r="H246">
        <v>13</v>
      </c>
      <c r="I246">
        <v>4</v>
      </c>
      <c r="J246">
        <v>7</v>
      </c>
      <c r="K246">
        <v>37</v>
      </c>
      <c r="L246" s="21">
        <v>3.4796552028995675</v>
      </c>
      <c r="M246">
        <v>13.25</v>
      </c>
      <c r="N246">
        <v>4.0999999999999996</v>
      </c>
      <c r="O246">
        <v>198</v>
      </c>
      <c r="P246" t="str">
        <f t="shared" si="9"/>
        <v>m39073 &lt;- as.vector(yld[c(245), c(6:10)], mode = 'numeric')</v>
      </c>
      <c r="Q246" t="str">
        <f t="shared" si="10"/>
        <v>ns39073 &lt;- Nelson.Siegel(rate=yld[c(245), c(1:5)], maturity=m39073)</v>
      </c>
      <c r="R246">
        <v>245</v>
      </c>
      <c r="S246" t="str">
        <f t="shared" si="11"/>
        <v xml:space="preserve">ns39073, </v>
      </c>
    </row>
    <row r="247" spans="1:19" x14ac:dyDescent="0.25">
      <c r="A247" s="18">
        <v>39077</v>
      </c>
      <c r="B247" s="19">
        <v>13.25</v>
      </c>
      <c r="C247">
        <v>12.610000000000001</v>
      </c>
      <c r="D247" s="19">
        <v>12.950000000000003</v>
      </c>
      <c r="E247" s="19">
        <v>12.770000000000001</v>
      </c>
      <c r="F247">
        <v>12.669999999999998</v>
      </c>
      <c r="G247">
        <v>1</v>
      </c>
      <c r="H247">
        <v>13</v>
      </c>
      <c r="I247">
        <v>4</v>
      </c>
      <c r="J247">
        <v>7</v>
      </c>
      <c r="K247">
        <v>37</v>
      </c>
      <c r="L247" s="21">
        <v>3.48779264179917</v>
      </c>
      <c r="M247">
        <v>13.25</v>
      </c>
      <c r="N247">
        <v>4.0999999999999996</v>
      </c>
      <c r="O247">
        <v>200</v>
      </c>
      <c r="P247" t="str">
        <f t="shared" si="9"/>
        <v>m39077 &lt;- as.vector(yld[c(246), c(6:10)], mode = 'numeric')</v>
      </c>
      <c r="Q247" t="str">
        <f t="shared" si="10"/>
        <v>ns39077 &lt;- Nelson.Siegel(rate=yld[c(246), c(1:5)], maturity=m39077)</v>
      </c>
      <c r="R247">
        <v>246</v>
      </c>
      <c r="S247" t="str">
        <f t="shared" si="11"/>
        <v xml:space="preserve">ns39077, </v>
      </c>
    </row>
    <row r="248" spans="1:19" x14ac:dyDescent="0.25">
      <c r="A248" s="18">
        <v>39078</v>
      </c>
      <c r="B248" s="19">
        <v>13.200000000000003</v>
      </c>
      <c r="C248">
        <v>12.57</v>
      </c>
      <c r="D248" s="19">
        <v>12.930000000000003</v>
      </c>
      <c r="E248" s="19">
        <v>12.72</v>
      </c>
      <c r="F248">
        <v>12.629999999999999</v>
      </c>
      <c r="G248">
        <v>1</v>
      </c>
      <c r="H248">
        <v>13</v>
      </c>
      <c r="I248">
        <v>4</v>
      </c>
      <c r="J248">
        <v>7</v>
      </c>
      <c r="K248">
        <v>37</v>
      </c>
      <c r="L248" s="21">
        <v>3.4898271015084248</v>
      </c>
      <c r="M248">
        <v>13.25</v>
      </c>
      <c r="N248">
        <v>4.0999999999999996</v>
      </c>
      <c r="O248">
        <v>196</v>
      </c>
      <c r="P248" t="str">
        <f t="shared" si="9"/>
        <v>m39078 &lt;- as.vector(yld[c(247), c(6:10)], mode = 'numeric')</v>
      </c>
      <c r="Q248" t="str">
        <f t="shared" si="10"/>
        <v>ns39078 &lt;- Nelson.Siegel(rate=yld[c(247), c(1:5)], maturity=m39078)</v>
      </c>
      <c r="R248">
        <v>247</v>
      </c>
      <c r="S248" t="str">
        <f t="shared" si="11"/>
        <v xml:space="preserve">ns39078, </v>
      </c>
    </row>
    <row r="249" spans="1:19" x14ac:dyDescent="0.25">
      <c r="A249" s="18">
        <v>39079</v>
      </c>
      <c r="B249" s="19">
        <v>13.200000000000003</v>
      </c>
      <c r="C249">
        <v>12.540000000000001</v>
      </c>
      <c r="D249" s="19">
        <v>12.920000000000002</v>
      </c>
      <c r="E249" s="19">
        <v>12.710000000000003</v>
      </c>
      <c r="F249">
        <v>12.6</v>
      </c>
      <c r="G249">
        <v>1</v>
      </c>
      <c r="H249">
        <v>13</v>
      </c>
      <c r="I249">
        <v>4</v>
      </c>
      <c r="J249">
        <v>7</v>
      </c>
      <c r="K249">
        <v>37</v>
      </c>
      <c r="L249" s="21">
        <v>3.4916408408856681</v>
      </c>
      <c r="M249">
        <v>13.25</v>
      </c>
      <c r="N249">
        <v>4.0999999999999996</v>
      </c>
      <c r="O249">
        <v>192</v>
      </c>
      <c r="P249" t="str">
        <f t="shared" si="9"/>
        <v>m39079 &lt;- as.vector(yld[c(248), c(6:10)], mode = 'numeric')</v>
      </c>
      <c r="Q249" t="str">
        <f t="shared" si="10"/>
        <v>ns39079 &lt;- Nelson.Siegel(rate=yld[c(248), c(1:5)], maturity=m39079)</v>
      </c>
      <c r="R249">
        <v>248</v>
      </c>
      <c r="S249" t="str">
        <f t="shared" si="11"/>
        <v xml:space="preserve">ns39079, </v>
      </c>
    </row>
    <row r="250" spans="1:19" x14ac:dyDescent="0.25">
      <c r="A250" s="18">
        <v>39084</v>
      </c>
      <c r="B250">
        <v>12.48</v>
      </c>
      <c r="C250">
        <v>12.439999999999998</v>
      </c>
      <c r="D250">
        <v>12.54</v>
      </c>
      <c r="E250">
        <v>12.589999999999998</v>
      </c>
      <c r="F250">
        <v>12.629999999999999</v>
      </c>
      <c r="G250">
        <v>12</v>
      </c>
      <c r="H250">
        <v>24</v>
      </c>
      <c r="I250">
        <v>36</v>
      </c>
      <c r="J250">
        <v>60</v>
      </c>
      <c r="K250">
        <v>84</v>
      </c>
      <c r="L250" s="21">
        <v>3.5000000000000142</v>
      </c>
      <c r="M250">
        <v>13.25</v>
      </c>
      <c r="N250">
        <v>4.09</v>
      </c>
      <c r="O250">
        <v>194</v>
      </c>
      <c r="P250" t="str">
        <f t="shared" si="9"/>
        <v>m39084 &lt;- as.vector(yld[c(249), c(6:10)], mode = 'numeric')</v>
      </c>
      <c r="Q250" t="str">
        <f t="shared" si="10"/>
        <v>ns39084 &lt;- Nelson.Siegel(rate=yld[c(249), c(1:5)], maturity=m39084)</v>
      </c>
      <c r="R250">
        <v>249</v>
      </c>
      <c r="S250" t="str">
        <f t="shared" si="11"/>
        <v xml:space="preserve">ns39084, </v>
      </c>
    </row>
    <row r="251" spans="1:19" x14ac:dyDescent="0.25">
      <c r="A251" s="18">
        <v>39085</v>
      </c>
      <c r="B251">
        <v>12.42</v>
      </c>
      <c r="C251">
        <v>12.280000000000001</v>
      </c>
      <c r="D251">
        <v>12.34</v>
      </c>
      <c r="E251">
        <v>12.389999999999999</v>
      </c>
      <c r="F251">
        <v>12.409999999999998</v>
      </c>
      <c r="G251">
        <v>12</v>
      </c>
      <c r="H251">
        <v>24</v>
      </c>
      <c r="I251">
        <v>36</v>
      </c>
      <c r="J251">
        <v>60</v>
      </c>
      <c r="K251">
        <v>84</v>
      </c>
      <c r="L251" s="21">
        <v>3.5005476821170944</v>
      </c>
      <c r="M251">
        <v>13.25</v>
      </c>
      <c r="N251">
        <v>4.09</v>
      </c>
      <c r="O251">
        <v>194</v>
      </c>
      <c r="P251" t="str">
        <f t="shared" si="9"/>
        <v>m39085 &lt;- as.vector(yld[c(250), c(6:10)], mode = 'numeric')</v>
      </c>
      <c r="Q251" t="str">
        <f t="shared" si="10"/>
        <v>ns39085 &lt;- Nelson.Siegel(rate=yld[c(250), c(1:5)], maturity=m39085)</v>
      </c>
      <c r="R251">
        <v>250</v>
      </c>
      <c r="S251" t="str">
        <f t="shared" si="11"/>
        <v xml:space="preserve">ns39085, </v>
      </c>
    </row>
    <row r="252" spans="1:19" x14ac:dyDescent="0.25">
      <c r="A252" s="18">
        <v>39086</v>
      </c>
      <c r="B252">
        <v>12.410000000000002</v>
      </c>
      <c r="C252">
        <v>12.280000000000001</v>
      </c>
      <c r="D252">
        <v>12.36</v>
      </c>
      <c r="E252">
        <v>12.42</v>
      </c>
      <c r="F252">
        <v>12.439999999999998</v>
      </c>
      <c r="G252">
        <v>12</v>
      </c>
      <c r="H252">
        <v>24</v>
      </c>
      <c r="I252">
        <v>36</v>
      </c>
      <c r="J252">
        <v>60</v>
      </c>
      <c r="K252">
        <v>84</v>
      </c>
      <c r="L252" s="21">
        <v>3.5004108604861139</v>
      </c>
      <c r="M252">
        <v>13.25</v>
      </c>
      <c r="N252">
        <v>4.09</v>
      </c>
      <c r="O252">
        <v>199</v>
      </c>
      <c r="P252" t="str">
        <f t="shared" si="9"/>
        <v>m39086 &lt;- as.vector(yld[c(251), c(6:10)], mode = 'numeric')</v>
      </c>
      <c r="Q252" t="str">
        <f t="shared" si="10"/>
        <v>ns39086 &lt;- Nelson.Siegel(rate=yld[c(251), c(1:5)], maturity=m39086)</v>
      </c>
      <c r="R252">
        <v>251</v>
      </c>
      <c r="S252" t="str">
        <f t="shared" si="11"/>
        <v xml:space="preserve">ns39086, </v>
      </c>
    </row>
    <row r="253" spans="1:19" x14ac:dyDescent="0.25">
      <c r="A253" s="18">
        <v>39087</v>
      </c>
      <c r="B253">
        <v>12.46</v>
      </c>
      <c r="C253">
        <v>12.38</v>
      </c>
      <c r="D253">
        <v>12.45</v>
      </c>
      <c r="E253">
        <v>12.53</v>
      </c>
      <c r="F253">
        <v>12.569999999999999</v>
      </c>
      <c r="G253">
        <v>12</v>
      </c>
      <c r="H253">
        <v>24</v>
      </c>
      <c r="I253">
        <v>36</v>
      </c>
      <c r="J253">
        <v>60</v>
      </c>
      <c r="K253">
        <v>84</v>
      </c>
      <c r="L253" s="21">
        <v>3.5005478143439239</v>
      </c>
      <c r="M253">
        <v>13.25</v>
      </c>
      <c r="N253">
        <v>4.09</v>
      </c>
      <c r="O253">
        <v>198</v>
      </c>
      <c r="P253" t="str">
        <f t="shared" si="9"/>
        <v>m39087 &lt;- as.vector(yld[c(252), c(6:10)], mode = 'numeric')</v>
      </c>
      <c r="Q253" t="str">
        <f t="shared" si="10"/>
        <v>ns39087 &lt;- Nelson.Siegel(rate=yld[c(252), c(1:5)], maturity=m39087)</v>
      </c>
      <c r="R253">
        <v>252</v>
      </c>
      <c r="S253" t="str">
        <f t="shared" si="11"/>
        <v xml:space="preserve">ns39087, </v>
      </c>
    </row>
    <row r="254" spans="1:19" x14ac:dyDescent="0.25">
      <c r="A254" s="18">
        <v>39090</v>
      </c>
      <c r="B254">
        <v>12.540000000000001</v>
      </c>
      <c r="C254">
        <v>12.45</v>
      </c>
      <c r="D254">
        <v>12.53</v>
      </c>
      <c r="E254">
        <v>12.61</v>
      </c>
      <c r="F254">
        <v>12.65</v>
      </c>
      <c r="G254">
        <v>12</v>
      </c>
      <c r="H254">
        <v>24</v>
      </c>
      <c r="I254">
        <v>36</v>
      </c>
      <c r="J254">
        <v>60</v>
      </c>
      <c r="K254">
        <v>84</v>
      </c>
      <c r="L254" s="21">
        <v>3.5028746696871504</v>
      </c>
      <c r="M254">
        <v>13.25</v>
      </c>
      <c r="N254">
        <v>4.08</v>
      </c>
      <c r="O254">
        <v>197</v>
      </c>
      <c r="P254" t="str">
        <f t="shared" si="9"/>
        <v>m39090 &lt;- as.vector(yld[c(253), c(6:10)], mode = 'numeric')</v>
      </c>
      <c r="Q254" t="str">
        <f t="shared" si="10"/>
        <v>ns39090 &lt;- Nelson.Siegel(rate=yld[c(253), c(1:5)], maturity=m39090)</v>
      </c>
      <c r="R254">
        <v>253</v>
      </c>
      <c r="S254" t="str">
        <f t="shared" si="11"/>
        <v xml:space="preserve">ns39090, </v>
      </c>
    </row>
    <row r="255" spans="1:19" x14ac:dyDescent="0.25">
      <c r="A255" s="18">
        <v>39091</v>
      </c>
      <c r="B255">
        <v>12.57</v>
      </c>
      <c r="C255">
        <v>12.54</v>
      </c>
      <c r="D255">
        <v>12.6</v>
      </c>
      <c r="E255">
        <v>12.68</v>
      </c>
      <c r="F255">
        <v>12.659999999999998</v>
      </c>
      <c r="G255">
        <v>12</v>
      </c>
      <c r="H255">
        <v>24</v>
      </c>
      <c r="I255">
        <v>36</v>
      </c>
      <c r="J255">
        <v>60</v>
      </c>
      <c r="K255">
        <v>84</v>
      </c>
      <c r="L255" s="21">
        <v>3.5021907458571366</v>
      </c>
      <c r="M255">
        <v>13.25</v>
      </c>
      <c r="N255">
        <v>4.09</v>
      </c>
      <c r="O255">
        <v>200</v>
      </c>
      <c r="P255" t="str">
        <f t="shared" si="9"/>
        <v>m39091 &lt;- as.vector(yld[c(254), c(6:10)], mode = 'numeric')</v>
      </c>
      <c r="Q255" t="str">
        <f t="shared" si="10"/>
        <v>ns39091 &lt;- Nelson.Siegel(rate=yld[c(254), c(1:5)], maturity=m39091)</v>
      </c>
      <c r="R255">
        <v>254</v>
      </c>
      <c r="S255" t="str">
        <f t="shared" si="11"/>
        <v xml:space="preserve">ns39091, </v>
      </c>
    </row>
    <row r="256" spans="1:19" x14ac:dyDescent="0.25">
      <c r="A256" s="18">
        <v>39092</v>
      </c>
      <c r="B256">
        <v>12.560000000000002</v>
      </c>
      <c r="C256">
        <v>12.54</v>
      </c>
      <c r="D256">
        <v>12.619999999999997</v>
      </c>
      <c r="E256">
        <v>12.7</v>
      </c>
      <c r="F256">
        <v>12.75</v>
      </c>
      <c r="G256">
        <v>12</v>
      </c>
      <c r="H256">
        <v>24</v>
      </c>
      <c r="I256">
        <v>36</v>
      </c>
      <c r="J256">
        <v>60</v>
      </c>
      <c r="K256">
        <v>84</v>
      </c>
      <c r="L256" s="21">
        <v>3.499999999999992</v>
      </c>
      <c r="M256">
        <v>13.25</v>
      </c>
      <c r="N256">
        <v>4.12</v>
      </c>
      <c r="O256">
        <v>199</v>
      </c>
      <c r="P256" t="str">
        <f t="shared" si="9"/>
        <v>m39092 &lt;- as.vector(yld[c(255), c(6:10)], mode = 'numeric')</v>
      </c>
      <c r="Q256" t="str">
        <f t="shared" si="10"/>
        <v>ns39092 &lt;- Nelson.Siegel(rate=yld[c(255), c(1:5)], maturity=m39092)</v>
      </c>
      <c r="R256">
        <v>255</v>
      </c>
      <c r="S256" t="str">
        <f t="shared" si="11"/>
        <v xml:space="preserve">ns39092, </v>
      </c>
    </row>
    <row r="257" spans="1:19" x14ac:dyDescent="0.25">
      <c r="A257" s="18">
        <v>39093</v>
      </c>
      <c r="B257">
        <v>12.53</v>
      </c>
      <c r="C257">
        <v>12.509999999999998</v>
      </c>
      <c r="D257">
        <v>12.58</v>
      </c>
      <c r="E257">
        <v>12.669999999999998</v>
      </c>
      <c r="F257">
        <v>12.73</v>
      </c>
      <c r="G257">
        <v>12</v>
      </c>
      <c r="H257">
        <v>24</v>
      </c>
      <c r="I257">
        <v>36</v>
      </c>
      <c r="J257">
        <v>60</v>
      </c>
      <c r="K257">
        <v>84</v>
      </c>
      <c r="L257" s="21">
        <v>3.499999999999992</v>
      </c>
      <c r="M257">
        <v>13.25</v>
      </c>
      <c r="N257">
        <v>4.0999999999999996</v>
      </c>
      <c r="O257">
        <v>196</v>
      </c>
      <c r="P257" t="str">
        <f t="shared" si="9"/>
        <v>m39093 &lt;- as.vector(yld[c(256), c(6:10)], mode = 'numeric')</v>
      </c>
      <c r="Q257" t="str">
        <f t="shared" si="10"/>
        <v>ns39093 &lt;- Nelson.Siegel(rate=yld[c(256), c(1:5)], maturity=m39093)</v>
      </c>
      <c r="R257">
        <v>256</v>
      </c>
      <c r="S257" t="str">
        <f t="shared" si="11"/>
        <v xml:space="preserve">ns39093, </v>
      </c>
    </row>
    <row r="258" spans="1:19" x14ac:dyDescent="0.25">
      <c r="A258" s="18">
        <v>39094</v>
      </c>
      <c r="B258">
        <v>12.520000000000001</v>
      </c>
      <c r="C258">
        <v>12.5</v>
      </c>
      <c r="D258">
        <v>12.569999999999999</v>
      </c>
      <c r="E258">
        <v>12.639999999999999</v>
      </c>
      <c r="F258">
        <v>12.689999999999998</v>
      </c>
      <c r="G258">
        <v>12</v>
      </c>
      <c r="H258">
        <v>24</v>
      </c>
      <c r="I258">
        <v>36</v>
      </c>
      <c r="J258">
        <v>60</v>
      </c>
      <c r="K258">
        <v>84</v>
      </c>
      <c r="L258" s="21">
        <v>3.499999999999992</v>
      </c>
      <c r="M258">
        <v>13.25</v>
      </c>
      <c r="N258">
        <v>4.05</v>
      </c>
      <c r="O258">
        <v>193</v>
      </c>
      <c r="P258" t="str">
        <f t="shared" si="9"/>
        <v>m39094 &lt;- as.vector(yld[c(257), c(6:10)], mode = 'numeric')</v>
      </c>
      <c r="Q258" t="str">
        <f t="shared" si="10"/>
        <v>ns39094 &lt;- Nelson.Siegel(rate=yld[c(257), c(1:5)], maturity=m39094)</v>
      </c>
      <c r="R258">
        <v>257</v>
      </c>
      <c r="S258" t="str">
        <f t="shared" si="11"/>
        <v xml:space="preserve">ns39094, </v>
      </c>
    </row>
    <row r="259" spans="1:19" x14ac:dyDescent="0.25">
      <c r="A259" s="18">
        <v>39097</v>
      </c>
      <c r="B259">
        <v>12.540000000000001</v>
      </c>
      <c r="C259">
        <v>12.54</v>
      </c>
      <c r="D259">
        <v>12.639999999999999</v>
      </c>
      <c r="E259">
        <v>12.719999999999999</v>
      </c>
      <c r="F259">
        <v>12.769999999999998</v>
      </c>
      <c r="G259">
        <v>12</v>
      </c>
      <c r="H259">
        <v>24</v>
      </c>
      <c r="I259">
        <v>36</v>
      </c>
      <c r="J259">
        <v>60</v>
      </c>
      <c r="K259">
        <v>84</v>
      </c>
      <c r="L259" s="21">
        <v>3.499999999999992</v>
      </c>
      <c r="M259">
        <v>13.25</v>
      </c>
      <c r="N259">
        <v>4.05</v>
      </c>
      <c r="O259">
        <v>193</v>
      </c>
      <c r="P259" t="str">
        <f t="shared" ref="P259:P322" si="12">CONCATENATE("m",TEXT(A259,"###0")," &lt;- as.vector(yld[c(",TEXT(R259,"###0"),"), c(6:10)], mode = 'numeric')")</f>
        <v>m39097 &lt;- as.vector(yld[c(258), c(6:10)], mode = 'numeric')</v>
      </c>
      <c r="Q259" t="str">
        <f t="shared" ref="Q259:Q322" si="13">CONCATENATE("ns",TEXT(A259,"###0")," &lt;- Nelson.Siegel(rate=yld[c(",TEXT(R259,"###0"),"), c(1:5)], maturity=m",TEXT(A259,"###0"),")")</f>
        <v>ns39097 &lt;- Nelson.Siegel(rate=yld[c(258), c(1:5)], maturity=m39097)</v>
      </c>
      <c r="R259">
        <v>258</v>
      </c>
      <c r="S259" t="str">
        <f t="shared" ref="S259:S322" si="14">CONCATENATE("ns",TEXT(A259,"###0"),", ")</f>
        <v xml:space="preserve">ns39097, </v>
      </c>
    </row>
    <row r="260" spans="1:19" x14ac:dyDescent="0.25">
      <c r="A260" s="18">
        <v>39098</v>
      </c>
      <c r="B260">
        <v>12.590000000000002</v>
      </c>
      <c r="C260">
        <v>12.61</v>
      </c>
      <c r="D260">
        <v>12.689999999999998</v>
      </c>
      <c r="E260">
        <v>12.79</v>
      </c>
      <c r="F260">
        <v>12.83</v>
      </c>
      <c r="G260">
        <v>12</v>
      </c>
      <c r="H260">
        <v>24</v>
      </c>
      <c r="I260">
        <v>36</v>
      </c>
      <c r="J260">
        <v>60</v>
      </c>
      <c r="K260">
        <v>84</v>
      </c>
      <c r="L260" s="21">
        <v>3.499999999999992</v>
      </c>
      <c r="M260">
        <v>13.25</v>
      </c>
      <c r="N260">
        <v>4.07</v>
      </c>
      <c r="O260">
        <v>192</v>
      </c>
      <c r="P260" t="str">
        <f t="shared" si="12"/>
        <v>m39098 &lt;- as.vector(yld[c(259), c(6:10)], mode = 'numeric')</v>
      </c>
      <c r="Q260" t="str">
        <f t="shared" si="13"/>
        <v>ns39098 &lt;- Nelson.Siegel(rate=yld[c(259), c(1:5)], maturity=m39098)</v>
      </c>
      <c r="R260">
        <v>259</v>
      </c>
      <c r="S260" t="str">
        <f t="shared" si="14"/>
        <v xml:space="preserve">ns39098, </v>
      </c>
    </row>
    <row r="261" spans="1:19" x14ac:dyDescent="0.25">
      <c r="A261" s="18">
        <v>39099</v>
      </c>
      <c r="B261">
        <v>12.540000000000001</v>
      </c>
      <c r="C261">
        <v>12.559999999999999</v>
      </c>
      <c r="D261">
        <v>12.659999999999998</v>
      </c>
      <c r="E261">
        <v>12.75</v>
      </c>
      <c r="F261">
        <v>12.8</v>
      </c>
      <c r="G261">
        <v>12</v>
      </c>
      <c r="H261">
        <v>24</v>
      </c>
      <c r="I261">
        <v>36</v>
      </c>
      <c r="J261">
        <v>60</v>
      </c>
      <c r="K261">
        <v>84</v>
      </c>
      <c r="L261" s="21">
        <v>3.4999999999999698</v>
      </c>
      <c r="M261">
        <v>13.25</v>
      </c>
      <c r="N261">
        <v>4.0599999999999996</v>
      </c>
      <c r="O261">
        <v>186</v>
      </c>
      <c r="P261" t="str">
        <f t="shared" si="12"/>
        <v>m39099 &lt;- as.vector(yld[c(260), c(6:10)], mode = 'numeric')</v>
      </c>
      <c r="Q261" t="str">
        <f t="shared" si="13"/>
        <v>ns39099 &lt;- Nelson.Siegel(rate=yld[c(260), c(1:5)], maturity=m39099)</v>
      </c>
      <c r="R261">
        <v>260</v>
      </c>
      <c r="S261" t="str">
        <f t="shared" si="14"/>
        <v xml:space="preserve">ns39099, </v>
      </c>
    </row>
    <row r="262" spans="1:19" x14ac:dyDescent="0.25">
      <c r="A262" s="18">
        <v>39100</v>
      </c>
      <c r="B262">
        <v>12.510000000000002</v>
      </c>
      <c r="C262">
        <v>12.520000000000001</v>
      </c>
      <c r="D262">
        <v>12.61</v>
      </c>
      <c r="E262">
        <v>12.709999999999999</v>
      </c>
      <c r="F262">
        <v>12.75</v>
      </c>
      <c r="G262">
        <v>12</v>
      </c>
      <c r="H262">
        <v>24</v>
      </c>
      <c r="I262">
        <v>36</v>
      </c>
      <c r="J262">
        <v>60</v>
      </c>
      <c r="K262">
        <v>84</v>
      </c>
      <c r="L262" s="21">
        <v>3.499999999999992</v>
      </c>
      <c r="M262">
        <v>13.25</v>
      </c>
      <c r="N262">
        <v>4.04</v>
      </c>
      <c r="O262">
        <v>190</v>
      </c>
      <c r="P262" t="str">
        <f t="shared" si="12"/>
        <v>m39100 &lt;- as.vector(yld[c(261), c(6:10)], mode = 'numeric')</v>
      </c>
      <c r="Q262" t="str">
        <f t="shared" si="13"/>
        <v>ns39100 &lt;- Nelson.Siegel(rate=yld[c(261), c(1:5)], maturity=m39100)</v>
      </c>
      <c r="R262">
        <v>261</v>
      </c>
      <c r="S262" t="str">
        <f t="shared" si="14"/>
        <v xml:space="preserve">ns39100, </v>
      </c>
    </row>
    <row r="263" spans="1:19" x14ac:dyDescent="0.25">
      <c r="A263" s="18">
        <v>39101</v>
      </c>
      <c r="B263">
        <v>12.48</v>
      </c>
      <c r="C263">
        <v>12.44</v>
      </c>
      <c r="D263">
        <v>12.53</v>
      </c>
      <c r="E263">
        <v>12.619999999999997</v>
      </c>
      <c r="F263">
        <v>12.669999999999998</v>
      </c>
      <c r="G263">
        <v>12</v>
      </c>
      <c r="H263">
        <v>24</v>
      </c>
      <c r="I263">
        <v>36</v>
      </c>
      <c r="J263">
        <v>60</v>
      </c>
      <c r="K263">
        <v>84</v>
      </c>
      <c r="L263" s="21">
        <v>3.499999999999992</v>
      </c>
      <c r="M263">
        <v>13.25</v>
      </c>
      <c r="N263">
        <v>4.04</v>
      </c>
      <c r="O263">
        <v>187</v>
      </c>
      <c r="P263" t="str">
        <f t="shared" si="12"/>
        <v>m39101 &lt;- as.vector(yld[c(262), c(6:10)], mode = 'numeric')</v>
      </c>
      <c r="Q263" t="str">
        <f t="shared" si="13"/>
        <v>ns39101 &lt;- Nelson.Siegel(rate=yld[c(262), c(1:5)], maturity=m39101)</v>
      </c>
      <c r="R263">
        <v>262</v>
      </c>
      <c r="S263" t="str">
        <f t="shared" si="14"/>
        <v xml:space="preserve">ns39101, </v>
      </c>
    </row>
    <row r="264" spans="1:19" x14ac:dyDescent="0.25">
      <c r="A264" s="18">
        <v>39104</v>
      </c>
      <c r="B264">
        <v>12.490000000000002</v>
      </c>
      <c r="C264">
        <v>12.41</v>
      </c>
      <c r="D264">
        <v>12.509999999999998</v>
      </c>
      <c r="E264">
        <v>12.61</v>
      </c>
      <c r="F264">
        <v>12.659999999999998</v>
      </c>
      <c r="G264">
        <v>12</v>
      </c>
      <c r="H264">
        <v>24</v>
      </c>
      <c r="I264">
        <v>36</v>
      </c>
      <c r="J264">
        <v>60</v>
      </c>
      <c r="K264">
        <v>84</v>
      </c>
      <c r="L264" s="21">
        <v>3.499999999999992</v>
      </c>
      <c r="M264">
        <v>13.25</v>
      </c>
      <c r="N264">
        <v>4.05</v>
      </c>
      <c r="O264">
        <v>188</v>
      </c>
      <c r="P264" t="str">
        <f t="shared" si="12"/>
        <v>m39104 &lt;- as.vector(yld[c(263), c(6:10)], mode = 'numeric')</v>
      </c>
      <c r="Q264" t="str">
        <f t="shared" si="13"/>
        <v>ns39104 &lt;- Nelson.Siegel(rate=yld[c(263), c(1:5)], maturity=m39104)</v>
      </c>
      <c r="R264">
        <v>263</v>
      </c>
      <c r="S264" t="str">
        <f t="shared" si="14"/>
        <v xml:space="preserve">ns39104, </v>
      </c>
    </row>
    <row r="265" spans="1:19" x14ac:dyDescent="0.25">
      <c r="A265" s="18">
        <v>39105</v>
      </c>
      <c r="B265">
        <v>12.47</v>
      </c>
      <c r="C265">
        <v>12.389999999999999</v>
      </c>
      <c r="D265">
        <v>12.479999999999999</v>
      </c>
      <c r="E265">
        <v>12.589999999999998</v>
      </c>
      <c r="F265">
        <v>12.639999999999999</v>
      </c>
      <c r="G265">
        <v>12</v>
      </c>
      <c r="H265">
        <v>24</v>
      </c>
      <c r="I265">
        <v>36</v>
      </c>
      <c r="J265">
        <v>60</v>
      </c>
      <c r="K265">
        <v>84</v>
      </c>
      <c r="L265" s="21">
        <v>3.499999999999992</v>
      </c>
      <c r="M265">
        <v>13.25</v>
      </c>
      <c r="N265">
        <v>4.07</v>
      </c>
      <c r="O265">
        <v>185</v>
      </c>
      <c r="P265" t="str">
        <f t="shared" si="12"/>
        <v>m39105 &lt;- as.vector(yld[c(264), c(6:10)], mode = 'numeric')</v>
      </c>
      <c r="Q265" t="str">
        <f t="shared" si="13"/>
        <v>ns39105 &lt;- Nelson.Siegel(rate=yld[c(264), c(1:5)], maturity=m39105)</v>
      </c>
      <c r="R265">
        <v>264</v>
      </c>
      <c r="S265" t="str">
        <f t="shared" si="14"/>
        <v xml:space="preserve">ns39105, </v>
      </c>
    </row>
    <row r="266" spans="1:19" x14ac:dyDescent="0.25">
      <c r="A266" s="18">
        <v>39106</v>
      </c>
      <c r="B266">
        <v>12.48</v>
      </c>
      <c r="C266">
        <v>12.4</v>
      </c>
      <c r="D266">
        <v>12.509999999999998</v>
      </c>
      <c r="E266">
        <v>12.589999999999998</v>
      </c>
      <c r="F266">
        <v>12.639999999999999</v>
      </c>
      <c r="G266">
        <v>12</v>
      </c>
      <c r="H266">
        <v>24</v>
      </c>
      <c r="I266">
        <v>36</v>
      </c>
      <c r="J266">
        <v>60</v>
      </c>
      <c r="K266">
        <v>84</v>
      </c>
      <c r="L266" s="21">
        <v>3.499999999999992</v>
      </c>
      <c r="M266">
        <v>13.25</v>
      </c>
      <c r="N266">
        <v>4.07</v>
      </c>
      <c r="O266">
        <v>185</v>
      </c>
      <c r="P266" t="str">
        <f t="shared" si="12"/>
        <v>m39106 &lt;- as.vector(yld[c(265), c(6:10)], mode = 'numeric')</v>
      </c>
      <c r="Q266" t="str">
        <f t="shared" si="13"/>
        <v>ns39106 &lt;- Nelson.Siegel(rate=yld[c(265), c(1:5)], maturity=m39106)</v>
      </c>
      <c r="R266">
        <v>265</v>
      </c>
      <c r="S266" t="str">
        <f t="shared" si="14"/>
        <v xml:space="preserve">ns39106, </v>
      </c>
    </row>
    <row r="267" spans="1:19" x14ac:dyDescent="0.25">
      <c r="A267" s="18">
        <v>39107</v>
      </c>
      <c r="B267">
        <v>12.590000000000002</v>
      </c>
      <c r="C267">
        <v>12.47</v>
      </c>
      <c r="D267">
        <v>12.559999999999999</v>
      </c>
      <c r="E267">
        <v>12.639999999999999</v>
      </c>
      <c r="F267">
        <v>12.689999999999998</v>
      </c>
      <c r="G267">
        <v>12</v>
      </c>
      <c r="H267">
        <v>24</v>
      </c>
      <c r="I267">
        <v>36</v>
      </c>
      <c r="J267">
        <v>60</v>
      </c>
      <c r="K267">
        <v>84</v>
      </c>
      <c r="L267" s="21">
        <v>3.4999999999999698</v>
      </c>
      <c r="M267">
        <v>13</v>
      </c>
      <c r="N267">
        <v>4.07</v>
      </c>
      <c r="O267">
        <v>184</v>
      </c>
      <c r="P267" t="str">
        <f t="shared" si="12"/>
        <v>m39107 &lt;- as.vector(yld[c(266), c(6:10)], mode = 'numeric')</v>
      </c>
      <c r="Q267" t="str">
        <f t="shared" si="13"/>
        <v>ns39107 &lt;- Nelson.Siegel(rate=yld[c(266), c(1:5)], maturity=m39107)</v>
      </c>
      <c r="R267">
        <v>266</v>
      </c>
      <c r="S267" t="str">
        <f t="shared" si="14"/>
        <v xml:space="preserve">ns39107, </v>
      </c>
    </row>
    <row r="268" spans="1:19" x14ac:dyDescent="0.25">
      <c r="A268" s="18">
        <v>39108</v>
      </c>
      <c r="B268">
        <v>12.590000000000002</v>
      </c>
      <c r="C268">
        <v>12.47</v>
      </c>
      <c r="D268">
        <v>12.559999999999999</v>
      </c>
      <c r="E268">
        <v>12.639999999999999</v>
      </c>
      <c r="F268">
        <v>12.689999999999998</v>
      </c>
      <c r="G268">
        <v>12</v>
      </c>
      <c r="H268">
        <v>24</v>
      </c>
      <c r="I268">
        <v>36</v>
      </c>
      <c r="J268">
        <v>60</v>
      </c>
      <c r="K268">
        <v>84</v>
      </c>
      <c r="L268" s="21">
        <v>3.499999999999992</v>
      </c>
      <c r="M268">
        <v>13</v>
      </c>
      <c r="N268">
        <v>4.07</v>
      </c>
      <c r="O268">
        <v>186</v>
      </c>
      <c r="P268" t="str">
        <f t="shared" si="12"/>
        <v>m39108 &lt;- as.vector(yld[c(267), c(6:10)], mode = 'numeric')</v>
      </c>
      <c r="Q268" t="str">
        <f t="shared" si="13"/>
        <v>ns39108 &lt;- Nelson.Siegel(rate=yld[c(267), c(1:5)], maturity=m39108)</v>
      </c>
      <c r="R268">
        <v>267</v>
      </c>
      <c r="S268" t="str">
        <f t="shared" si="14"/>
        <v xml:space="preserve">ns39108, </v>
      </c>
    </row>
    <row r="269" spans="1:19" x14ac:dyDescent="0.25">
      <c r="A269" s="18">
        <v>39111</v>
      </c>
      <c r="B269">
        <v>12.55</v>
      </c>
      <c r="C269">
        <v>12.5</v>
      </c>
      <c r="D269">
        <v>12.6</v>
      </c>
      <c r="E269">
        <v>12.689999999999998</v>
      </c>
      <c r="F269">
        <v>12.739999999999998</v>
      </c>
      <c r="G269">
        <v>12</v>
      </c>
      <c r="H269">
        <v>24</v>
      </c>
      <c r="I269">
        <v>36</v>
      </c>
      <c r="J269">
        <v>60</v>
      </c>
      <c r="K269">
        <v>84</v>
      </c>
      <c r="L269" s="21">
        <v>3.499999999999992</v>
      </c>
      <c r="M269">
        <v>13</v>
      </c>
      <c r="N269">
        <v>4.07</v>
      </c>
      <c r="O269">
        <v>190</v>
      </c>
      <c r="P269" t="str">
        <f t="shared" si="12"/>
        <v>m39111 &lt;- as.vector(yld[c(268), c(6:10)], mode = 'numeric')</v>
      </c>
      <c r="Q269" t="str">
        <f t="shared" si="13"/>
        <v>ns39111 &lt;- Nelson.Siegel(rate=yld[c(268), c(1:5)], maturity=m39111)</v>
      </c>
      <c r="R269">
        <v>268</v>
      </c>
      <c r="S269" t="str">
        <f t="shared" si="14"/>
        <v xml:space="preserve">ns39111, </v>
      </c>
    </row>
    <row r="270" spans="1:19" x14ac:dyDescent="0.25">
      <c r="A270" s="18">
        <v>39112</v>
      </c>
      <c r="B270">
        <v>12.53</v>
      </c>
      <c r="C270">
        <v>12.46</v>
      </c>
      <c r="D270">
        <v>12.559999999999999</v>
      </c>
      <c r="E270">
        <v>12.65</v>
      </c>
      <c r="F270">
        <v>12.7</v>
      </c>
      <c r="G270">
        <v>12</v>
      </c>
      <c r="H270">
        <v>24</v>
      </c>
      <c r="I270">
        <v>36</v>
      </c>
      <c r="J270">
        <v>60</v>
      </c>
      <c r="K270">
        <v>84</v>
      </c>
      <c r="L270" s="21">
        <v>3.5000000000000142</v>
      </c>
      <c r="M270">
        <v>13</v>
      </c>
      <c r="N270">
        <v>4.07</v>
      </c>
      <c r="O270">
        <v>190</v>
      </c>
      <c r="P270" t="str">
        <f t="shared" si="12"/>
        <v>m39112 &lt;- as.vector(yld[c(269), c(6:10)], mode = 'numeric')</v>
      </c>
      <c r="Q270" t="str">
        <f t="shared" si="13"/>
        <v>ns39112 &lt;- Nelson.Siegel(rate=yld[c(269), c(1:5)], maturity=m39112)</v>
      </c>
      <c r="R270">
        <v>269</v>
      </c>
      <c r="S270" t="str">
        <f t="shared" si="14"/>
        <v xml:space="preserve">ns39112, </v>
      </c>
    </row>
    <row r="271" spans="1:19" x14ac:dyDescent="0.25">
      <c r="A271" s="18">
        <v>39113</v>
      </c>
      <c r="B271">
        <v>12.520000000000001</v>
      </c>
      <c r="C271">
        <v>12.47</v>
      </c>
      <c r="D271">
        <v>12.569999999999999</v>
      </c>
      <c r="E271">
        <v>12.65</v>
      </c>
      <c r="F271">
        <v>12.709999999999999</v>
      </c>
      <c r="G271">
        <v>12</v>
      </c>
      <c r="H271">
        <v>24</v>
      </c>
      <c r="I271">
        <v>36</v>
      </c>
      <c r="J271">
        <v>60</v>
      </c>
      <c r="K271">
        <v>84</v>
      </c>
      <c r="L271" s="21">
        <v>3.499999999999992</v>
      </c>
      <c r="M271">
        <v>13</v>
      </c>
      <c r="N271">
        <v>4.07</v>
      </c>
      <c r="O271">
        <v>190</v>
      </c>
      <c r="P271" t="str">
        <f t="shared" si="12"/>
        <v>m39113 &lt;- as.vector(yld[c(270), c(6:10)], mode = 'numeric')</v>
      </c>
      <c r="Q271" t="str">
        <f t="shared" si="13"/>
        <v>ns39113 &lt;- Nelson.Siegel(rate=yld[c(270), c(1:5)], maturity=m39113)</v>
      </c>
      <c r="R271">
        <v>270</v>
      </c>
      <c r="S271" t="str">
        <f t="shared" si="14"/>
        <v xml:space="preserve">ns39113, </v>
      </c>
    </row>
    <row r="272" spans="1:19" x14ac:dyDescent="0.25">
      <c r="A272" s="18">
        <v>39114</v>
      </c>
      <c r="B272">
        <v>12.47</v>
      </c>
      <c r="C272">
        <v>12.389999999999999</v>
      </c>
      <c r="D272">
        <v>12.489999999999998</v>
      </c>
      <c r="E272">
        <v>12.569999999999999</v>
      </c>
      <c r="F272">
        <v>12.629999999999999</v>
      </c>
      <c r="G272">
        <v>11</v>
      </c>
      <c r="H272">
        <v>23</v>
      </c>
      <c r="I272">
        <v>35</v>
      </c>
      <c r="J272">
        <v>59</v>
      </c>
      <c r="K272">
        <v>83</v>
      </c>
      <c r="L272" s="21">
        <v>3.499999999999992</v>
      </c>
      <c r="M272">
        <v>13</v>
      </c>
      <c r="N272">
        <v>4.07</v>
      </c>
      <c r="O272">
        <v>182</v>
      </c>
      <c r="P272" t="str">
        <f t="shared" si="12"/>
        <v>m39114 &lt;- as.vector(yld[c(271), c(6:10)], mode = 'numeric')</v>
      </c>
      <c r="Q272" t="str">
        <f t="shared" si="13"/>
        <v>ns39114 &lt;- Nelson.Siegel(rate=yld[c(271), c(1:5)], maturity=m39114)</v>
      </c>
      <c r="R272">
        <v>271</v>
      </c>
      <c r="S272" t="str">
        <f t="shared" si="14"/>
        <v xml:space="preserve">ns39114, </v>
      </c>
    </row>
    <row r="273" spans="1:19" x14ac:dyDescent="0.25">
      <c r="A273" s="18">
        <v>39115</v>
      </c>
      <c r="B273">
        <v>12.48</v>
      </c>
      <c r="C273">
        <v>12.370000000000001</v>
      </c>
      <c r="D273">
        <v>12.459999999999999</v>
      </c>
      <c r="E273">
        <v>12.54</v>
      </c>
      <c r="F273">
        <v>12.589999999999998</v>
      </c>
      <c r="G273">
        <v>11</v>
      </c>
      <c r="H273">
        <v>23</v>
      </c>
      <c r="I273">
        <v>35</v>
      </c>
      <c r="J273">
        <v>59</v>
      </c>
      <c r="K273">
        <v>83</v>
      </c>
      <c r="L273" s="21">
        <v>3.499999999999992</v>
      </c>
      <c r="M273">
        <v>13</v>
      </c>
      <c r="N273">
        <v>4.0599999999999996</v>
      </c>
      <c r="O273">
        <v>182</v>
      </c>
      <c r="P273" t="str">
        <f t="shared" si="12"/>
        <v>m39115 &lt;- as.vector(yld[c(272), c(6:10)], mode = 'numeric')</v>
      </c>
      <c r="Q273" t="str">
        <f t="shared" si="13"/>
        <v>ns39115 &lt;- Nelson.Siegel(rate=yld[c(272), c(1:5)], maturity=m39115)</v>
      </c>
      <c r="R273">
        <v>272</v>
      </c>
      <c r="S273" t="str">
        <f t="shared" si="14"/>
        <v xml:space="preserve">ns39115, </v>
      </c>
    </row>
    <row r="274" spans="1:19" x14ac:dyDescent="0.25">
      <c r="A274" s="18">
        <v>39118</v>
      </c>
      <c r="B274">
        <v>12.490000000000002</v>
      </c>
      <c r="C274">
        <v>12.35</v>
      </c>
      <c r="D274">
        <v>12.459999999999999</v>
      </c>
      <c r="E274">
        <v>12.54</v>
      </c>
      <c r="F274">
        <v>12.589999999999998</v>
      </c>
      <c r="G274">
        <v>11</v>
      </c>
      <c r="H274">
        <v>23</v>
      </c>
      <c r="I274">
        <v>35</v>
      </c>
      <c r="J274">
        <v>59</v>
      </c>
      <c r="K274">
        <v>83</v>
      </c>
      <c r="L274" s="21">
        <v>3.5000000000000142</v>
      </c>
      <c r="M274">
        <v>13</v>
      </c>
      <c r="N274">
        <v>4.0599999999999996</v>
      </c>
      <c r="O274">
        <v>182</v>
      </c>
      <c r="P274" t="str">
        <f t="shared" si="12"/>
        <v>m39118 &lt;- as.vector(yld[c(273), c(6:10)], mode = 'numeric')</v>
      </c>
      <c r="Q274" t="str">
        <f t="shared" si="13"/>
        <v>ns39118 &lt;- Nelson.Siegel(rate=yld[c(273), c(1:5)], maturity=m39118)</v>
      </c>
      <c r="R274">
        <v>273</v>
      </c>
      <c r="S274" t="str">
        <f t="shared" si="14"/>
        <v xml:space="preserve">ns39118, </v>
      </c>
    </row>
    <row r="275" spans="1:19" x14ac:dyDescent="0.25">
      <c r="A275" s="18">
        <v>39119</v>
      </c>
      <c r="B275">
        <v>12.440000000000001</v>
      </c>
      <c r="C275">
        <v>12.29</v>
      </c>
      <c r="D275">
        <v>12.389999999999999</v>
      </c>
      <c r="E275">
        <v>12.45</v>
      </c>
      <c r="F275">
        <v>12.520000000000001</v>
      </c>
      <c r="G275">
        <v>11</v>
      </c>
      <c r="H275">
        <v>23</v>
      </c>
      <c r="I275">
        <v>35</v>
      </c>
      <c r="J275">
        <v>59</v>
      </c>
      <c r="K275">
        <v>83</v>
      </c>
      <c r="L275" s="21">
        <v>3.499999999999992</v>
      </c>
      <c r="M275">
        <v>13</v>
      </c>
      <c r="N275">
        <v>4.05</v>
      </c>
      <c r="O275">
        <v>181</v>
      </c>
      <c r="P275" t="str">
        <f t="shared" si="12"/>
        <v>m39119 &lt;- as.vector(yld[c(274), c(6:10)], mode = 'numeric')</v>
      </c>
      <c r="Q275" t="str">
        <f t="shared" si="13"/>
        <v>ns39119 &lt;- Nelson.Siegel(rate=yld[c(274), c(1:5)], maturity=m39119)</v>
      </c>
      <c r="R275">
        <v>274</v>
      </c>
      <c r="S275" t="str">
        <f t="shared" si="14"/>
        <v xml:space="preserve">ns39119, </v>
      </c>
    </row>
    <row r="276" spans="1:19" x14ac:dyDescent="0.25">
      <c r="A276" s="18">
        <v>39120</v>
      </c>
      <c r="B276">
        <v>12.400000000000002</v>
      </c>
      <c r="C276">
        <v>12.27</v>
      </c>
      <c r="D276">
        <v>12.379999999999999</v>
      </c>
      <c r="E276">
        <v>12.459999999999999</v>
      </c>
      <c r="F276">
        <v>12.509999999999998</v>
      </c>
      <c r="G276">
        <v>11</v>
      </c>
      <c r="H276">
        <v>23</v>
      </c>
      <c r="I276">
        <v>35</v>
      </c>
      <c r="J276">
        <v>59</v>
      </c>
      <c r="K276">
        <v>83</v>
      </c>
      <c r="L276" s="21">
        <v>3.499999999999992</v>
      </c>
      <c r="M276">
        <v>13</v>
      </c>
      <c r="N276">
        <v>4.04</v>
      </c>
      <c r="O276">
        <v>186</v>
      </c>
      <c r="P276" t="str">
        <f t="shared" si="12"/>
        <v>m39120 &lt;- as.vector(yld[c(275), c(6:10)], mode = 'numeric')</v>
      </c>
      <c r="Q276" t="str">
        <f t="shared" si="13"/>
        <v>ns39120 &lt;- Nelson.Siegel(rate=yld[c(275), c(1:5)], maturity=m39120)</v>
      </c>
      <c r="R276">
        <v>275</v>
      </c>
      <c r="S276" t="str">
        <f t="shared" si="14"/>
        <v xml:space="preserve">ns39120, </v>
      </c>
    </row>
    <row r="277" spans="1:19" x14ac:dyDescent="0.25">
      <c r="A277" s="18">
        <v>39121</v>
      </c>
      <c r="B277">
        <v>12.370000000000001</v>
      </c>
      <c r="C277">
        <v>12.26</v>
      </c>
      <c r="D277">
        <v>12.37</v>
      </c>
      <c r="E277">
        <v>12.459999999999999</v>
      </c>
      <c r="F277">
        <v>12.5</v>
      </c>
      <c r="G277">
        <v>11</v>
      </c>
      <c r="H277">
        <v>23</v>
      </c>
      <c r="I277">
        <v>35</v>
      </c>
      <c r="J277">
        <v>59</v>
      </c>
      <c r="K277">
        <v>83</v>
      </c>
      <c r="L277" s="21">
        <v>3.499999999999992</v>
      </c>
      <c r="M277">
        <v>13</v>
      </c>
      <c r="N277">
        <v>4.04</v>
      </c>
      <c r="O277">
        <v>186</v>
      </c>
      <c r="P277" t="str">
        <f t="shared" si="12"/>
        <v>m39121 &lt;- as.vector(yld[c(276), c(6:10)], mode = 'numeric')</v>
      </c>
      <c r="Q277" t="str">
        <f t="shared" si="13"/>
        <v>ns39121 &lt;- Nelson.Siegel(rate=yld[c(276), c(1:5)], maturity=m39121)</v>
      </c>
      <c r="R277">
        <v>276</v>
      </c>
      <c r="S277" t="str">
        <f t="shared" si="14"/>
        <v xml:space="preserve">ns39121, </v>
      </c>
    </row>
    <row r="278" spans="1:19" x14ac:dyDescent="0.25">
      <c r="A278" s="18">
        <v>39122</v>
      </c>
      <c r="B278">
        <v>12.350000000000001</v>
      </c>
      <c r="C278">
        <v>12.26</v>
      </c>
      <c r="D278">
        <v>12.36</v>
      </c>
      <c r="E278">
        <v>12.45</v>
      </c>
      <c r="F278">
        <v>12.5</v>
      </c>
      <c r="G278">
        <v>11</v>
      </c>
      <c r="H278">
        <v>23</v>
      </c>
      <c r="I278">
        <v>35</v>
      </c>
      <c r="J278">
        <v>59</v>
      </c>
      <c r="K278">
        <v>83</v>
      </c>
      <c r="L278" s="21">
        <v>3.499999999999992</v>
      </c>
      <c r="M278">
        <v>13</v>
      </c>
      <c r="N278">
        <v>3.95</v>
      </c>
      <c r="O278">
        <v>184</v>
      </c>
      <c r="P278" t="str">
        <f t="shared" si="12"/>
        <v>m39122 &lt;- as.vector(yld[c(277), c(6:10)], mode = 'numeric')</v>
      </c>
      <c r="Q278" t="str">
        <f t="shared" si="13"/>
        <v>ns39122 &lt;- Nelson.Siegel(rate=yld[c(277), c(1:5)], maturity=m39122)</v>
      </c>
      <c r="R278">
        <v>277</v>
      </c>
      <c r="S278" t="str">
        <f t="shared" si="14"/>
        <v xml:space="preserve">ns39122, </v>
      </c>
    </row>
    <row r="279" spans="1:19" x14ac:dyDescent="0.25">
      <c r="A279" s="18">
        <v>39125</v>
      </c>
      <c r="B279">
        <v>12.320000000000002</v>
      </c>
      <c r="C279">
        <v>12.21</v>
      </c>
      <c r="D279">
        <v>12.309999999999999</v>
      </c>
      <c r="E279">
        <v>12.399999999999999</v>
      </c>
      <c r="F279">
        <v>12.459999999999999</v>
      </c>
      <c r="G279">
        <v>11</v>
      </c>
      <c r="H279">
        <v>23</v>
      </c>
      <c r="I279">
        <v>35</v>
      </c>
      <c r="J279">
        <v>59</v>
      </c>
      <c r="K279">
        <v>83</v>
      </c>
      <c r="L279" s="21">
        <v>3.499999999999992</v>
      </c>
      <c r="M279">
        <v>13</v>
      </c>
      <c r="N279">
        <v>3.94</v>
      </c>
      <c r="O279">
        <v>182</v>
      </c>
      <c r="P279" t="str">
        <f t="shared" si="12"/>
        <v>m39125 &lt;- as.vector(yld[c(278), c(6:10)], mode = 'numeric')</v>
      </c>
      <c r="Q279" t="str">
        <f t="shared" si="13"/>
        <v>ns39125 &lt;- Nelson.Siegel(rate=yld[c(278), c(1:5)], maturity=m39125)</v>
      </c>
      <c r="R279">
        <v>278</v>
      </c>
      <c r="S279" t="str">
        <f t="shared" si="14"/>
        <v xml:space="preserve">ns39125, </v>
      </c>
    </row>
    <row r="280" spans="1:19" x14ac:dyDescent="0.25">
      <c r="A280" s="18">
        <v>39126</v>
      </c>
      <c r="B280">
        <v>12.3</v>
      </c>
      <c r="C280">
        <v>12.15</v>
      </c>
      <c r="D280">
        <v>12.25</v>
      </c>
      <c r="E280">
        <v>12.36</v>
      </c>
      <c r="F280">
        <v>12.42</v>
      </c>
      <c r="G280">
        <v>11</v>
      </c>
      <c r="H280">
        <v>23</v>
      </c>
      <c r="I280">
        <v>35</v>
      </c>
      <c r="J280">
        <v>59</v>
      </c>
      <c r="K280">
        <v>83</v>
      </c>
      <c r="L280" s="21">
        <v>3.499999999999992</v>
      </c>
      <c r="M280">
        <v>13</v>
      </c>
      <c r="N280">
        <v>3.94</v>
      </c>
      <c r="O280">
        <v>177</v>
      </c>
      <c r="P280" t="str">
        <f t="shared" si="12"/>
        <v>m39126 &lt;- as.vector(yld[c(279), c(6:10)], mode = 'numeric')</v>
      </c>
      <c r="Q280" t="str">
        <f t="shared" si="13"/>
        <v>ns39126 &lt;- Nelson.Siegel(rate=yld[c(279), c(1:5)], maturity=m39126)</v>
      </c>
      <c r="R280">
        <v>279</v>
      </c>
      <c r="S280" t="str">
        <f t="shared" si="14"/>
        <v xml:space="preserve">ns39126, </v>
      </c>
    </row>
    <row r="281" spans="1:19" x14ac:dyDescent="0.25">
      <c r="A281" s="18">
        <v>39127</v>
      </c>
      <c r="B281">
        <v>12.290000000000001</v>
      </c>
      <c r="C281">
        <v>12.139999999999999</v>
      </c>
      <c r="D281">
        <v>12.24</v>
      </c>
      <c r="E281">
        <v>12.33</v>
      </c>
      <c r="F281">
        <v>12.379999999999999</v>
      </c>
      <c r="G281">
        <v>11</v>
      </c>
      <c r="H281">
        <v>23</v>
      </c>
      <c r="I281">
        <v>35</v>
      </c>
      <c r="J281">
        <v>59</v>
      </c>
      <c r="K281">
        <v>83</v>
      </c>
      <c r="L281" s="21">
        <v>3.499999999999992</v>
      </c>
      <c r="M281">
        <v>13</v>
      </c>
      <c r="N281">
        <v>3.89</v>
      </c>
      <c r="O281">
        <v>181</v>
      </c>
      <c r="P281" t="str">
        <f t="shared" si="12"/>
        <v>m39127 &lt;- as.vector(yld[c(280), c(6:10)], mode = 'numeric')</v>
      </c>
      <c r="Q281" t="str">
        <f t="shared" si="13"/>
        <v>ns39127 &lt;- Nelson.Siegel(rate=yld[c(280), c(1:5)], maturity=m39127)</v>
      </c>
      <c r="R281">
        <v>280</v>
      </c>
      <c r="S281" t="str">
        <f t="shared" si="14"/>
        <v xml:space="preserve">ns39127, </v>
      </c>
    </row>
    <row r="282" spans="1:19" x14ac:dyDescent="0.25">
      <c r="A282" s="18">
        <v>39128</v>
      </c>
      <c r="B282">
        <v>12.24</v>
      </c>
      <c r="C282">
        <v>12.07</v>
      </c>
      <c r="D282">
        <v>12.129999999999999</v>
      </c>
      <c r="E282">
        <v>12.199999999999998</v>
      </c>
      <c r="F282">
        <v>12.259999999999998</v>
      </c>
      <c r="G282">
        <v>11</v>
      </c>
      <c r="H282">
        <v>23</v>
      </c>
      <c r="I282">
        <v>35</v>
      </c>
      <c r="J282">
        <v>59</v>
      </c>
      <c r="K282">
        <v>83</v>
      </c>
      <c r="L282" s="21">
        <v>3.499999999999992</v>
      </c>
      <c r="M282">
        <v>13</v>
      </c>
      <c r="N282">
        <v>3.88</v>
      </c>
      <c r="O282">
        <v>180</v>
      </c>
      <c r="P282" t="str">
        <f t="shared" si="12"/>
        <v>m39128 &lt;- as.vector(yld[c(281), c(6:10)], mode = 'numeric')</v>
      </c>
      <c r="Q282" t="str">
        <f t="shared" si="13"/>
        <v>ns39128 &lt;- Nelson.Siegel(rate=yld[c(281), c(1:5)], maturity=m39128)</v>
      </c>
      <c r="R282">
        <v>281</v>
      </c>
      <c r="S282" t="str">
        <f t="shared" si="14"/>
        <v xml:space="preserve">ns39128, </v>
      </c>
    </row>
    <row r="283" spans="1:19" x14ac:dyDescent="0.25">
      <c r="A283" s="18">
        <v>39129</v>
      </c>
      <c r="B283">
        <v>12.200000000000001</v>
      </c>
      <c r="C283">
        <v>12.030000000000001</v>
      </c>
      <c r="D283">
        <v>12.079999999999998</v>
      </c>
      <c r="E283">
        <v>12.159999999999998</v>
      </c>
      <c r="F283">
        <v>12.209999999999999</v>
      </c>
      <c r="G283">
        <v>11</v>
      </c>
      <c r="H283">
        <v>23</v>
      </c>
      <c r="I283">
        <v>35</v>
      </c>
      <c r="J283">
        <v>59</v>
      </c>
      <c r="K283">
        <v>83</v>
      </c>
      <c r="L283" s="21">
        <v>3.499999999999992</v>
      </c>
      <c r="M283">
        <v>13</v>
      </c>
      <c r="N283">
        <v>3.88</v>
      </c>
      <c r="O283">
        <v>182</v>
      </c>
      <c r="P283" t="str">
        <f t="shared" si="12"/>
        <v>m39129 &lt;- as.vector(yld[c(282), c(6:10)], mode = 'numeric')</v>
      </c>
      <c r="Q283" t="str">
        <f t="shared" si="13"/>
        <v>ns39129 &lt;- Nelson.Siegel(rate=yld[c(282), c(1:5)], maturity=m39129)</v>
      </c>
      <c r="R283">
        <v>282</v>
      </c>
      <c r="S283" t="str">
        <f t="shared" si="14"/>
        <v xml:space="preserve">ns39129, </v>
      </c>
    </row>
    <row r="284" spans="1:19" x14ac:dyDescent="0.25">
      <c r="A284" s="18">
        <v>39134</v>
      </c>
      <c r="B284">
        <v>12.200000000000001</v>
      </c>
      <c r="C284">
        <v>12.040000000000001</v>
      </c>
      <c r="D284">
        <v>12.099999999999998</v>
      </c>
      <c r="E284">
        <v>12.159999999999998</v>
      </c>
      <c r="F284">
        <v>12.19</v>
      </c>
      <c r="G284">
        <v>11</v>
      </c>
      <c r="H284">
        <v>23</v>
      </c>
      <c r="I284">
        <v>35</v>
      </c>
      <c r="J284">
        <v>59</v>
      </c>
      <c r="K284">
        <v>83</v>
      </c>
      <c r="L284" s="21">
        <v>3.499999999999992</v>
      </c>
      <c r="M284">
        <v>13</v>
      </c>
      <c r="N284">
        <v>3.88</v>
      </c>
      <c r="O284">
        <v>179</v>
      </c>
      <c r="P284" t="str">
        <f t="shared" si="12"/>
        <v>m39134 &lt;- as.vector(yld[c(283), c(6:10)], mode = 'numeric')</v>
      </c>
      <c r="Q284" t="str">
        <f t="shared" si="13"/>
        <v>ns39134 &lt;- Nelson.Siegel(rate=yld[c(283), c(1:5)], maturity=m39134)</v>
      </c>
      <c r="R284">
        <v>283</v>
      </c>
      <c r="S284" t="str">
        <f t="shared" si="14"/>
        <v xml:space="preserve">ns39134, </v>
      </c>
    </row>
    <row r="285" spans="1:19" x14ac:dyDescent="0.25">
      <c r="A285" s="18">
        <v>39135</v>
      </c>
      <c r="B285">
        <v>12.160000000000002</v>
      </c>
      <c r="C285">
        <v>11.940000000000001</v>
      </c>
      <c r="D285">
        <v>11.989999999999998</v>
      </c>
      <c r="E285">
        <v>12.049999999999999</v>
      </c>
      <c r="F285">
        <v>12.12</v>
      </c>
      <c r="G285">
        <v>11</v>
      </c>
      <c r="H285">
        <v>23</v>
      </c>
      <c r="I285">
        <v>35</v>
      </c>
      <c r="J285">
        <v>59</v>
      </c>
      <c r="K285">
        <v>83</v>
      </c>
      <c r="L285" s="21">
        <v>3.499999999999992</v>
      </c>
      <c r="M285">
        <v>13</v>
      </c>
      <c r="N285">
        <v>3.85</v>
      </c>
      <c r="O285">
        <v>176</v>
      </c>
      <c r="P285" t="str">
        <f t="shared" si="12"/>
        <v>m39135 &lt;- as.vector(yld[c(284), c(6:10)], mode = 'numeric')</v>
      </c>
      <c r="Q285" t="str">
        <f t="shared" si="13"/>
        <v>ns39135 &lt;- Nelson.Siegel(rate=yld[c(284), c(1:5)], maturity=m39135)</v>
      </c>
      <c r="R285">
        <v>284</v>
      </c>
      <c r="S285" t="str">
        <f t="shared" si="14"/>
        <v xml:space="preserve">ns39135, </v>
      </c>
    </row>
    <row r="286" spans="1:19" x14ac:dyDescent="0.25">
      <c r="A286" s="18">
        <v>39136</v>
      </c>
      <c r="B286">
        <v>12.18</v>
      </c>
      <c r="C286">
        <v>11.899999999999999</v>
      </c>
      <c r="D286">
        <v>11.94</v>
      </c>
      <c r="E286">
        <v>11.969999999999999</v>
      </c>
      <c r="F286">
        <v>12</v>
      </c>
      <c r="G286">
        <v>11</v>
      </c>
      <c r="H286">
        <v>23</v>
      </c>
      <c r="I286">
        <v>35</v>
      </c>
      <c r="J286">
        <v>59</v>
      </c>
      <c r="K286">
        <v>83</v>
      </c>
      <c r="L286" s="21">
        <v>3.5000000000000142</v>
      </c>
      <c r="M286">
        <v>13</v>
      </c>
      <c r="N286">
        <v>3.83</v>
      </c>
      <c r="O286">
        <v>179</v>
      </c>
      <c r="P286" t="str">
        <f t="shared" si="12"/>
        <v>m39136 &lt;- as.vector(yld[c(285), c(6:10)], mode = 'numeric')</v>
      </c>
      <c r="Q286" t="str">
        <f t="shared" si="13"/>
        <v>ns39136 &lt;- Nelson.Siegel(rate=yld[c(285), c(1:5)], maturity=m39136)</v>
      </c>
      <c r="R286">
        <v>285</v>
      </c>
      <c r="S286" t="str">
        <f t="shared" si="14"/>
        <v xml:space="preserve">ns39136, </v>
      </c>
    </row>
    <row r="287" spans="1:19" x14ac:dyDescent="0.25">
      <c r="A287" s="18">
        <v>39139</v>
      </c>
      <c r="B287">
        <v>12.200000000000001</v>
      </c>
      <c r="C287">
        <v>11.959999999999999</v>
      </c>
      <c r="D287">
        <v>12.02</v>
      </c>
      <c r="E287">
        <v>12.069999999999999</v>
      </c>
      <c r="F287">
        <v>12.09</v>
      </c>
      <c r="G287">
        <v>11</v>
      </c>
      <c r="H287">
        <v>23</v>
      </c>
      <c r="I287">
        <v>35</v>
      </c>
      <c r="J287">
        <v>59</v>
      </c>
      <c r="K287">
        <v>83</v>
      </c>
      <c r="L287" s="21">
        <v>3.499999999999992</v>
      </c>
      <c r="M287">
        <v>13</v>
      </c>
      <c r="N287">
        <v>3.82</v>
      </c>
      <c r="O287">
        <v>182</v>
      </c>
      <c r="P287" t="str">
        <f t="shared" si="12"/>
        <v>m39139 &lt;- as.vector(yld[c(286), c(6:10)], mode = 'numeric')</v>
      </c>
      <c r="Q287" t="str">
        <f t="shared" si="13"/>
        <v>ns39139 &lt;- Nelson.Siegel(rate=yld[c(286), c(1:5)], maturity=m39139)</v>
      </c>
      <c r="R287">
        <v>286</v>
      </c>
      <c r="S287" t="str">
        <f t="shared" si="14"/>
        <v xml:space="preserve">ns39139, </v>
      </c>
    </row>
    <row r="288" spans="1:19" x14ac:dyDescent="0.25">
      <c r="A288" s="18">
        <v>39140</v>
      </c>
      <c r="B288">
        <v>12.170000000000002</v>
      </c>
      <c r="C288">
        <v>11.93</v>
      </c>
      <c r="D288">
        <v>11.969999999999999</v>
      </c>
      <c r="E288">
        <v>12</v>
      </c>
      <c r="F288">
        <v>12.04</v>
      </c>
      <c r="G288">
        <v>11</v>
      </c>
      <c r="H288">
        <v>23</v>
      </c>
      <c r="I288">
        <v>35</v>
      </c>
      <c r="J288">
        <v>59</v>
      </c>
      <c r="K288">
        <v>83</v>
      </c>
      <c r="L288" s="21">
        <v>3.499999999999992</v>
      </c>
      <c r="M288">
        <v>13</v>
      </c>
      <c r="N288">
        <v>3.82</v>
      </c>
      <c r="O288">
        <v>204</v>
      </c>
      <c r="P288" t="str">
        <f t="shared" si="12"/>
        <v>m39140 &lt;- as.vector(yld[c(287), c(6:10)], mode = 'numeric')</v>
      </c>
      <c r="Q288" t="str">
        <f t="shared" si="13"/>
        <v>ns39140 &lt;- Nelson.Siegel(rate=yld[c(287), c(1:5)], maturity=m39140)</v>
      </c>
      <c r="R288">
        <v>287</v>
      </c>
      <c r="S288" t="str">
        <f t="shared" si="14"/>
        <v xml:space="preserve">ns39140, </v>
      </c>
    </row>
    <row r="289" spans="1:19" x14ac:dyDescent="0.25">
      <c r="A289" s="18">
        <v>39141</v>
      </c>
      <c r="B289">
        <v>12.360000000000001</v>
      </c>
      <c r="C289">
        <v>12.1</v>
      </c>
      <c r="D289">
        <v>12.36</v>
      </c>
      <c r="E289">
        <v>12.45</v>
      </c>
      <c r="F289">
        <v>12.409999999999998</v>
      </c>
      <c r="G289">
        <v>11</v>
      </c>
      <c r="H289">
        <v>23</v>
      </c>
      <c r="I289">
        <v>35</v>
      </c>
      <c r="J289">
        <v>59</v>
      </c>
      <c r="K289">
        <v>83</v>
      </c>
      <c r="L289" s="21">
        <v>3.499999999999992</v>
      </c>
      <c r="M289">
        <v>13</v>
      </c>
      <c r="N289">
        <v>3.82</v>
      </c>
      <c r="O289">
        <v>195</v>
      </c>
      <c r="P289" t="str">
        <f t="shared" si="12"/>
        <v>m39141 &lt;- as.vector(yld[c(288), c(6:10)], mode = 'numeric')</v>
      </c>
      <c r="Q289" t="str">
        <f t="shared" si="13"/>
        <v>ns39141 &lt;- Nelson.Siegel(rate=yld[c(288), c(1:5)], maturity=m39141)</v>
      </c>
      <c r="R289">
        <v>288</v>
      </c>
      <c r="S289" t="str">
        <f t="shared" si="14"/>
        <v xml:space="preserve">ns39141, </v>
      </c>
    </row>
    <row r="290" spans="1:19" x14ac:dyDescent="0.25">
      <c r="A290" s="18">
        <v>39142</v>
      </c>
      <c r="B290">
        <v>12.27</v>
      </c>
      <c r="C290">
        <v>12.1</v>
      </c>
      <c r="D290">
        <v>12.18</v>
      </c>
      <c r="E290">
        <v>12.229999999999999</v>
      </c>
      <c r="F290">
        <v>12.27</v>
      </c>
      <c r="G290">
        <v>10</v>
      </c>
      <c r="H290">
        <v>22</v>
      </c>
      <c r="I290">
        <v>34</v>
      </c>
      <c r="J290">
        <v>58</v>
      </c>
      <c r="K290">
        <v>82</v>
      </c>
      <c r="L290" s="21">
        <v>3.4999999999999698</v>
      </c>
      <c r="M290">
        <v>13</v>
      </c>
      <c r="N290">
        <v>3.81</v>
      </c>
      <c r="O290">
        <v>195</v>
      </c>
      <c r="P290" t="str">
        <f t="shared" si="12"/>
        <v>m39142 &lt;- as.vector(yld[c(289), c(6:10)], mode = 'numeric')</v>
      </c>
      <c r="Q290" t="str">
        <f t="shared" si="13"/>
        <v>ns39142 &lt;- Nelson.Siegel(rate=yld[c(289), c(1:5)], maturity=m39142)</v>
      </c>
      <c r="R290">
        <v>289</v>
      </c>
      <c r="S290" t="str">
        <f t="shared" si="14"/>
        <v xml:space="preserve">ns39142, </v>
      </c>
    </row>
    <row r="291" spans="1:19" x14ac:dyDescent="0.25">
      <c r="A291" s="18">
        <v>39143</v>
      </c>
      <c r="B291">
        <v>12.290000000000001</v>
      </c>
      <c r="C291">
        <v>12.19</v>
      </c>
      <c r="D291">
        <v>12.28</v>
      </c>
      <c r="E291">
        <v>12.33</v>
      </c>
      <c r="F291">
        <v>12.34</v>
      </c>
      <c r="G291">
        <v>10</v>
      </c>
      <c r="H291">
        <v>22</v>
      </c>
      <c r="I291">
        <v>34</v>
      </c>
      <c r="J291">
        <v>58</v>
      </c>
      <c r="K291">
        <v>82</v>
      </c>
      <c r="L291" s="21">
        <v>3.499999999999992</v>
      </c>
      <c r="M291">
        <v>13</v>
      </c>
      <c r="N291">
        <v>3.8</v>
      </c>
      <c r="O291">
        <v>201</v>
      </c>
      <c r="P291" t="str">
        <f t="shared" si="12"/>
        <v>m39143 &lt;- as.vector(yld[c(290), c(6:10)], mode = 'numeric')</v>
      </c>
      <c r="Q291" t="str">
        <f t="shared" si="13"/>
        <v>ns39143 &lt;- Nelson.Siegel(rate=yld[c(290), c(1:5)], maturity=m39143)</v>
      </c>
      <c r="R291">
        <v>290</v>
      </c>
      <c r="S291" t="str">
        <f t="shared" si="14"/>
        <v xml:space="preserve">ns39143, </v>
      </c>
    </row>
    <row r="292" spans="1:19" x14ac:dyDescent="0.25">
      <c r="A292" s="18">
        <v>39146</v>
      </c>
      <c r="B292">
        <v>12.24</v>
      </c>
      <c r="C292">
        <v>12.23</v>
      </c>
      <c r="D292">
        <v>12.36</v>
      </c>
      <c r="E292">
        <v>12.439999999999998</v>
      </c>
      <c r="F292">
        <v>12.5</v>
      </c>
      <c r="G292">
        <v>10</v>
      </c>
      <c r="H292">
        <v>22</v>
      </c>
      <c r="I292">
        <v>34</v>
      </c>
      <c r="J292">
        <v>58</v>
      </c>
      <c r="K292">
        <v>82</v>
      </c>
      <c r="L292" s="21">
        <v>3.499999999999992</v>
      </c>
      <c r="M292">
        <v>13</v>
      </c>
      <c r="N292">
        <v>3.8</v>
      </c>
      <c r="O292">
        <v>201</v>
      </c>
      <c r="P292" t="str">
        <f t="shared" si="12"/>
        <v>m39146 &lt;- as.vector(yld[c(291), c(6:10)], mode = 'numeric')</v>
      </c>
      <c r="Q292" t="str">
        <f t="shared" si="13"/>
        <v>ns39146 &lt;- Nelson.Siegel(rate=yld[c(291), c(1:5)], maturity=m39146)</v>
      </c>
      <c r="R292">
        <v>291</v>
      </c>
      <c r="S292" t="str">
        <f t="shared" si="14"/>
        <v xml:space="preserve">ns39146, </v>
      </c>
    </row>
    <row r="293" spans="1:19" x14ac:dyDescent="0.25">
      <c r="A293" s="18">
        <v>39147</v>
      </c>
      <c r="B293">
        <v>12.270000000000001</v>
      </c>
      <c r="C293">
        <v>12.27</v>
      </c>
      <c r="D293">
        <v>12.37</v>
      </c>
      <c r="E293">
        <v>12.469999999999999</v>
      </c>
      <c r="F293">
        <v>12.53</v>
      </c>
      <c r="G293">
        <v>10</v>
      </c>
      <c r="H293">
        <v>22</v>
      </c>
      <c r="I293">
        <v>34</v>
      </c>
      <c r="J293">
        <v>58</v>
      </c>
      <c r="K293">
        <v>82</v>
      </c>
      <c r="L293" s="21">
        <v>3.499999999999992</v>
      </c>
      <c r="M293">
        <v>13</v>
      </c>
      <c r="N293">
        <v>3.8</v>
      </c>
      <c r="O293">
        <v>197</v>
      </c>
      <c r="P293" t="str">
        <f t="shared" si="12"/>
        <v>m39147 &lt;- as.vector(yld[c(292), c(6:10)], mode = 'numeric')</v>
      </c>
      <c r="Q293" t="str">
        <f t="shared" si="13"/>
        <v>ns39147 &lt;- Nelson.Siegel(rate=yld[c(292), c(1:5)], maturity=m39147)</v>
      </c>
      <c r="R293">
        <v>292</v>
      </c>
      <c r="S293" t="str">
        <f t="shared" si="14"/>
        <v xml:space="preserve">ns39147, </v>
      </c>
    </row>
    <row r="294" spans="1:19" x14ac:dyDescent="0.25">
      <c r="A294" s="18">
        <v>39148</v>
      </c>
      <c r="B294">
        <v>12.190000000000001</v>
      </c>
      <c r="C294">
        <v>12.07</v>
      </c>
      <c r="D294">
        <v>12.159999999999998</v>
      </c>
      <c r="E294">
        <v>12.199999999999998</v>
      </c>
      <c r="F294">
        <v>12.28</v>
      </c>
      <c r="G294">
        <v>10</v>
      </c>
      <c r="H294">
        <v>22</v>
      </c>
      <c r="I294">
        <v>34</v>
      </c>
      <c r="J294">
        <v>58</v>
      </c>
      <c r="K294">
        <v>82</v>
      </c>
      <c r="L294" s="21">
        <v>3.499999999999992</v>
      </c>
      <c r="M294">
        <v>13</v>
      </c>
      <c r="N294">
        <v>3.8</v>
      </c>
      <c r="O294">
        <v>199</v>
      </c>
      <c r="P294" t="str">
        <f t="shared" si="12"/>
        <v>m39148 &lt;- as.vector(yld[c(293), c(6:10)], mode = 'numeric')</v>
      </c>
      <c r="Q294" t="str">
        <f t="shared" si="13"/>
        <v>ns39148 &lt;- Nelson.Siegel(rate=yld[c(293), c(1:5)], maturity=m39148)</v>
      </c>
      <c r="R294">
        <v>293</v>
      </c>
      <c r="S294" t="str">
        <f t="shared" si="14"/>
        <v xml:space="preserve">ns39148, </v>
      </c>
    </row>
    <row r="295" spans="1:19" x14ac:dyDescent="0.25">
      <c r="A295" s="18">
        <v>39149</v>
      </c>
      <c r="B295">
        <v>12.18</v>
      </c>
      <c r="C295">
        <v>12.01</v>
      </c>
      <c r="D295">
        <v>12.069999999999999</v>
      </c>
      <c r="E295">
        <v>12.169999999999998</v>
      </c>
      <c r="F295">
        <v>12.229999999999999</v>
      </c>
      <c r="G295">
        <v>10</v>
      </c>
      <c r="H295">
        <v>22</v>
      </c>
      <c r="I295">
        <v>34</v>
      </c>
      <c r="J295">
        <v>58</v>
      </c>
      <c r="K295">
        <v>82</v>
      </c>
      <c r="L295" s="21">
        <v>3.4999999999999698</v>
      </c>
      <c r="M295">
        <v>12.75</v>
      </c>
      <c r="N295">
        <v>3.8</v>
      </c>
      <c r="O295">
        <v>197</v>
      </c>
      <c r="P295" t="str">
        <f t="shared" si="12"/>
        <v>m39149 &lt;- as.vector(yld[c(294), c(6:10)], mode = 'numeric')</v>
      </c>
      <c r="Q295" t="str">
        <f t="shared" si="13"/>
        <v>ns39149 &lt;- Nelson.Siegel(rate=yld[c(294), c(1:5)], maturity=m39149)</v>
      </c>
      <c r="R295">
        <v>294</v>
      </c>
      <c r="S295" t="str">
        <f t="shared" si="14"/>
        <v xml:space="preserve">ns39149, </v>
      </c>
    </row>
    <row r="296" spans="1:19" x14ac:dyDescent="0.25">
      <c r="A296" s="18">
        <v>39150</v>
      </c>
      <c r="B296">
        <v>12.200000000000001</v>
      </c>
      <c r="C296">
        <v>12.02</v>
      </c>
      <c r="D296">
        <v>12.11</v>
      </c>
      <c r="E296">
        <v>12.219999999999999</v>
      </c>
      <c r="F296">
        <v>12.29</v>
      </c>
      <c r="G296">
        <v>10</v>
      </c>
      <c r="H296">
        <v>22</v>
      </c>
      <c r="I296">
        <v>34</v>
      </c>
      <c r="J296">
        <v>58</v>
      </c>
      <c r="K296">
        <v>82</v>
      </c>
      <c r="L296" s="21">
        <v>3.499999999999992</v>
      </c>
      <c r="M296">
        <v>12.75</v>
      </c>
      <c r="N296">
        <v>3.8</v>
      </c>
      <c r="O296">
        <v>190</v>
      </c>
      <c r="P296" t="str">
        <f t="shared" si="12"/>
        <v>m39150 &lt;- as.vector(yld[c(295), c(6:10)], mode = 'numeric')</v>
      </c>
      <c r="Q296" t="str">
        <f t="shared" si="13"/>
        <v>ns39150 &lt;- Nelson.Siegel(rate=yld[c(295), c(1:5)], maturity=m39150)</v>
      </c>
      <c r="R296">
        <v>295</v>
      </c>
      <c r="S296" t="str">
        <f t="shared" si="14"/>
        <v xml:space="preserve">ns39150, </v>
      </c>
    </row>
    <row r="297" spans="1:19" x14ac:dyDescent="0.25">
      <c r="A297" s="18">
        <v>39153</v>
      </c>
      <c r="B297">
        <v>12.170000000000002</v>
      </c>
      <c r="C297">
        <v>11.97</v>
      </c>
      <c r="D297">
        <v>12.04</v>
      </c>
      <c r="E297">
        <v>12.129999999999999</v>
      </c>
      <c r="F297">
        <v>12.209999999999999</v>
      </c>
      <c r="G297">
        <v>10</v>
      </c>
      <c r="H297">
        <v>22</v>
      </c>
      <c r="I297">
        <v>34</v>
      </c>
      <c r="J297">
        <v>58</v>
      </c>
      <c r="K297">
        <v>82</v>
      </c>
      <c r="L297" s="21">
        <v>3.4999999999999698</v>
      </c>
      <c r="M297">
        <v>12.75</v>
      </c>
      <c r="N297">
        <v>3.77</v>
      </c>
      <c r="O297">
        <v>191</v>
      </c>
      <c r="P297" t="str">
        <f t="shared" si="12"/>
        <v>m39153 &lt;- as.vector(yld[c(296), c(6:10)], mode = 'numeric')</v>
      </c>
      <c r="Q297" t="str">
        <f t="shared" si="13"/>
        <v>ns39153 &lt;- Nelson.Siegel(rate=yld[c(296), c(1:5)], maturity=m39153)</v>
      </c>
      <c r="R297">
        <v>296</v>
      </c>
      <c r="S297" t="str">
        <f t="shared" si="14"/>
        <v xml:space="preserve">ns39153, </v>
      </c>
    </row>
    <row r="298" spans="1:19" x14ac:dyDescent="0.25">
      <c r="A298" s="18">
        <v>39154</v>
      </c>
      <c r="B298">
        <v>12.14</v>
      </c>
      <c r="C298">
        <v>11.91</v>
      </c>
      <c r="D298">
        <v>11.979999999999999</v>
      </c>
      <c r="E298">
        <v>12.049999999999999</v>
      </c>
      <c r="F298">
        <v>12.099999999999998</v>
      </c>
      <c r="G298">
        <v>10</v>
      </c>
      <c r="H298">
        <v>22</v>
      </c>
      <c r="I298">
        <v>34</v>
      </c>
      <c r="J298">
        <v>58</v>
      </c>
      <c r="K298">
        <v>82</v>
      </c>
      <c r="L298" s="21">
        <v>3.499999999999992</v>
      </c>
      <c r="M298">
        <v>12.75</v>
      </c>
      <c r="N298">
        <v>3.77</v>
      </c>
      <c r="O298">
        <v>198</v>
      </c>
      <c r="P298" t="str">
        <f t="shared" si="12"/>
        <v>m39154 &lt;- as.vector(yld[c(297), c(6:10)], mode = 'numeric')</v>
      </c>
      <c r="Q298" t="str">
        <f t="shared" si="13"/>
        <v>ns39154 &lt;- Nelson.Siegel(rate=yld[c(297), c(1:5)], maturity=m39154)</v>
      </c>
      <c r="R298">
        <v>297</v>
      </c>
      <c r="S298" t="str">
        <f t="shared" si="14"/>
        <v xml:space="preserve">ns39154, </v>
      </c>
    </row>
    <row r="299" spans="1:19" x14ac:dyDescent="0.25">
      <c r="A299" s="18">
        <v>39155</v>
      </c>
      <c r="B299">
        <v>12.160000000000002</v>
      </c>
      <c r="C299">
        <v>12.01</v>
      </c>
      <c r="D299">
        <v>12.03</v>
      </c>
      <c r="E299">
        <v>12.12</v>
      </c>
      <c r="F299">
        <v>12.169999999999998</v>
      </c>
      <c r="G299">
        <v>10</v>
      </c>
      <c r="H299">
        <v>22</v>
      </c>
      <c r="I299">
        <v>34</v>
      </c>
      <c r="J299">
        <v>58</v>
      </c>
      <c r="K299">
        <v>82</v>
      </c>
      <c r="L299" s="21">
        <v>3.5000000000000142</v>
      </c>
      <c r="M299">
        <v>12.75</v>
      </c>
      <c r="N299">
        <v>3.77</v>
      </c>
      <c r="O299">
        <v>194</v>
      </c>
      <c r="P299" t="str">
        <f t="shared" si="12"/>
        <v>m39155 &lt;- as.vector(yld[c(298), c(6:10)], mode = 'numeric')</v>
      </c>
      <c r="Q299" t="str">
        <f t="shared" si="13"/>
        <v>ns39155 &lt;- Nelson.Siegel(rate=yld[c(298), c(1:5)], maturity=m39155)</v>
      </c>
      <c r="R299">
        <v>298</v>
      </c>
      <c r="S299" t="str">
        <f t="shared" si="14"/>
        <v xml:space="preserve">ns39155, </v>
      </c>
    </row>
    <row r="300" spans="1:19" x14ac:dyDescent="0.25">
      <c r="A300" s="18">
        <v>39156</v>
      </c>
      <c r="B300">
        <v>12.14</v>
      </c>
      <c r="C300">
        <v>11.95</v>
      </c>
      <c r="D300">
        <v>12.04</v>
      </c>
      <c r="E300">
        <v>12.12</v>
      </c>
      <c r="F300">
        <v>12.149999999999999</v>
      </c>
      <c r="G300">
        <v>10</v>
      </c>
      <c r="H300">
        <v>22</v>
      </c>
      <c r="I300">
        <v>34</v>
      </c>
      <c r="J300">
        <v>58</v>
      </c>
      <c r="K300">
        <v>82</v>
      </c>
      <c r="L300" s="21">
        <v>3.499999999999992</v>
      </c>
      <c r="M300">
        <v>12.75</v>
      </c>
      <c r="N300">
        <v>3.77</v>
      </c>
      <c r="O300">
        <v>193</v>
      </c>
      <c r="P300" t="str">
        <f t="shared" si="12"/>
        <v>m39156 &lt;- as.vector(yld[c(299), c(6:10)], mode = 'numeric')</v>
      </c>
      <c r="Q300" t="str">
        <f t="shared" si="13"/>
        <v>ns39156 &lt;- Nelson.Siegel(rate=yld[c(299), c(1:5)], maturity=m39156)</v>
      </c>
      <c r="R300">
        <v>299</v>
      </c>
      <c r="S300" t="str">
        <f t="shared" si="14"/>
        <v xml:space="preserve">ns39156, </v>
      </c>
    </row>
    <row r="301" spans="1:19" x14ac:dyDescent="0.25">
      <c r="A301" s="18">
        <v>39157</v>
      </c>
      <c r="B301">
        <v>12.170000000000002</v>
      </c>
      <c r="C301">
        <v>11.95</v>
      </c>
      <c r="D301">
        <v>12.03</v>
      </c>
      <c r="E301">
        <v>12.099999999999998</v>
      </c>
      <c r="F301">
        <v>12.129999999999999</v>
      </c>
      <c r="G301">
        <v>10</v>
      </c>
      <c r="H301">
        <v>22</v>
      </c>
      <c r="I301">
        <v>34</v>
      </c>
      <c r="J301">
        <v>58</v>
      </c>
      <c r="K301">
        <v>82</v>
      </c>
      <c r="L301" s="21">
        <v>3.499999999999992</v>
      </c>
      <c r="M301">
        <v>12.75</v>
      </c>
      <c r="N301">
        <v>3.77</v>
      </c>
      <c r="O301">
        <v>191</v>
      </c>
      <c r="P301" t="str">
        <f t="shared" si="12"/>
        <v>m39157 &lt;- as.vector(yld[c(300), c(6:10)], mode = 'numeric')</v>
      </c>
      <c r="Q301" t="str">
        <f t="shared" si="13"/>
        <v>ns39157 &lt;- Nelson.Siegel(rate=yld[c(300), c(1:5)], maturity=m39157)</v>
      </c>
      <c r="R301">
        <v>300</v>
      </c>
      <c r="S301" t="str">
        <f t="shared" si="14"/>
        <v xml:space="preserve">ns39157, </v>
      </c>
    </row>
    <row r="302" spans="1:19" x14ac:dyDescent="0.25">
      <c r="A302" s="18">
        <v>39160</v>
      </c>
      <c r="B302">
        <v>12.170000000000002</v>
      </c>
      <c r="C302">
        <v>11.98</v>
      </c>
      <c r="D302">
        <v>12.049999999999999</v>
      </c>
      <c r="E302">
        <v>12.129999999999999</v>
      </c>
      <c r="F302">
        <v>12.18</v>
      </c>
      <c r="G302">
        <v>10</v>
      </c>
      <c r="H302">
        <v>22</v>
      </c>
      <c r="I302">
        <v>34</v>
      </c>
      <c r="J302">
        <v>58</v>
      </c>
      <c r="K302">
        <v>82</v>
      </c>
      <c r="L302" s="21">
        <v>3.499999999999992</v>
      </c>
      <c r="M302">
        <v>12.75</v>
      </c>
      <c r="N302">
        <v>3.77</v>
      </c>
      <c r="O302">
        <v>186</v>
      </c>
      <c r="P302" t="str">
        <f t="shared" si="12"/>
        <v>m39160 &lt;- as.vector(yld[c(301), c(6:10)], mode = 'numeric')</v>
      </c>
      <c r="Q302" t="str">
        <f t="shared" si="13"/>
        <v>ns39160 &lt;- Nelson.Siegel(rate=yld[c(301), c(1:5)], maturity=m39160)</v>
      </c>
      <c r="R302">
        <v>301</v>
      </c>
      <c r="S302" t="str">
        <f t="shared" si="14"/>
        <v xml:space="preserve">ns39160, </v>
      </c>
    </row>
    <row r="303" spans="1:19" x14ac:dyDescent="0.25">
      <c r="A303" s="18">
        <v>39161</v>
      </c>
      <c r="B303">
        <v>12.170000000000002</v>
      </c>
      <c r="C303">
        <v>11.940000000000001</v>
      </c>
      <c r="D303">
        <v>12</v>
      </c>
      <c r="E303">
        <v>12.079999999999998</v>
      </c>
      <c r="F303">
        <v>12.129999999999999</v>
      </c>
      <c r="G303">
        <v>10</v>
      </c>
      <c r="H303">
        <v>22</v>
      </c>
      <c r="I303">
        <v>34</v>
      </c>
      <c r="J303">
        <v>58</v>
      </c>
      <c r="K303">
        <v>82</v>
      </c>
      <c r="L303" s="21">
        <v>3.4999999999999698</v>
      </c>
      <c r="M303">
        <v>12.75</v>
      </c>
      <c r="N303">
        <v>3.76</v>
      </c>
      <c r="O303">
        <v>186</v>
      </c>
      <c r="P303" t="str">
        <f t="shared" si="12"/>
        <v>m39161 &lt;- as.vector(yld[c(302), c(6:10)], mode = 'numeric')</v>
      </c>
      <c r="Q303" t="str">
        <f t="shared" si="13"/>
        <v>ns39161 &lt;- Nelson.Siegel(rate=yld[c(302), c(1:5)], maturity=m39161)</v>
      </c>
      <c r="R303">
        <v>302</v>
      </c>
      <c r="S303" t="str">
        <f t="shared" si="14"/>
        <v xml:space="preserve">ns39161, </v>
      </c>
    </row>
    <row r="304" spans="1:19" x14ac:dyDescent="0.25">
      <c r="A304" s="18">
        <v>39162</v>
      </c>
      <c r="B304">
        <v>12.170000000000002</v>
      </c>
      <c r="C304">
        <v>11.92</v>
      </c>
      <c r="D304">
        <v>12</v>
      </c>
      <c r="E304">
        <v>12.069999999999999</v>
      </c>
      <c r="F304">
        <v>12.12</v>
      </c>
      <c r="G304">
        <v>10</v>
      </c>
      <c r="H304">
        <v>22</v>
      </c>
      <c r="I304">
        <v>34</v>
      </c>
      <c r="J304">
        <v>58</v>
      </c>
      <c r="K304">
        <v>82</v>
      </c>
      <c r="L304" s="21">
        <v>3.4999999999999698</v>
      </c>
      <c r="M304">
        <v>12.75</v>
      </c>
      <c r="N304">
        <v>3.74</v>
      </c>
      <c r="O304">
        <v>181</v>
      </c>
      <c r="P304" t="str">
        <f t="shared" si="12"/>
        <v>m39162 &lt;- as.vector(yld[c(303), c(6:10)], mode = 'numeric')</v>
      </c>
      <c r="Q304" t="str">
        <f t="shared" si="13"/>
        <v>ns39162 &lt;- Nelson.Siegel(rate=yld[c(303), c(1:5)], maturity=m39162)</v>
      </c>
      <c r="R304">
        <v>303</v>
      </c>
      <c r="S304" t="str">
        <f t="shared" si="14"/>
        <v xml:space="preserve">ns39162, </v>
      </c>
    </row>
    <row r="305" spans="1:19" x14ac:dyDescent="0.25">
      <c r="A305" s="18">
        <v>39163</v>
      </c>
      <c r="B305">
        <v>12.15</v>
      </c>
      <c r="C305">
        <v>11.799999999999999</v>
      </c>
      <c r="D305">
        <v>11.859999999999998</v>
      </c>
      <c r="E305">
        <v>11.909999999999998</v>
      </c>
      <c r="F305">
        <v>11.899999999999999</v>
      </c>
      <c r="G305">
        <v>10</v>
      </c>
      <c r="H305">
        <v>22</v>
      </c>
      <c r="I305">
        <v>34</v>
      </c>
      <c r="J305">
        <v>58</v>
      </c>
      <c r="K305">
        <v>82</v>
      </c>
      <c r="L305" s="21">
        <v>3.499999999999992</v>
      </c>
      <c r="M305">
        <v>12.75</v>
      </c>
      <c r="N305">
        <v>3.75</v>
      </c>
      <c r="O305">
        <v>175</v>
      </c>
      <c r="P305" t="str">
        <f t="shared" si="12"/>
        <v>m39163 &lt;- as.vector(yld[c(304), c(6:10)], mode = 'numeric')</v>
      </c>
      <c r="Q305" t="str">
        <f t="shared" si="13"/>
        <v>ns39163 &lt;- Nelson.Siegel(rate=yld[c(304), c(1:5)], maturity=m39163)</v>
      </c>
      <c r="R305">
        <v>304</v>
      </c>
      <c r="S305" t="str">
        <f t="shared" si="14"/>
        <v xml:space="preserve">ns39163, </v>
      </c>
    </row>
    <row r="306" spans="1:19" x14ac:dyDescent="0.25">
      <c r="A306" s="18">
        <v>39164</v>
      </c>
      <c r="B306">
        <v>12.15</v>
      </c>
      <c r="C306">
        <v>11.78</v>
      </c>
      <c r="D306">
        <v>11.809999999999999</v>
      </c>
      <c r="E306">
        <v>11.879999999999999</v>
      </c>
      <c r="F306">
        <v>11.919999999999998</v>
      </c>
      <c r="G306">
        <v>10</v>
      </c>
      <c r="H306">
        <v>22</v>
      </c>
      <c r="I306">
        <v>34</v>
      </c>
      <c r="J306">
        <v>58</v>
      </c>
      <c r="K306">
        <v>82</v>
      </c>
      <c r="L306" s="21">
        <v>3.5110938056178265</v>
      </c>
      <c r="M306">
        <v>12.75</v>
      </c>
      <c r="N306">
        <v>3.74</v>
      </c>
      <c r="O306">
        <v>175</v>
      </c>
      <c r="P306" t="str">
        <f t="shared" si="12"/>
        <v>m39164 &lt;- as.vector(yld[c(305), c(6:10)], mode = 'numeric')</v>
      </c>
      <c r="Q306" t="str">
        <f t="shared" si="13"/>
        <v>ns39164 &lt;- Nelson.Siegel(rate=yld[c(305), c(1:5)], maturity=m39164)</v>
      </c>
      <c r="R306">
        <v>305</v>
      </c>
      <c r="S306" t="str">
        <f t="shared" si="14"/>
        <v xml:space="preserve">ns39164, </v>
      </c>
    </row>
    <row r="307" spans="1:19" x14ac:dyDescent="0.25">
      <c r="A307" s="18">
        <v>39167</v>
      </c>
      <c r="B307">
        <v>12.15</v>
      </c>
      <c r="C307">
        <v>11.82</v>
      </c>
      <c r="D307">
        <v>11.85</v>
      </c>
      <c r="E307">
        <v>11.909999999999998</v>
      </c>
      <c r="F307">
        <v>11.959999999999999</v>
      </c>
      <c r="G307">
        <v>10</v>
      </c>
      <c r="H307">
        <v>22</v>
      </c>
      <c r="I307">
        <v>34</v>
      </c>
      <c r="J307">
        <v>58</v>
      </c>
      <c r="K307">
        <v>82</v>
      </c>
      <c r="L307" s="21">
        <v>3.5115047101426766</v>
      </c>
      <c r="M307">
        <v>12.75</v>
      </c>
      <c r="N307">
        <v>3.74</v>
      </c>
      <c r="O307">
        <v>174</v>
      </c>
      <c r="P307" t="str">
        <f t="shared" si="12"/>
        <v>m39167 &lt;- as.vector(yld[c(306), c(6:10)], mode = 'numeric')</v>
      </c>
      <c r="Q307" t="str">
        <f t="shared" si="13"/>
        <v>ns39167 &lt;- Nelson.Siegel(rate=yld[c(306), c(1:5)], maturity=m39167)</v>
      </c>
      <c r="R307">
        <v>306</v>
      </c>
      <c r="S307" t="str">
        <f t="shared" si="14"/>
        <v xml:space="preserve">ns39167, </v>
      </c>
    </row>
    <row r="308" spans="1:19" x14ac:dyDescent="0.25">
      <c r="A308" s="18">
        <v>39168</v>
      </c>
      <c r="B308">
        <v>12.160000000000002</v>
      </c>
      <c r="C308">
        <v>11.81</v>
      </c>
      <c r="D308">
        <v>11.84</v>
      </c>
      <c r="E308">
        <v>11.899999999999999</v>
      </c>
      <c r="F308">
        <v>11.95</v>
      </c>
      <c r="G308">
        <v>10</v>
      </c>
      <c r="H308">
        <v>22</v>
      </c>
      <c r="I308">
        <v>34</v>
      </c>
      <c r="J308">
        <v>58</v>
      </c>
      <c r="K308">
        <v>82</v>
      </c>
      <c r="L308" s="21">
        <v>3.5232790459407859</v>
      </c>
      <c r="M308">
        <v>12.75</v>
      </c>
      <c r="N308">
        <v>3.72</v>
      </c>
      <c r="O308">
        <v>173</v>
      </c>
      <c r="P308" t="str">
        <f t="shared" si="12"/>
        <v>m39168 &lt;- as.vector(yld[c(307), c(6:10)], mode = 'numeric')</v>
      </c>
      <c r="Q308" t="str">
        <f t="shared" si="13"/>
        <v>ns39168 &lt;- Nelson.Siegel(rate=yld[c(307), c(1:5)], maturity=m39168)</v>
      </c>
      <c r="R308">
        <v>307</v>
      </c>
      <c r="S308" t="str">
        <f t="shared" si="14"/>
        <v xml:space="preserve">ns39168, </v>
      </c>
    </row>
    <row r="309" spans="1:19" x14ac:dyDescent="0.25">
      <c r="A309" s="18">
        <v>39169</v>
      </c>
      <c r="B309">
        <v>12.160000000000002</v>
      </c>
      <c r="C309">
        <v>11.81</v>
      </c>
      <c r="D309">
        <v>11.84</v>
      </c>
      <c r="E309">
        <v>11.889999999999999</v>
      </c>
      <c r="F309">
        <v>11.93</v>
      </c>
      <c r="G309">
        <v>10</v>
      </c>
      <c r="H309">
        <v>22</v>
      </c>
      <c r="I309">
        <v>34</v>
      </c>
      <c r="J309">
        <v>58</v>
      </c>
      <c r="K309">
        <v>82</v>
      </c>
      <c r="L309" s="21">
        <v>3.5235529482288364</v>
      </c>
      <c r="M309">
        <v>12.75</v>
      </c>
      <c r="N309">
        <v>3.72</v>
      </c>
      <c r="O309">
        <v>172</v>
      </c>
      <c r="P309" t="str">
        <f t="shared" si="12"/>
        <v>m39169 &lt;- as.vector(yld[c(308), c(6:10)], mode = 'numeric')</v>
      </c>
      <c r="Q309" t="str">
        <f t="shared" si="13"/>
        <v>ns39169 &lt;- Nelson.Siegel(rate=yld[c(308), c(1:5)], maturity=m39169)</v>
      </c>
      <c r="R309">
        <v>308</v>
      </c>
      <c r="S309" t="str">
        <f t="shared" si="14"/>
        <v xml:space="preserve">ns39169, </v>
      </c>
    </row>
    <row r="310" spans="1:19" x14ac:dyDescent="0.25">
      <c r="A310" s="18">
        <v>39170</v>
      </c>
      <c r="B310">
        <v>12.15</v>
      </c>
      <c r="C310">
        <v>11.85</v>
      </c>
      <c r="D310">
        <v>11.879999999999999</v>
      </c>
      <c r="E310">
        <v>11.94</v>
      </c>
      <c r="F310">
        <v>11.969999999999999</v>
      </c>
      <c r="G310">
        <v>10</v>
      </c>
      <c r="H310">
        <v>22</v>
      </c>
      <c r="I310">
        <v>34</v>
      </c>
      <c r="J310">
        <v>58</v>
      </c>
      <c r="K310">
        <v>82</v>
      </c>
      <c r="L310" s="21">
        <v>3.523826851241596</v>
      </c>
      <c r="M310">
        <v>12.75</v>
      </c>
      <c r="N310">
        <v>3.73</v>
      </c>
      <c r="O310">
        <v>170</v>
      </c>
      <c r="P310" t="str">
        <f t="shared" si="12"/>
        <v>m39170 &lt;- as.vector(yld[c(309), c(6:10)], mode = 'numeric')</v>
      </c>
      <c r="Q310" t="str">
        <f t="shared" si="13"/>
        <v>ns39170 &lt;- Nelson.Siegel(rate=yld[c(309), c(1:5)], maturity=m39170)</v>
      </c>
      <c r="R310">
        <v>309</v>
      </c>
      <c r="S310" t="str">
        <f t="shared" si="14"/>
        <v xml:space="preserve">ns39170, </v>
      </c>
    </row>
    <row r="311" spans="1:19" x14ac:dyDescent="0.25">
      <c r="A311" s="18">
        <v>39171</v>
      </c>
      <c r="B311">
        <v>12.14</v>
      </c>
      <c r="C311">
        <v>11.82</v>
      </c>
      <c r="D311">
        <v>11.84</v>
      </c>
      <c r="E311">
        <v>11.889999999999999</v>
      </c>
      <c r="F311">
        <v>11.919999999999998</v>
      </c>
      <c r="G311">
        <v>10</v>
      </c>
      <c r="H311">
        <v>22</v>
      </c>
      <c r="I311">
        <v>34</v>
      </c>
      <c r="J311">
        <v>58</v>
      </c>
      <c r="K311">
        <v>82</v>
      </c>
      <c r="L311" s="21">
        <v>3.5316914748326544</v>
      </c>
      <c r="M311">
        <v>12.75</v>
      </c>
      <c r="N311">
        <v>3.72</v>
      </c>
      <c r="O311">
        <v>167</v>
      </c>
      <c r="P311" t="str">
        <f t="shared" si="12"/>
        <v>m39171 &lt;- as.vector(yld[c(310), c(6:10)], mode = 'numeric')</v>
      </c>
      <c r="Q311" t="str">
        <f t="shared" si="13"/>
        <v>ns39171 &lt;- Nelson.Siegel(rate=yld[c(310), c(1:5)], maturity=m39171)</v>
      </c>
      <c r="R311">
        <v>310</v>
      </c>
      <c r="S311" t="str">
        <f t="shared" si="14"/>
        <v xml:space="preserve">ns39171, </v>
      </c>
    </row>
    <row r="312" spans="1:19" x14ac:dyDescent="0.25">
      <c r="A312" s="18">
        <v>39174</v>
      </c>
      <c r="B312">
        <v>12.100000000000001</v>
      </c>
      <c r="C312">
        <v>11.76</v>
      </c>
      <c r="D312">
        <v>11.769999999999998</v>
      </c>
      <c r="E312">
        <v>11.799999999999999</v>
      </c>
      <c r="F312">
        <v>11.829999999999998</v>
      </c>
      <c r="G312">
        <v>9</v>
      </c>
      <c r="H312">
        <v>21</v>
      </c>
      <c r="I312">
        <v>33</v>
      </c>
      <c r="J312">
        <v>57</v>
      </c>
      <c r="K312">
        <v>81</v>
      </c>
      <c r="L312" s="21">
        <v>3.6373769539057577</v>
      </c>
      <c r="M312">
        <v>12.75</v>
      </c>
      <c r="N312">
        <v>3.72</v>
      </c>
      <c r="O312">
        <v>167</v>
      </c>
      <c r="P312" t="str">
        <f t="shared" si="12"/>
        <v>m39174 &lt;- as.vector(yld[c(311), c(6:10)], mode = 'numeric')</v>
      </c>
      <c r="Q312" t="str">
        <f t="shared" si="13"/>
        <v>ns39174 &lt;- Nelson.Siegel(rate=yld[c(311), c(1:5)], maturity=m39174)</v>
      </c>
      <c r="R312">
        <v>311</v>
      </c>
      <c r="S312" t="str">
        <f t="shared" si="14"/>
        <v xml:space="preserve">ns39174, </v>
      </c>
    </row>
    <row r="313" spans="1:19" x14ac:dyDescent="0.25">
      <c r="A313" s="18">
        <v>39175</v>
      </c>
      <c r="B313">
        <v>12.09</v>
      </c>
      <c r="C313">
        <v>11.73</v>
      </c>
      <c r="D313">
        <v>11.739999999999998</v>
      </c>
      <c r="E313">
        <v>11.76</v>
      </c>
      <c r="F313">
        <v>11.78</v>
      </c>
      <c r="G313">
        <v>9</v>
      </c>
      <c r="H313">
        <v>21</v>
      </c>
      <c r="I313">
        <v>33</v>
      </c>
      <c r="J313">
        <v>57</v>
      </c>
      <c r="K313">
        <v>81</v>
      </c>
      <c r="L313" s="21">
        <v>3.7126004679055136</v>
      </c>
      <c r="M313">
        <v>12.75</v>
      </c>
      <c r="N313">
        <v>3.72</v>
      </c>
      <c r="O313">
        <v>164</v>
      </c>
      <c r="P313" t="str">
        <f t="shared" si="12"/>
        <v>m39175 &lt;- as.vector(yld[c(312), c(6:10)], mode = 'numeric')</v>
      </c>
      <c r="Q313" t="str">
        <f t="shared" si="13"/>
        <v>ns39175 &lt;- Nelson.Siegel(rate=yld[c(312), c(1:5)], maturity=m39175)</v>
      </c>
      <c r="R313">
        <v>312</v>
      </c>
      <c r="S313" t="str">
        <f t="shared" si="14"/>
        <v xml:space="preserve">ns39175, </v>
      </c>
    </row>
    <row r="314" spans="1:19" x14ac:dyDescent="0.25">
      <c r="A314" s="18">
        <v>39176</v>
      </c>
      <c r="B314">
        <v>12.070000000000002</v>
      </c>
      <c r="C314">
        <v>11.709999999999999</v>
      </c>
      <c r="D314">
        <v>11.7</v>
      </c>
      <c r="E314">
        <v>11.719999999999999</v>
      </c>
      <c r="F314">
        <v>11.709999999999999</v>
      </c>
      <c r="G314">
        <v>9</v>
      </c>
      <c r="H314">
        <v>21</v>
      </c>
      <c r="I314">
        <v>33</v>
      </c>
      <c r="J314">
        <v>57</v>
      </c>
      <c r="K314">
        <v>81</v>
      </c>
      <c r="L314" s="21">
        <v>3.7627374390267088</v>
      </c>
      <c r="M314">
        <v>12.75</v>
      </c>
      <c r="N314">
        <v>3.7</v>
      </c>
      <c r="O314">
        <v>165</v>
      </c>
      <c r="P314" t="str">
        <f t="shared" si="12"/>
        <v>m39176 &lt;- as.vector(yld[c(313), c(6:10)], mode = 'numeric')</v>
      </c>
      <c r="Q314" t="str">
        <f t="shared" si="13"/>
        <v>ns39176 &lt;- Nelson.Siegel(rate=yld[c(313), c(1:5)], maturity=m39176)</v>
      </c>
      <c r="R314">
        <v>313</v>
      </c>
      <c r="S314" t="str">
        <f t="shared" si="14"/>
        <v xml:space="preserve">ns39176, </v>
      </c>
    </row>
    <row r="315" spans="1:19" x14ac:dyDescent="0.25">
      <c r="A315" s="18">
        <v>39177</v>
      </c>
      <c r="B315">
        <v>12.070000000000002</v>
      </c>
      <c r="C315">
        <v>11.74</v>
      </c>
      <c r="D315">
        <v>11.7</v>
      </c>
      <c r="E315">
        <v>11.709999999999999</v>
      </c>
      <c r="F315">
        <v>11.709999999999999</v>
      </c>
      <c r="G315">
        <v>9</v>
      </c>
      <c r="H315">
        <v>21</v>
      </c>
      <c r="I315">
        <v>33</v>
      </c>
      <c r="J315">
        <v>57</v>
      </c>
      <c r="K315">
        <v>81</v>
      </c>
      <c r="L315" s="21">
        <v>3.8999999999999924</v>
      </c>
      <c r="M315">
        <v>12.75</v>
      </c>
      <c r="N315">
        <v>3.7</v>
      </c>
      <c r="O315">
        <v>164</v>
      </c>
      <c r="P315" t="str">
        <f t="shared" si="12"/>
        <v>m39177 &lt;- as.vector(yld[c(314), c(6:10)], mode = 'numeric')</v>
      </c>
      <c r="Q315" t="str">
        <f t="shared" si="13"/>
        <v>ns39177 &lt;- Nelson.Siegel(rate=yld[c(314), c(1:5)], maturity=m39177)</v>
      </c>
      <c r="R315">
        <v>314</v>
      </c>
      <c r="S315" t="str">
        <f t="shared" si="14"/>
        <v xml:space="preserve">ns39177, </v>
      </c>
    </row>
    <row r="316" spans="1:19" x14ac:dyDescent="0.25">
      <c r="A316" s="18">
        <v>39181</v>
      </c>
      <c r="B316">
        <v>12.040000000000001</v>
      </c>
      <c r="C316">
        <v>11.73</v>
      </c>
      <c r="D316">
        <v>11.7</v>
      </c>
      <c r="E316">
        <v>11.679999999999998</v>
      </c>
      <c r="F316">
        <v>11.69</v>
      </c>
      <c r="G316">
        <v>9</v>
      </c>
      <c r="H316">
        <v>21</v>
      </c>
      <c r="I316">
        <v>33</v>
      </c>
      <c r="J316">
        <v>57</v>
      </c>
      <c r="K316">
        <v>81</v>
      </c>
      <c r="L316" s="21">
        <v>4.0000000000000258</v>
      </c>
      <c r="M316">
        <v>12.75</v>
      </c>
      <c r="N316">
        <v>3.69</v>
      </c>
      <c r="O316">
        <v>156</v>
      </c>
      <c r="P316" t="str">
        <f t="shared" si="12"/>
        <v>m39181 &lt;- as.vector(yld[c(315), c(6:10)], mode = 'numeric')</v>
      </c>
      <c r="Q316" t="str">
        <f t="shared" si="13"/>
        <v>ns39181 &lt;- Nelson.Siegel(rate=yld[c(315), c(1:5)], maturity=m39181)</v>
      </c>
      <c r="R316">
        <v>315</v>
      </c>
      <c r="S316" t="str">
        <f t="shared" si="14"/>
        <v xml:space="preserve">ns39181, </v>
      </c>
    </row>
    <row r="317" spans="1:19" x14ac:dyDescent="0.25">
      <c r="A317" s="18">
        <v>39182</v>
      </c>
      <c r="B317">
        <v>12.010000000000002</v>
      </c>
      <c r="C317">
        <v>11.690000000000001</v>
      </c>
      <c r="D317">
        <v>11.629999999999999</v>
      </c>
      <c r="E317">
        <v>11.589999999999998</v>
      </c>
      <c r="F317">
        <v>11.6</v>
      </c>
      <c r="G317">
        <v>9</v>
      </c>
      <c r="H317">
        <v>21</v>
      </c>
      <c r="I317">
        <v>33</v>
      </c>
      <c r="J317">
        <v>57</v>
      </c>
      <c r="K317">
        <v>81</v>
      </c>
      <c r="L317" s="21">
        <v>4.0000000000000036</v>
      </c>
      <c r="M317">
        <v>12.75</v>
      </c>
      <c r="N317">
        <v>3.69</v>
      </c>
      <c r="O317">
        <v>158</v>
      </c>
      <c r="P317" t="str">
        <f t="shared" si="12"/>
        <v>m39182 &lt;- as.vector(yld[c(316), c(6:10)], mode = 'numeric')</v>
      </c>
      <c r="Q317" t="str">
        <f t="shared" si="13"/>
        <v>ns39182 &lt;- Nelson.Siegel(rate=yld[c(316), c(1:5)], maturity=m39182)</v>
      </c>
      <c r="R317">
        <v>316</v>
      </c>
      <c r="S317" t="str">
        <f t="shared" si="14"/>
        <v xml:space="preserve">ns39182, </v>
      </c>
    </row>
    <row r="318" spans="1:19" x14ac:dyDescent="0.25">
      <c r="A318" s="18">
        <v>39183</v>
      </c>
      <c r="B318">
        <v>12</v>
      </c>
      <c r="C318">
        <v>11.66</v>
      </c>
      <c r="D318">
        <v>11.6</v>
      </c>
      <c r="E318">
        <v>11.559999999999999</v>
      </c>
      <c r="F318">
        <v>11.549999999999999</v>
      </c>
      <c r="G318">
        <v>9</v>
      </c>
      <c r="H318">
        <v>21</v>
      </c>
      <c r="I318">
        <v>33</v>
      </c>
      <c r="J318">
        <v>57</v>
      </c>
      <c r="K318">
        <v>81</v>
      </c>
      <c r="L318" s="21">
        <v>4.0000000000000036</v>
      </c>
      <c r="M318">
        <v>12.75</v>
      </c>
      <c r="N318">
        <v>3.64</v>
      </c>
      <c r="O318">
        <v>156</v>
      </c>
      <c r="P318" t="str">
        <f t="shared" si="12"/>
        <v>m39183 &lt;- as.vector(yld[c(317), c(6:10)], mode = 'numeric')</v>
      </c>
      <c r="Q318" t="str">
        <f t="shared" si="13"/>
        <v>ns39183 &lt;- Nelson.Siegel(rate=yld[c(317), c(1:5)], maturity=m39183)</v>
      </c>
      <c r="R318">
        <v>317</v>
      </c>
      <c r="S318" t="str">
        <f t="shared" si="14"/>
        <v xml:space="preserve">ns39183, </v>
      </c>
    </row>
    <row r="319" spans="1:19" x14ac:dyDescent="0.25">
      <c r="A319" s="18">
        <v>39184</v>
      </c>
      <c r="B319">
        <v>12.020000000000001</v>
      </c>
      <c r="C319">
        <v>11.700000000000001</v>
      </c>
      <c r="D319">
        <v>11.639999999999999</v>
      </c>
      <c r="E319">
        <v>11.6</v>
      </c>
      <c r="F319">
        <v>11.639999999999999</v>
      </c>
      <c r="G319">
        <v>9</v>
      </c>
      <c r="H319">
        <v>21</v>
      </c>
      <c r="I319">
        <v>33</v>
      </c>
      <c r="J319">
        <v>57</v>
      </c>
      <c r="K319">
        <v>81</v>
      </c>
      <c r="L319" s="21">
        <v>4.0000000000000036</v>
      </c>
      <c r="M319">
        <v>12.75</v>
      </c>
      <c r="N319">
        <v>3.64</v>
      </c>
      <c r="O319">
        <v>157</v>
      </c>
      <c r="P319" t="str">
        <f t="shared" si="12"/>
        <v>m39184 &lt;- as.vector(yld[c(318), c(6:10)], mode = 'numeric')</v>
      </c>
      <c r="Q319" t="str">
        <f t="shared" si="13"/>
        <v>ns39184 &lt;- Nelson.Siegel(rate=yld[c(318), c(1:5)], maturity=m39184)</v>
      </c>
      <c r="R319">
        <v>318</v>
      </c>
      <c r="S319" t="str">
        <f t="shared" si="14"/>
        <v xml:space="preserve">ns39184, </v>
      </c>
    </row>
    <row r="320" spans="1:19" x14ac:dyDescent="0.25">
      <c r="A320" s="18">
        <v>39185</v>
      </c>
      <c r="B320">
        <v>12.06</v>
      </c>
      <c r="C320">
        <v>11.73</v>
      </c>
      <c r="D320">
        <v>11.649999999999999</v>
      </c>
      <c r="E320">
        <v>11.579999999999998</v>
      </c>
      <c r="F320">
        <v>11.559999999999999</v>
      </c>
      <c r="G320">
        <v>9</v>
      </c>
      <c r="H320">
        <v>21</v>
      </c>
      <c r="I320">
        <v>33</v>
      </c>
      <c r="J320">
        <v>57</v>
      </c>
      <c r="K320">
        <v>81</v>
      </c>
      <c r="L320" s="21">
        <v>3.9999999999999813</v>
      </c>
      <c r="M320">
        <v>12.75</v>
      </c>
      <c r="N320">
        <v>3.65</v>
      </c>
      <c r="O320">
        <v>154</v>
      </c>
      <c r="P320" t="str">
        <f t="shared" si="12"/>
        <v>m39185 &lt;- as.vector(yld[c(319), c(6:10)], mode = 'numeric')</v>
      </c>
      <c r="Q320" t="str">
        <f t="shared" si="13"/>
        <v>ns39185 &lt;- Nelson.Siegel(rate=yld[c(319), c(1:5)], maturity=m39185)</v>
      </c>
      <c r="R320">
        <v>319</v>
      </c>
      <c r="S320" t="str">
        <f t="shared" si="14"/>
        <v xml:space="preserve">ns39185, </v>
      </c>
    </row>
    <row r="321" spans="1:19" x14ac:dyDescent="0.25">
      <c r="A321" s="18">
        <v>39188</v>
      </c>
      <c r="B321">
        <v>12.020000000000001</v>
      </c>
      <c r="C321">
        <v>11.67</v>
      </c>
      <c r="D321">
        <v>11.579999999999998</v>
      </c>
      <c r="E321">
        <v>11.469999999999999</v>
      </c>
      <c r="F321">
        <v>11.479999999999999</v>
      </c>
      <c r="G321">
        <v>9</v>
      </c>
      <c r="H321">
        <v>21</v>
      </c>
      <c r="I321">
        <v>33</v>
      </c>
      <c r="J321">
        <v>57</v>
      </c>
      <c r="K321">
        <v>81</v>
      </c>
      <c r="L321" s="21">
        <v>4.0356139759256227</v>
      </c>
      <c r="M321">
        <v>12.75</v>
      </c>
      <c r="N321">
        <v>3.62</v>
      </c>
      <c r="O321">
        <v>154</v>
      </c>
      <c r="P321" t="str">
        <f t="shared" si="12"/>
        <v>m39188 &lt;- as.vector(yld[c(320), c(6:10)], mode = 'numeric')</v>
      </c>
      <c r="Q321" t="str">
        <f t="shared" si="13"/>
        <v>ns39188 &lt;- Nelson.Siegel(rate=yld[c(320), c(1:5)], maturity=m39188)</v>
      </c>
      <c r="R321">
        <v>320</v>
      </c>
      <c r="S321" t="str">
        <f t="shared" si="14"/>
        <v xml:space="preserve">ns39188, </v>
      </c>
    </row>
    <row r="322" spans="1:19" x14ac:dyDescent="0.25">
      <c r="A322" s="18">
        <v>39189</v>
      </c>
      <c r="B322">
        <v>12</v>
      </c>
      <c r="C322">
        <v>11.61</v>
      </c>
      <c r="D322">
        <v>11.44</v>
      </c>
      <c r="E322">
        <v>11.339999999999998</v>
      </c>
      <c r="F322">
        <v>11.29</v>
      </c>
      <c r="G322">
        <v>9</v>
      </c>
      <c r="H322">
        <v>21</v>
      </c>
      <c r="I322">
        <v>33</v>
      </c>
      <c r="J322">
        <v>57</v>
      </c>
      <c r="K322">
        <v>81</v>
      </c>
      <c r="L322" s="21">
        <v>4.0567607846944576</v>
      </c>
      <c r="M322">
        <v>12.75</v>
      </c>
      <c r="N322">
        <v>3.62</v>
      </c>
      <c r="O322">
        <v>155</v>
      </c>
      <c r="P322" t="str">
        <f t="shared" si="12"/>
        <v>m39189 &lt;- as.vector(yld[c(321), c(6:10)], mode = 'numeric')</v>
      </c>
      <c r="Q322" t="str">
        <f t="shared" si="13"/>
        <v>ns39189 &lt;- Nelson.Siegel(rate=yld[c(321), c(1:5)], maturity=m39189)</v>
      </c>
      <c r="R322">
        <v>321</v>
      </c>
      <c r="S322" t="str">
        <f t="shared" si="14"/>
        <v xml:space="preserve">ns39189, </v>
      </c>
    </row>
    <row r="323" spans="1:19" x14ac:dyDescent="0.25">
      <c r="A323" s="18">
        <v>39190</v>
      </c>
      <c r="B323">
        <v>11.980000000000002</v>
      </c>
      <c r="C323">
        <v>11.58</v>
      </c>
      <c r="D323">
        <v>11.42</v>
      </c>
      <c r="E323">
        <v>11.29</v>
      </c>
      <c r="F323">
        <v>11.219999999999999</v>
      </c>
      <c r="G323">
        <v>9</v>
      </c>
      <c r="H323">
        <v>21</v>
      </c>
      <c r="I323">
        <v>33</v>
      </c>
      <c r="J323">
        <v>57</v>
      </c>
      <c r="K323">
        <v>81</v>
      </c>
      <c r="L323" s="21">
        <v>4.0353399757242059</v>
      </c>
      <c r="M323">
        <v>12.75</v>
      </c>
      <c r="N323">
        <v>3.61</v>
      </c>
      <c r="O323">
        <v>153</v>
      </c>
      <c r="P323" t="str">
        <f t="shared" ref="P323:P386" si="15">CONCATENATE("m",TEXT(A323,"###0")," &lt;- as.vector(yld[c(",TEXT(R323,"###0"),"), c(6:10)], mode = 'numeric')")</f>
        <v>m39190 &lt;- as.vector(yld[c(322), c(6:10)], mode = 'numeric')</v>
      </c>
      <c r="Q323" t="str">
        <f t="shared" ref="Q323:Q386" si="16">CONCATENATE("ns",TEXT(A323,"###0")," &lt;- Nelson.Siegel(rate=yld[c(",TEXT(R323,"###0"),"), c(1:5)], maturity=m",TEXT(A323,"###0"),")")</f>
        <v>ns39190 &lt;- Nelson.Siegel(rate=yld[c(322), c(1:5)], maturity=m39190)</v>
      </c>
      <c r="R323">
        <v>322</v>
      </c>
      <c r="S323" t="str">
        <f t="shared" ref="S323:S386" si="17">CONCATENATE("ns",TEXT(A323,"###0"),", ")</f>
        <v xml:space="preserve">ns39190, </v>
      </c>
    </row>
    <row r="324" spans="1:19" x14ac:dyDescent="0.25">
      <c r="A324" s="18">
        <v>39191</v>
      </c>
      <c r="B324">
        <v>11.730000000000002</v>
      </c>
      <c r="C324">
        <v>11.24</v>
      </c>
      <c r="D324">
        <v>11.11</v>
      </c>
      <c r="E324">
        <v>11.02</v>
      </c>
      <c r="F324">
        <v>11.04</v>
      </c>
      <c r="G324">
        <v>9</v>
      </c>
      <c r="H324">
        <v>21</v>
      </c>
      <c r="I324">
        <v>33</v>
      </c>
      <c r="J324">
        <v>57</v>
      </c>
      <c r="K324">
        <v>81</v>
      </c>
      <c r="L324" s="21">
        <v>4.0704009467507518</v>
      </c>
      <c r="M324">
        <v>12.5</v>
      </c>
      <c r="N324">
        <v>3.59</v>
      </c>
      <c r="O324">
        <v>148</v>
      </c>
      <c r="P324" t="str">
        <f t="shared" si="15"/>
        <v>m39191 &lt;- as.vector(yld[c(323), c(6:10)], mode = 'numeric')</v>
      </c>
      <c r="Q324" t="str">
        <f t="shared" si="16"/>
        <v>ns39191 &lt;- Nelson.Siegel(rate=yld[c(323), c(1:5)], maturity=m39191)</v>
      </c>
      <c r="R324">
        <v>323</v>
      </c>
      <c r="S324" t="str">
        <f t="shared" si="17"/>
        <v xml:space="preserve">ns39191, </v>
      </c>
    </row>
    <row r="325" spans="1:19" x14ac:dyDescent="0.25">
      <c r="A325" s="18">
        <v>39192</v>
      </c>
      <c r="B325">
        <v>11.730000000000002</v>
      </c>
      <c r="C325">
        <v>11.21</v>
      </c>
      <c r="D325">
        <v>11.069999999999999</v>
      </c>
      <c r="E325">
        <v>10.939999999999998</v>
      </c>
      <c r="F325">
        <v>10.93</v>
      </c>
      <c r="G325">
        <v>9</v>
      </c>
      <c r="H325">
        <v>21</v>
      </c>
      <c r="I325">
        <v>33</v>
      </c>
      <c r="J325">
        <v>57</v>
      </c>
      <c r="K325">
        <v>81</v>
      </c>
      <c r="L325" s="21">
        <v>4.0701269207702451</v>
      </c>
      <c r="M325">
        <v>12.5</v>
      </c>
      <c r="N325">
        <v>3.59</v>
      </c>
      <c r="O325">
        <v>146</v>
      </c>
      <c r="P325" t="str">
        <f t="shared" si="15"/>
        <v>m39192 &lt;- as.vector(yld[c(324), c(6:10)], mode = 'numeric')</v>
      </c>
      <c r="Q325" t="str">
        <f t="shared" si="16"/>
        <v>ns39192 &lt;- Nelson.Siegel(rate=yld[c(324), c(1:5)], maturity=m39192)</v>
      </c>
      <c r="R325">
        <v>324</v>
      </c>
      <c r="S325" t="str">
        <f t="shared" si="17"/>
        <v xml:space="preserve">ns39192, </v>
      </c>
    </row>
    <row r="326" spans="1:19" x14ac:dyDescent="0.25">
      <c r="A326" s="18">
        <v>39195</v>
      </c>
      <c r="B326">
        <v>11.680000000000001</v>
      </c>
      <c r="C326">
        <v>11.120000000000001</v>
      </c>
      <c r="D326">
        <v>10.989999999999998</v>
      </c>
      <c r="E326">
        <v>10.879999999999999</v>
      </c>
      <c r="F326">
        <v>10.87</v>
      </c>
      <c r="G326">
        <v>9</v>
      </c>
      <c r="H326">
        <v>21</v>
      </c>
      <c r="I326">
        <v>33</v>
      </c>
      <c r="J326">
        <v>57</v>
      </c>
      <c r="K326">
        <v>81</v>
      </c>
      <c r="L326" s="21">
        <v>4.0693048471579063</v>
      </c>
      <c r="M326">
        <v>12.5</v>
      </c>
      <c r="N326">
        <v>3.57</v>
      </c>
      <c r="O326">
        <v>148</v>
      </c>
      <c r="P326" t="str">
        <f t="shared" si="15"/>
        <v>m39195 &lt;- as.vector(yld[c(325), c(6:10)], mode = 'numeric')</v>
      </c>
      <c r="Q326" t="str">
        <f t="shared" si="16"/>
        <v>ns39195 &lt;- Nelson.Siegel(rate=yld[c(325), c(1:5)], maturity=m39195)</v>
      </c>
      <c r="R326">
        <v>325</v>
      </c>
      <c r="S326" t="str">
        <f t="shared" si="17"/>
        <v xml:space="preserve">ns39195, </v>
      </c>
    </row>
    <row r="327" spans="1:19" x14ac:dyDescent="0.25">
      <c r="A327" s="18">
        <v>39196</v>
      </c>
      <c r="B327">
        <v>11.700000000000001</v>
      </c>
      <c r="C327">
        <v>11.110000000000001</v>
      </c>
      <c r="D327">
        <v>10.969999999999999</v>
      </c>
      <c r="E327">
        <v>10.86</v>
      </c>
      <c r="F327">
        <v>10.83</v>
      </c>
      <c r="G327">
        <v>9</v>
      </c>
      <c r="H327">
        <v>21</v>
      </c>
      <c r="I327">
        <v>33</v>
      </c>
      <c r="J327">
        <v>57</v>
      </c>
      <c r="K327">
        <v>81</v>
      </c>
      <c r="L327" s="21">
        <v>4.0621286657725575</v>
      </c>
      <c r="M327">
        <v>12.5</v>
      </c>
      <c r="N327">
        <v>3.55</v>
      </c>
      <c r="O327">
        <v>149</v>
      </c>
      <c r="P327" t="str">
        <f t="shared" si="15"/>
        <v>m39196 &lt;- as.vector(yld[c(326), c(6:10)], mode = 'numeric')</v>
      </c>
      <c r="Q327" t="str">
        <f t="shared" si="16"/>
        <v>ns39196 &lt;- Nelson.Siegel(rate=yld[c(326), c(1:5)], maturity=m39196)</v>
      </c>
      <c r="R327">
        <v>326</v>
      </c>
      <c r="S327" t="str">
        <f t="shared" si="17"/>
        <v xml:space="preserve">ns39196, </v>
      </c>
    </row>
    <row r="328" spans="1:19" x14ac:dyDescent="0.25">
      <c r="A328" s="18">
        <v>39197</v>
      </c>
      <c r="B328">
        <v>11.730000000000002</v>
      </c>
      <c r="C328">
        <v>11.15</v>
      </c>
      <c r="D328">
        <v>10.989999999999998</v>
      </c>
      <c r="E328">
        <v>10.879999999999999</v>
      </c>
      <c r="F328">
        <v>10.849999999999998</v>
      </c>
      <c r="G328">
        <v>9</v>
      </c>
      <c r="H328">
        <v>21</v>
      </c>
      <c r="I328">
        <v>33</v>
      </c>
      <c r="J328">
        <v>57</v>
      </c>
      <c r="K328">
        <v>81</v>
      </c>
      <c r="L328" s="21">
        <v>4.0618820501138631</v>
      </c>
      <c r="M328">
        <v>12.5</v>
      </c>
      <c r="N328">
        <v>3.54</v>
      </c>
      <c r="O328">
        <v>148</v>
      </c>
      <c r="P328" t="str">
        <f t="shared" si="15"/>
        <v>m39197 &lt;- as.vector(yld[c(327), c(6:10)], mode = 'numeric')</v>
      </c>
      <c r="Q328" t="str">
        <f t="shared" si="16"/>
        <v>ns39197 &lt;- Nelson.Siegel(rate=yld[c(327), c(1:5)], maturity=m39197)</v>
      </c>
      <c r="R328">
        <v>327</v>
      </c>
      <c r="S328" t="str">
        <f t="shared" si="17"/>
        <v xml:space="preserve">ns39197, </v>
      </c>
    </row>
    <row r="329" spans="1:19" x14ac:dyDescent="0.25">
      <c r="A329" s="18">
        <v>39198</v>
      </c>
      <c r="B329">
        <v>11.690000000000001</v>
      </c>
      <c r="C329">
        <v>11.05</v>
      </c>
      <c r="D329">
        <v>10.879999999999999</v>
      </c>
      <c r="E329">
        <v>10.759999999999998</v>
      </c>
      <c r="F329">
        <v>10.729999999999999</v>
      </c>
      <c r="G329">
        <v>9</v>
      </c>
      <c r="H329">
        <v>21</v>
      </c>
      <c r="I329">
        <v>33</v>
      </c>
      <c r="J329">
        <v>57</v>
      </c>
      <c r="K329">
        <v>81</v>
      </c>
      <c r="L329" s="21">
        <v>4.0616354350396122</v>
      </c>
      <c r="M329">
        <v>12.5</v>
      </c>
      <c r="N329">
        <v>3.52</v>
      </c>
      <c r="O329">
        <v>148</v>
      </c>
      <c r="P329" t="str">
        <f t="shared" si="15"/>
        <v>m39198 &lt;- as.vector(yld[c(328), c(6:10)], mode = 'numeric')</v>
      </c>
      <c r="Q329" t="str">
        <f t="shared" si="16"/>
        <v>ns39198 &lt;- Nelson.Siegel(rate=yld[c(328), c(1:5)], maturity=m39198)</v>
      </c>
      <c r="R329">
        <v>328</v>
      </c>
      <c r="S329" t="str">
        <f t="shared" si="17"/>
        <v xml:space="preserve">ns39198, </v>
      </c>
    </row>
    <row r="330" spans="1:19" x14ac:dyDescent="0.25">
      <c r="A330" s="18">
        <v>39199</v>
      </c>
      <c r="B330">
        <v>11.730000000000002</v>
      </c>
      <c r="C330">
        <v>11.120000000000001</v>
      </c>
      <c r="D330">
        <v>10.959999999999999</v>
      </c>
      <c r="E330">
        <v>10.849999999999998</v>
      </c>
      <c r="F330">
        <v>10.79</v>
      </c>
      <c r="G330">
        <v>9</v>
      </c>
      <c r="H330">
        <v>21</v>
      </c>
      <c r="I330">
        <v>33</v>
      </c>
      <c r="J330">
        <v>57</v>
      </c>
      <c r="K330">
        <v>81</v>
      </c>
      <c r="L330" s="21">
        <v>4.0682087591094707</v>
      </c>
      <c r="M330">
        <v>12.5</v>
      </c>
      <c r="N330">
        <v>3.51</v>
      </c>
      <c r="O330">
        <v>148</v>
      </c>
      <c r="P330" t="str">
        <f t="shared" si="15"/>
        <v>m39199 &lt;- as.vector(yld[c(329), c(6:10)], mode = 'numeric')</v>
      </c>
      <c r="Q330" t="str">
        <f t="shared" si="16"/>
        <v>ns39199 &lt;- Nelson.Siegel(rate=yld[c(329), c(1:5)], maturity=m39199)</v>
      </c>
      <c r="R330">
        <v>329</v>
      </c>
      <c r="S330" t="str">
        <f t="shared" si="17"/>
        <v xml:space="preserve">ns39199, </v>
      </c>
    </row>
    <row r="331" spans="1:19" x14ac:dyDescent="0.25">
      <c r="A331" s="18">
        <v>39202</v>
      </c>
      <c r="B331">
        <v>11.72</v>
      </c>
      <c r="C331">
        <v>11.14</v>
      </c>
      <c r="D331">
        <v>10.969999999999999</v>
      </c>
      <c r="E331">
        <v>10.84</v>
      </c>
      <c r="F331">
        <v>10.799999999999999</v>
      </c>
      <c r="G331">
        <v>9</v>
      </c>
      <c r="H331">
        <v>21</v>
      </c>
      <c r="I331">
        <v>33</v>
      </c>
      <c r="J331">
        <v>57</v>
      </c>
      <c r="K331">
        <v>81</v>
      </c>
      <c r="L331" s="21">
        <v>4.0673867006491005</v>
      </c>
      <c r="M331">
        <v>12.5</v>
      </c>
      <c r="N331">
        <v>3.49</v>
      </c>
      <c r="O331">
        <v>156</v>
      </c>
      <c r="P331" t="str">
        <f t="shared" si="15"/>
        <v>m39202 &lt;- as.vector(yld[c(330), c(6:10)], mode = 'numeric')</v>
      </c>
      <c r="Q331" t="str">
        <f t="shared" si="16"/>
        <v>ns39202 &lt;- Nelson.Siegel(rate=yld[c(330), c(1:5)], maturity=m39202)</v>
      </c>
      <c r="R331">
        <v>330</v>
      </c>
      <c r="S331" t="str">
        <f t="shared" si="17"/>
        <v xml:space="preserve">ns39202, </v>
      </c>
    </row>
    <row r="332" spans="1:19" x14ac:dyDescent="0.25">
      <c r="A332" s="18">
        <v>39204</v>
      </c>
      <c r="B332">
        <v>11.730000000000002</v>
      </c>
      <c r="C332">
        <v>11.120000000000001</v>
      </c>
      <c r="D332">
        <v>10.93</v>
      </c>
      <c r="E332">
        <v>10.79</v>
      </c>
      <c r="F332">
        <v>10.77</v>
      </c>
      <c r="G332">
        <v>8</v>
      </c>
      <c r="H332">
        <v>20</v>
      </c>
      <c r="I332">
        <v>32</v>
      </c>
      <c r="J332">
        <v>56</v>
      </c>
      <c r="K332">
        <v>80</v>
      </c>
      <c r="L332" s="21">
        <v>4.0668386652831012</v>
      </c>
      <c r="M332">
        <v>12.5</v>
      </c>
      <c r="N332">
        <v>3.47</v>
      </c>
      <c r="O332">
        <v>153</v>
      </c>
      <c r="P332" t="str">
        <f t="shared" si="15"/>
        <v>m39204 &lt;- as.vector(yld[c(331), c(6:10)], mode = 'numeric')</v>
      </c>
      <c r="Q332" t="str">
        <f t="shared" si="16"/>
        <v>ns39204 &lt;- Nelson.Siegel(rate=yld[c(331), c(1:5)], maturity=m39204)</v>
      </c>
      <c r="R332">
        <v>331</v>
      </c>
      <c r="S332" t="str">
        <f t="shared" si="17"/>
        <v xml:space="preserve">ns39204, </v>
      </c>
    </row>
    <row r="333" spans="1:19" x14ac:dyDescent="0.25">
      <c r="A333" s="18">
        <v>39205</v>
      </c>
      <c r="B333">
        <v>11.680000000000001</v>
      </c>
      <c r="C333">
        <v>11.03</v>
      </c>
      <c r="D333">
        <v>10.799999999999999</v>
      </c>
      <c r="E333">
        <v>10.639999999999999</v>
      </c>
      <c r="F333">
        <v>10.62</v>
      </c>
      <c r="G333">
        <v>8</v>
      </c>
      <c r="H333">
        <v>20</v>
      </c>
      <c r="I333">
        <v>32</v>
      </c>
      <c r="J333">
        <v>56</v>
      </c>
      <c r="K333">
        <v>80</v>
      </c>
      <c r="L333" s="21">
        <v>4.0665646486823803</v>
      </c>
      <c r="M333">
        <v>12.5</v>
      </c>
      <c r="N333">
        <v>3.47</v>
      </c>
      <c r="O333">
        <v>152</v>
      </c>
      <c r="P333" t="str">
        <f t="shared" si="15"/>
        <v>m39205 &lt;- as.vector(yld[c(332), c(6:10)], mode = 'numeric')</v>
      </c>
      <c r="Q333" t="str">
        <f t="shared" si="16"/>
        <v>ns39205 &lt;- Nelson.Siegel(rate=yld[c(332), c(1:5)], maturity=m39205)</v>
      </c>
      <c r="R333">
        <v>332</v>
      </c>
      <c r="S333" t="str">
        <f t="shared" si="17"/>
        <v xml:space="preserve">ns39205, </v>
      </c>
    </row>
    <row r="334" spans="1:19" x14ac:dyDescent="0.25">
      <c r="A334" s="18">
        <v>39206</v>
      </c>
      <c r="B334">
        <v>11.65</v>
      </c>
      <c r="C334">
        <v>10.97</v>
      </c>
      <c r="D334">
        <v>10.74</v>
      </c>
      <c r="E334">
        <v>10.559999999999999</v>
      </c>
      <c r="F334">
        <v>10.54</v>
      </c>
      <c r="G334">
        <v>8</v>
      </c>
      <c r="H334">
        <v>20</v>
      </c>
      <c r="I334">
        <v>32</v>
      </c>
      <c r="J334">
        <v>56</v>
      </c>
      <c r="K334">
        <v>80</v>
      </c>
      <c r="L334" s="21">
        <v>4.0662906328031712</v>
      </c>
      <c r="M334">
        <v>12.5</v>
      </c>
      <c r="N334">
        <v>3.45</v>
      </c>
      <c r="O334">
        <v>157</v>
      </c>
      <c r="P334" t="str">
        <f t="shared" si="15"/>
        <v>m39206 &lt;- as.vector(yld[c(333), c(6:10)], mode = 'numeric')</v>
      </c>
      <c r="Q334" t="str">
        <f t="shared" si="16"/>
        <v>ns39206 &lt;- Nelson.Siegel(rate=yld[c(333), c(1:5)], maturity=m39206)</v>
      </c>
      <c r="R334">
        <v>333</v>
      </c>
      <c r="S334" t="str">
        <f t="shared" si="17"/>
        <v xml:space="preserve">ns39206, </v>
      </c>
    </row>
    <row r="335" spans="1:19" x14ac:dyDescent="0.25">
      <c r="A335" s="18">
        <v>39209</v>
      </c>
      <c r="B335">
        <v>11.600000000000001</v>
      </c>
      <c r="C335">
        <v>10.91</v>
      </c>
      <c r="D335">
        <v>10.709999999999999</v>
      </c>
      <c r="E335">
        <v>10.559999999999999</v>
      </c>
      <c r="F335">
        <v>10.549999999999999</v>
      </c>
      <c r="G335">
        <v>8</v>
      </c>
      <c r="H335">
        <v>20</v>
      </c>
      <c r="I335">
        <v>32</v>
      </c>
      <c r="J335">
        <v>56</v>
      </c>
      <c r="K335">
        <v>80</v>
      </c>
      <c r="L335" s="21">
        <v>4.0654685894945475</v>
      </c>
      <c r="M335">
        <v>12.5</v>
      </c>
      <c r="N335">
        <v>3.44</v>
      </c>
      <c r="O335">
        <v>156</v>
      </c>
      <c r="P335" t="str">
        <f t="shared" si="15"/>
        <v>m39209 &lt;- as.vector(yld[c(334), c(6:10)], mode = 'numeric')</v>
      </c>
      <c r="Q335" t="str">
        <f t="shared" si="16"/>
        <v>ns39209 &lt;- Nelson.Siegel(rate=yld[c(334), c(1:5)], maturity=m39209)</v>
      </c>
      <c r="R335">
        <v>334</v>
      </c>
      <c r="S335" t="str">
        <f t="shared" si="17"/>
        <v xml:space="preserve">ns39209, </v>
      </c>
    </row>
    <row r="336" spans="1:19" x14ac:dyDescent="0.25">
      <c r="A336" s="18">
        <v>39210</v>
      </c>
      <c r="B336">
        <v>11.600000000000001</v>
      </c>
      <c r="C336">
        <v>10.9</v>
      </c>
      <c r="D336">
        <v>10.709999999999999</v>
      </c>
      <c r="E336">
        <v>10.579999999999998</v>
      </c>
      <c r="F336">
        <v>10.579999999999998</v>
      </c>
      <c r="G336">
        <v>8</v>
      </c>
      <c r="H336">
        <v>20</v>
      </c>
      <c r="I336">
        <v>32</v>
      </c>
      <c r="J336">
        <v>56</v>
      </c>
      <c r="K336">
        <v>80</v>
      </c>
      <c r="L336" s="21">
        <v>4.0651945765013187</v>
      </c>
      <c r="M336">
        <v>12.5</v>
      </c>
      <c r="N336">
        <v>3.44</v>
      </c>
      <c r="O336">
        <v>155</v>
      </c>
      <c r="P336" t="str">
        <f t="shared" si="15"/>
        <v>m39210 &lt;- as.vector(yld[c(335), c(6:10)], mode = 'numeric')</v>
      </c>
      <c r="Q336" t="str">
        <f t="shared" si="16"/>
        <v>ns39210 &lt;- Nelson.Siegel(rate=yld[c(335), c(1:5)], maturity=m39210)</v>
      </c>
      <c r="R336">
        <v>335</v>
      </c>
      <c r="S336" t="str">
        <f t="shared" si="17"/>
        <v xml:space="preserve">ns39210, </v>
      </c>
    </row>
    <row r="337" spans="1:19" x14ac:dyDescent="0.25">
      <c r="A337" s="18">
        <v>39211</v>
      </c>
      <c r="B337">
        <v>11.620000000000001</v>
      </c>
      <c r="C337">
        <v>10.91</v>
      </c>
      <c r="D337">
        <v>10.719999999999999</v>
      </c>
      <c r="E337">
        <v>10.59</v>
      </c>
      <c r="F337">
        <v>10.579999999999998</v>
      </c>
      <c r="G337">
        <v>8</v>
      </c>
      <c r="H337">
        <v>20</v>
      </c>
      <c r="I337">
        <v>32</v>
      </c>
      <c r="J337">
        <v>56</v>
      </c>
      <c r="K337">
        <v>80</v>
      </c>
      <c r="L337" s="21">
        <v>4.0649205642296238</v>
      </c>
      <c r="M337">
        <v>12.5</v>
      </c>
      <c r="N337">
        <v>3.4</v>
      </c>
      <c r="O337">
        <v>152</v>
      </c>
      <c r="P337" t="str">
        <f t="shared" si="15"/>
        <v>m39211 &lt;- as.vector(yld[c(336), c(6:10)], mode = 'numeric')</v>
      </c>
      <c r="Q337" t="str">
        <f t="shared" si="16"/>
        <v>ns39211 &lt;- Nelson.Siegel(rate=yld[c(336), c(1:5)], maturity=m39211)</v>
      </c>
      <c r="R337">
        <v>336</v>
      </c>
      <c r="S337" t="str">
        <f t="shared" si="17"/>
        <v xml:space="preserve">ns39211, </v>
      </c>
    </row>
    <row r="338" spans="1:19" x14ac:dyDescent="0.25">
      <c r="A338" s="18">
        <v>39212</v>
      </c>
      <c r="B338">
        <v>11.600000000000001</v>
      </c>
      <c r="C338">
        <v>10.85</v>
      </c>
      <c r="D338">
        <v>10.669999999999998</v>
      </c>
      <c r="E338">
        <v>10.54</v>
      </c>
      <c r="F338">
        <v>10.509999999999998</v>
      </c>
      <c r="G338">
        <v>8</v>
      </c>
      <c r="H338">
        <v>20</v>
      </c>
      <c r="I338">
        <v>32</v>
      </c>
      <c r="J338">
        <v>56</v>
      </c>
      <c r="K338">
        <v>80</v>
      </c>
      <c r="L338" s="21">
        <v>4.0646465526793962</v>
      </c>
      <c r="M338">
        <v>12.5</v>
      </c>
      <c r="N338">
        <v>3.43</v>
      </c>
      <c r="O338">
        <v>154</v>
      </c>
      <c r="P338" t="str">
        <f t="shared" si="15"/>
        <v>m39212 &lt;- as.vector(yld[c(337), c(6:10)], mode = 'numeric')</v>
      </c>
      <c r="Q338" t="str">
        <f t="shared" si="16"/>
        <v>ns39212 &lt;- Nelson.Siegel(rate=yld[c(337), c(1:5)], maturity=m39212)</v>
      </c>
      <c r="R338">
        <v>337</v>
      </c>
      <c r="S338" t="str">
        <f t="shared" si="17"/>
        <v xml:space="preserve">ns39212, </v>
      </c>
    </row>
    <row r="339" spans="1:19" x14ac:dyDescent="0.25">
      <c r="A339" s="18">
        <v>39213</v>
      </c>
      <c r="B339">
        <v>11.600000000000001</v>
      </c>
      <c r="C339">
        <v>10.9</v>
      </c>
      <c r="D339">
        <v>10.74</v>
      </c>
      <c r="E339">
        <v>10.629999999999999</v>
      </c>
      <c r="F339">
        <v>10.599999999999998</v>
      </c>
      <c r="G339">
        <v>8</v>
      </c>
      <c r="H339">
        <v>20</v>
      </c>
      <c r="I339">
        <v>32</v>
      </c>
      <c r="J339">
        <v>56</v>
      </c>
      <c r="K339">
        <v>80</v>
      </c>
      <c r="L339" s="21">
        <v>4.0643725418506804</v>
      </c>
      <c r="M339">
        <v>12.5</v>
      </c>
      <c r="N339">
        <v>3.45</v>
      </c>
      <c r="O339">
        <v>152</v>
      </c>
      <c r="P339" t="str">
        <f t="shared" si="15"/>
        <v>m39213 &lt;- as.vector(yld[c(338), c(6:10)], mode = 'numeric')</v>
      </c>
      <c r="Q339" t="str">
        <f t="shared" si="16"/>
        <v>ns39213 &lt;- Nelson.Siegel(rate=yld[c(338), c(1:5)], maturity=m39213)</v>
      </c>
      <c r="R339">
        <v>338</v>
      </c>
      <c r="S339" t="str">
        <f t="shared" si="17"/>
        <v xml:space="preserve">ns39213, </v>
      </c>
    </row>
    <row r="340" spans="1:19" x14ac:dyDescent="0.25">
      <c r="A340" s="18">
        <v>39216</v>
      </c>
      <c r="B340">
        <v>11.590000000000002</v>
      </c>
      <c r="C340">
        <v>10.89</v>
      </c>
      <c r="D340">
        <v>10.709999999999999</v>
      </c>
      <c r="E340">
        <v>10.579999999999998</v>
      </c>
      <c r="F340">
        <v>10.549999999999999</v>
      </c>
      <c r="G340">
        <v>8</v>
      </c>
      <c r="H340">
        <v>20</v>
      </c>
      <c r="I340">
        <v>32</v>
      </c>
      <c r="J340">
        <v>56</v>
      </c>
      <c r="K340">
        <v>80</v>
      </c>
      <c r="L340" s="21">
        <v>4.0635505136934702</v>
      </c>
      <c r="M340">
        <v>12.5</v>
      </c>
      <c r="N340">
        <v>3.44</v>
      </c>
      <c r="O340">
        <v>152</v>
      </c>
      <c r="P340" t="str">
        <f t="shared" si="15"/>
        <v>m39216 &lt;- as.vector(yld[c(339), c(6:10)], mode = 'numeric')</v>
      </c>
      <c r="Q340" t="str">
        <f t="shared" si="16"/>
        <v>ns39216 &lt;- Nelson.Siegel(rate=yld[c(339), c(1:5)], maturity=m39216)</v>
      </c>
      <c r="R340">
        <v>339</v>
      </c>
      <c r="S340" t="str">
        <f t="shared" si="17"/>
        <v xml:space="preserve">ns39216, </v>
      </c>
    </row>
    <row r="341" spans="1:19" x14ac:dyDescent="0.25">
      <c r="A341" s="18">
        <v>39217</v>
      </c>
      <c r="B341">
        <v>11.580000000000002</v>
      </c>
      <c r="C341">
        <v>10.870000000000001</v>
      </c>
      <c r="D341">
        <v>10.7</v>
      </c>
      <c r="E341">
        <v>10.549999999999999</v>
      </c>
      <c r="F341">
        <v>10.509999999999998</v>
      </c>
      <c r="G341">
        <v>8</v>
      </c>
      <c r="H341">
        <v>20</v>
      </c>
      <c r="I341">
        <v>32</v>
      </c>
      <c r="J341">
        <v>56</v>
      </c>
      <c r="K341">
        <v>80</v>
      </c>
      <c r="L341" s="21">
        <v>4.0632765057507347</v>
      </c>
      <c r="M341">
        <v>12.5</v>
      </c>
      <c r="N341">
        <v>3.47</v>
      </c>
      <c r="O341">
        <v>150</v>
      </c>
      <c r="P341" t="str">
        <f t="shared" si="15"/>
        <v>m39217 &lt;- as.vector(yld[c(340), c(6:10)], mode = 'numeric')</v>
      </c>
      <c r="Q341" t="str">
        <f t="shared" si="16"/>
        <v>ns39217 &lt;- Nelson.Siegel(rate=yld[c(340), c(1:5)], maturity=m39217)</v>
      </c>
      <c r="R341">
        <v>340</v>
      </c>
      <c r="S341" t="str">
        <f t="shared" si="17"/>
        <v xml:space="preserve">ns39217, </v>
      </c>
    </row>
    <row r="342" spans="1:19" x14ac:dyDescent="0.25">
      <c r="A342" s="18">
        <v>39218</v>
      </c>
      <c r="B342">
        <v>11.530000000000001</v>
      </c>
      <c r="C342">
        <v>10.79</v>
      </c>
      <c r="D342">
        <v>10.579999999999998</v>
      </c>
      <c r="E342">
        <v>10.43</v>
      </c>
      <c r="F342">
        <v>10.379999999999999</v>
      </c>
      <c r="G342">
        <v>8</v>
      </c>
      <c r="H342">
        <v>20</v>
      </c>
      <c r="I342">
        <v>32</v>
      </c>
      <c r="J342">
        <v>56</v>
      </c>
      <c r="K342">
        <v>80</v>
      </c>
      <c r="L342" s="21">
        <v>4.0630024985294444</v>
      </c>
      <c r="M342">
        <v>12.5</v>
      </c>
      <c r="N342">
        <v>3.47</v>
      </c>
      <c r="O342">
        <v>148</v>
      </c>
      <c r="P342" t="str">
        <f t="shared" si="15"/>
        <v>m39218 &lt;- as.vector(yld[c(341), c(6:10)], mode = 'numeric')</v>
      </c>
      <c r="Q342" t="str">
        <f t="shared" si="16"/>
        <v>ns39218 &lt;- Nelson.Siegel(rate=yld[c(341), c(1:5)], maturity=m39218)</v>
      </c>
      <c r="R342">
        <v>341</v>
      </c>
      <c r="S342" t="str">
        <f t="shared" si="17"/>
        <v xml:space="preserve">ns39218, </v>
      </c>
    </row>
    <row r="343" spans="1:19" x14ac:dyDescent="0.25">
      <c r="A343" s="18">
        <v>39219</v>
      </c>
      <c r="B343">
        <v>11.46</v>
      </c>
      <c r="C343">
        <v>10.639999999999999</v>
      </c>
      <c r="D343">
        <v>10.419999999999998</v>
      </c>
      <c r="E343">
        <v>10.239999999999998</v>
      </c>
      <c r="F343">
        <v>10.19</v>
      </c>
      <c r="G343">
        <v>8</v>
      </c>
      <c r="H343">
        <v>20</v>
      </c>
      <c r="I343">
        <v>32</v>
      </c>
      <c r="J343">
        <v>56</v>
      </c>
      <c r="K343">
        <v>80</v>
      </c>
      <c r="L343" s="21">
        <v>4.0627284920296436</v>
      </c>
      <c r="M343">
        <v>12.5</v>
      </c>
      <c r="N343">
        <v>3.44</v>
      </c>
      <c r="O343">
        <v>145</v>
      </c>
      <c r="P343" t="str">
        <f t="shared" si="15"/>
        <v>m39219 &lt;- as.vector(yld[c(342), c(6:10)], mode = 'numeric')</v>
      </c>
      <c r="Q343" t="str">
        <f t="shared" si="16"/>
        <v>ns39219 &lt;- Nelson.Siegel(rate=yld[c(342), c(1:5)], maturity=m39219)</v>
      </c>
      <c r="R343">
        <v>342</v>
      </c>
      <c r="S343" t="str">
        <f t="shared" si="17"/>
        <v xml:space="preserve">ns39219, </v>
      </c>
    </row>
    <row r="344" spans="1:19" x14ac:dyDescent="0.25">
      <c r="A344" s="18">
        <v>39220</v>
      </c>
      <c r="B344">
        <v>11.440000000000001</v>
      </c>
      <c r="C344">
        <v>10.61</v>
      </c>
      <c r="D344">
        <v>10.34</v>
      </c>
      <c r="E344">
        <v>10.129999999999999</v>
      </c>
      <c r="F344">
        <v>10.049999999999999</v>
      </c>
      <c r="G344">
        <v>8</v>
      </c>
      <c r="H344">
        <v>20</v>
      </c>
      <c r="I344">
        <v>32</v>
      </c>
      <c r="J344">
        <v>56</v>
      </c>
      <c r="K344">
        <v>80</v>
      </c>
      <c r="L344" s="21">
        <v>4.0624544862513545</v>
      </c>
      <c r="M344">
        <v>12.5</v>
      </c>
      <c r="N344">
        <v>3.46</v>
      </c>
      <c r="O344">
        <v>141</v>
      </c>
      <c r="P344" t="str">
        <f t="shared" si="15"/>
        <v>m39220 &lt;- as.vector(yld[c(343), c(6:10)], mode = 'numeric')</v>
      </c>
      <c r="Q344" t="str">
        <f t="shared" si="16"/>
        <v>ns39220 &lt;- Nelson.Siegel(rate=yld[c(343), c(1:5)], maturity=m39220)</v>
      </c>
      <c r="R344">
        <v>343</v>
      </c>
      <c r="S344" t="str">
        <f t="shared" si="17"/>
        <v xml:space="preserve">ns39220, </v>
      </c>
    </row>
    <row r="345" spans="1:19" x14ac:dyDescent="0.25">
      <c r="A345" s="18">
        <v>39223</v>
      </c>
      <c r="B345">
        <v>11.430000000000001</v>
      </c>
      <c r="C345">
        <v>10.65</v>
      </c>
      <c r="D345">
        <v>10.379999999999999</v>
      </c>
      <c r="E345">
        <v>10.169999999999998</v>
      </c>
      <c r="F345">
        <v>10.09</v>
      </c>
      <c r="G345">
        <v>8</v>
      </c>
      <c r="H345">
        <v>20</v>
      </c>
      <c r="I345">
        <v>32</v>
      </c>
      <c r="J345">
        <v>56</v>
      </c>
      <c r="K345">
        <v>80</v>
      </c>
      <c r="L345" s="21">
        <v>4.0801177864465465</v>
      </c>
      <c r="M345">
        <v>12.5</v>
      </c>
      <c r="N345">
        <v>3.44</v>
      </c>
      <c r="O345">
        <v>143</v>
      </c>
      <c r="P345" t="str">
        <f t="shared" si="15"/>
        <v>m39223 &lt;- as.vector(yld[c(344), c(6:10)], mode = 'numeric')</v>
      </c>
      <c r="Q345" t="str">
        <f t="shared" si="16"/>
        <v>ns39223 &lt;- Nelson.Siegel(rate=yld[c(344), c(1:5)], maturity=m39223)</v>
      </c>
      <c r="R345">
        <v>344</v>
      </c>
      <c r="S345" t="str">
        <f t="shared" si="17"/>
        <v xml:space="preserve">ns39223, </v>
      </c>
    </row>
    <row r="346" spans="1:19" x14ac:dyDescent="0.25">
      <c r="A346" s="18">
        <v>39224</v>
      </c>
      <c r="B346">
        <v>11.41</v>
      </c>
      <c r="C346">
        <v>10.620000000000001</v>
      </c>
      <c r="D346">
        <v>10.329999999999998</v>
      </c>
      <c r="E346">
        <v>10.079999999999998</v>
      </c>
      <c r="F346">
        <v>9.9899999999999984</v>
      </c>
      <c r="G346">
        <v>8</v>
      </c>
      <c r="H346">
        <v>20</v>
      </c>
      <c r="I346">
        <v>32</v>
      </c>
      <c r="J346">
        <v>56</v>
      </c>
      <c r="K346">
        <v>80</v>
      </c>
      <c r="L346" s="21">
        <v>4.0797615708853208</v>
      </c>
      <c r="M346">
        <v>12.5</v>
      </c>
      <c r="N346">
        <v>3.45</v>
      </c>
      <c r="O346">
        <v>139</v>
      </c>
      <c r="P346" t="str">
        <f t="shared" si="15"/>
        <v>m39224 &lt;- as.vector(yld[c(345), c(6:10)], mode = 'numeric')</v>
      </c>
      <c r="Q346" t="str">
        <f t="shared" si="16"/>
        <v>ns39224 &lt;- Nelson.Siegel(rate=yld[c(345), c(1:5)], maturity=m39224)</v>
      </c>
      <c r="R346">
        <v>345</v>
      </c>
      <c r="S346" t="str">
        <f t="shared" si="17"/>
        <v xml:space="preserve">ns39224, </v>
      </c>
    </row>
    <row r="347" spans="1:19" x14ac:dyDescent="0.25">
      <c r="A347" s="18">
        <v>39225</v>
      </c>
      <c r="B347">
        <v>11.400000000000002</v>
      </c>
      <c r="C347">
        <v>10.63</v>
      </c>
      <c r="D347">
        <v>10.329999999999998</v>
      </c>
      <c r="E347">
        <v>10.059999999999999</v>
      </c>
      <c r="F347">
        <v>9.9299999999999979</v>
      </c>
      <c r="G347">
        <v>8</v>
      </c>
      <c r="H347">
        <v>20</v>
      </c>
      <c r="I347">
        <v>32</v>
      </c>
      <c r="J347">
        <v>56</v>
      </c>
      <c r="K347">
        <v>80</v>
      </c>
      <c r="L347" s="21">
        <v>4.0916181413165331</v>
      </c>
      <c r="M347">
        <v>12.5</v>
      </c>
      <c r="N347">
        <v>3.38</v>
      </c>
      <c r="O347">
        <v>139</v>
      </c>
      <c r="P347" t="str">
        <f t="shared" si="15"/>
        <v>m39225 &lt;- as.vector(yld[c(346), c(6:10)], mode = 'numeric')</v>
      </c>
      <c r="Q347" t="str">
        <f t="shared" si="16"/>
        <v>ns39225 &lt;- Nelson.Siegel(rate=yld[c(346), c(1:5)], maturity=m39225)</v>
      </c>
      <c r="R347">
        <v>346</v>
      </c>
      <c r="S347" t="str">
        <f t="shared" si="17"/>
        <v xml:space="preserve">ns39225, </v>
      </c>
    </row>
    <row r="348" spans="1:19" x14ac:dyDescent="0.25">
      <c r="A348" s="18">
        <v>39226</v>
      </c>
      <c r="B348">
        <v>11.430000000000001</v>
      </c>
      <c r="C348">
        <v>10.68</v>
      </c>
      <c r="D348">
        <v>10.44</v>
      </c>
      <c r="E348">
        <v>10.199999999999999</v>
      </c>
      <c r="F348">
        <v>10.059999999999999</v>
      </c>
      <c r="G348">
        <v>8</v>
      </c>
      <c r="H348">
        <v>20</v>
      </c>
      <c r="I348">
        <v>32</v>
      </c>
      <c r="J348">
        <v>56</v>
      </c>
      <c r="K348">
        <v>80</v>
      </c>
      <c r="L348" s="21">
        <v>4.0912071175330356</v>
      </c>
      <c r="M348">
        <v>12.5</v>
      </c>
      <c r="N348">
        <v>3.38</v>
      </c>
      <c r="O348">
        <v>143</v>
      </c>
      <c r="P348" t="str">
        <f t="shared" si="15"/>
        <v>m39226 &lt;- as.vector(yld[c(347), c(6:10)], mode = 'numeric')</v>
      </c>
      <c r="Q348" t="str">
        <f t="shared" si="16"/>
        <v>ns39226 &lt;- Nelson.Siegel(rate=yld[c(347), c(1:5)], maturity=m39226)</v>
      </c>
      <c r="R348">
        <v>347</v>
      </c>
      <c r="S348" t="str">
        <f t="shared" si="17"/>
        <v xml:space="preserve">ns39226, </v>
      </c>
    </row>
    <row r="349" spans="1:19" x14ac:dyDescent="0.25">
      <c r="A349" s="18">
        <v>39227</v>
      </c>
      <c r="B349">
        <v>11.510000000000002</v>
      </c>
      <c r="C349">
        <v>10.83</v>
      </c>
      <c r="D349">
        <v>10.61</v>
      </c>
      <c r="E349">
        <v>10.419999999999998</v>
      </c>
      <c r="F349">
        <v>10.319999999999999</v>
      </c>
      <c r="G349">
        <v>8</v>
      </c>
      <c r="H349">
        <v>20</v>
      </c>
      <c r="I349">
        <v>32</v>
      </c>
      <c r="J349">
        <v>56</v>
      </c>
      <c r="K349">
        <v>80</v>
      </c>
      <c r="L349" s="21">
        <v>4.0968473334470179</v>
      </c>
      <c r="M349">
        <v>12.5</v>
      </c>
      <c r="N349">
        <v>3.38</v>
      </c>
      <c r="O349">
        <v>140</v>
      </c>
      <c r="P349" t="str">
        <f t="shared" si="15"/>
        <v>m39227 &lt;- as.vector(yld[c(348), c(6:10)], mode = 'numeric')</v>
      </c>
      <c r="Q349" t="str">
        <f t="shared" si="16"/>
        <v>ns39227 &lt;- Nelson.Siegel(rate=yld[c(348), c(1:5)], maturity=m39227)</v>
      </c>
      <c r="R349">
        <v>348</v>
      </c>
      <c r="S349" t="str">
        <f t="shared" si="17"/>
        <v xml:space="preserve">ns39227, </v>
      </c>
    </row>
    <row r="350" spans="1:19" x14ac:dyDescent="0.25">
      <c r="A350" s="18">
        <v>39230</v>
      </c>
      <c r="B350">
        <v>11.46</v>
      </c>
      <c r="C350">
        <v>10.75</v>
      </c>
      <c r="D350">
        <v>10.509999999999998</v>
      </c>
      <c r="E350">
        <v>10.319999999999999</v>
      </c>
      <c r="F350">
        <v>10.219999999999999</v>
      </c>
      <c r="G350">
        <v>8</v>
      </c>
      <c r="H350">
        <v>20</v>
      </c>
      <c r="I350">
        <v>32</v>
      </c>
      <c r="J350">
        <v>56</v>
      </c>
      <c r="K350">
        <v>80</v>
      </c>
      <c r="L350" s="21">
        <v>4.0955320601352874</v>
      </c>
      <c r="M350">
        <v>12.5</v>
      </c>
      <c r="N350">
        <v>3.38</v>
      </c>
      <c r="O350">
        <v>140</v>
      </c>
      <c r="P350" t="str">
        <f t="shared" si="15"/>
        <v>m39230 &lt;- as.vector(yld[c(349), c(6:10)], mode = 'numeric')</v>
      </c>
      <c r="Q350" t="str">
        <f t="shared" si="16"/>
        <v>ns39230 &lt;- Nelson.Siegel(rate=yld[c(349), c(1:5)], maturity=m39230)</v>
      </c>
      <c r="R350">
        <v>349</v>
      </c>
      <c r="S350" t="str">
        <f t="shared" si="17"/>
        <v xml:space="preserve">ns39230, </v>
      </c>
    </row>
    <row r="351" spans="1:19" x14ac:dyDescent="0.25">
      <c r="A351" s="18">
        <v>39231</v>
      </c>
      <c r="B351">
        <v>11.440000000000001</v>
      </c>
      <c r="C351">
        <v>10.73</v>
      </c>
      <c r="D351">
        <v>10.489999999999998</v>
      </c>
      <c r="E351">
        <v>10.299999999999999</v>
      </c>
      <c r="F351">
        <v>10.199999999999999</v>
      </c>
      <c r="G351">
        <v>8</v>
      </c>
      <c r="H351">
        <v>20</v>
      </c>
      <c r="I351">
        <v>32</v>
      </c>
      <c r="J351">
        <v>56</v>
      </c>
      <c r="K351">
        <v>80</v>
      </c>
      <c r="L351" s="21">
        <v>4.0950936393910897</v>
      </c>
      <c r="M351">
        <v>12.5</v>
      </c>
      <c r="N351">
        <v>3.37</v>
      </c>
      <c r="O351">
        <v>142</v>
      </c>
      <c r="P351" t="str">
        <f t="shared" si="15"/>
        <v>m39231 &lt;- as.vector(yld[c(350), c(6:10)], mode = 'numeric')</v>
      </c>
      <c r="Q351" t="str">
        <f t="shared" si="16"/>
        <v>ns39231 &lt;- Nelson.Siegel(rate=yld[c(350), c(1:5)], maturity=m39231)</v>
      </c>
      <c r="R351">
        <v>350</v>
      </c>
      <c r="S351" t="str">
        <f t="shared" si="17"/>
        <v xml:space="preserve">ns39231, </v>
      </c>
    </row>
    <row r="352" spans="1:19" x14ac:dyDescent="0.25">
      <c r="A352" s="18">
        <v>39232</v>
      </c>
      <c r="B352">
        <v>11.46</v>
      </c>
      <c r="C352">
        <v>10.780000000000001</v>
      </c>
      <c r="D352">
        <v>10.579999999999998</v>
      </c>
      <c r="E352">
        <v>10.4</v>
      </c>
      <c r="F352">
        <v>10.299999999999999</v>
      </c>
      <c r="G352">
        <v>8</v>
      </c>
      <c r="H352">
        <v>20</v>
      </c>
      <c r="I352">
        <v>32</v>
      </c>
      <c r="J352">
        <v>56</v>
      </c>
      <c r="K352">
        <v>80</v>
      </c>
      <c r="L352" s="21">
        <v>4.1005692002893168</v>
      </c>
      <c r="M352">
        <v>12.5</v>
      </c>
      <c r="N352">
        <v>3.37</v>
      </c>
      <c r="O352">
        <v>146</v>
      </c>
      <c r="P352" t="str">
        <f t="shared" si="15"/>
        <v>m39232 &lt;- as.vector(yld[c(351), c(6:10)], mode = 'numeric')</v>
      </c>
      <c r="Q352" t="str">
        <f t="shared" si="16"/>
        <v>ns39232 &lt;- Nelson.Siegel(rate=yld[c(351), c(1:5)], maturity=m39232)</v>
      </c>
      <c r="R352">
        <v>351</v>
      </c>
      <c r="S352" t="str">
        <f t="shared" si="17"/>
        <v xml:space="preserve">ns39232, </v>
      </c>
    </row>
    <row r="353" spans="1:19" x14ac:dyDescent="0.25">
      <c r="A353" s="18">
        <v>39233</v>
      </c>
      <c r="B353">
        <v>11.46</v>
      </c>
      <c r="C353">
        <v>10.77</v>
      </c>
      <c r="D353">
        <v>10.549999999999999</v>
      </c>
      <c r="E353">
        <v>10.379999999999999</v>
      </c>
      <c r="F353">
        <v>10.28</v>
      </c>
      <c r="G353">
        <v>8</v>
      </c>
      <c r="H353">
        <v>20</v>
      </c>
      <c r="I353">
        <v>32</v>
      </c>
      <c r="J353">
        <v>56</v>
      </c>
      <c r="K353">
        <v>80</v>
      </c>
      <c r="L353" s="21">
        <v>4.1001033781351559</v>
      </c>
      <c r="M353">
        <v>12.5</v>
      </c>
      <c r="N353">
        <v>3.37</v>
      </c>
      <c r="O353">
        <v>142</v>
      </c>
      <c r="P353" t="str">
        <f t="shared" si="15"/>
        <v>m39233 &lt;- as.vector(yld[c(352), c(6:10)], mode = 'numeric')</v>
      </c>
      <c r="Q353" t="str">
        <f t="shared" si="16"/>
        <v>ns39233 &lt;- Nelson.Siegel(rate=yld[c(352), c(1:5)], maturity=m39233)</v>
      </c>
      <c r="R353">
        <v>352</v>
      </c>
      <c r="S353" t="str">
        <f t="shared" si="17"/>
        <v xml:space="preserve">ns39233, </v>
      </c>
    </row>
    <row r="354" spans="1:19" x14ac:dyDescent="0.25">
      <c r="A354" s="18">
        <v>39234</v>
      </c>
      <c r="B354">
        <v>11.430000000000001</v>
      </c>
      <c r="C354">
        <v>10.71</v>
      </c>
      <c r="D354">
        <v>10.489999999999998</v>
      </c>
      <c r="E354">
        <v>10.329999999999998</v>
      </c>
      <c r="F354">
        <v>10.229999999999999</v>
      </c>
      <c r="G354">
        <v>7</v>
      </c>
      <c r="H354">
        <v>19</v>
      </c>
      <c r="I354">
        <v>31</v>
      </c>
      <c r="J354">
        <v>55</v>
      </c>
      <c r="K354">
        <v>79</v>
      </c>
      <c r="L354" s="21">
        <v>4.1172136715642571</v>
      </c>
      <c r="M354">
        <v>12.5</v>
      </c>
      <c r="N354">
        <v>3.37</v>
      </c>
      <c r="O354">
        <v>139</v>
      </c>
      <c r="P354" t="str">
        <f t="shared" si="15"/>
        <v>m39234 &lt;- as.vector(yld[c(353), c(6:10)], mode = 'numeric')</v>
      </c>
      <c r="Q354" t="str">
        <f t="shared" si="16"/>
        <v>ns39234 &lt;- Nelson.Siegel(rate=yld[c(353), c(1:5)], maturity=m39234)</v>
      </c>
      <c r="R354">
        <v>353</v>
      </c>
      <c r="S354" t="str">
        <f t="shared" si="17"/>
        <v xml:space="preserve">ns39234, </v>
      </c>
    </row>
    <row r="355" spans="1:19" x14ac:dyDescent="0.25">
      <c r="A355" s="18">
        <v>39237</v>
      </c>
      <c r="B355">
        <v>11.370000000000001</v>
      </c>
      <c r="C355">
        <v>10.61</v>
      </c>
      <c r="D355">
        <v>10.379999999999999</v>
      </c>
      <c r="E355">
        <v>10.209999999999999</v>
      </c>
      <c r="F355">
        <v>10.129999999999999</v>
      </c>
      <c r="G355">
        <v>7</v>
      </c>
      <c r="H355">
        <v>19</v>
      </c>
      <c r="I355">
        <v>31</v>
      </c>
      <c r="J355">
        <v>55</v>
      </c>
      <c r="K355">
        <v>79</v>
      </c>
      <c r="L355" s="21">
        <v>4.115569576603173</v>
      </c>
      <c r="M355">
        <v>12.5</v>
      </c>
      <c r="N355">
        <v>3.37</v>
      </c>
      <c r="O355">
        <v>144</v>
      </c>
      <c r="P355" t="str">
        <f t="shared" si="15"/>
        <v>m39237 &lt;- as.vector(yld[c(354), c(6:10)], mode = 'numeric')</v>
      </c>
      <c r="Q355" t="str">
        <f t="shared" si="16"/>
        <v>ns39237 &lt;- Nelson.Siegel(rate=yld[c(354), c(1:5)], maturity=m39237)</v>
      </c>
      <c r="R355">
        <v>354</v>
      </c>
      <c r="S355" t="str">
        <f t="shared" si="17"/>
        <v xml:space="preserve">ns39237, </v>
      </c>
    </row>
    <row r="356" spans="1:19" x14ac:dyDescent="0.25">
      <c r="A356" s="18">
        <v>39238</v>
      </c>
      <c r="B356">
        <v>11.450000000000001</v>
      </c>
      <c r="C356">
        <v>10.74</v>
      </c>
      <c r="D356">
        <v>10.5</v>
      </c>
      <c r="E356">
        <v>10.37</v>
      </c>
      <c r="F356">
        <v>10.269999999999998</v>
      </c>
      <c r="G356">
        <v>7</v>
      </c>
      <c r="H356">
        <v>19</v>
      </c>
      <c r="I356">
        <v>31</v>
      </c>
      <c r="J356">
        <v>55</v>
      </c>
      <c r="K356">
        <v>79</v>
      </c>
      <c r="L356" s="21">
        <v>4.1150215507187449</v>
      </c>
      <c r="M356">
        <v>12.5</v>
      </c>
      <c r="N356">
        <v>3.37</v>
      </c>
      <c r="O356">
        <v>144</v>
      </c>
      <c r="P356" t="str">
        <f t="shared" si="15"/>
        <v>m39238 &lt;- as.vector(yld[c(355), c(6:10)], mode = 'numeric')</v>
      </c>
      <c r="Q356" t="str">
        <f t="shared" si="16"/>
        <v>ns39238 &lt;- Nelson.Siegel(rate=yld[c(355), c(1:5)], maturity=m39238)</v>
      </c>
      <c r="R356">
        <v>355</v>
      </c>
      <c r="S356" t="str">
        <f t="shared" si="17"/>
        <v xml:space="preserve">ns39238, </v>
      </c>
    </row>
    <row r="357" spans="1:19" x14ac:dyDescent="0.25">
      <c r="A357" s="18">
        <v>39239</v>
      </c>
      <c r="B357">
        <v>11.47</v>
      </c>
      <c r="C357">
        <v>10.79</v>
      </c>
      <c r="D357">
        <v>10.559999999999999</v>
      </c>
      <c r="E357">
        <v>10.44</v>
      </c>
      <c r="F357">
        <v>10.329999999999998</v>
      </c>
      <c r="G357">
        <v>7</v>
      </c>
      <c r="H357">
        <v>19</v>
      </c>
      <c r="I357">
        <v>31</v>
      </c>
      <c r="J357">
        <v>55</v>
      </c>
      <c r="K357">
        <v>79</v>
      </c>
      <c r="L357" s="21">
        <v>4.1144735277189204</v>
      </c>
      <c r="M357">
        <v>12.5</v>
      </c>
      <c r="N357">
        <v>3.4</v>
      </c>
      <c r="O357">
        <v>146</v>
      </c>
      <c r="P357" t="str">
        <f t="shared" si="15"/>
        <v>m39239 &lt;- as.vector(yld[c(356), c(6:10)], mode = 'numeric')</v>
      </c>
      <c r="Q357" t="str">
        <f t="shared" si="16"/>
        <v>ns39239 &lt;- Nelson.Siegel(rate=yld[c(356), c(1:5)], maturity=m39239)</v>
      </c>
      <c r="R357">
        <v>356</v>
      </c>
      <c r="S357" t="str">
        <f t="shared" si="17"/>
        <v xml:space="preserve">ns39239, </v>
      </c>
    </row>
    <row r="358" spans="1:19" x14ac:dyDescent="0.25">
      <c r="A358" s="18">
        <v>39241</v>
      </c>
      <c r="B358">
        <v>11.32</v>
      </c>
      <c r="C358">
        <v>10.7</v>
      </c>
      <c r="D358">
        <v>10.569999999999999</v>
      </c>
      <c r="E358">
        <v>10.489999999999998</v>
      </c>
      <c r="F358">
        <v>10.379999999999999</v>
      </c>
      <c r="G358">
        <v>7</v>
      </c>
      <c r="H358">
        <v>19</v>
      </c>
      <c r="I358">
        <v>31</v>
      </c>
      <c r="J358">
        <v>55</v>
      </c>
      <c r="K358">
        <v>79</v>
      </c>
      <c r="L358" s="21">
        <v>4.113377490373038</v>
      </c>
      <c r="M358">
        <v>12</v>
      </c>
      <c r="N358">
        <v>3.4</v>
      </c>
      <c r="O358">
        <v>146</v>
      </c>
      <c r="P358" t="str">
        <f t="shared" si="15"/>
        <v>m39241 &lt;- as.vector(yld[c(357), c(6:10)], mode = 'numeric')</v>
      </c>
      <c r="Q358" t="str">
        <f t="shared" si="16"/>
        <v>ns39241 &lt;- Nelson.Siegel(rate=yld[c(357), c(1:5)], maturity=m39241)</v>
      </c>
      <c r="R358">
        <v>357</v>
      </c>
      <c r="S358" t="str">
        <f t="shared" si="17"/>
        <v xml:space="preserve">ns39241, </v>
      </c>
    </row>
    <row r="359" spans="1:19" x14ac:dyDescent="0.25">
      <c r="A359" s="18">
        <v>39244</v>
      </c>
      <c r="B359">
        <v>11.31</v>
      </c>
      <c r="C359">
        <v>10.67</v>
      </c>
      <c r="D359">
        <v>10.53</v>
      </c>
      <c r="E359">
        <v>10.469999999999999</v>
      </c>
      <c r="F359">
        <v>10.379999999999999</v>
      </c>
      <c r="G359">
        <v>7</v>
      </c>
      <c r="H359">
        <v>19</v>
      </c>
      <c r="I359">
        <v>31</v>
      </c>
      <c r="J359">
        <v>55</v>
      </c>
      <c r="K359">
        <v>79</v>
      </c>
      <c r="L359" s="21">
        <v>4.1117334559883423</v>
      </c>
      <c r="M359">
        <v>12</v>
      </c>
      <c r="N359">
        <v>3.4</v>
      </c>
      <c r="O359">
        <v>146</v>
      </c>
      <c r="P359" t="str">
        <f t="shared" si="15"/>
        <v>m39244 &lt;- as.vector(yld[c(358), c(6:10)], mode = 'numeric')</v>
      </c>
      <c r="Q359" t="str">
        <f t="shared" si="16"/>
        <v>ns39244 &lt;- Nelson.Siegel(rate=yld[c(358), c(1:5)], maturity=m39244)</v>
      </c>
      <c r="R359">
        <v>358</v>
      </c>
      <c r="S359" t="str">
        <f t="shared" si="17"/>
        <v xml:space="preserve">ns39244, </v>
      </c>
    </row>
    <row r="360" spans="1:19" x14ac:dyDescent="0.25">
      <c r="A360" s="18">
        <v>39245</v>
      </c>
      <c r="B360">
        <v>11.300000000000002</v>
      </c>
      <c r="C360">
        <v>10.620000000000001</v>
      </c>
      <c r="D360">
        <v>10.5</v>
      </c>
      <c r="E360">
        <v>10.45</v>
      </c>
      <c r="F360">
        <v>10.409999999999998</v>
      </c>
      <c r="G360">
        <v>7</v>
      </c>
      <c r="H360">
        <v>19</v>
      </c>
      <c r="I360">
        <v>31</v>
      </c>
      <c r="J360">
        <v>55</v>
      </c>
      <c r="K360">
        <v>79</v>
      </c>
      <c r="L360" s="21">
        <v>4.1111854502958511</v>
      </c>
      <c r="M360">
        <v>12</v>
      </c>
      <c r="N360">
        <v>3.4</v>
      </c>
      <c r="O360">
        <v>143</v>
      </c>
      <c r="P360" t="str">
        <f t="shared" si="15"/>
        <v>m39245 &lt;- as.vector(yld[c(359), c(6:10)], mode = 'numeric')</v>
      </c>
      <c r="Q360" t="str">
        <f t="shared" si="16"/>
        <v>ns39245 &lt;- Nelson.Siegel(rate=yld[c(359), c(1:5)], maturity=m39245)</v>
      </c>
      <c r="R360">
        <v>359</v>
      </c>
      <c r="S360" t="str">
        <f t="shared" si="17"/>
        <v xml:space="preserve">ns39245, </v>
      </c>
    </row>
    <row r="361" spans="1:19" x14ac:dyDescent="0.25">
      <c r="A361" s="18">
        <v>39246</v>
      </c>
      <c r="B361">
        <v>11.32</v>
      </c>
      <c r="C361">
        <v>10.71</v>
      </c>
      <c r="D361">
        <v>10.639999999999999</v>
      </c>
      <c r="E361">
        <v>10.69</v>
      </c>
      <c r="F361">
        <v>10.69</v>
      </c>
      <c r="G361">
        <v>7</v>
      </c>
      <c r="H361">
        <v>19</v>
      </c>
      <c r="I361">
        <v>31</v>
      </c>
      <c r="J361">
        <v>55</v>
      </c>
      <c r="K361">
        <v>79</v>
      </c>
      <c r="L361" s="21">
        <v>4.1382819877741506</v>
      </c>
      <c r="M361">
        <v>12</v>
      </c>
      <c r="N361">
        <v>3.4</v>
      </c>
      <c r="O361">
        <v>151</v>
      </c>
      <c r="P361" t="str">
        <f t="shared" si="15"/>
        <v>m39246 &lt;- as.vector(yld[c(360), c(6:10)], mode = 'numeric')</v>
      </c>
      <c r="Q361" t="str">
        <f t="shared" si="16"/>
        <v>ns39246 &lt;- Nelson.Siegel(rate=yld[c(360), c(1:5)], maturity=m39246)</v>
      </c>
      <c r="R361">
        <v>360</v>
      </c>
      <c r="S361" t="str">
        <f t="shared" si="17"/>
        <v xml:space="preserve">ns39246, </v>
      </c>
    </row>
    <row r="362" spans="1:19" x14ac:dyDescent="0.25">
      <c r="A362" s="18">
        <v>39247</v>
      </c>
      <c r="B362">
        <v>11.31</v>
      </c>
      <c r="C362">
        <v>10.72</v>
      </c>
      <c r="D362">
        <v>10.669999999999998</v>
      </c>
      <c r="E362">
        <v>10.669999999999998</v>
      </c>
      <c r="F362">
        <v>10.649999999999999</v>
      </c>
      <c r="G362">
        <v>7</v>
      </c>
      <c r="H362">
        <v>19</v>
      </c>
      <c r="I362">
        <v>31</v>
      </c>
      <c r="J362">
        <v>55</v>
      </c>
      <c r="K362">
        <v>79</v>
      </c>
      <c r="L362" s="21">
        <v>4.1375969708226767</v>
      </c>
      <c r="M362">
        <v>12</v>
      </c>
      <c r="N362">
        <v>3.4</v>
      </c>
      <c r="O362">
        <v>148</v>
      </c>
      <c r="P362" t="str">
        <f t="shared" si="15"/>
        <v>m39247 &lt;- as.vector(yld[c(361), c(6:10)], mode = 'numeric')</v>
      </c>
      <c r="Q362" t="str">
        <f t="shared" si="16"/>
        <v>ns39247 &lt;- Nelson.Siegel(rate=yld[c(361), c(1:5)], maturity=m39247)</v>
      </c>
      <c r="R362">
        <v>361</v>
      </c>
      <c r="S362" t="str">
        <f t="shared" si="17"/>
        <v xml:space="preserve">ns39247, </v>
      </c>
    </row>
    <row r="363" spans="1:19" x14ac:dyDescent="0.25">
      <c r="A363" s="18">
        <v>39248</v>
      </c>
      <c r="B363">
        <v>11.270000000000001</v>
      </c>
      <c r="C363">
        <v>10.65</v>
      </c>
      <c r="D363">
        <v>10.59</v>
      </c>
      <c r="E363">
        <v>10.54</v>
      </c>
      <c r="F363">
        <v>10.489999999999998</v>
      </c>
      <c r="G363">
        <v>7</v>
      </c>
      <c r="H363">
        <v>19</v>
      </c>
      <c r="I363">
        <v>31</v>
      </c>
      <c r="J363">
        <v>55</v>
      </c>
      <c r="K363">
        <v>79</v>
      </c>
      <c r="L363" s="21">
        <v>4.1369119583772207</v>
      </c>
      <c r="M363">
        <v>12</v>
      </c>
      <c r="N363">
        <v>3.41</v>
      </c>
      <c r="O363">
        <v>141</v>
      </c>
      <c r="P363" t="str">
        <f t="shared" si="15"/>
        <v>m39248 &lt;- as.vector(yld[c(362), c(6:10)], mode = 'numeric')</v>
      </c>
      <c r="Q363" t="str">
        <f t="shared" si="16"/>
        <v>ns39248 &lt;- Nelson.Siegel(rate=yld[c(362), c(1:5)], maturity=m39248)</v>
      </c>
      <c r="R363">
        <v>362</v>
      </c>
      <c r="S363" t="str">
        <f t="shared" si="17"/>
        <v xml:space="preserve">ns39248, </v>
      </c>
    </row>
    <row r="364" spans="1:19" x14ac:dyDescent="0.25">
      <c r="A364" s="18">
        <v>39251</v>
      </c>
      <c r="B364">
        <v>11.270000000000001</v>
      </c>
      <c r="C364">
        <v>10.59</v>
      </c>
      <c r="D364">
        <v>10.5</v>
      </c>
      <c r="E364">
        <v>10.409999999999998</v>
      </c>
      <c r="F364">
        <v>10.37</v>
      </c>
      <c r="G364">
        <v>7</v>
      </c>
      <c r="H364">
        <v>19</v>
      </c>
      <c r="I364">
        <v>31</v>
      </c>
      <c r="J364">
        <v>55</v>
      </c>
      <c r="K364">
        <v>79</v>
      </c>
      <c r="L364" s="21">
        <v>4.207897522520887</v>
      </c>
      <c r="M364">
        <v>12</v>
      </c>
      <c r="N364">
        <v>3.41</v>
      </c>
      <c r="O364">
        <v>138</v>
      </c>
      <c r="P364" t="str">
        <f t="shared" si="15"/>
        <v>m39251 &lt;- as.vector(yld[c(363), c(6:10)], mode = 'numeric')</v>
      </c>
      <c r="Q364" t="str">
        <f t="shared" si="16"/>
        <v>ns39251 &lt;- Nelson.Siegel(rate=yld[c(363), c(1:5)], maturity=m39251)</v>
      </c>
      <c r="R364">
        <v>363</v>
      </c>
      <c r="S364" t="str">
        <f t="shared" si="17"/>
        <v xml:space="preserve">ns39251, </v>
      </c>
    </row>
    <row r="365" spans="1:19" x14ac:dyDescent="0.25">
      <c r="A365" s="18">
        <v>39252</v>
      </c>
      <c r="B365">
        <v>11.26</v>
      </c>
      <c r="C365">
        <v>10.6</v>
      </c>
      <c r="D365">
        <v>10.479999999999999</v>
      </c>
      <c r="E365">
        <v>10.419999999999998</v>
      </c>
      <c r="F365">
        <v>10.389999999999999</v>
      </c>
      <c r="G365">
        <v>7</v>
      </c>
      <c r="H365">
        <v>19</v>
      </c>
      <c r="I365">
        <v>31</v>
      </c>
      <c r="J365">
        <v>55</v>
      </c>
      <c r="K365">
        <v>79</v>
      </c>
      <c r="L365" s="21">
        <v>4.2073495370581471</v>
      </c>
      <c r="M365">
        <v>12</v>
      </c>
      <c r="N365">
        <v>3.41</v>
      </c>
      <c r="O365">
        <v>143</v>
      </c>
      <c r="P365" t="str">
        <f t="shared" si="15"/>
        <v>m39252 &lt;- as.vector(yld[c(364), c(6:10)], mode = 'numeric')</v>
      </c>
      <c r="Q365" t="str">
        <f t="shared" si="16"/>
        <v>ns39252 &lt;- Nelson.Siegel(rate=yld[c(364), c(1:5)], maturity=m39252)</v>
      </c>
      <c r="R365">
        <v>364</v>
      </c>
      <c r="S365" t="str">
        <f t="shared" si="17"/>
        <v xml:space="preserve">ns39252, </v>
      </c>
    </row>
    <row r="366" spans="1:19" x14ac:dyDescent="0.25">
      <c r="A366" s="18">
        <v>39253</v>
      </c>
      <c r="B366">
        <v>11.26</v>
      </c>
      <c r="C366">
        <v>10.6</v>
      </c>
      <c r="D366">
        <v>10.479999999999999</v>
      </c>
      <c r="E366">
        <v>10.409999999999998</v>
      </c>
      <c r="F366">
        <v>10.379999999999999</v>
      </c>
      <c r="G366">
        <v>7</v>
      </c>
      <c r="H366">
        <v>19</v>
      </c>
      <c r="I366">
        <v>31</v>
      </c>
      <c r="J366">
        <v>55</v>
      </c>
      <c r="K366">
        <v>79</v>
      </c>
      <c r="L366" s="21">
        <v>4.2068015544770576</v>
      </c>
      <c r="M366">
        <v>12</v>
      </c>
      <c r="N366">
        <v>3.41</v>
      </c>
      <c r="O366">
        <v>142</v>
      </c>
      <c r="P366" t="str">
        <f t="shared" si="15"/>
        <v>m39253 &lt;- as.vector(yld[c(365), c(6:10)], mode = 'numeric')</v>
      </c>
      <c r="Q366" t="str">
        <f t="shared" si="16"/>
        <v>ns39253 &lt;- Nelson.Siegel(rate=yld[c(365), c(1:5)], maturity=m39253)</v>
      </c>
      <c r="R366">
        <v>365</v>
      </c>
      <c r="S366" t="str">
        <f t="shared" si="17"/>
        <v xml:space="preserve">ns39253, </v>
      </c>
    </row>
    <row r="367" spans="1:19" x14ac:dyDescent="0.25">
      <c r="A367" s="18">
        <v>39254</v>
      </c>
      <c r="B367">
        <v>11.280000000000001</v>
      </c>
      <c r="C367">
        <v>10.68</v>
      </c>
      <c r="D367">
        <v>10.579999999999998</v>
      </c>
      <c r="E367">
        <v>10.54</v>
      </c>
      <c r="F367">
        <v>10.489999999999998</v>
      </c>
      <c r="G367">
        <v>7</v>
      </c>
      <c r="H367">
        <v>19</v>
      </c>
      <c r="I367">
        <v>31</v>
      </c>
      <c r="J367">
        <v>55</v>
      </c>
      <c r="K367">
        <v>79</v>
      </c>
      <c r="L367" s="21">
        <v>4.2062535747775298</v>
      </c>
      <c r="M367">
        <v>12</v>
      </c>
      <c r="N367">
        <v>3.48</v>
      </c>
      <c r="O367">
        <v>145</v>
      </c>
      <c r="P367" t="str">
        <f t="shared" si="15"/>
        <v>m39254 &lt;- as.vector(yld[c(366), c(6:10)], mode = 'numeric')</v>
      </c>
      <c r="Q367" t="str">
        <f t="shared" si="16"/>
        <v>ns39254 &lt;- Nelson.Siegel(rate=yld[c(366), c(1:5)], maturity=m39254)</v>
      </c>
      <c r="R367">
        <v>366</v>
      </c>
      <c r="S367" t="str">
        <f t="shared" si="17"/>
        <v xml:space="preserve">ns39254, </v>
      </c>
    </row>
    <row r="368" spans="1:19" x14ac:dyDescent="0.25">
      <c r="A368" s="18">
        <v>39255</v>
      </c>
      <c r="B368">
        <v>11.270000000000001</v>
      </c>
      <c r="C368">
        <v>10.67</v>
      </c>
      <c r="D368">
        <v>10.59</v>
      </c>
      <c r="E368">
        <v>10.569999999999999</v>
      </c>
      <c r="F368">
        <v>10.52</v>
      </c>
      <c r="G368">
        <v>7</v>
      </c>
      <c r="H368">
        <v>19</v>
      </c>
      <c r="I368">
        <v>31</v>
      </c>
      <c r="J368">
        <v>55</v>
      </c>
      <c r="K368">
        <v>79</v>
      </c>
      <c r="L368" s="21">
        <v>4.2057055979596303</v>
      </c>
      <c r="M368">
        <v>12</v>
      </c>
      <c r="N368">
        <v>3.48</v>
      </c>
      <c r="O368">
        <v>147</v>
      </c>
      <c r="P368" t="str">
        <f t="shared" si="15"/>
        <v>m39255 &lt;- as.vector(yld[c(367), c(6:10)], mode = 'numeric')</v>
      </c>
      <c r="Q368" t="str">
        <f t="shared" si="16"/>
        <v>ns39255 &lt;- Nelson.Siegel(rate=yld[c(367), c(1:5)], maturity=m39255)</v>
      </c>
      <c r="R368">
        <v>367</v>
      </c>
      <c r="S368" t="str">
        <f t="shared" si="17"/>
        <v xml:space="preserve">ns39255, </v>
      </c>
    </row>
    <row r="369" spans="1:19" x14ac:dyDescent="0.25">
      <c r="A369" s="18">
        <v>39258</v>
      </c>
      <c r="B369">
        <v>11.300000000000002</v>
      </c>
      <c r="C369">
        <v>10.76</v>
      </c>
      <c r="D369">
        <v>10.729999999999999</v>
      </c>
      <c r="E369">
        <v>10.729999999999999</v>
      </c>
      <c r="F369">
        <v>10.69</v>
      </c>
      <c r="G369">
        <v>7</v>
      </c>
      <c r="H369">
        <v>19</v>
      </c>
      <c r="I369">
        <v>31</v>
      </c>
      <c r="J369">
        <v>55</v>
      </c>
      <c r="K369">
        <v>79</v>
      </c>
      <c r="L369" s="21">
        <v>4.2040616847953016</v>
      </c>
      <c r="M369">
        <v>12</v>
      </c>
      <c r="N369">
        <v>3.48</v>
      </c>
      <c r="O369">
        <v>154</v>
      </c>
      <c r="P369" t="str">
        <f t="shared" si="15"/>
        <v>m39258 &lt;- as.vector(yld[c(368), c(6:10)], mode = 'numeric')</v>
      </c>
      <c r="Q369" t="str">
        <f t="shared" si="16"/>
        <v>ns39258 &lt;- Nelson.Siegel(rate=yld[c(368), c(1:5)], maturity=m39258)</v>
      </c>
      <c r="R369">
        <v>368</v>
      </c>
      <c r="S369" t="str">
        <f t="shared" si="17"/>
        <v xml:space="preserve">ns39258, </v>
      </c>
    </row>
    <row r="370" spans="1:19" x14ac:dyDescent="0.25">
      <c r="A370" s="18">
        <v>39259</v>
      </c>
      <c r="B370">
        <v>11.350000000000001</v>
      </c>
      <c r="C370">
        <v>10.93</v>
      </c>
      <c r="D370">
        <v>10.969999999999999</v>
      </c>
      <c r="E370">
        <v>10.979999999999999</v>
      </c>
      <c r="F370">
        <v>10.889999999999999</v>
      </c>
      <c r="G370">
        <v>7</v>
      </c>
      <c r="H370">
        <v>19</v>
      </c>
      <c r="I370">
        <v>31</v>
      </c>
      <c r="J370">
        <v>55</v>
      </c>
      <c r="K370">
        <v>79</v>
      </c>
      <c r="L370" s="21">
        <v>4.2035137195036265</v>
      </c>
      <c r="M370">
        <v>12</v>
      </c>
      <c r="N370">
        <v>3.48</v>
      </c>
      <c r="O370">
        <v>157</v>
      </c>
      <c r="P370" t="str">
        <f t="shared" si="15"/>
        <v>m39259 &lt;- as.vector(yld[c(369), c(6:10)], mode = 'numeric')</v>
      </c>
      <c r="Q370" t="str">
        <f t="shared" si="16"/>
        <v>ns39259 &lt;- Nelson.Siegel(rate=yld[c(369), c(1:5)], maturity=m39259)</v>
      </c>
      <c r="R370">
        <v>369</v>
      </c>
      <c r="S370" t="str">
        <f t="shared" si="17"/>
        <v xml:space="preserve">ns39259, </v>
      </c>
    </row>
    <row r="371" spans="1:19" x14ac:dyDescent="0.25">
      <c r="A371" s="18">
        <v>39260</v>
      </c>
      <c r="B371">
        <v>11.290000000000001</v>
      </c>
      <c r="C371">
        <v>10.86</v>
      </c>
      <c r="D371">
        <v>10.939999999999998</v>
      </c>
      <c r="E371">
        <v>10.939999999999998</v>
      </c>
      <c r="F371">
        <v>10.889999999999999</v>
      </c>
      <c r="G371">
        <v>7</v>
      </c>
      <c r="H371">
        <v>19</v>
      </c>
      <c r="I371">
        <v>31</v>
      </c>
      <c r="J371">
        <v>55</v>
      </c>
      <c r="K371">
        <v>79</v>
      </c>
      <c r="L371" s="21">
        <v>4.2029657570934464</v>
      </c>
      <c r="M371">
        <v>12</v>
      </c>
      <c r="N371">
        <v>3.48</v>
      </c>
      <c r="O371">
        <v>158</v>
      </c>
      <c r="P371" t="str">
        <f t="shared" si="15"/>
        <v>m39260 &lt;- as.vector(yld[c(370), c(6:10)], mode = 'numeric')</v>
      </c>
      <c r="Q371" t="str">
        <f t="shared" si="16"/>
        <v>ns39260 &lt;- Nelson.Siegel(rate=yld[c(370), c(1:5)], maturity=m39260)</v>
      </c>
      <c r="R371">
        <v>370</v>
      </c>
      <c r="S371" t="str">
        <f t="shared" si="17"/>
        <v xml:space="preserve">ns39260, </v>
      </c>
    </row>
    <row r="372" spans="1:19" x14ac:dyDescent="0.25">
      <c r="A372" s="18">
        <v>39261</v>
      </c>
      <c r="B372">
        <v>11.270000000000001</v>
      </c>
      <c r="C372">
        <v>10.76</v>
      </c>
      <c r="D372">
        <v>10.83</v>
      </c>
      <c r="E372">
        <v>10.83</v>
      </c>
      <c r="F372">
        <v>10.759999999999998</v>
      </c>
      <c r="G372">
        <v>7</v>
      </c>
      <c r="H372">
        <v>19</v>
      </c>
      <c r="I372">
        <v>31</v>
      </c>
      <c r="J372">
        <v>55</v>
      </c>
      <c r="K372">
        <v>79</v>
      </c>
      <c r="L372" s="21">
        <v>4.2024177975648058</v>
      </c>
      <c r="M372">
        <v>12</v>
      </c>
      <c r="N372">
        <v>3.49</v>
      </c>
      <c r="O372">
        <v>151</v>
      </c>
      <c r="P372" t="str">
        <f t="shared" si="15"/>
        <v>m39261 &lt;- as.vector(yld[c(371), c(6:10)], mode = 'numeric')</v>
      </c>
      <c r="Q372" t="str">
        <f t="shared" si="16"/>
        <v>ns39261 &lt;- Nelson.Siegel(rate=yld[c(371), c(1:5)], maturity=m39261)</v>
      </c>
      <c r="R372">
        <v>371</v>
      </c>
      <c r="S372" t="str">
        <f t="shared" si="17"/>
        <v xml:space="preserve">ns39261, </v>
      </c>
    </row>
    <row r="373" spans="1:19" x14ac:dyDescent="0.25">
      <c r="A373" s="18">
        <v>39262</v>
      </c>
      <c r="B373">
        <v>11.240000000000002</v>
      </c>
      <c r="C373">
        <v>10.75</v>
      </c>
      <c r="D373">
        <v>10.819999999999999</v>
      </c>
      <c r="E373">
        <v>10.849999999999998</v>
      </c>
      <c r="F373">
        <v>10.799999999999999</v>
      </c>
      <c r="G373">
        <v>7</v>
      </c>
      <c r="H373">
        <v>19</v>
      </c>
      <c r="I373">
        <v>31</v>
      </c>
      <c r="J373">
        <v>55</v>
      </c>
      <c r="K373">
        <v>79</v>
      </c>
      <c r="L373" s="21">
        <v>4.2222323101123838</v>
      </c>
      <c r="M373">
        <v>12</v>
      </c>
      <c r="N373">
        <v>3.49</v>
      </c>
      <c r="O373">
        <v>160</v>
      </c>
      <c r="P373" t="str">
        <f t="shared" si="15"/>
        <v>m39262 &lt;- as.vector(yld[c(372), c(6:10)], mode = 'numeric')</v>
      </c>
      <c r="Q373" t="str">
        <f t="shared" si="16"/>
        <v>ns39262 &lt;- Nelson.Siegel(rate=yld[c(372), c(1:5)], maturity=m39262)</v>
      </c>
      <c r="R373">
        <v>372</v>
      </c>
      <c r="S373" t="str">
        <f t="shared" si="17"/>
        <v xml:space="preserve">ns39262, </v>
      </c>
    </row>
    <row r="374" spans="1:19" x14ac:dyDescent="0.25">
      <c r="A374" s="18">
        <v>39265</v>
      </c>
      <c r="B374">
        <v>11.219999999999999</v>
      </c>
      <c r="C374">
        <v>10.700000000000001</v>
      </c>
      <c r="D374">
        <v>10.78</v>
      </c>
      <c r="E374">
        <v>10.84</v>
      </c>
      <c r="F374">
        <v>10.799999999999999</v>
      </c>
      <c r="G374">
        <v>6</v>
      </c>
      <c r="H374">
        <v>18</v>
      </c>
      <c r="I374">
        <v>30</v>
      </c>
      <c r="J374">
        <v>54</v>
      </c>
      <c r="K374">
        <v>78</v>
      </c>
      <c r="L374" s="21">
        <v>4.2152516183272093</v>
      </c>
      <c r="M374">
        <v>12</v>
      </c>
      <c r="N374">
        <v>3.5</v>
      </c>
      <c r="O374">
        <v>157</v>
      </c>
      <c r="P374" t="str">
        <f t="shared" si="15"/>
        <v>m39265 &lt;- as.vector(yld[c(373), c(6:10)], mode = 'numeric')</v>
      </c>
      <c r="Q374" t="str">
        <f t="shared" si="16"/>
        <v>ns39265 &lt;- Nelson.Siegel(rate=yld[c(373), c(1:5)], maturity=m39265)</v>
      </c>
      <c r="R374">
        <v>373</v>
      </c>
      <c r="S374" t="str">
        <f t="shared" si="17"/>
        <v xml:space="preserve">ns39265, </v>
      </c>
    </row>
    <row r="375" spans="1:19" x14ac:dyDescent="0.25">
      <c r="A375" s="18">
        <v>39266</v>
      </c>
      <c r="B375">
        <v>11.219999999999999</v>
      </c>
      <c r="C375">
        <v>10.700000000000001</v>
      </c>
      <c r="D375">
        <v>10.75</v>
      </c>
      <c r="E375">
        <v>10.75</v>
      </c>
      <c r="F375">
        <v>10.709999999999999</v>
      </c>
      <c r="G375">
        <v>6</v>
      </c>
      <c r="H375">
        <v>18</v>
      </c>
      <c r="I375">
        <v>30</v>
      </c>
      <c r="J375">
        <v>54</v>
      </c>
      <c r="K375">
        <v>78</v>
      </c>
      <c r="L375" s="21">
        <v>4.2096405747637844</v>
      </c>
      <c r="M375">
        <v>12</v>
      </c>
      <c r="N375">
        <v>3.5</v>
      </c>
      <c r="O375">
        <v>157</v>
      </c>
      <c r="P375" t="str">
        <f t="shared" si="15"/>
        <v>m39266 &lt;- as.vector(yld[c(374), c(6:10)], mode = 'numeric')</v>
      </c>
      <c r="Q375" t="str">
        <f t="shared" si="16"/>
        <v>ns39266 &lt;- Nelson.Siegel(rate=yld[c(374), c(1:5)], maturity=m39266)</v>
      </c>
      <c r="R375">
        <v>374</v>
      </c>
      <c r="S375" t="str">
        <f t="shared" si="17"/>
        <v xml:space="preserve">ns39266, </v>
      </c>
    </row>
    <row r="376" spans="1:19" x14ac:dyDescent="0.25">
      <c r="A376" s="18">
        <v>39267</v>
      </c>
      <c r="B376">
        <v>11.23</v>
      </c>
      <c r="C376">
        <v>10.720000000000002</v>
      </c>
      <c r="D376">
        <v>10.79</v>
      </c>
      <c r="E376">
        <v>10.78</v>
      </c>
      <c r="F376">
        <v>10.75</v>
      </c>
      <c r="G376">
        <v>6</v>
      </c>
      <c r="H376">
        <v>18</v>
      </c>
      <c r="I376">
        <v>30</v>
      </c>
      <c r="J376">
        <v>54</v>
      </c>
      <c r="K376">
        <v>78</v>
      </c>
      <c r="L376" s="21">
        <v>4.2090378386358429</v>
      </c>
      <c r="M376">
        <v>12</v>
      </c>
      <c r="N376">
        <v>3.5</v>
      </c>
      <c r="O376">
        <v>157</v>
      </c>
      <c r="P376" t="str">
        <f t="shared" si="15"/>
        <v>m39267 &lt;- as.vector(yld[c(375), c(6:10)], mode = 'numeric')</v>
      </c>
      <c r="Q376" t="str">
        <f t="shared" si="16"/>
        <v>ns39267 &lt;- Nelson.Siegel(rate=yld[c(375), c(1:5)], maturity=m39267)</v>
      </c>
      <c r="R376">
        <v>375</v>
      </c>
      <c r="S376" t="str">
        <f t="shared" si="17"/>
        <v xml:space="preserve">ns39267, </v>
      </c>
    </row>
    <row r="377" spans="1:19" x14ac:dyDescent="0.25">
      <c r="A377" s="18">
        <v>39268</v>
      </c>
      <c r="B377">
        <v>11.27</v>
      </c>
      <c r="C377">
        <v>10.840000000000002</v>
      </c>
      <c r="D377">
        <v>10.93</v>
      </c>
      <c r="E377">
        <v>10.95</v>
      </c>
      <c r="F377">
        <v>10.93</v>
      </c>
      <c r="G377">
        <v>6</v>
      </c>
      <c r="H377">
        <v>18</v>
      </c>
      <c r="I377">
        <v>30</v>
      </c>
      <c r="J377">
        <v>54</v>
      </c>
      <c r="K377">
        <v>78</v>
      </c>
      <c r="L377" s="21">
        <v>4.2084351059940683</v>
      </c>
      <c r="M377">
        <v>12</v>
      </c>
      <c r="N377">
        <v>3.5</v>
      </c>
      <c r="O377">
        <v>153</v>
      </c>
      <c r="P377" t="str">
        <f t="shared" si="15"/>
        <v>m39268 &lt;- as.vector(yld[c(376), c(6:10)], mode = 'numeric')</v>
      </c>
      <c r="Q377" t="str">
        <f t="shared" si="16"/>
        <v>ns39268 &lt;- Nelson.Siegel(rate=yld[c(376), c(1:5)], maturity=m39268)</v>
      </c>
      <c r="R377">
        <v>376</v>
      </c>
      <c r="S377" t="str">
        <f t="shared" si="17"/>
        <v xml:space="preserve">ns39268, </v>
      </c>
    </row>
    <row r="378" spans="1:19" x14ac:dyDescent="0.25">
      <c r="A378" s="18">
        <v>39269</v>
      </c>
      <c r="B378">
        <v>11.24</v>
      </c>
      <c r="C378">
        <v>10.83</v>
      </c>
      <c r="D378">
        <v>10.93</v>
      </c>
      <c r="E378">
        <v>10.939999999999998</v>
      </c>
      <c r="F378">
        <v>10.93</v>
      </c>
      <c r="G378">
        <v>6</v>
      </c>
      <c r="H378">
        <v>18</v>
      </c>
      <c r="I378">
        <v>30</v>
      </c>
      <c r="J378">
        <v>54</v>
      </c>
      <c r="K378">
        <v>78</v>
      </c>
      <c r="L378" s="21">
        <v>4.233134806756822</v>
      </c>
      <c r="M378">
        <v>12</v>
      </c>
      <c r="N378">
        <v>3.5</v>
      </c>
      <c r="O378">
        <v>147</v>
      </c>
      <c r="P378" t="str">
        <f t="shared" si="15"/>
        <v>m39269 &lt;- as.vector(yld[c(377), c(6:10)], mode = 'numeric')</v>
      </c>
      <c r="Q378" t="str">
        <f t="shared" si="16"/>
        <v>ns39269 &lt;- Nelson.Siegel(rate=yld[c(377), c(1:5)], maturity=m39269)</v>
      </c>
      <c r="R378">
        <v>377</v>
      </c>
      <c r="S378" t="str">
        <f t="shared" si="17"/>
        <v xml:space="preserve">ns39269, </v>
      </c>
    </row>
    <row r="379" spans="1:19" x14ac:dyDescent="0.25">
      <c r="A379" s="18">
        <v>39272</v>
      </c>
      <c r="B379">
        <v>11.2</v>
      </c>
      <c r="C379">
        <v>10.73</v>
      </c>
      <c r="D379">
        <v>10.809999999999999</v>
      </c>
      <c r="E379">
        <v>10.819999999999999</v>
      </c>
      <c r="F379">
        <v>10.79</v>
      </c>
      <c r="G379">
        <v>6</v>
      </c>
      <c r="H379">
        <v>18</v>
      </c>
      <c r="I379">
        <v>30</v>
      </c>
      <c r="J379">
        <v>54</v>
      </c>
      <c r="K379">
        <v>78</v>
      </c>
      <c r="L379" s="21">
        <v>4.2252888963128177</v>
      </c>
      <c r="M379">
        <v>12</v>
      </c>
      <c r="N379">
        <v>3.5</v>
      </c>
      <c r="O379">
        <v>148</v>
      </c>
      <c r="P379" t="str">
        <f t="shared" si="15"/>
        <v>m39272 &lt;- as.vector(yld[c(378), c(6:10)], mode = 'numeric')</v>
      </c>
      <c r="Q379" t="str">
        <f t="shared" si="16"/>
        <v>ns39272 &lt;- Nelson.Siegel(rate=yld[c(378), c(1:5)], maturity=m39272)</v>
      </c>
      <c r="R379">
        <v>378</v>
      </c>
      <c r="S379" t="str">
        <f t="shared" si="17"/>
        <v xml:space="preserve">ns39272, </v>
      </c>
    </row>
    <row r="380" spans="1:19" x14ac:dyDescent="0.25">
      <c r="A380" s="18">
        <v>39273</v>
      </c>
      <c r="B380">
        <v>11.2</v>
      </c>
      <c r="C380">
        <v>10.73</v>
      </c>
      <c r="D380">
        <v>10.809999999999999</v>
      </c>
      <c r="E380">
        <v>10.819999999999999</v>
      </c>
      <c r="F380">
        <v>10.79</v>
      </c>
      <c r="G380">
        <v>6</v>
      </c>
      <c r="H380">
        <v>18</v>
      </c>
      <c r="I380">
        <v>30</v>
      </c>
      <c r="J380">
        <v>54</v>
      </c>
      <c r="K380">
        <v>78</v>
      </c>
      <c r="L380" s="21">
        <v>4.2406321412957526</v>
      </c>
      <c r="M380">
        <v>12</v>
      </c>
      <c r="N380">
        <v>3.49</v>
      </c>
      <c r="O380">
        <v>158</v>
      </c>
      <c r="P380" t="str">
        <f t="shared" si="15"/>
        <v>m39273 &lt;- as.vector(yld[c(379), c(6:10)], mode = 'numeric')</v>
      </c>
      <c r="Q380" t="str">
        <f t="shared" si="16"/>
        <v>ns39273 &lt;- Nelson.Siegel(rate=yld[c(379), c(1:5)], maturity=m39273)</v>
      </c>
      <c r="R380">
        <v>379</v>
      </c>
      <c r="S380" t="str">
        <f t="shared" si="17"/>
        <v xml:space="preserve">ns39273, </v>
      </c>
    </row>
    <row r="381" spans="1:19" x14ac:dyDescent="0.25">
      <c r="A381" s="18">
        <v>39274</v>
      </c>
      <c r="B381">
        <v>11.19</v>
      </c>
      <c r="C381">
        <v>10.780000000000001</v>
      </c>
      <c r="D381">
        <v>10.879999999999999</v>
      </c>
      <c r="E381">
        <v>10.879999999999999</v>
      </c>
      <c r="F381">
        <v>10.889999999999999</v>
      </c>
      <c r="G381">
        <v>6</v>
      </c>
      <c r="H381">
        <v>18</v>
      </c>
      <c r="I381">
        <v>30</v>
      </c>
      <c r="J381">
        <v>54</v>
      </c>
      <c r="K381">
        <v>78</v>
      </c>
      <c r="L381" s="21">
        <v>4.2400568243298853</v>
      </c>
      <c r="M381">
        <v>12</v>
      </c>
      <c r="N381">
        <v>3.53</v>
      </c>
      <c r="O381">
        <v>154</v>
      </c>
      <c r="P381" t="str">
        <f t="shared" si="15"/>
        <v>m39274 &lt;- as.vector(yld[c(380), c(6:10)], mode = 'numeric')</v>
      </c>
      <c r="Q381" t="str">
        <f t="shared" si="16"/>
        <v>ns39274 &lt;- Nelson.Siegel(rate=yld[c(380), c(1:5)], maturity=m39274)</v>
      </c>
      <c r="R381">
        <v>380</v>
      </c>
      <c r="S381" t="str">
        <f t="shared" si="17"/>
        <v xml:space="preserve">ns39274, </v>
      </c>
    </row>
    <row r="382" spans="1:19" x14ac:dyDescent="0.25">
      <c r="A382" s="18">
        <v>39275</v>
      </c>
      <c r="B382">
        <v>11.17</v>
      </c>
      <c r="C382">
        <v>10.75</v>
      </c>
      <c r="D382">
        <v>10.84</v>
      </c>
      <c r="E382">
        <v>10.84</v>
      </c>
      <c r="F382">
        <v>10.799999999999999</v>
      </c>
      <c r="G382">
        <v>6</v>
      </c>
      <c r="H382">
        <v>18</v>
      </c>
      <c r="I382">
        <v>30</v>
      </c>
      <c r="J382">
        <v>54</v>
      </c>
      <c r="K382">
        <v>78</v>
      </c>
      <c r="L382" s="21">
        <v>4.2805407961662212</v>
      </c>
      <c r="M382">
        <v>12</v>
      </c>
      <c r="N382">
        <v>3.55</v>
      </c>
      <c r="O382">
        <v>151</v>
      </c>
      <c r="P382" t="str">
        <f t="shared" si="15"/>
        <v>m39275 &lt;- as.vector(yld[c(381), c(6:10)], mode = 'numeric')</v>
      </c>
      <c r="Q382" t="str">
        <f t="shared" si="16"/>
        <v>ns39275 &lt;- Nelson.Siegel(rate=yld[c(381), c(1:5)], maturity=m39275)</v>
      </c>
      <c r="R382">
        <v>381</v>
      </c>
      <c r="S382" t="str">
        <f t="shared" si="17"/>
        <v xml:space="preserve">ns39275, </v>
      </c>
    </row>
    <row r="383" spans="1:19" x14ac:dyDescent="0.25">
      <c r="A383" s="18">
        <v>39276</v>
      </c>
      <c r="B383">
        <v>11.129999999999999</v>
      </c>
      <c r="C383">
        <v>10.670000000000002</v>
      </c>
      <c r="D383">
        <v>10.75</v>
      </c>
      <c r="E383">
        <v>10.75</v>
      </c>
      <c r="F383">
        <v>10.709999999999999</v>
      </c>
      <c r="G383">
        <v>6</v>
      </c>
      <c r="H383">
        <v>18</v>
      </c>
      <c r="I383">
        <v>30</v>
      </c>
      <c r="J383">
        <v>54</v>
      </c>
      <c r="K383">
        <v>78</v>
      </c>
      <c r="L383" s="21">
        <v>4.2894911238452238</v>
      </c>
      <c r="M383">
        <v>12</v>
      </c>
      <c r="N383">
        <v>3.5</v>
      </c>
      <c r="O383">
        <v>154</v>
      </c>
      <c r="P383" t="str">
        <f t="shared" si="15"/>
        <v>m39276 &lt;- as.vector(yld[c(382), c(6:10)], mode = 'numeric')</v>
      </c>
      <c r="Q383" t="str">
        <f t="shared" si="16"/>
        <v>ns39276 &lt;- Nelson.Siegel(rate=yld[c(382), c(1:5)], maturity=m39276)</v>
      </c>
      <c r="R383">
        <v>382</v>
      </c>
      <c r="S383" t="str">
        <f t="shared" si="17"/>
        <v xml:space="preserve">ns39276, </v>
      </c>
    </row>
    <row r="384" spans="1:19" x14ac:dyDescent="0.25">
      <c r="A384" s="18">
        <v>39279</v>
      </c>
      <c r="B384">
        <v>11.129999999999999</v>
      </c>
      <c r="C384">
        <v>10.64</v>
      </c>
      <c r="D384">
        <v>10.7</v>
      </c>
      <c r="E384">
        <v>10.69</v>
      </c>
      <c r="F384">
        <v>10.649999999999999</v>
      </c>
      <c r="G384">
        <v>6</v>
      </c>
      <c r="H384">
        <v>18</v>
      </c>
      <c r="I384">
        <v>30</v>
      </c>
      <c r="J384">
        <v>54</v>
      </c>
      <c r="K384">
        <v>78</v>
      </c>
      <c r="L384" s="21">
        <v>4.2925550645212418</v>
      </c>
      <c r="M384">
        <v>12</v>
      </c>
      <c r="N384">
        <v>3.5</v>
      </c>
      <c r="O384">
        <v>158</v>
      </c>
      <c r="P384" t="str">
        <f t="shared" si="15"/>
        <v>m39279 &lt;- as.vector(yld[c(383), c(6:10)], mode = 'numeric')</v>
      </c>
      <c r="Q384" t="str">
        <f t="shared" si="16"/>
        <v>ns39279 &lt;- Nelson.Siegel(rate=yld[c(383), c(1:5)], maturity=m39279)</v>
      </c>
      <c r="R384">
        <v>383</v>
      </c>
      <c r="S384" t="str">
        <f t="shared" si="17"/>
        <v xml:space="preserve">ns39279, </v>
      </c>
    </row>
    <row r="385" spans="1:19" x14ac:dyDescent="0.25">
      <c r="A385" s="18">
        <v>39280</v>
      </c>
      <c r="B385">
        <v>11.11</v>
      </c>
      <c r="C385">
        <v>10.68</v>
      </c>
      <c r="D385">
        <v>10.75</v>
      </c>
      <c r="E385">
        <v>10.74</v>
      </c>
      <c r="F385">
        <v>10.69</v>
      </c>
      <c r="G385">
        <v>6</v>
      </c>
      <c r="H385">
        <v>18</v>
      </c>
      <c r="I385">
        <v>30</v>
      </c>
      <c r="J385">
        <v>54</v>
      </c>
      <c r="K385">
        <v>78</v>
      </c>
      <c r="L385" s="21">
        <v>4.2920071596994624</v>
      </c>
      <c r="M385">
        <v>12</v>
      </c>
      <c r="N385">
        <v>3.5</v>
      </c>
      <c r="O385">
        <v>155</v>
      </c>
      <c r="P385" t="str">
        <f t="shared" si="15"/>
        <v>m39280 &lt;- as.vector(yld[c(384), c(6:10)], mode = 'numeric')</v>
      </c>
      <c r="Q385" t="str">
        <f t="shared" si="16"/>
        <v>ns39280 &lt;- Nelson.Siegel(rate=yld[c(384), c(1:5)], maturity=m39280)</v>
      </c>
      <c r="R385">
        <v>384</v>
      </c>
      <c r="S385" t="str">
        <f t="shared" si="17"/>
        <v xml:space="preserve">ns39280, </v>
      </c>
    </row>
    <row r="386" spans="1:19" x14ac:dyDescent="0.25">
      <c r="A386" s="18">
        <v>39281</v>
      </c>
      <c r="B386">
        <v>11.09</v>
      </c>
      <c r="C386">
        <v>10.65</v>
      </c>
      <c r="D386">
        <v>10.709999999999999</v>
      </c>
      <c r="E386">
        <v>10.69</v>
      </c>
      <c r="F386">
        <v>10.659999999999998</v>
      </c>
      <c r="G386">
        <v>6</v>
      </c>
      <c r="H386">
        <v>18</v>
      </c>
      <c r="I386">
        <v>30</v>
      </c>
      <c r="J386">
        <v>54</v>
      </c>
      <c r="K386">
        <v>78</v>
      </c>
      <c r="L386" s="21">
        <v>4.3005999541342099</v>
      </c>
      <c r="M386">
        <v>12</v>
      </c>
      <c r="N386">
        <v>3.51</v>
      </c>
      <c r="O386">
        <v>162</v>
      </c>
      <c r="P386" t="str">
        <f t="shared" si="15"/>
        <v>m39281 &lt;- as.vector(yld[c(385), c(6:10)], mode = 'numeric')</v>
      </c>
      <c r="Q386" t="str">
        <f t="shared" si="16"/>
        <v>ns39281 &lt;- Nelson.Siegel(rate=yld[c(385), c(1:5)], maturity=m39281)</v>
      </c>
      <c r="R386">
        <v>385</v>
      </c>
      <c r="S386" t="str">
        <f t="shared" si="17"/>
        <v xml:space="preserve">ns39281, </v>
      </c>
    </row>
    <row r="387" spans="1:19" x14ac:dyDescent="0.25">
      <c r="A387" s="18">
        <v>39282</v>
      </c>
      <c r="B387">
        <v>11.04</v>
      </c>
      <c r="C387">
        <v>10.690000000000001</v>
      </c>
      <c r="D387">
        <v>10.75</v>
      </c>
      <c r="E387">
        <v>10.729999999999999</v>
      </c>
      <c r="F387">
        <v>10.7</v>
      </c>
      <c r="G387">
        <v>6</v>
      </c>
      <c r="H387">
        <v>18</v>
      </c>
      <c r="I387">
        <v>30</v>
      </c>
      <c r="J387">
        <v>54</v>
      </c>
      <c r="K387">
        <v>78</v>
      </c>
      <c r="L387" s="21">
        <v>4.3227078989492851</v>
      </c>
      <c r="M387">
        <v>11.5</v>
      </c>
      <c r="N387">
        <v>3.54</v>
      </c>
      <c r="O387">
        <v>160</v>
      </c>
      <c r="P387" t="str">
        <f t="shared" ref="P387:P450" si="18">CONCATENATE("m",TEXT(A387,"###0")," &lt;- as.vector(yld[c(",TEXT(R387,"###0"),"), c(6:10)], mode = 'numeric')")</f>
        <v>m39282 &lt;- as.vector(yld[c(386), c(6:10)], mode = 'numeric')</v>
      </c>
      <c r="Q387" t="str">
        <f t="shared" ref="Q387:Q450" si="19">CONCATENATE("ns",TEXT(A387,"###0")," &lt;- Nelson.Siegel(rate=yld[c(",TEXT(R387,"###0"),"), c(1:5)], maturity=m",TEXT(A387,"###0"),")")</f>
        <v>ns39282 &lt;- Nelson.Siegel(rate=yld[c(386), c(1:5)], maturity=m39282)</v>
      </c>
      <c r="R387">
        <v>386</v>
      </c>
      <c r="S387" t="str">
        <f t="shared" ref="S387:S450" si="20">CONCATENATE("ns",TEXT(A387,"###0"),", ")</f>
        <v xml:space="preserve">ns39282, </v>
      </c>
    </row>
    <row r="388" spans="1:19" x14ac:dyDescent="0.25">
      <c r="A388" s="18">
        <v>39283</v>
      </c>
      <c r="B388">
        <v>11.08</v>
      </c>
      <c r="C388">
        <v>10.8</v>
      </c>
      <c r="D388">
        <v>10.86</v>
      </c>
      <c r="E388">
        <v>10.86</v>
      </c>
      <c r="F388">
        <v>10.849999999999998</v>
      </c>
      <c r="G388">
        <v>6</v>
      </c>
      <c r="H388">
        <v>18</v>
      </c>
      <c r="I388">
        <v>30</v>
      </c>
      <c r="J388">
        <v>54</v>
      </c>
      <c r="K388">
        <v>78</v>
      </c>
      <c r="L388" s="21">
        <v>4.3355096242669644</v>
      </c>
      <c r="M388">
        <v>11.5</v>
      </c>
      <c r="N388">
        <v>3.56</v>
      </c>
      <c r="O388">
        <v>167</v>
      </c>
      <c r="P388" t="str">
        <f t="shared" si="18"/>
        <v>m39283 &lt;- as.vector(yld[c(387), c(6:10)], mode = 'numeric')</v>
      </c>
      <c r="Q388" t="str">
        <f t="shared" si="19"/>
        <v>ns39283 &lt;- Nelson.Siegel(rate=yld[c(387), c(1:5)], maturity=m39283)</v>
      </c>
      <c r="R388">
        <v>387</v>
      </c>
      <c r="S388" t="str">
        <f t="shared" si="20"/>
        <v xml:space="preserve">ns39283, </v>
      </c>
    </row>
    <row r="389" spans="1:19" x14ac:dyDescent="0.25">
      <c r="A389" s="18">
        <v>39286</v>
      </c>
      <c r="B389">
        <v>11.09</v>
      </c>
      <c r="C389">
        <v>10.820000000000002</v>
      </c>
      <c r="D389">
        <v>10.899999999999999</v>
      </c>
      <c r="E389">
        <v>10.879999999999999</v>
      </c>
      <c r="F389">
        <v>10.879999999999999</v>
      </c>
      <c r="G389">
        <v>6</v>
      </c>
      <c r="H389">
        <v>18</v>
      </c>
      <c r="I389">
        <v>30</v>
      </c>
      <c r="J389">
        <v>54</v>
      </c>
      <c r="K389">
        <v>78</v>
      </c>
      <c r="L389" s="21">
        <v>4.3330442406748437</v>
      </c>
      <c r="M389">
        <v>11.5</v>
      </c>
      <c r="N389">
        <v>3.56</v>
      </c>
      <c r="O389">
        <v>169</v>
      </c>
      <c r="P389" t="str">
        <f t="shared" si="18"/>
        <v>m39286 &lt;- as.vector(yld[c(388), c(6:10)], mode = 'numeric')</v>
      </c>
      <c r="Q389" t="str">
        <f t="shared" si="19"/>
        <v>ns39286 &lt;- Nelson.Siegel(rate=yld[c(388), c(1:5)], maturity=m39286)</v>
      </c>
      <c r="R389">
        <v>388</v>
      </c>
      <c r="S389" t="str">
        <f t="shared" si="20"/>
        <v xml:space="preserve">ns39286, </v>
      </c>
    </row>
    <row r="390" spans="1:19" x14ac:dyDescent="0.25">
      <c r="A390" s="18">
        <v>39287</v>
      </c>
      <c r="B390">
        <v>11.08</v>
      </c>
      <c r="C390">
        <v>10.820000000000002</v>
      </c>
      <c r="D390">
        <v>10.899999999999999</v>
      </c>
      <c r="E390">
        <v>10.879999999999999</v>
      </c>
      <c r="F390">
        <v>10.889999999999999</v>
      </c>
      <c r="G390">
        <v>6</v>
      </c>
      <c r="H390">
        <v>18</v>
      </c>
      <c r="I390">
        <v>30</v>
      </c>
      <c r="J390">
        <v>54</v>
      </c>
      <c r="K390">
        <v>78</v>
      </c>
      <c r="L390" s="21">
        <v>4.3322224590898406</v>
      </c>
      <c r="M390">
        <v>11.5</v>
      </c>
      <c r="N390">
        <v>3.58</v>
      </c>
      <c r="O390">
        <v>176</v>
      </c>
      <c r="P390" t="str">
        <f t="shared" si="18"/>
        <v>m39287 &lt;- as.vector(yld[c(389), c(6:10)], mode = 'numeric')</v>
      </c>
      <c r="Q390" t="str">
        <f t="shared" si="19"/>
        <v>ns39287 &lt;- Nelson.Siegel(rate=yld[c(389), c(1:5)], maturity=m39287)</v>
      </c>
      <c r="R390">
        <v>389</v>
      </c>
      <c r="S390" t="str">
        <f t="shared" si="20"/>
        <v xml:space="preserve">ns39287, </v>
      </c>
    </row>
    <row r="391" spans="1:19" x14ac:dyDescent="0.25">
      <c r="A391" s="18">
        <v>39288</v>
      </c>
      <c r="B391">
        <v>11.09</v>
      </c>
      <c r="C391">
        <v>10.88</v>
      </c>
      <c r="D391">
        <v>11.01</v>
      </c>
      <c r="E391">
        <v>11.01</v>
      </c>
      <c r="F391">
        <v>11.02</v>
      </c>
      <c r="G391">
        <v>6</v>
      </c>
      <c r="H391">
        <v>18</v>
      </c>
      <c r="I391">
        <v>30</v>
      </c>
      <c r="J391">
        <v>54</v>
      </c>
      <c r="K391">
        <v>78</v>
      </c>
      <c r="L391" s="21">
        <v>4.3595153321111191</v>
      </c>
      <c r="M391">
        <v>11.5</v>
      </c>
      <c r="N391">
        <v>3.6</v>
      </c>
      <c r="O391">
        <v>183</v>
      </c>
      <c r="P391" t="str">
        <f t="shared" si="18"/>
        <v>m39288 &lt;- as.vector(yld[c(390), c(6:10)], mode = 'numeric')</v>
      </c>
      <c r="Q391" t="str">
        <f t="shared" si="19"/>
        <v>ns39288 &lt;- Nelson.Siegel(rate=yld[c(390), c(1:5)], maturity=m39288)</v>
      </c>
      <c r="R391">
        <v>390</v>
      </c>
      <c r="S391" t="str">
        <f t="shared" si="20"/>
        <v xml:space="preserve">ns39288, </v>
      </c>
    </row>
    <row r="392" spans="1:19" x14ac:dyDescent="0.25">
      <c r="A392" s="18">
        <v>39289</v>
      </c>
      <c r="B392">
        <v>11.08</v>
      </c>
      <c r="C392">
        <v>10.910000000000002</v>
      </c>
      <c r="D392">
        <v>11.049999999999999</v>
      </c>
      <c r="E392">
        <v>11.02</v>
      </c>
      <c r="F392">
        <v>11</v>
      </c>
      <c r="G392">
        <v>6</v>
      </c>
      <c r="H392">
        <v>18</v>
      </c>
      <c r="I392">
        <v>30</v>
      </c>
      <c r="J392">
        <v>54</v>
      </c>
      <c r="K392">
        <v>78</v>
      </c>
      <c r="L392" s="21">
        <v>4.3305789153381902</v>
      </c>
      <c r="M392">
        <v>11.5</v>
      </c>
      <c r="N392">
        <v>3.6</v>
      </c>
      <c r="O392">
        <v>222</v>
      </c>
      <c r="P392" t="str">
        <f t="shared" si="18"/>
        <v>m39289 &lt;- as.vector(yld[c(391), c(6:10)], mode = 'numeric')</v>
      </c>
      <c r="Q392" t="str">
        <f t="shared" si="19"/>
        <v>ns39289 &lt;- Nelson.Siegel(rate=yld[c(391), c(1:5)], maturity=m39289)</v>
      </c>
      <c r="R392">
        <v>391</v>
      </c>
      <c r="S392" t="str">
        <f t="shared" si="20"/>
        <v xml:space="preserve">ns39289, </v>
      </c>
    </row>
    <row r="393" spans="1:19" x14ac:dyDescent="0.25">
      <c r="A393" s="18">
        <v>39290</v>
      </c>
      <c r="B393">
        <v>11.18</v>
      </c>
      <c r="C393">
        <v>11.150000000000002</v>
      </c>
      <c r="D393">
        <v>11.379999999999999</v>
      </c>
      <c r="E393">
        <v>11.489999999999998</v>
      </c>
      <c r="F393">
        <v>11.44</v>
      </c>
      <c r="G393">
        <v>6</v>
      </c>
      <c r="H393">
        <v>18</v>
      </c>
      <c r="I393">
        <v>30</v>
      </c>
      <c r="J393">
        <v>54</v>
      </c>
      <c r="K393">
        <v>78</v>
      </c>
      <c r="L393" s="21">
        <v>4.3297571531714096</v>
      </c>
      <c r="M393">
        <v>11.5</v>
      </c>
      <c r="N393">
        <v>3.6</v>
      </c>
      <c r="O393">
        <v>212</v>
      </c>
      <c r="P393" t="str">
        <f t="shared" si="18"/>
        <v>m39290 &lt;- as.vector(yld[c(392), c(6:10)], mode = 'numeric')</v>
      </c>
      <c r="Q393" t="str">
        <f t="shared" si="19"/>
        <v>ns39290 &lt;- Nelson.Siegel(rate=yld[c(392), c(1:5)], maturity=m39290)</v>
      </c>
      <c r="R393">
        <v>392</v>
      </c>
      <c r="S393" t="str">
        <f t="shared" si="20"/>
        <v xml:space="preserve">ns39290, </v>
      </c>
    </row>
    <row r="394" spans="1:19" x14ac:dyDescent="0.25">
      <c r="A394" s="18">
        <v>39293</v>
      </c>
      <c r="B394">
        <v>11.14</v>
      </c>
      <c r="C394">
        <v>11.040000000000001</v>
      </c>
      <c r="D394">
        <v>11.2</v>
      </c>
      <c r="E394">
        <v>11.25</v>
      </c>
      <c r="F394">
        <v>11.25</v>
      </c>
      <c r="G394">
        <v>6</v>
      </c>
      <c r="H394">
        <v>18</v>
      </c>
      <c r="I394">
        <v>30</v>
      </c>
      <c r="J394">
        <v>54</v>
      </c>
      <c r="K394">
        <v>78</v>
      </c>
      <c r="L394" s="21">
        <v>4.3848847038197025</v>
      </c>
      <c r="M394">
        <v>11.5</v>
      </c>
      <c r="N394">
        <v>3.6</v>
      </c>
      <c r="O394">
        <v>207</v>
      </c>
      <c r="P394" t="str">
        <f t="shared" si="18"/>
        <v>m39293 &lt;- as.vector(yld[c(393), c(6:10)], mode = 'numeric')</v>
      </c>
      <c r="Q394" t="str">
        <f t="shared" si="19"/>
        <v>ns39293 &lt;- Nelson.Siegel(rate=yld[c(393), c(1:5)], maturity=m39293)</v>
      </c>
      <c r="R394">
        <v>393</v>
      </c>
      <c r="S394" t="str">
        <f t="shared" si="20"/>
        <v xml:space="preserve">ns39293, </v>
      </c>
    </row>
    <row r="395" spans="1:19" x14ac:dyDescent="0.25">
      <c r="A395" s="18">
        <v>39294</v>
      </c>
      <c r="B395">
        <v>11.129999999999999</v>
      </c>
      <c r="C395">
        <v>11</v>
      </c>
      <c r="D395">
        <v>11.149999999999999</v>
      </c>
      <c r="E395">
        <v>11.2</v>
      </c>
      <c r="F395">
        <v>11.189999999999998</v>
      </c>
      <c r="G395">
        <v>6</v>
      </c>
      <c r="H395">
        <v>18</v>
      </c>
      <c r="I395">
        <v>30</v>
      </c>
      <c r="J395">
        <v>54</v>
      </c>
      <c r="K395">
        <v>78</v>
      </c>
      <c r="L395" s="21">
        <v>4.3885512308447394</v>
      </c>
      <c r="M395">
        <v>11.5</v>
      </c>
      <c r="N395">
        <v>3.6</v>
      </c>
      <c r="O395">
        <v>208</v>
      </c>
      <c r="P395" t="str">
        <f t="shared" si="18"/>
        <v>m39294 &lt;- as.vector(yld[c(394), c(6:10)], mode = 'numeric')</v>
      </c>
      <c r="Q395" t="str">
        <f t="shared" si="19"/>
        <v>ns39294 &lt;- Nelson.Siegel(rate=yld[c(394), c(1:5)], maturity=m39294)</v>
      </c>
      <c r="R395">
        <v>394</v>
      </c>
      <c r="S395" t="str">
        <f t="shared" si="20"/>
        <v xml:space="preserve">ns39294, </v>
      </c>
    </row>
    <row r="396" spans="1:19" x14ac:dyDescent="0.25">
      <c r="A396" s="18">
        <v>39295</v>
      </c>
      <c r="B396">
        <v>11.129999999999999</v>
      </c>
      <c r="C396">
        <v>11.020000000000001</v>
      </c>
      <c r="D396">
        <v>11.17</v>
      </c>
      <c r="E396">
        <v>11.219999999999999</v>
      </c>
      <c r="F396">
        <v>11.219999999999999</v>
      </c>
      <c r="G396">
        <v>5</v>
      </c>
      <c r="H396">
        <v>17</v>
      </c>
      <c r="I396">
        <v>29</v>
      </c>
      <c r="J396">
        <v>53</v>
      </c>
      <c r="K396">
        <v>77</v>
      </c>
      <c r="L396" s="21">
        <v>4.3879759804139606</v>
      </c>
      <c r="M396">
        <v>11.5</v>
      </c>
      <c r="N396">
        <v>3.6</v>
      </c>
      <c r="O396">
        <v>206</v>
      </c>
      <c r="P396" t="str">
        <f t="shared" si="18"/>
        <v>m39295 &lt;- as.vector(yld[c(395), c(6:10)], mode = 'numeric')</v>
      </c>
      <c r="Q396" t="str">
        <f t="shared" si="19"/>
        <v>ns39295 &lt;- Nelson.Siegel(rate=yld[c(395), c(1:5)], maturity=m39295)</v>
      </c>
      <c r="R396">
        <v>395</v>
      </c>
      <c r="S396" t="str">
        <f t="shared" si="20"/>
        <v xml:space="preserve">ns39295, </v>
      </c>
    </row>
    <row r="397" spans="1:19" x14ac:dyDescent="0.25">
      <c r="A397" s="18">
        <v>39296</v>
      </c>
      <c r="B397">
        <v>11.149999999999999</v>
      </c>
      <c r="C397">
        <v>11.110000000000001</v>
      </c>
      <c r="D397">
        <v>11.309999999999999</v>
      </c>
      <c r="E397">
        <v>11.389999999999999</v>
      </c>
      <c r="F397">
        <v>11.41</v>
      </c>
      <c r="G397">
        <v>5</v>
      </c>
      <c r="H397">
        <v>17</v>
      </c>
      <c r="I397">
        <v>29</v>
      </c>
      <c r="J397">
        <v>53</v>
      </c>
      <c r="K397">
        <v>77</v>
      </c>
      <c r="L397" s="21">
        <v>4.3874007331531573</v>
      </c>
      <c r="M397">
        <v>11.5</v>
      </c>
      <c r="N397">
        <v>3.6</v>
      </c>
      <c r="O397">
        <v>201</v>
      </c>
      <c r="P397" t="str">
        <f t="shared" si="18"/>
        <v>m39296 &lt;- as.vector(yld[c(396), c(6:10)], mode = 'numeric')</v>
      </c>
      <c r="Q397" t="str">
        <f t="shared" si="19"/>
        <v>ns39296 &lt;- Nelson.Siegel(rate=yld[c(396), c(1:5)], maturity=m39296)</v>
      </c>
      <c r="R397">
        <v>396</v>
      </c>
      <c r="S397" t="str">
        <f t="shared" si="20"/>
        <v xml:space="preserve">ns39296, </v>
      </c>
    </row>
    <row r="398" spans="1:19" x14ac:dyDescent="0.25">
      <c r="A398" s="18">
        <v>39297</v>
      </c>
      <c r="B398">
        <v>11.14</v>
      </c>
      <c r="C398">
        <v>11.07</v>
      </c>
      <c r="D398">
        <v>11.27</v>
      </c>
      <c r="E398">
        <v>11.35</v>
      </c>
      <c r="F398">
        <v>11.379999999999999</v>
      </c>
      <c r="G398">
        <v>5</v>
      </c>
      <c r="H398">
        <v>17</v>
      </c>
      <c r="I398">
        <v>29</v>
      </c>
      <c r="J398">
        <v>53</v>
      </c>
      <c r="K398">
        <v>77</v>
      </c>
      <c r="L398" s="21">
        <v>4.3868254890623959</v>
      </c>
      <c r="M398">
        <v>11.5</v>
      </c>
      <c r="N398">
        <v>3.6</v>
      </c>
      <c r="O398">
        <v>201</v>
      </c>
      <c r="P398" t="str">
        <f t="shared" si="18"/>
        <v>m39297 &lt;- as.vector(yld[c(397), c(6:10)], mode = 'numeric')</v>
      </c>
      <c r="Q398" t="str">
        <f t="shared" si="19"/>
        <v>ns39297 &lt;- Nelson.Siegel(rate=yld[c(397), c(1:5)], maturity=m39297)</v>
      </c>
      <c r="R398">
        <v>397</v>
      </c>
      <c r="S398" t="str">
        <f t="shared" si="20"/>
        <v xml:space="preserve">ns39297, </v>
      </c>
    </row>
    <row r="399" spans="1:19" x14ac:dyDescent="0.25">
      <c r="A399" s="18">
        <v>39300</v>
      </c>
      <c r="B399">
        <v>11.17</v>
      </c>
      <c r="C399">
        <v>11.200000000000001</v>
      </c>
      <c r="D399">
        <v>11.429999999999998</v>
      </c>
      <c r="E399">
        <v>11.5</v>
      </c>
      <c r="F399">
        <v>11.51</v>
      </c>
      <c r="G399">
        <v>5</v>
      </c>
      <c r="H399">
        <v>17</v>
      </c>
      <c r="I399">
        <v>29</v>
      </c>
      <c r="J399">
        <v>53</v>
      </c>
      <c r="K399">
        <v>77</v>
      </c>
      <c r="L399" s="21">
        <v>4.3810497119872505</v>
      </c>
      <c r="M399">
        <v>11.5</v>
      </c>
      <c r="N399">
        <v>3.6</v>
      </c>
      <c r="O399">
        <v>200</v>
      </c>
      <c r="P399" t="str">
        <f t="shared" si="18"/>
        <v>m39300 &lt;- as.vector(yld[c(398), c(6:10)], mode = 'numeric')</v>
      </c>
      <c r="Q399" t="str">
        <f t="shared" si="19"/>
        <v>ns39300 &lt;- Nelson.Siegel(rate=yld[c(398), c(1:5)], maturity=m39300)</v>
      </c>
      <c r="R399">
        <v>398</v>
      </c>
      <c r="S399" t="str">
        <f t="shared" si="20"/>
        <v xml:space="preserve">ns39300, </v>
      </c>
    </row>
    <row r="400" spans="1:19" x14ac:dyDescent="0.25">
      <c r="A400" s="18">
        <v>39301</v>
      </c>
      <c r="B400">
        <v>11.18</v>
      </c>
      <c r="C400">
        <v>11.22</v>
      </c>
      <c r="D400">
        <v>11.479999999999999</v>
      </c>
      <c r="E400">
        <v>11.54</v>
      </c>
      <c r="F400">
        <v>11.549999999999999</v>
      </c>
      <c r="G400">
        <v>5</v>
      </c>
      <c r="H400">
        <v>17</v>
      </c>
      <c r="I400">
        <v>29</v>
      </c>
      <c r="J400">
        <v>53</v>
      </c>
      <c r="K400">
        <v>77</v>
      </c>
      <c r="L400" s="21">
        <v>4.3845245443988601</v>
      </c>
      <c r="M400">
        <v>11.5</v>
      </c>
      <c r="N400">
        <v>3.6</v>
      </c>
      <c r="O400">
        <v>194</v>
      </c>
      <c r="P400" t="str">
        <f t="shared" si="18"/>
        <v>m39301 &lt;- as.vector(yld[c(399), c(6:10)], mode = 'numeric')</v>
      </c>
      <c r="Q400" t="str">
        <f t="shared" si="19"/>
        <v>ns39301 &lt;- Nelson.Siegel(rate=yld[c(399), c(1:5)], maturity=m39301)</v>
      </c>
      <c r="R400">
        <v>399</v>
      </c>
      <c r="S400" t="str">
        <f t="shared" si="20"/>
        <v xml:space="preserve">ns39301, </v>
      </c>
    </row>
    <row r="401" spans="1:19" x14ac:dyDescent="0.25">
      <c r="A401" s="18">
        <v>39302</v>
      </c>
      <c r="B401">
        <v>11.17</v>
      </c>
      <c r="C401">
        <v>11.16</v>
      </c>
      <c r="D401">
        <v>11.379999999999999</v>
      </c>
      <c r="E401">
        <v>11.44</v>
      </c>
      <c r="F401">
        <v>11.44</v>
      </c>
      <c r="G401">
        <v>5</v>
      </c>
      <c r="H401">
        <v>17</v>
      </c>
      <c r="I401">
        <v>29</v>
      </c>
      <c r="J401">
        <v>53</v>
      </c>
      <c r="K401">
        <v>77</v>
      </c>
      <c r="L401" s="21">
        <v>4.3999281838237314</v>
      </c>
      <c r="M401">
        <v>11.5</v>
      </c>
      <c r="N401">
        <v>3.67</v>
      </c>
      <c r="O401">
        <v>175</v>
      </c>
      <c r="P401" t="str">
        <f t="shared" si="18"/>
        <v>m39302 &lt;- as.vector(yld[c(400), c(6:10)], mode = 'numeric')</v>
      </c>
      <c r="Q401" t="str">
        <f t="shared" si="19"/>
        <v>ns39302 &lt;- Nelson.Siegel(rate=yld[c(400), c(1:5)], maturity=m39302)</v>
      </c>
      <c r="R401">
        <v>400</v>
      </c>
      <c r="S401" t="str">
        <f t="shared" si="20"/>
        <v xml:space="preserve">ns39302, </v>
      </c>
    </row>
    <row r="402" spans="1:19" x14ac:dyDescent="0.25">
      <c r="A402" s="18">
        <v>39303</v>
      </c>
      <c r="B402">
        <v>11.129999999999999</v>
      </c>
      <c r="C402">
        <v>11.07</v>
      </c>
      <c r="D402">
        <v>11.279999999999998</v>
      </c>
      <c r="E402">
        <v>11.329999999999998</v>
      </c>
      <c r="F402">
        <v>11.389999999999999</v>
      </c>
      <c r="G402">
        <v>5</v>
      </c>
      <c r="H402">
        <v>17</v>
      </c>
      <c r="I402">
        <v>29</v>
      </c>
      <c r="J402">
        <v>53</v>
      </c>
      <c r="K402">
        <v>77</v>
      </c>
      <c r="L402" s="21">
        <v>4.4190749328335555</v>
      </c>
      <c r="M402">
        <v>11.5</v>
      </c>
      <c r="N402">
        <v>3.66</v>
      </c>
      <c r="O402">
        <v>184</v>
      </c>
      <c r="P402" t="str">
        <f t="shared" si="18"/>
        <v>m39303 &lt;- as.vector(yld[c(401), c(6:10)], mode = 'numeric')</v>
      </c>
      <c r="Q402" t="str">
        <f t="shared" si="19"/>
        <v>ns39303 &lt;- Nelson.Siegel(rate=yld[c(401), c(1:5)], maturity=m39303)</v>
      </c>
      <c r="R402">
        <v>401</v>
      </c>
      <c r="S402" t="str">
        <f t="shared" si="20"/>
        <v xml:space="preserve">ns39303, </v>
      </c>
    </row>
    <row r="403" spans="1:19" x14ac:dyDescent="0.25">
      <c r="A403" s="18">
        <v>39304</v>
      </c>
      <c r="B403">
        <v>11.17</v>
      </c>
      <c r="C403">
        <v>11.200000000000001</v>
      </c>
      <c r="D403">
        <v>11.469999999999999</v>
      </c>
      <c r="E403">
        <v>11.559999999999999</v>
      </c>
      <c r="F403">
        <v>11.6</v>
      </c>
      <c r="G403">
        <v>5</v>
      </c>
      <c r="H403">
        <v>17</v>
      </c>
      <c r="I403">
        <v>29</v>
      </c>
      <c r="J403">
        <v>53</v>
      </c>
      <c r="K403">
        <v>77</v>
      </c>
      <c r="L403" s="21">
        <v>4.4182532610429259</v>
      </c>
      <c r="M403">
        <v>11.5</v>
      </c>
      <c r="N403">
        <v>3.64</v>
      </c>
      <c r="O403">
        <v>190</v>
      </c>
      <c r="P403" t="str">
        <f t="shared" si="18"/>
        <v>m39304 &lt;- as.vector(yld[c(402), c(6:10)], mode = 'numeric')</v>
      </c>
      <c r="Q403" t="str">
        <f t="shared" si="19"/>
        <v>ns39304 &lt;- Nelson.Siegel(rate=yld[c(402), c(1:5)], maturity=m39304)</v>
      </c>
      <c r="R403">
        <v>402</v>
      </c>
      <c r="S403" t="str">
        <f t="shared" si="20"/>
        <v xml:space="preserve">ns39304, </v>
      </c>
    </row>
    <row r="404" spans="1:19" x14ac:dyDescent="0.25">
      <c r="A404" s="18">
        <v>39307</v>
      </c>
      <c r="B404">
        <v>11.2</v>
      </c>
      <c r="C404">
        <v>11.240000000000002</v>
      </c>
      <c r="D404">
        <v>11.51</v>
      </c>
      <c r="E404">
        <v>11.569999999999999</v>
      </c>
      <c r="F404">
        <v>11.559999999999999</v>
      </c>
      <c r="G404">
        <v>5</v>
      </c>
      <c r="H404">
        <v>17</v>
      </c>
      <c r="I404">
        <v>29</v>
      </c>
      <c r="J404">
        <v>53</v>
      </c>
      <c r="K404">
        <v>77</v>
      </c>
      <c r="L404" s="21">
        <v>4.4157882844651386</v>
      </c>
      <c r="M404">
        <v>11.5</v>
      </c>
      <c r="N404">
        <v>3.67</v>
      </c>
      <c r="O404">
        <v>189</v>
      </c>
      <c r="P404" t="str">
        <f t="shared" si="18"/>
        <v>m39307 &lt;- as.vector(yld[c(403), c(6:10)], mode = 'numeric')</v>
      </c>
      <c r="Q404" t="str">
        <f t="shared" si="19"/>
        <v>ns39307 &lt;- Nelson.Siegel(rate=yld[c(403), c(1:5)], maturity=m39307)</v>
      </c>
      <c r="R404">
        <v>403</v>
      </c>
      <c r="S404" t="str">
        <f t="shared" si="20"/>
        <v xml:space="preserve">ns39307, </v>
      </c>
    </row>
    <row r="405" spans="1:19" x14ac:dyDescent="0.25">
      <c r="A405" s="18">
        <v>39308</v>
      </c>
      <c r="B405">
        <v>11.18</v>
      </c>
      <c r="C405">
        <v>11.190000000000001</v>
      </c>
      <c r="D405">
        <v>11.45</v>
      </c>
      <c r="E405">
        <v>11.51</v>
      </c>
      <c r="F405">
        <v>11.51</v>
      </c>
      <c r="G405">
        <v>5</v>
      </c>
      <c r="H405">
        <v>17</v>
      </c>
      <c r="I405">
        <v>29</v>
      </c>
      <c r="J405">
        <v>53</v>
      </c>
      <c r="K405">
        <v>77</v>
      </c>
      <c r="L405" s="21">
        <v>4.4149666385370878</v>
      </c>
      <c r="M405">
        <v>11.5</v>
      </c>
      <c r="N405">
        <v>3.67</v>
      </c>
      <c r="O405">
        <v>197</v>
      </c>
      <c r="P405" t="str">
        <f t="shared" si="18"/>
        <v>m39308 &lt;- as.vector(yld[c(404), c(6:10)], mode = 'numeric')</v>
      </c>
      <c r="Q405" t="str">
        <f t="shared" si="19"/>
        <v>ns39308 &lt;- Nelson.Siegel(rate=yld[c(404), c(1:5)], maturity=m39308)</v>
      </c>
      <c r="R405">
        <v>404</v>
      </c>
      <c r="S405" t="str">
        <f t="shared" si="20"/>
        <v xml:space="preserve">ns39308, </v>
      </c>
    </row>
    <row r="406" spans="1:19" x14ac:dyDescent="0.25">
      <c r="A406" s="18">
        <v>39309</v>
      </c>
      <c r="B406">
        <v>11.209999999999999</v>
      </c>
      <c r="C406">
        <v>11.360000000000001</v>
      </c>
      <c r="D406">
        <v>11.629999999999999</v>
      </c>
      <c r="E406">
        <v>11.679999999999998</v>
      </c>
      <c r="F406">
        <v>11.66</v>
      </c>
      <c r="G406">
        <v>5</v>
      </c>
      <c r="H406">
        <v>17</v>
      </c>
      <c r="I406">
        <v>29</v>
      </c>
      <c r="J406">
        <v>53</v>
      </c>
      <c r="K406">
        <v>77</v>
      </c>
      <c r="L406" s="21">
        <v>4.414144999074554</v>
      </c>
      <c r="M406">
        <v>11.5</v>
      </c>
      <c r="N406">
        <v>3.67</v>
      </c>
      <c r="O406">
        <v>200</v>
      </c>
      <c r="P406" t="str">
        <f t="shared" si="18"/>
        <v>m39309 &lt;- as.vector(yld[c(405), c(6:10)], mode = 'numeric')</v>
      </c>
      <c r="Q406" t="str">
        <f t="shared" si="19"/>
        <v>ns39309 &lt;- Nelson.Siegel(rate=yld[c(405), c(1:5)], maturity=m39309)</v>
      </c>
      <c r="R406">
        <v>405</v>
      </c>
      <c r="S406" t="str">
        <f t="shared" si="20"/>
        <v xml:space="preserve">ns39309, </v>
      </c>
    </row>
    <row r="407" spans="1:19" x14ac:dyDescent="0.25">
      <c r="A407" s="18">
        <v>39310</v>
      </c>
      <c r="B407">
        <v>11.45</v>
      </c>
      <c r="C407">
        <v>12.260000000000002</v>
      </c>
      <c r="D407">
        <v>12.61</v>
      </c>
      <c r="E407">
        <v>12.689999999999998</v>
      </c>
      <c r="F407">
        <v>12.769999999999998</v>
      </c>
      <c r="G407">
        <v>5</v>
      </c>
      <c r="H407">
        <v>17</v>
      </c>
      <c r="I407">
        <v>29</v>
      </c>
      <c r="J407">
        <v>53</v>
      </c>
      <c r="K407">
        <v>77</v>
      </c>
      <c r="L407" s="21">
        <v>4.4482253093939494</v>
      </c>
      <c r="M407">
        <v>11.5</v>
      </c>
      <c r="N407">
        <v>3.67</v>
      </c>
      <c r="O407">
        <v>229</v>
      </c>
      <c r="P407" t="str">
        <f t="shared" si="18"/>
        <v>m39310 &lt;- as.vector(yld[c(406), c(6:10)], mode = 'numeric')</v>
      </c>
      <c r="Q407" t="str">
        <f t="shared" si="19"/>
        <v>ns39310 &lt;- Nelson.Siegel(rate=yld[c(406), c(1:5)], maturity=m39310)</v>
      </c>
      <c r="R407">
        <v>406</v>
      </c>
      <c r="S407" t="str">
        <f t="shared" si="20"/>
        <v xml:space="preserve">ns39310, </v>
      </c>
    </row>
    <row r="408" spans="1:19" x14ac:dyDescent="0.25">
      <c r="A408" s="18">
        <v>39311</v>
      </c>
      <c r="B408">
        <v>11.379999999999999</v>
      </c>
      <c r="C408">
        <v>12.310000000000002</v>
      </c>
      <c r="D408">
        <v>12.459999999999999</v>
      </c>
      <c r="E408">
        <v>12.709999999999999</v>
      </c>
      <c r="F408">
        <v>12.709999999999999</v>
      </c>
      <c r="G408">
        <v>5</v>
      </c>
      <c r="H408">
        <v>17</v>
      </c>
      <c r="I408">
        <v>29</v>
      </c>
      <c r="J408">
        <v>53</v>
      </c>
      <c r="K408">
        <v>77</v>
      </c>
      <c r="L408" s="21">
        <v>4.4512606820410472</v>
      </c>
      <c r="M408">
        <v>11.5</v>
      </c>
      <c r="N408">
        <v>3.67</v>
      </c>
      <c r="O408">
        <v>208</v>
      </c>
      <c r="P408" t="str">
        <f t="shared" si="18"/>
        <v>m39311 &lt;- as.vector(yld[c(407), c(6:10)], mode = 'numeric')</v>
      </c>
      <c r="Q408" t="str">
        <f t="shared" si="19"/>
        <v>ns39311 &lt;- Nelson.Siegel(rate=yld[c(407), c(1:5)], maturity=m39311)</v>
      </c>
      <c r="R408">
        <v>407</v>
      </c>
      <c r="S408" t="str">
        <f t="shared" si="20"/>
        <v xml:space="preserve">ns39311, </v>
      </c>
    </row>
    <row r="409" spans="1:19" x14ac:dyDescent="0.25">
      <c r="A409" s="18">
        <v>39314</v>
      </c>
      <c r="B409">
        <v>11.37</v>
      </c>
      <c r="C409">
        <v>11.860000000000001</v>
      </c>
      <c r="D409">
        <v>12.19</v>
      </c>
      <c r="E409">
        <v>12.34</v>
      </c>
      <c r="F409">
        <v>12.33</v>
      </c>
      <c r="G409">
        <v>5</v>
      </c>
      <c r="H409">
        <v>17</v>
      </c>
      <c r="I409">
        <v>29</v>
      </c>
      <c r="J409">
        <v>53</v>
      </c>
      <c r="K409">
        <v>77</v>
      </c>
      <c r="L409" s="21">
        <v>4.4100368987428418</v>
      </c>
      <c r="M409">
        <v>11.5</v>
      </c>
      <c r="N409">
        <v>3.69</v>
      </c>
      <c r="O409">
        <v>216</v>
      </c>
      <c r="P409" t="str">
        <f t="shared" si="18"/>
        <v>m39314 &lt;- as.vector(yld[c(408), c(6:10)], mode = 'numeric')</v>
      </c>
      <c r="Q409" t="str">
        <f t="shared" si="19"/>
        <v>ns39314 &lt;- Nelson.Siegel(rate=yld[c(408), c(1:5)], maturity=m39314)</v>
      </c>
      <c r="R409">
        <v>408</v>
      </c>
      <c r="S409" t="str">
        <f t="shared" si="20"/>
        <v xml:space="preserve">ns39314, </v>
      </c>
    </row>
    <row r="410" spans="1:19" x14ac:dyDescent="0.25">
      <c r="A410" s="18">
        <v>39315</v>
      </c>
      <c r="B410">
        <v>11.41</v>
      </c>
      <c r="C410">
        <v>12</v>
      </c>
      <c r="D410">
        <v>12.319999999999999</v>
      </c>
      <c r="E410">
        <v>12.45</v>
      </c>
      <c r="F410">
        <v>12.42</v>
      </c>
      <c r="G410">
        <v>5</v>
      </c>
      <c r="H410">
        <v>17</v>
      </c>
      <c r="I410">
        <v>29</v>
      </c>
      <c r="J410">
        <v>53</v>
      </c>
      <c r="K410">
        <v>77</v>
      </c>
      <c r="L410" s="21">
        <v>4.4092152980723442</v>
      </c>
      <c r="M410">
        <v>11.5</v>
      </c>
      <c r="N410">
        <v>3.68</v>
      </c>
      <c r="O410">
        <v>217</v>
      </c>
      <c r="P410" t="str">
        <f t="shared" si="18"/>
        <v>m39315 &lt;- as.vector(yld[c(409), c(6:10)], mode = 'numeric')</v>
      </c>
      <c r="Q410" t="str">
        <f t="shared" si="19"/>
        <v>ns39315 &lt;- Nelson.Siegel(rate=yld[c(409), c(1:5)], maturity=m39315)</v>
      </c>
      <c r="R410">
        <v>409</v>
      </c>
      <c r="S410" t="str">
        <f t="shared" si="20"/>
        <v xml:space="preserve">ns39315, </v>
      </c>
    </row>
    <row r="411" spans="1:19" x14ac:dyDescent="0.25">
      <c r="A411" s="18">
        <v>39316</v>
      </c>
      <c r="B411">
        <v>11.379999999999999</v>
      </c>
      <c r="C411">
        <v>12.020000000000001</v>
      </c>
      <c r="D411">
        <v>12.399999999999999</v>
      </c>
      <c r="E411">
        <v>12.559999999999999</v>
      </c>
      <c r="F411">
        <v>12.61</v>
      </c>
      <c r="G411">
        <v>5</v>
      </c>
      <c r="H411">
        <v>17</v>
      </c>
      <c r="I411">
        <v>29</v>
      </c>
      <c r="J411">
        <v>53</v>
      </c>
      <c r="K411">
        <v>77</v>
      </c>
      <c r="L411" s="21">
        <v>4.4758965002593909</v>
      </c>
      <c r="M411">
        <v>11.5</v>
      </c>
      <c r="N411">
        <v>3.7</v>
      </c>
      <c r="O411">
        <v>210</v>
      </c>
      <c r="P411" t="str">
        <f t="shared" si="18"/>
        <v>m39316 &lt;- as.vector(yld[c(410), c(6:10)], mode = 'numeric')</v>
      </c>
      <c r="Q411" t="str">
        <f t="shared" si="19"/>
        <v>ns39316 &lt;- Nelson.Siegel(rate=yld[c(410), c(1:5)], maturity=m39316)</v>
      </c>
      <c r="R411">
        <v>410</v>
      </c>
      <c r="S411" t="str">
        <f t="shared" si="20"/>
        <v xml:space="preserve">ns39316, </v>
      </c>
    </row>
    <row r="412" spans="1:19" x14ac:dyDescent="0.25">
      <c r="A412" s="18">
        <v>39317</v>
      </c>
      <c r="B412">
        <v>11.36</v>
      </c>
      <c r="C412">
        <v>11.850000000000001</v>
      </c>
      <c r="D412">
        <v>12.259999999999998</v>
      </c>
      <c r="E412">
        <v>12.42</v>
      </c>
      <c r="F412">
        <v>12.399999999999999</v>
      </c>
      <c r="G412">
        <v>5</v>
      </c>
      <c r="H412">
        <v>17</v>
      </c>
      <c r="I412">
        <v>29</v>
      </c>
      <c r="J412">
        <v>53</v>
      </c>
      <c r="K412">
        <v>77</v>
      </c>
      <c r="L412" s="21">
        <v>4.4824897209882586</v>
      </c>
      <c r="M412">
        <v>11.5</v>
      </c>
      <c r="N412">
        <v>3.73</v>
      </c>
      <c r="O412">
        <v>207</v>
      </c>
      <c r="P412" t="str">
        <f t="shared" si="18"/>
        <v>m39317 &lt;- as.vector(yld[c(411), c(6:10)], mode = 'numeric')</v>
      </c>
      <c r="Q412" t="str">
        <f t="shared" si="19"/>
        <v>ns39317 &lt;- Nelson.Siegel(rate=yld[c(411), c(1:5)], maturity=m39317)</v>
      </c>
      <c r="R412">
        <v>411</v>
      </c>
      <c r="S412" t="str">
        <f t="shared" si="20"/>
        <v xml:space="preserve">ns39317, </v>
      </c>
    </row>
    <row r="413" spans="1:19" x14ac:dyDescent="0.25">
      <c r="A413" s="18">
        <v>39318</v>
      </c>
      <c r="B413">
        <v>11.37</v>
      </c>
      <c r="C413">
        <v>11.870000000000001</v>
      </c>
      <c r="D413">
        <v>12.19</v>
      </c>
      <c r="E413">
        <v>12.34</v>
      </c>
      <c r="F413">
        <v>12.34</v>
      </c>
      <c r="G413">
        <v>5</v>
      </c>
      <c r="H413">
        <v>17</v>
      </c>
      <c r="I413">
        <v>29</v>
      </c>
      <c r="J413">
        <v>53</v>
      </c>
      <c r="K413">
        <v>77</v>
      </c>
      <c r="L413" s="21">
        <v>4.4854162733229508</v>
      </c>
      <c r="M413">
        <v>11.5</v>
      </c>
      <c r="N413">
        <v>3.75</v>
      </c>
      <c r="O413">
        <v>200</v>
      </c>
      <c r="P413" t="str">
        <f t="shared" si="18"/>
        <v>m39318 &lt;- as.vector(yld[c(412), c(6:10)], mode = 'numeric')</v>
      </c>
      <c r="Q413" t="str">
        <f t="shared" si="19"/>
        <v>ns39318 &lt;- Nelson.Siegel(rate=yld[c(412), c(1:5)], maturity=m39318)</v>
      </c>
      <c r="R413">
        <v>412</v>
      </c>
      <c r="S413" t="str">
        <f t="shared" si="20"/>
        <v xml:space="preserve">ns39318, </v>
      </c>
    </row>
    <row r="414" spans="1:19" x14ac:dyDescent="0.25">
      <c r="A414" s="18">
        <v>39321</v>
      </c>
      <c r="B414">
        <v>11.309999999999999</v>
      </c>
      <c r="C414">
        <v>11.740000000000002</v>
      </c>
      <c r="D414">
        <v>12.02</v>
      </c>
      <c r="E414">
        <v>12.139999999999999</v>
      </c>
      <c r="F414">
        <v>12.149999999999999</v>
      </c>
      <c r="G414">
        <v>5</v>
      </c>
      <c r="H414">
        <v>17</v>
      </c>
      <c r="I414">
        <v>29</v>
      </c>
      <c r="J414">
        <v>53</v>
      </c>
      <c r="K414">
        <v>77</v>
      </c>
      <c r="L414" s="21">
        <v>4.4938661059160223</v>
      </c>
      <c r="M414">
        <v>11.5</v>
      </c>
      <c r="N414">
        <v>3.81</v>
      </c>
      <c r="O414">
        <v>200</v>
      </c>
      <c r="P414" t="str">
        <f t="shared" si="18"/>
        <v>m39321 &lt;- as.vector(yld[c(413), c(6:10)], mode = 'numeric')</v>
      </c>
      <c r="Q414" t="str">
        <f t="shared" si="19"/>
        <v>ns39321 &lt;- Nelson.Siegel(rate=yld[c(413), c(1:5)], maturity=m39321)</v>
      </c>
      <c r="R414">
        <v>413</v>
      </c>
      <c r="S414" t="str">
        <f t="shared" si="20"/>
        <v xml:space="preserve">ns39321, </v>
      </c>
    </row>
    <row r="415" spans="1:19" x14ac:dyDescent="0.25">
      <c r="A415" s="18">
        <v>39322</v>
      </c>
      <c r="B415">
        <v>11.28</v>
      </c>
      <c r="C415">
        <v>11.700000000000001</v>
      </c>
      <c r="D415">
        <v>12</v>
      </c>
      <c r="E415">
        <v>12.11</v>
      </c>
      <c r="F415">
        <v>12.129999999999999</v>
      </c>
      <c r="G415">
        <v>5</v>
      </c>
      <c r="H415">
        <v>17</v>
      </c>
      <c r="I415">
        <v>29</v>
      </c>
      <c r="J415">
        <v>53</v>
      </c>
      <c r="K415">
        <v>77</v>
      </c>
      <c r="L415" s="21">
        <v>4.5034643675187169</v>
      </c>
      <c r="M415">
        <v>11.5</v>
      </c>
      <c r="N415">
        <v>3.87</v>
      </c>
      <c r="O415">
        <v>207</v>
      </c>
      <c r="P415" t="str">
        <f t="shared" si="18"/>
        <v>m39322 &lt;- as.vector(yld[c(414), c(6:10)], mode = 'numeric')</v>
      </c>
      <c r="Q415" t="str">
        <f t="shared" si="19"/>
        <v>ns39322 &lt;- Nelson.Siegel(rate=yld[c(414), c(1:5)], maturity=m39322)</v>
      </c>
      <c r="R415">
        <v>414</v>
      </c>
      <c r="S415" t="str">
        <f t="shared" si="20"/>
        <v xml:space="preserve">ns39322, </v>
      </c>
    </row>
    <row r="416" spans="1:19" x14ac:dyDescent="0.25">
      <c r="A416" s="18">
        <v>39323</v>
      </c>
      <c r="B416">
        <v>11.28</v>
      </c>
      <c r="C416">
        <v>11.790000000000001</v>
      </c>
      <c r="D416">
        <v>12.159999999999998</v>
      </c>
      <c r="E416">
        <v>12.27</v>
      </c>
      <c r="F416">
        <v>12.29</v>
      </c>
      <c r="G416">
        <v>5</v>
      </c>
      <c r="H416">
        <v>17</v>
      </c>
      <c r="I416">
        <v>29</v>
      </c>
      <c r="J416">
        <v>53</v>
      </c>
      <c r="K416">
        <v>77</v>
      </c>
      <c r="L416" s="21">
        <v>4.5026428182150635</v>
      </c>
      <c r="M416">
        <v>11.5</v>
      </c>
      <c r="N416">
        <v>3.88</v>
      </c>
      <c r="O416">
        <v>200</v>
      </c>
      <c r="P416" t="str">
        <f t="shared" si="18"/>
        <v>m39323 &lt;- as.vector(yld[c(415), c(6:10)], mode = 'numeric')</v>
      </c>
      <c r="Q416" t="str">
        <f t="shared" si="19"/>
        <v>ns39323 &lt;- Nelson.Siegel(rate=yld[c(415), c(1:5)], maturity=m39323)</v>
      </c>
      <c r="R416">
        <v>415</v>
      </c>
      <c r="S416" t="str">
        <f t="shared" si="20"/>
        <v xml:space="preserve">ns39323, </v>
      </c>
    </row>
    <row r="417" spans="1:19" x14ac:dyDescent="0.25">
      <c r="A417" s="18">
        <v>39324</v>
      </c>
      <c r="B417">
        <v>11.27</v>
      </c>
      <c r="C417">
        <v>11.71</v>
      </c>
      <c r="D417">
        <v>12.04</v>
      </c>
      <c r="E417">
        <v>12.139999999999999</v>
      </c>
      <c r="F417">
        <v>12.139999999999999</v>
      </c>
      <c r="G417">
        <v>5</v>
      </c>
      <c r="H417">
        <v>17</v>
      </c>
      <c r="I417">
        <v>29</v>
      </c>
      <c r="J417">
        <v>53</v>
      </c>
      <c r="K417">
        <v>77</v>
      </c>
      <c r="L417" s="21">
        <v>4.5018212753700215</v>
      </c>
      <c r="M417">
        <v>11.5</v>
      </c>
      <c r="N417">
        <v>3.9</v>
      </c>
      <c r="O417">
        <v>206</v>
      </c>
      <c r="P417" t="str">
        <f t="shared" si="18"/>
        <v>m39324 &lt;- as.vector(yld[c(416), c(6:10)], mode = 'numeric')</v>
      </c>
      <c r="Q417" t="str">
        <f t="shared" si="19"/>
        <v>ns39324 &lt;- Nelson.Siegel(rate=yld[c(416), c(1:5)], maturity=m39324)</v>
      </c>
      <c r="R417">
        <v>416</v>
      </c>
      <c r="S417" t="str">
        <f t="shared" si="20"/>
        <v xml:space="preserve">ns39324, </v>
      </c>
    </row>
    <row r="418" spans="1:19" x14ac:dyDescent="0.25">
      <c r="A418" s="18">
        <v>39325</v>
      </c>
      <c r="B418">
        <v>11.26</v>
      </c>
      <c r="C418">
        <v>11.72</v>
      </c>
      <c r="D418">
        <v>12.049999999999999</v>
      </c>
      <c r="E418">
        <v>12.159999999999998</v>
      </c>
      <c r="F418">
        <v>12.139999999999999</v>
      </c>
      <c r="G418">
        <v>5</v>
      </c>
      <c r="H418">
        <v>17</v>
      </c>
      <c r="I418">
        <v>29</v>
      </c>
      <c r="J418">
        <v>53</v>
      </c>
      <c r="K418">
        <v>77</v>
      </c>
      <c r="L418" s="21">
        <v>4.5009997389834577</v>
      </c>
      <c r="M418">
        <v>11.5</v>
      </c>
      <c r="N418">
        <v>3.87</v>
      </c>
      <c r="O418">
        <v>195</v>
      </c>
      <c r="P418" t="str">
        <f t="shared" si="18"/>
        <v>m39325 &lt;- as.vector(yld[c(417), c(6:10)], mode = 'numeric')</v>
      </c>
      <c r="Q418" t="str">
        <f t="shared" si="19"/>
        <v>ns39325 &lt;- Nelson.Siegel(rate=yld[c(417), c(1:5)], maturity=m39325)</v>
      </c>
      <c r="R418">
        <v>417</v>
      </c>
      <c r="S418" t="str">
        <f t="shared" si="20"/>
        <v xml:space="preserve">ns39325, </v>
      </c>
    </row>
    <row r="419" spans="1:19" x14ac:dyDescent="0.25">
      <c r="A419" s="18">
        <v>39328</v>
      </c>
      <c r="B419">
        <v>11.26</v>
      </c>
      <c r="C419">
        <v>11.640000000000002</v>
      </c>
      <c r="D419">
        <v>11.969999999999999</v>
      </c>
      <c r="E419">
        <v>12.079999999999998</v>
      </c>
      <c r="F419">
        <v>12.059999999999999</v>
      </c>
      <c r="G419">
        <v>4</v>
      </c>
      <c r="H419">
        <v>16</v>
      </c>
      <c r="I419">
        <v>28</v>
      </c>
      <c r="J419">
        <v>52</v>
      </c>
      <c r="K419">
        <v>76</v>
      </c>
      <c r="L419" s="21">
        <v>4.4985351685744801</v>
      </c>
      <c r="M419">
        <v>11.5</v>
      </c>
      <c r="N419">
        <v>3.87</v>
      </c>
      <c r="O419">
        <v>195</v>
      </c>
      <c r="P419" t="str">
        <f t="shared" si="18"/>
        <v>m39328 &lt;- as.vector(yld[c(418), c(6:10)], mode = 'numeric')</v>
      </c>
      <c r="Q419" t="str">
        <f t="shared" si="19"/>
        <v>ns39328 &lt;- Nelson.Siegel(rate=yld[c(418), c(1:5)], maturity=m39328)</v>
      </c>
      <c r="R419">
        <v>418</v>
      </c>
      <c r="S419" t="str">
        <f t="shared" si="20"/>
        <v xml:space="preserve">ns39328, </v>
      </c>
    </row>
    <row r="420" spans="1:19" x14ac:dyDescent="0.25">
      <c r="A420" s="18">
        <v>39329</v>
      </c>
      <c r="B420">
        <v>11.219999999999999</v>
      </c>
      <c r="C420">
        <v>11.55</v>
      </c>
      <c r="D420">
        <v>11.85</v>
      </c>
      <c r="E420">
        <v>11.959999999999999</v>
      </c>
      <c r="F420">
        <v>11.989999999999998</v>
      </c>
      <c r="G420">
        <v>4</v>
      </c>
      <c r="H420">
        <v>16</v>
      </c>
      <c r="I420">
        <v>28</v>
      </c>
      <c r="J420">
        <v>52</v>
      </c>
      <c r="K420">
        <v>76</v>
      </c>
      <c r="L420" s="21">
        <v>4.4977136580214738</v>
      </c>
      <c r="M420">
        <v>11.5</v>
      </c>
      <c r="N420">
        <v>3.87</v>
      </c>
      <c r="O420">
        <v>196</v>
      </c>
      <c r="P420" t="str">
        <f t="shared" si="18"/>
        <v>m39329 &lt;- as.vector(yld[c(419), c(6:10)], mode = 'numeric')</v>
      </c>
      <c r="Q420" t="str">
        <f t="shared" si="19"/>
        <v>ns39329 &lt;- Nelson.Siegel(rate=yld[c(419), c(1:5)], maturity=m39329)</v>
      </c>
      <c r="R420">
        <v>419</v>
      </c>
      <c r="S420" t="str">
        <f t="shared" si="20"/>
        <v xml:space="preserve">ns39329, </v>
      </c>
    </row>
    <row r="421" spans="1:19" x14ac:dyDescent="0.25">
      <c r="A421" s="18">
        <v>39330</v>
      </c>
      <c r="B421">
        <v>11.23</v>
      </c>
      <c r="C421">
        <v>11.520000000000001</v>
      </c>
      <c r="D421">
        <v>11.819999999999999</v>
      </c>
      <c r="E421">
        <v>11.95</v>
      </c>
      <c r="F421">
        <v>11.969999999999999</v>
      </c>
      <c r="G421">
        <v>4</v>
      </c>
      <c r="H421">
        <v>16</v>
      </c>
      <c r="I421">
        <v>28</v>
      </c>
      <c r="J421">
        <v>52</v>
      </c>
      <c r="K421">
        <v>76</v>
      </c>
      <c r="L421" s="21">
        <v>4.4968921539267903</v>
      </c>
      <c r="M421">
        <v>11.5</v>
      </c>
      <c r="N421">
        <v>3.88</v>
      </c>
      <c r="O421">
        <v>206</v>
      </c>
      <c r="P421" t="str">
        <f t="shared" si="18"/>
        <v>m39330 &lt;- as.vector(yld[c(420), c(6:10)], mode = 'numeric')</v>
      </c>
      <c r="Q421" t="str">
        <f t="shared" si="19"/>
        <v>ns39330 &lt;- Nelson.Siegel(rate=yld[c(420), c(1:5)], maturity=m39330)</v>
      </c>
      <c r="R421">
        <v>420</v>
      </c>
      <c r="S421" t="str">
        <f t="shared" si="20"/>
        <v xml:space="preserve">ns39330, </v>
      </c>
    </row>
    <row r="422" spans="1:19" x14ac:dyDescent="0.25">
      <c r="A422" s="18">
        <v>39331</v>
      </c>
      <c r="B422">
        <v>11.17</v>
      </c>
      <c r="C422">
        <v>11.610000000000001</v>
      </c>
      <c r="D422">
        <v>11.95</v>
      </c>
      <c r="E422">
        <v>12.12</v>
      </c>
      <c r="F422">
        <v>12.139999999999999</v>
      </c>
      <c r="G422">
        <v>4</v>
      </c>
      <c r="H422">
        <v>16</v>
      </c>
      <c r="I422">
        <v>28</v>
      </c>
      <c r="J422">
        <v>52</v>
      </c>
      <c r="K422">
        <v>76</v>
      </c>
      <c r="L422" s="21">
        <v>4.4992697884703725</v>
      </c>
      <c r="M422">
        <v>11.25</v>
      </c>
      <c r="N422">
        <v>3.71</v>
      </c>
      <c r="O422">
        <v>204</v>
      </c>
      <c r="P422" t="str">
        <f t="shared" si="18"/>
        <v>m39331 &lt;- as.vector(yld[c(421), c(6:10)], mode = 'numeric')</v>
      </c>
      <c r="Q422" t="str">
        <f t="shared" si="19"/>
        <v>ns39331 &lt;- Nelson.Siegel(rate=yld[c(421), c(1:5)], maturity=m39331)</v>
      </c>
      <c r="R422">
        <v>421</v>
      </c>
      <c r="S422" t="str">
        <f t="shared" si="20"/>
        <v xml:space="preserve">ns39331, </v>
      </c>
    </row>
    <row r="423" spans="1:19" x14ac:dyDescent="0.25">
      <c r="A423" s="18">
        <v>39335</v>
      </c>
      <c r="B423">
        <v>11.17</v>
      </c>
      <c r="C423">
        <v>11.63</v>
      </c>
      <c r="D423">
        <v>11.969999999999999</v>
      </c>
      <c r="E423">
        <v>12.09</v>
      </c>
      <c r="F423">
        <v>12.139999999999999</v>
      </c>
      <c r="G423">
        <v>4</v>
      </c>
      <c r="H423">
        <v>16</v>
      </c>
      <c r="I423">
        <v>28</v>
      </c>
      <c r="J423">
        <v>52</v>
      </c>
      <c r="K423">
        <v>76</v>
      </c>
      <c r="L423" s="21">
        <v>4.4674962486099146</v>
      </c>
      <c r="M423">
        <v>11.25</v>
      </c>
      <c r="N423">
        <v>3.71</v>
      </c>
      <c r="O423">
        <v>219</v>
      </c>
      <c r="P423" t="str">
        <f t="shared" si="18"/>
        <v>m39335 &lt;- as.vector(yld[c(422), c(6:10)], mode = 'numeric')</v>
      </c>
      <c r="Q423" t="str">
        <f t="shared" si="19"/>
        <v>ns39335 &lt;- Nelson.Siegel(rate=yld[c(422), c(1:5)], maturity=m39335)</v>
      </c>
      <c r="R423">
        <v>422</v>
      </c>
      <c r="S423" t="str">
        <f t="shared" si="20"/>
        <v xml:space="preserve">ns39335, </v>
      </c>
    </row>
    <row r="424" spans="1:19" x14ac:dyDescent="0.25">
      <c r="A424" s="18">
        <v>39336</v>
      </c>
      <c r="B424">
        <v>11.17</v>
      </c>
      <c r="C424">
        <v>11.730000000000002</v>
      </c>
      <c r="D424">
        <v>12.079999999999998</v>
      </c>
      <c r="E424">
        <v>12.219999999999999</v>
      </c>
      <c r="F424">
        <v>12.24</v>
      </c>
      <c r="G424">
        <v>4</v>
      </c>
      <c r="H424">
        <v>16</v>
      </c>
      <c r="I424">
        <v>28</v>
      </c>
      <c r="J424">
        <v>52</v>
      </c>
      <c r="K424">
        <v>76</v>
      </c>
      <c r="L424" s="21">
        <v>4.4286972589549167</v>
      </c>
      <c r="M424">
        <v>11.25</v>
      </c>
      <c r="N424">
        <v>3.77</v>
      </c>
      <c r="O424">
        <v>210</v>
      </c>
      <c r="P424" t="str">
        <f t="shared" si="18"/>
        <v>m39336 &lt;- as.vector(yld[c(423), c(6:10)], mode = 'numeric')</v>
      </c>
      <c r="Q424" t="str">
        <f t="shared" si="19"/>
        <v>ns39336 &lt;- Nelson.Siegel(rate=yld[c(423), c(1:5)], maturity=m39336)</v>
      </c>
      <c r="R424">
        <v>423</v>
      </c>
      <c r="S424" t="str">
        <f t="shared" si="20"/>
        <v xml:space="preserve">ns39336, </v>
      </c>
    </row>
    <row r="425" spans="1:19" x14ac:dyDescent="0.25">
      <c r="A425" s="18">
        <v>39337</v>
      </c>
      <c r="B425">
        <v>11.149999999999999</v>
      </c>
      <c r="C425">
        <v>11.670000000000002</v>
      </c>
      <c r="D425">
        <v>12.03</v>
      </c>
      <c r="E425">
        <v>12.149999999999999</v>
      </c>
      <c r="F425">
        <v>12.18</v>
      </c>
      <c r="G425">
        <v>4</v>
      </c>
      <c r="H425">
        <v>16</v>
      </c>
      <c r="I425">
        <v>28</v>
      </c>
      <c r="J425">
        <v>52</v>
      </c>
      <c r="K425">
        <v>76</v>
      </c>
      <c r="L425" s="21">
        <v>4.4702459551758444</v>
      </c>
      <c r="M425">
        <v>11.25</v>
      </c>
      <c r="N425">
        <v>3.77</v>
      </c>
      <c r="O425">
        <v>207</v>
      </c>
      <c r="P425" t="str">
        <f t="shared" si="18"/>
        <v>m39337 &lt;- as.vector(yld[c(424), c(6:10)], mode = 'numeric')</v>
      </c>
      <c r="Q425" t="str">
        <f t="shared" si="19"/>
        <v>ns39337 &lt;- Nelson.Siegel(rate=yld[c(424), c(1:5)], maturity=m39337)</v>
      </c>
      <c r="R425">
        <v>424</v>
      </c>
      <c r="S425" t="str">
        <f t="shared" si="20"/>
        <v xml:space="preserve">ns39337, </v>
      </c>
    </row>
    <row r="426" spans="1:19" x14ac:dyDescent="0.25">
      <c r="A426" s="18">
        <v>39338</v>
      </c>
      <c r="B426">
        <v>11.14</v>
      </c>
      <c r="C426">
        <v>11.57</v>
      </c>
      <c r="D426">
        <v>11.909999999999998</v>
      </c>
      <c r="E426">
        <v>12.03</v>
      </c>
      <c r="F426">
        <v>12.099999999999998</v>
      </c>
      <c r="G426">
        <v>4</v>
      </c>
      <c r="H426">
        <v>16</v>
      </c>
      <c r="I426">
        <v>28</v>
      </c>
      <c r="J426">
        <v>52</v>
      </c>
      <c r="K426">
        <v>76</v>
      </c>
      <c r="L426" s="21">
        <v>4.4413689886040109</v>
      </c>
      <c r="M426">
        <v>11.25</v>
      </c>
      <c r="N426">
        <v>3.76</v>
      </c>
      <c r="O426">
        <v>199</v>
      </c>
      <c r="P426" t="str">
        <f t="shared" si="18"/>
        <v>m39338 &lt;- as.vector(yld[c(425), c(6:10)], mode = 'numeric')</v>
      </c>
      <c r="Q426" t="str">
        <f t="shared" si="19"/>
        <v>ns39338 &lt;- Nelson.Siegel(rate=yld[c(425), c(1:5)], maturity=m39338)</v>
      </c>
      <c r="R426">
        <v>425</v>
      </c>
      <c r="S426" t="str">
        <f t="shared" si="20"/>
        <v xml:space="preserve">ns39338, </v>
      </c>
    </row>
    <row r="427" spans="1:19" x14ac:dyDescent="0.25">
      <c r="A427" s="18">
        <v>39339</v>
      </c>
      <c r="B427">
        <v>11.149999999999999</v>
      </c>
      <c r="C427">
        <v>11.640000000000002</v>
      </c>
      <c r="D427">
        <v>11.93</v>
      </c>
      <c r="E427">
        <v>12.03</v>
      </c>
      <c r="F427">
        <v>12.09</v>
      </c>
      <c r="G427">
        <v>4</v>
      </c>
      <c r="H427">
        <v>16</v>
      </c>
      <c r="I427">
        <v>28</v>
      </c>
      <c r="J427">
        <v>52</v>
      </c>
      <c r="K427">
        <v>76</v>
      </c>
      <c r="L427" s="21">
        <v>4.4403560079809612</v>
      </c>
      <c r="M427">
        <v>11.25</v>
      </c>
      <c r="N427">
        <v>3.79</v>
      </c>
      <c r="O427">
        <v>198</v>
      </c>
      <c r="P427" t="str">
        <f t="shared" si="18"/>
        <v>m39339 &lt;- as.vector(yld[c(426), c(6:10)], mode = 'numeric')</v>
      </c>
      <c r="Q427" t="str">
        <f t="shared" si="19"/>
        <v>ns39339 &lt;- Nelson.Siegel(rate=yld[c(426), c(1:5)], maturity=m39339)</v>
      </c>
      <c r="R427">
        <v>426</v>
      </c>
      <c r="S427" t="str">
        <f t="shared" si="20"/>
        <v xml:space="preserve">ns39339, </v>
      </c>
    </row>
    <row r="428" spans="1:19" x14ac:dyDescent="0.25">
      <c r="A428" s="18">
        <v>39342</v>
      </c>
      <c r="B428">
        <v>11.149999999999999</v>
      </c>
      <c r="C428">
        <v>11.600000000000001</v>
      </c>
      <c r="D428">
        <v>11.84</v>
      </c>
      <c r="E428">
        <v>11.919999999999998</v>
      </c>
      <c r="F428">
        <v>11.959999999999999</v>
      </c>
      <c r="G428">
        <v>4</v>
      </c>
      <c r="H428">
        <v>16</v>
      </c>
      <c r="I428">
        <v>28</v>
      </c>
      <c r="J428">
        <v>52</v>
      </c>
      <c r="K428">
        <v>76</v>
      </c>
      <c r="L428" s="21">
        <v>4.4302138367281474</v>
      </c>
      <c r="M428">
        <v>11.25</v>
      </c>
      <c r="N428">
        <v>3.79</v>
      </c>
      <c r="O428">
        <v>199</v>
      </c>
      <c r="P428" t="str">
        <f t="shared" si="18"/>
        <v>m39342 &lt;- as.vector(yld[c(427), c(6:10)], mode = 'numeric')</v>
      </c>
      <c r="Q428" t="str">
        <f t="shared" si="19"/>
        <v>ns39342 &lt;- Nelson.Siegel(rate=yld[c(427), c(1:5)], maturity=m39342)</v>
      </c>
      <c r="R428">
        <v>427</v>
      </c>
      <c r="S428" t="str">
        <f t="shared" si="20"/>
        <v xml:space="preserve">ns39342, </v>
      </c>
    </row>
    <row r="429" spans="1:19" x14ac:dyDescent="0.25">
      <c r="A429" s="18">
        <v>39343</v>
      </c>
      <c r="B429">
        <v>11.149999999999999</v>
      </c>
      <c r="C429">
        <v>11.65</v>
      </c>
      <c r="D429">
        <v>11.899999999999999</v>
      </c>
      <c r="E429">
        <v>12</v>
      </c>
      <c r="F429">
        <v>12.04</v>
      </c>
      <c r="G429">
        <v>4</v>
      </c>
      <c r="H429">
        <v>16</v>
      </c>
      <c r="I429">
        <v>28</v>
      </c>
      <c r="J429">
        <v>52</v>
      </c>
      <c r="K429">
        <v>76</v>
      </c>
      <c r="L429" s="21">
        <v>4.429173539677933</v>
      </c>
      <c r="M429">
        <v>11.25</v>
      </c>
      <c r="N429">
        <v>3.79</v>
      </c>
      <c r="O429">
        <v>188</v>
      </c>
      <c r="P429" t="str">
        <f t="shared" si="18"/>
        <v>m39343 &lt;- as.vector(yld[c(428), c(6:10)], mode = 'numeric')</v>
      </c>
      <c r="Q429" t="str">
        <f t="shared" si="19"/>
        <v>ns39343 &lt;- Nelson.Siegel(rate=yld[c(428), c(1:5)], maturity=m39343)</v>
      </c>
      <c r="R429">
        <v>428</v>
      </c>
      <c r="S429" t="str">
        <f t="shared" si="20"/>
        <v xml:space="preserve">ns39343, </v>
      </c>
    </row>
    <row r="430" spans="1:19" x14ac:dyDescent="0.25">
      <c r="A430" s="18">
        <v>39344</v>
      </c>
      <c r="B430">
        <v>11.12</v>
      </c>
      <c r="C430">
        <v>11.48</v>
      </c>
      <c r="D430">
        <v>11.649999999999999</v>
      </c>
      <c r="E430">
        <v>11.639999999999999</v>
      </c>
      <c r="F430">
        <v>11.66</v>
      </c>
      <c r="G430">
        <v>4</v>
      </c>
      <c r="H430">
        <v>16</v>
      </c>
      <c r="I430">
        <v>28</v>
      </c>
      <c r="J430">
        <v>52</v>
      </c>
      <c r="K430">
        <v>76</v>
      </c>
      <c r="L430" s="21">
        <v>4.4853917746908278</v>
      </c>
      <c r="M430">
        <v>11.25</v>
      </c>
      <c r="N430">
        <v>3.79</v>
      </c>
      <c r="O430">
        <v>177</v>
      </c>
      <c r="P430" t="str">
        <f t="shared" si="18"/>
        <v>m39344 &lt;- as.vector(yld[c(429), c(6:10)], mode = 'numeric')</v>
      </c>
      <c r="Q430" t="str">
        <f t="shared" si="19"/>
        <v>ns39344 &lt;- Nelson.Siegel(rate=yld[c(429), c(1:5)], maturity=m39344)</v>
      </c>
      <c r="R430">
        <v>429</v>
      </c>
      <c r="S430" t="str">
        <f t="shared" si="20"/>
        <v xml:space="preserve">ns39344, </v>
      </c>
    </row>
    <row r="431" spans="1:19" x14ac:dyDescent="0.25">
      <c r="A431" s="18">
        <v>39345</v>
      </c>
      <c r="B431">
        <v>11.1</v>
      </c>
      <c r="C431">
        <v>11.400000000000002</v>
      </c>
      <c r="D431">
        <v>11.549999999999999</v>
      </c>
      <c r="E431">
        <v>11.639999999999999</v>
      </c>
      <c r="F431">
        <v>11.639999999999999</v>
      </c>
      <c r="G431">
        <v>4</v>
      </c>
      <c r="H431">
        <v>16</v>
      </c>
      <c r="I431">
        <v>28</v>
      </c>
      <c r="J431">
        <v>52</v>
      </c>
      <c r="K431">
        <v>76</v>
      </c>
      <c r="L431" s="21">
        <v>4.4845703674640802</v>
      </c>
      <c r="M431">
        <v>11.25</v>
      </c>
      <c r="N431">
        <v>3.82</v>
      </c>
      <c r="O431">
        <v>172</v>
      </c>
      <c r="P431" t="str">
        <f t="shared" si="18"/>
        <v>m39345 &lt;- as.vector(yld[c(430), c(6:10)], mode = 'numeric')</v>
      </c>
      <c r="Q431" t="str">
        <f t="shared" si="19"/>
        <v>ns39345 &lt;- Nelson.Siegel(rate=yld[c(430), c(1:5)], maturity=m39345)</v>
      </c>
      <c r="R431">
        <v>430</v>
      </c>
      <c r="S431" t="str">
        <f t="shared" si="20"/>
        <v xml:space="preserve">ns39345, </v>
      </c>
    </row>
    <row r="432" spans="1:19" x14ac:dyDescent="0.25">
      <c r="A432" s="18">
        <v>39346</v>
      </c>
      <c r="B432">
        <v>11.11</v>
      </c>
      <c r="C432">
        <v>11.390000000000002</v>
      </c>
      <c r="D432">
        <v>11.559999999999999</v>
      </c>
      <c r="E432">
        <v>11.62</v>
      </c>
      <c r="F432">
        <v>11.629999999999999</v>
      </c>
      <c r="G432">
        <v>4</v>
      </c>
      <c r="H432">
        <v>16</v>
      </c>
      <c r="I432">
        <v>28</v>
      </c>
      <c r="J432">
        <v>52</v>
      </c>
      <c r="K432">
        <v>76</v>
      </c>
      <c r="L432" s="21">
        <v>4.4621143190517021</v>
      </c>
      <c r="M432">
        <v>11.25</v>
      </c>
      <c r="N432">
        <v>3.8</v>
      </c>
      <c r="O432">
        <v>172</v>
      </c>
      <c r="P432" t="str">
        <f t="shared" si="18"/>
        <v>m39346 &lt;- as.vector(yld[c(431), c(6:10)], mode = 'numeric')</v>
      </c>
      <c r="Q432" t="str">
        <f t="shared" si="19"/>
        <v>ns39346 &lt;- Nelson.Siegel(rate=yld[c(431), c(1:5)], maturity=m39346)</v>
      </c>
      <c r="R432">
        <v>431</v>
      </c>
      <c r="S432" t="str">
        <f t="shared" si="20"/>
        <v xml:space="preserve">ns39346, </v>
      </c>
    </row>
    <row r="433" spans="1:19" x14ac:dyDescent="0.25">
      <c r="A433" s="18">
        <v>39349</v>
      </c>
      <c r="B433">
        <v>11.1</v>
      </c>
      <c r="C433">
        <v>11.31</v>
      </c>
      <c r="D433">
        <v>11.489999999999998</v>
      </c>
      <c r="E433">
        <v>11.51</v>
      </c>
      <c r="F433">
        <v>11.589999999999998</v>
      </c>
      <c r="G433">
        <v>4</v>
      </c>
      <c r="H433">
        <v>16</v>
      </c>
      <c r="I433">
        <v>28</v>
      </c>
      <c r="J433">
        <v>52</v>
      </c>
      <c r="K433">
        <v>76</v>
      </c>
      <c r="L433" s="21">
        <v>4.4302267421064023</v>
      </c>
      <c r="M433">
        <v>11.25</v>
      </c>
      <c r="N433">
        <v>3.8</v>
      </c>
      <c r="O433">
        <v>174</v>
      </c>
      <c r="P433" t="str">
        <f t="shared" si="18"/>
        <v>m39349 &lt;- as.vector(yld[c(432), c(6:10)], mode = 'numeric')</v>
      </c>
      <c r="Q433" t="str">
        <f t="shared" si="19"/>
        <v>ns39349 &lt;- Nelson.Siegel(rate=yld[c(432), c(1:5)], maturity=m39349)</v>
      </c>
      <c r="R433">
        <v>432</v>
      </c>
      <c r="S433" t="str">
        <f t="shared" si="20"/>
        <v xml:space="preserve">ns39349, </v>
      </c>
    </row>
    <row r="434" spans="1:19" x14ac:dyDescent="0.25">
      <c r="A434" s="18">
        <v>39350</v>
      </c>
      <c r="B434">
        <v>11.09</v>
      </c>
      <c r="C434">
        <v>11.360000000000001</v>
      </c>
      <c r="D434">
        <v>11.549999999999999</v>
      </c>
      <c r="E434">
        <v>11.61</v>
      </c>
      <c r="F434">
        <v>11.649999999999999</v>
      </c>
      <c r="G434">
        <v>4</v>
      </c>
      <c r="H434">
        <v>16</v>
      </c>
      <c r="I434">
        <v>28</v>
      </c>
      <c r="J434">
        <v>52</v>
      </c>
      <c r="K434">
        <v>76</v>
      </c>
      <c r="L434" s="21">
        <v>4.4292138695524397</v>
      </c>
      <c r="M434">
        <v>11.25</v>
      </c>
      <c r="N434">
        <v>3.8</v>
      </c>
      <c r="O434">
        <v>173</v>
      </c>
      <c r="P434" t="str">
        <f t="shared" si="18"/>
        <v>m39350 &lt;- as.vector(yld[c(433), c(6:10)], mode = 'numeric')</v>
      </c>
      <c r="Q434" t="str">
        <f t="shared" si="19"/>
        <v>ns39350 &lt;- Nelson.Siegel(rate=yld[c(433), c(1:5)], maturity=m39350)</v>
      </c>
      <c r="R434">
        <v>433</v>
      </c>
      <c r="S434" t="str">
        <f t="shared" si="20"/>
        <v xml:space="preserve">ns39350, </v>
      </c>
    </row>
    <row r="435" spans="1:19" x14ac:dyDescent="0.25">
      <c r="A435" s="18">
        <v>39351</v>
      </c>
      <c r="B435">
        <v>11.08</v>
      </c>
      <c r="C435">
        <v>11.31</v>
      </c>
      <c r="D435">
        <v>11.479999999999999</v>
      </c>
      <c r="E435">
        <v>11.53</v>
      </c>
      <c r="F435">
        <v>11.6</v>
      </c>
      <c r="G435">
        <v>4</v>
      </c>
      <c r="H435">
        <v>16</v>
      </c>
      <c r="I435">
        <v>28</v>
      </c>
      <c r="J435">
        <v>52</v>
      </c>
      <c r="K435">
        <v>76</v>
      </c>
      <c r="L435" s="21">
        <v>4.4575970169234092</v>
      </c>
      <c r="M435">
        <v>11.25</v>
      </c>
      <c r="N435">
        <v>3.8</v>
      </c>
      <c r="O435">
        <v>172</v>
      </c>
      <c r="P435" t="str">
        <f t="shared" si="18"/>
        <v>m39351 &lt;- as.vector(yld[c(434), c(6:10)], mode = 'numeric')</v>
      </c>
      <c r="Q435" t="str">
        <f t="shared" si="19"/>
        <v>ns39351 &lt;- Nelson.Siegel(rate=yld[c(434), c(1:5)], maturity=m39351)</v>
      </c>
      <c r="R435">
        <v>434</v>
      </c>
      <c r="S435" t="str">
        <f t="shared" si="20"/>
        <v xml:space="preserve">ns39351, </v>
      </c>
    </row>
    <row r="436" spans="1:19" x14ac:dyDescent="0.25">
      <c r="A436" s="18">
        <v>39352</v>
      </c>
      <c r="B436">
        <v>11.069999999999999</v>
      </c>
      <c r="C436">
        <v>11.340000000000002</v>
      </c>
      <c r="D436">
        <v>11.5</v>
      </c>
      <c r="E436">
        <v>11.579999999999998</v>
      </c>
      <c r="F436">
        <v>11.579999999999998</v>
      </c>
      <c r="G436">
        <v>4</v>
      </c>
      <c r="H436">
        <v>16</v>
      </c>
      <c r="I436">
        <v>28</v>
      </c>
      <c r="J436">
        <v>52</v>
      </c>
      <c r="K436">
        <v>76</v>
      </c>
      <c r="L436" s="21">
        <v>4.4788206976826617</v>
      </c>
      <c r="M436">
        <v>11.25</v>
      </c>
      <c r="N436">
        <v>3.8</v>
      </c>
      <c r="O436">
        <v>176</v>
      </c>
      <c r="P436" t="str">
        <f t="shared" si="18"/>
        <v>m39352 &lt;- as.vector(yld[c(435), c(6:10)], mode = 'numeric')</v>
      </c>
      <c r="Q436" t="str">
        <f t="shared" si="19"/>
        <v>ns39352 &lt;- Nelson.Siegel(rate=yld[c(435), c(1:5)], maturity=m39352)</v>
      </c>
      <c r="R436">
        <v>435</v>
      </c>
      <c r="S436" t="str">
        <f t="shared" si="20"/>
        <v xml:space="preserve">ns39352, </v>
      </c>
    </row>
    <row r="437" spans="1:19" x14ac:dyDescent="0.25">
      <c r="A437" s="18">
        <v>39353</v>
      </c>
      <c r="B437">
        <v>11.08</v>
      </c>
      <c r="C437">
        <v>11.350000000000001</v>
      </c>
      <c r="D437">
        <v>11.489999999999998</v>
      </c>
      <c r="E437">
        <v>11.54</v>
      </c>
      <c r="F437">
        <v>11.559999999999999</v>
      </c>
      <c r="G437">
        <v>4</v>
      </c>
      <c r="H437">
        <v>16</v>
      </c>
      <c r="I437">
        <v>28</v>
      </c>
      <c r="J437">
        <v>52</v>
      </c>
      <c r="K437">
        <v>76</v>
      </c>
      <c r="L437" s="21">
        <v>4.4779993421141473</v>
      </c>
      <c r="M437">
        <v>11.25</v>
      </c>
      <c r="N437">
        <v>3.8</v>
      </c>
      <c r="O437">
        <v>173</v>
      </c>
      <c r="P437" t="str">
        <f t="shared" si="18"/>
        <v>m39353 &lt;- as.vector(yld[c(436), c(6:10)], mode = 'numeric')</v>
      </c>
      <c r="Q437" t="str">
        <f t="shared" si="19"/>
        <v>ns39353 &lt;- Nelson.Siegel(rate=yld[c(436), c(1:5)], maturity=m39353)</v>
      </c>
      <c r="R437">
        <v>436</v>
      </c>
      <c r="S437" t="str">
        <f t="shared" si="20"/>
        <v xml:space="preserve">ns39353, </v>
      </c>
    </row>
    <row r="438" spans="1:19" x14ac:dyDescent="0.25">
      <c r="A438" s="18">
        <v>39356</v>
      </c>
      <c r="B438">
        <v>11.08</v>
      </c>
      <c r="C438">
        <v>11.330000000000002</v>
      </c>
      <c r="D438">
        <v>11.459999999999999</v>
      </c>
      <c r="E438">
        <v>11.53</v>
      </c>
      <c r="F438">
        <v>11.54</v>
      </c>
      <c r="G438">
        <v>3</v>
      </c>
      <c r="H438">
        <v>15</v>
      </c>
      <c r="I438">
        <v>27</v>
      </c>
      <c r="J438">
        <v>51</v>
      </c>
      <c r="K438">
        <v>75</v>
      </c>
      <c r="L438" s="21">
        <v>4.453079910138813</v>
      </c>
      <c r="M438">
        <v>11.25</v>
      </c>
      <c r="N438">
        <v>3.78</v>
      </c>
      <c r="O438">
        <v>173</v>
      </c>
      <c r="P438" t="str">
        <f t="shared" si="18"/>
        <v>m39356 &lt;- as.vector(yld[c(437), c(6:10)], mode = 'numeric')</v>
      </c>
      <c r="Q438" t="str">
        <f t="shared" si="19"/>
        <v>ns39356 &lt;- Nelson.Siegel(rate=yld[c(437), c(1:5)], maturity=m39356)</v>
      </c>
      <c r="R438">
        <v>437</v>
      </c>
      <c r="S438" t="str">
        <f t="shared" si="20"/>
        <v xml:space="preserve">ns39356, </v>
      </c>
    </row>
    <row r="439" spans="1:19" x14ac:dyDescent="0.25">
      <c r="A439" s="18">
        <v>39357</v>
      </c>
      <c r="B439">
        <v>11.069999999999999</v>
      </c>
      <c r="C439">
        <v>11.280000000000001</v>
      </c>
      <c r="D439">
        <v>11.36</v>
      </c>
      <c r="E439">
        <v>11.399999999999999</v>
      </c>
      <c r="F439">
        <v>11.429999999999998</v>
      </c>
      <c r="G439">
        <v>3</v>
      </c>
      <c r="H439">
        <v>15</v>
      </c>
      <c r="I439">
        <v>27</v>
      </c>
      <c r="J439">
        <v>51</v>
      </c>
      <c r="K439">
        <v>75</v>
      </c>
      <c r="L439" s="21">
        <v>4.4221240367381176</v>
      </c>
      <c r="M439">
        <v>11.25</v>
      </c>
      <c r="N439">
        <v>3.77</v>
      </c>
      <c r="O439">
        <v>173</v>
      </c>
      <c r="P439" t="str">
        <f t="shared" si="18"/>
        <v>m39357 &lt;- as.vector(yld[c(438), c(6:10)], mode = 'numeric')</v>
      </c>
      <c r="Q439" t="str">
        <f t="shared" si="19"/>
        <v>ns39357 &lt;- Nelson.Siegel(rate=yld[c(438), c(1:5)], maturity=m39357)</v>
      </c>
      <c r="R439">
        <v>438</v>
      </c>
      <c r="S439" t="str">
        <f t="shared" si="20"/>
        <v xml:space="preserve">ns39357, </v>
      </c>
    </row>
    <row r="440" spans="1:19" x14ac:dyDescent="0.25">
      <c r="A440" s="18">
        <v>39358</v>
      </c>
      <c r="B440">
        <v>11.059999999999999</v>
      </c>
      <c r="C440">
        <v>11.290000000000001</v>
      </c>
      <c r="D440">
        <v>11.37</v>
      </c>
      <c r="E440">
        <v>11.41</v>
      </c>
      <c r="F440">
        <v>11.45</v>
      </c>
      <c r="G440">
        <v>3</v>
      </c>
      <c r="H440">
        <v>15</v>
      </c>
      <c r="I440">
        <v>27</v>
      </c>
      <c r="J440">
        <v>51</v>
      </c>
      <c r="K440">
        <v>75</v>
      </c>
      <c r="L440" s="21">
        <v>4.4512731221193036</v>
      </c>
      <c r="M440">
        <v>11.25</v>
      </c>
      <c r="N440">
        <v>3.79</v>
      </c>
      <c r="O440">
        <v>170</v>
      </c>
      <c r="P440" t="str">
        <f t="shared" si="18"/>
        <v>m39358 &lt;- as.vector(yld[c(439), c(6:10)], mode = 'numeric')</v>
      </c>
      <c r="Q440" t="str">
        <f t="shared" si="19"/>
        <v>ns39358 &lt;- Nelson.Siegel(rate=yld[c(439), c(1:5)], maturity=m39358)</v>
      </c>
      <c r="R440">
        <v>439</v>
      </c>
      <c r="S440" t="str">
        <f t="shared" si="20"/>
        <v xml:space="preserve">ns39358, </v>
      </c>
    </row>
    <row r="441" spans="1:19" x14ac:dyDescent="0.25">
      <c r="A441" s="18">
        <v>39359</v>
      </c>
      <c r="B441">
        <v>11.09</v>
      </c>
      <c r="C441">
        <v>11.32</v>
      </c>
      <c r="D441">
        <v>11.41</v>
      </c>
      <c r="E441">
        <v>11.459999999999999</v>
      </c>
      <c r="F441">
        <v>11.5</v>
      </c>
      <c r="G441">
        <v>3</v>
      </c>
      <c r="H441">
        <v>15</v>
      </c>
      <c r="I441">
        <v>27</v>
      </c>
      <c r="J441">
        <v>51</v>
      </c>
      <c r="K441">
        <v>75</v>
      </c>
      <c r="L441" s="21">
        <v>4.4503697398295072</v>
      </c>
      <c r="M441">
        <v>11.25</v>
      </c>
      <c r="N441">
        <v>3.8</v>
      </c>
      <c r="O441">
        <v>171</v>
      </c>
      <c r="P441" t="str">
        <f t="shared" si="18"/>
        <v>m39359 &lt;- as.vector(yld[c(440), c(6:10)], mode = 'numeric')</v>
      </c>
      <c r="Q441" t="str">
        <f t="shared" si="19"/>
        <v>ns39359 &lt;- Nelson.Siegel(rate=yld[c(440), c(1:5)], maturity=m39359)</v>
      </c>
      <c r="R441">
        <v>440</v>
      </c>
      <c r="S441" t="str">
        <f t="shared" si="20"/>
        <v xml:space="preserve">ns39359, </v>
      </c>
    </row>
    <row r="442" spans="1:19" x14ac:dyDescent="0.25">
      <c r="A442" s="18">
        <v>39360</v>
      </c>
      <c r="B442">
        <v>11.11</v>
      </c>
      <c r="C442">
        <v>11.350000000000001</v>
      </c>
      <c r="D442">
        <v>11.45</v>
      </c>
      <c r="E442">
        <v>11.5</v>
      </c>
      <c r="F442">
        <v>11.54</v>
      </c>
      <c r="G442">
        <v>3</v>
      </c>
      <c r="H442">
        <v>15</v>
      </c>
      <c r="I442">
        <v>27</v>
      </c>
      <c r="J442">
        <v>51</v>
      </c>
      <c r="K442">
        <v>75</v>
      </c>
      <c r="L442" s="21">
        <v>4.4722500339289484</v>
      </c>
      <c r="M442">
        <v>11.25</v>
      </c>
      <c r="N442">
        <v>3.8</v>
      </c>
      <c r="O442">
        <v>165</v>
      </c>
      <c r="P442" t="str">
        <f t="shared" si="18"/>
        <v>m39360 &lt;- as.vector(yld[c(441), c(6:10)], mode = 'numeric')</v>
      </c>
      <c r="Q442" t="str">
        <f t="shared" si="19"/>
        <v>ns39360 &lt;- Nelson.Siegel(rate=yld[c(441), c(1:5)], maturity=m39360)</v>
      </c>
      <c r="R442">
        <v>441</v>
      </c>
      <c r="S442" t="str">
        <f t="shared" si="20"/>
        <v xml:space="preserve">ns39360, </v>
      </c>
    </row>
    <row r="443" spans="1:19" x14ac:dyDescent="0.25">
      <c r="A443" s="18">
        <v>39363</v>
      </c>
      <c r="B443">
        <v>11.1</v>
      </c>
      <c r="C443">
        <v>11.330000000000002</v>
      </c>
      <c r="D443">
        <v>11.42</v>
      </c>
      <c r="E443">
        <v>11.459999999999999</v>
      </c>
      <c r="F443">
        <v>11.489999999999998</v>
      </c>
      <c r="G443">
        <v>3</v>
      </c>
      <c r="H443">
        <v>15</v>
      </c>
      <c r="I443">
        <v>27</v>
      </c>
      <c r="J443">
        <v>51</v>
      </c>
      <c r="K443">
        <v>75</v>
      </c>
      <c r="L443" s="21">
        <v>4.4697861415581963</v>
      </c>
      <c r="M443">
        <v>11.25</v>
      </c>
      <c r="N443">
        <v>3.8</v>
      </c>
      <c r="O443">
        <v>165</v>
      </c>
      <c r="P443" t="str">
        <f t="shared" si="18"/>
        <v>m39363 &lt;- as.vector(yld[c(442), c(6:10)], mode = 'numeric')</v>
      </c>
      <c r="Q443" t="str">
        <f t="shared" si="19"/>
        <v>ns39363 &lt;- Nelson.Siegel(rate=yld[c(442), c(1:5)], maturity=m39363)</v>
      </c>
      <c r="R443">
        <v>442</v>
      </c>
      <c r="S443" t="str">
        <f t="shared" si="20"/>
        <v xml:space="preserve">ns39363, </v>
      </c>
    </row>
    <row r="444" spans="1:19" x14ac:dyDescent="0.25">
      <c r="A444" s="18">
        <v>39364</v>
      </c>
      <c r="B444">
        <v>11.11</v>
      </c>
      <c r="C444">
        <v>11.340000000000002</v>
      </c>
      <c r="D444">
        <v>11.45</v>
      </c>
      <c r="E444">
        <v>11.5</v>
      </c>
      <c r="F444">
        <v>11.519999999999998</v>
      </c>
      <c r="G444">
        <v>3</v>
      </c>
      <c r="H444">
        <v>15</v>
      </c>
      <c r="I444">
        <v>27</v>
      </c>
      <c r="J444">
        <v>51</v>
      </c>
      <c r="K444">
        <v>75</v>
      </c>
      <c r="L444" s="21">
        <v>4.4689648570144014</v>
      </c>
      <c r="M444">
        <v>11.25</v>
      </c>
      <c r="N444">
        <v>3.79</v>
      </c>
      <c r="O444">
        <v>161</v>
      </c>
      <c r="P444" t="str">
        <f t="shared" si="18"/>
        <v>m39364 &lt;- as.vector(yld[c(443), c(6:10)], mode = 'numeric')</v>
      </c>
      <c r="Q444" t="str">
        <f t="shared" si="19"/>
        <v>ns39364 &lt;- Nelson.Siegel(rate=yld[c(443), c(1:5)], maturity=m39364)</v>
      </c>
      <c r="R444">
        <v>443</v>
      </c>
      <c r="S444" t="str">
        <f t="shared" si="20"/>
        <v xml:space="preserve">ns39364, </v>
      </c>
    </row>
    <row r="445" spans="1:19" x14ac:dyDescent="0.25">
      <c r="A445" s="18">
        <v>39365</v>
      </c>
      <c r="B445">
        <v>11.09</v>
      </c>
      <c r="C445">
        <v>11.26</v>
      </c>
      <c r="D445">
        <v>11.339999999999998</v>
      </c>
      <c r="E445">
        <v>11.379999999999999</v>
      </c>
      <c r="F445">
        <v>11.399999999999999</v>
      </c>
      <c r="G445">
        <v>3</v>
      </c>
      <c r="H445">
        <v>15</v>
      </c>
      <c r="I445">
        <v>27</v>
      </c>
      <c r="J445">
        <v>51</v>
      </c>
      <c r="K445">
        <v>75</v>
      </c>
      <c r="L445" s="21">
        <v>4.4681435789271085</v>
      </c>
      <c r="M445">
        <v>11.25</v>
      </c>
      <c r="N445">
        <v>3.83</v>
      </c>
      <c r="O445">
        <v>162</v>
      </c>
      <c r="P445" t="str">
        <f t="shared" si="18"/>
        <v>m39365 &lt;- as.vector(yld[c(444), c(6:10)], mode = 'numeric')</v>
      </c>
      <c r="Q445" t="str">
        <f t="shared" si="19"/>
        <v>ns39365 &lt;- Nelson.Siegel(rate=yld[c(444), c(1:5)], maturity=m39365)</v>
      </c>
      <c r="R445">
        <v>444</v>
      </c>
      <c r="S445" t="str">
        <f t="shared" si="20"/>
        <v xml:space="preserve">ns39365, </v>
      </c>
    </row>
    <row r="446" spans="1:19" x14ac:dyDescent="0.25">
      <c r="A446" s="18">
        <v>39366</v>
      </c>
      <c r="B446">
        <v>11.1</v>
      </c>
      <c r="C446">
        <v>11.300000000000002</v>
      </c>
      <c r="D446">
        <v>11.379999999999999</v>
      </c>
      <c r="E446">
        <v>11.42</v>
      </c>
      <c r="F446">
        <v>11.469999999999999</v>
      </c>
      <c r="G446">
        <v>3</v>
      </c>
      <c r="H446">
        <v>15</v>
      </c>
      <c r="I446">
        <v>27</v>
      </c>
      <c r="J446">
        <v>51</v>
      </c>
      <c r="K446">
        <v>75</v>
      </c>
      <c r="L446" s="21">
        <v>4.4673223072962731</v>
      </c>
      <c r="M446">
        <v>11.25</v>
      </c>
      <c r="N446">
        <v>3.83</v>
      </c>
      <c r="O446">
        <v>161</v>
      </c>
      <c r="P446" t="str">
        <f t="shared" si="18"/>
        <v>m39366 &lt;- as.vector(yld[c(445), c(6:10)], mode = 'numeric')</v>
      </c>
      <c r="Q446" t="str">
        <f t="shared" si="19"/>
        <v>ns39366 &lt;- Nelson.Siegel(rate=yld[c(445), c(1:5)], maturity=m39366)</v>
      </c>
      <c r="R446">
        <v>445</v>
      </c>
      <c r="S446" t="str">
        <f t="shared" si="20"/>
        <v xml:space="preserve">ns39366, </v>
      </c>
    </row>
    <row r="447" spans="1:19" x14ac:dyDescent="0.25">
      <c r="A447" s="18">
        <v>39370</v>
      </c>
      <c r="B447">
        <v>11.1</v>
      </c>
      <c r="C447">
        <v>11.330000000000002</v>
      </c>
      <c r="D447">
        <v>11.399999999999999</v>
      </c>
      <c r="E447">
        <v>11.429999999999998</v>
      </c>
      <c r="F447">
        <v>11.5</v>
      </c>
      <c r="G447">
        <v>3</v>
      </c>
      <c r="H447">
        <v>15</v>
      </c>
      <c r="I447">
        <v>27</v>
      </c>
      <c r="J447">
        <v>51</v>
      </c>
      <c r="K447">
        <v>75</v>
      </c>
      <c r="L447" s="21">
        <v>4.4640372853363086</v>
      </c>
      <c r="M447">
        <v>11.25</v>
      </c>
      <c r="N447">
        <v>3.82</v>
      </c>
      <c r="O447">
        <v>160</v>
      </c>
      <c r="P447" t="str">
        <f t="shared" si="18"/>
        <v>m39370 &lt;- as.vector(yld[c(446), c(6:10)], mode = 'numeric')</v>
      </c>
      <c r="Q447" t="str">
        <f t="shared" si="19"/>
        <v>ns39370 &lt;- Nelson.Siegel(rate=yld[c(446), c(1:5)], maturity=m39370)</v>
      </c>
      <c r="R447">
        <v>446</v>
      </c>
      <c r="S447" t="str">
        <f t="shared" si="20"/>
        <v xml:space="preserve">ns39370, </v>
      </c>
    </row>
    <row r="448" spans="1:19" x14ac:dyDescent="0.25">
      <c r="A448" s="18">
        <v>39371</v>
      </c>
      <c r="B448">
        <v>11.1</v>
      </c>
      <c r="C448">
        <v>11.290000000000001</v>
      </c>
      <c r="D448">
        <v>11.36</v>
      </c>
      <c r="E448">
        <v>11.42</v>
      </c>
      <c r="F448">
        <v>11.459999999999999</v>
      </c>
      <c r="G448">
        <v>3</v>
      </c>
      <c r="H448">
        <v>15</v>
      </c>
      <c r="I448">
        <v>27</v>
      </c>
      <c r="J448">
        <v>51</v>
      </c>
      <c r="K448">
        <v>75</v>
      </c>
      <c r="L448" s="21">
        <v>4.4632160459869175</v>
      </c>
      <c r="M448">
        <v>11.25</v>
      </c>
      <c r="N448">
        <v>3.82</v>
      </c>
      <c r="O448">
        <v>161</v>
      </c>
      <c r="P448" t="str">
        <f t="shared" si="18"/>
        <v>m39371 &lt;- as.vector(yld[c(447), c(6:10)], mode = 'numeric')</v>
      </c>
      <c r="Q448" t="str">
        <f t="shared" si="19"/>
        <v>ns39371 &lt;- Nelson.Siegel(rate=yld[c(447), c(1:5)], maturity=m39371)</v>
      </c>
      <c r="R448">
        <v>447</v>
      </c>
      <c r="S448" t="str">
        <f t="shared" si="20"/>
        <v xml:space="preserve">ns39371, </v>
      </c>
    </row>
    <row r="449" spans="1:19" x14ac:dyDescent="0.25">
      <c r="A449" s="18">
        <v>39372</v>
      </c>
      <c r="B449">
        <v>11.11</v>
      </c>
      <c r="C449">
        <v>11.300000000000002</v>
      </c>
      <c r="D449">
        <v>11.399999999999999</v>
      </c>
      <c r="E449">
        <v>11.45</v>
      </c>
      <c r="F449">
        <v>11.489999999999998</v>
      </c>
      <c r="G449">
        <v>3</v>
      </c>
      <c r="H449">
        <v>15</v>
      </c>
      <c r="I449">
        <v>27</v>
      </c>
      <c r="J449">
        <v>51</v>
      </c>
      <c r="K449">
        <v>75</v>
      </c>
      <c r="L449" s="21">
        <v>4.4623948130936508</v>
      </c>
      <c r="M449">
        <v>11.25</v>
      </c>
      <c r="N449">
        <v>3.83</v>
      </c>
      <c r="O449">
        <v>170</v>
      </c>
      <c r="P449" t="str">
        <f t="shared" si="18"/>
        <v>m39372 &lt;- as.vector(yld[c(448), c(6:10)], mode = 'numeric')</v>
      </c>
      <c r="Q449" t="str">
        <f t="shared" si="19"/>
        <v>ns39372 &lt;- Nelson.Siegel(rate=yld[c(448), c(1:5)], maturity=m39372)</v>
      </c>
      <c r="R449">
        <v>448</v>
      </c>
      <c r="S449" t="str">
        <f t="shared" si="20"/>
        <v xml:space="preserve">ns39372, </v>
      </c>
    </row>
    <row r="450" spans="1:19" x14ac:dyDescent="0.25">
      <c r="A450" s="18">
        <v>39373</v>
      </c>
      <c r="B450">
        <v>11.18</v>
      </c>
      <c r="C450">
        <v>11.41</v>
      </c>
      <c r="D450">
        <v>11.489999999999998</v>
      </c>
      <c r="E450">
        <v>11.559999999999999</v>
      </c>
      <c r="F450">
        <v>11.569999999999999</v>
      </c>
      <c r="G450">
        <v>3</v>
      </c>
      <c r="H450">
        <v>15</v>
      </c>
      <c r="I450">
        <v>27</v>
      </c>
      <c r="J450">
        <v>51</v>
      </c>
      <c r="K450">
        <v>75</v>
      </c>
      <c r="L450" s="21">
        <v>4.4615735866564643</v>
      </c>
      <c r="M450">
        <v>11.25</v>
      </c>
      <c r="N450">
        <v>3.83</v>
      </c>
      <c r="O450">
        <v>167</v>
      </c>
      <c r="P450" t="str">
        <f t="shared" si="18"/>
        <v>m39373 &lt;- as.vector(yld[c(449), c(6:10)], mode = 'numeric')</v>
      </c>
      <c r="Q450" t="str">
        <f t="shared" si="19"/>
        <v>ns39373 &lt;- Nelson.Siegel(rate=yld[c(449), c(1:5)], maturity=m39373)</v>
      </c>
      <c r="R450">
        <v>449</v>
      </c>
      <c r="S450" t="str">
        <f t="shared" si="20"/>
        <v xml:space="preserve">ns39373, </v>
      </c>
    </row>
    <row r="451" spans="1:19" x14ac:dyDescent="0.25">
      <c r="A451" s="18">
        <v>39374</v>
      </c>
      <c r="B451">
        <v>11.17</v>
      </c>
      <c r="C451">
        <v>11.38</v>
      </c>
      <c r="D451">
        <v>11.479999999999999</v>
      </c>
      <c r="E451">
        <v>11.549999999999999</v>
      </c>
      <c r="F451">
        <v>11.6</v>
      </c>
      <c r="G451">
        <v>3</v>
      </c>
      <c r="H451">
        <v>15</v>
      </c>
      <c r="I451">
        <v>27</v>
      </c>
      <c r="J451">
        <v>51</v>
      </c>
      <c r="K451">
        <v>75</v>
      </c>
      <c r="L451" s="21">
        <v>4.4607523666753357</v>
      </c>
      <c r="M451">
        <v>11.25</v>
      </c>
      <c r="N451">
        <v>3.82</v>
      </c>
      <c r="O451">
        <v>177</v>
      </c>
      <c r="P451" t="str">
        <f t="shared" ref="P451:P514" si="21">CONCATENATE("m",TEXT(A451,"###0")," &lt;- as.vector(yld[c(",TEXT(R451,"###0"),"), c(6:10)], mode = 'numeric')")</f>
        <v>m39374 &lt;- as.vector(yld[c(450), c(6:10)], mode = 'numeric')</v>
      </c>
      <c r="Q451" t="str">
        <f t="shared" ref="Q451:Q514" si="22">CONCATENATE("ns",TEXT(A451,"###0")," &lt;- Nelson.Siegel(rate=yld[c(",TEXT(R451,"###0"),"), c(1:5)], maturity=m",TEXT(A451,"###0"),")")</f>
        <v>ns39374 &lt;- Nelson.Siegel(rate=yld[c(450), c(1:5)], maturity=m39374)</v>
      </c>
      <c r="R451">
        <v>450</v>
      </c>
      <c r="S451" t="str">
        <f t="shared" ref="S451:S514" si="23">CONCATENATE("ns",TEXT(A451,"###0"),", ")</f>
        <v xml:space="preserve">ns39374, </v>
      </c>
    </row>
    <row r="452" spans="1:19" x14ac:dyDescent="0.25">
      <c r="A452" s="18">
        <v>39377</v>
      </c>
      <c r="B452">
        <v>11.17</v>
      </c>
      <c r="C452">
        <v>11.46</v>
      </c>
      <c r="D452">
        <v>11.6</v>
      </c>
      <c r="E452">
        <v>11.679999999999998</v>
      </c>
      <c r="F452">
        <v>11.79</v>
      </c>
      <c r="G452">
        <v>3</v>
      </c>
      <c r="H452">
        <v>15</v>
      </c>
      <c r="I452">
        <v>27</v>
      </c>
      <c r="J452">
        <v>51</v>
      </c>
      <c r="K452">
        <v>75</v>
      </c>
      <c r="L452" s="21">
        <v>4.4341101946063555</v>
      </c>
      <c r="M452">
        <v>11.25</v>
      </c>
      <c r="N452">
        <v>3.8</v>
      </c>
      <c r="O452">
        <v>179</v>
      </c>
      <c r="P452" t="str">
        <f t="shared" si="21"/>
        <v>m39377 &lt;- as.vector(yld[c(451), c(6:10)], mode = 'numeric')</v>
      </c>
      <c r="Q452" t="str">
        <f t="shared" si="22"/>
        <v>ns39377 &lt;- Nelson.Siegel(rate=yld[c(451), c(1:5)], maturity=m39377)</v>
      </c>
      <c r="R452">
        <v>451</v>
      </c>
      <c r="S452" t="str">
        <f t="shared" si="23"/>
        <v xml:space="preserve">ns39377, </v>
      </c>
    </row>
    <row r="453" spans="1:19" x14ac:dyDescent="0.25">
      <c r="A453" s="18">
        <v>39378</v>
      </c>
      <c r="B453">
        <v>11.18</v>
      </c>
      <c r="C453">
        <v>11.640000000000002</v>
      </c>
      <c r="D453">
        <v>11.879999999999999</v>
      </c>
      <c r="E453">
        <v>11.989999999999998</v>
      </c>
      <c r="F453">
        <v>12.059999999999999</v>
      </c>
      <c r="G453">
        <v>3</v>
      </c>
      <c r="H453">
        <v>15</v>
      </c>
      <c r="I453">
        <v>27</v>
      </c>
      <c r="J453">
        <v>51</v>
      </c>
      <c r="K453">
        <v>75</v>
      </c>
      <c r="L453" s="21">
        <v>4.4574675513101125</v>
      </c>
      <c r="M453">
        <v>11.25</v>
      </c>
      <c r="N453">
        <v>3.81</v>
      </c>
      <c r="O453">
        <v>177</v>
      </c>
      <c r="P453" t="str">
        <f t="shared" si="21"/>
        <v>m39378 &lt;- as.vector(yld[c(452), c(6:10)], mode = 'numeric')</v>
      </c>
      <c r="Q453" t="str">
        <f t="shared" si="22"/>
        <v>ns39378 &lt;- Nelson.Siegel(rate=yld[c(452), c(1:5)], maturity=m39378)</v>
      </c>
      <c r="R453">
        <v>452</v>
      </c>
      <c r="S453" t="str">
        <f t="shared" si="23"/>
        <v xml:space="preserve">ns39378, </v>
      </c>
    </row>
    <row r="454" spans="1:19" x14ac:dyDescent="0.25">
      <c r="A454" s="18">
        <v>39379</v>
      </c>
      <c r="B454">
        <v>11.18</v>
      </c>
      <c r="C454">
        <v>11.510000000000002</v>
      </c>
      <c r="D454">
        <v>11.719999999999999</v>
      </c>
      <c r="E454">
        <v>11.829999999999998</v>
      </c>
      <c r="F454">
        <v>11.889999999999999</v>
      </c>
      <c r="G454">
        <v>3</v>
      </c>
      <c r="H454">
        <v>15</v>
      </c>
      <c r="I454">
        <v>27</v>
      </c>
      <c r="J454">
        <v>51</v>
      </c>
      <c r="K454">
        <v>75</v>
      </c>
      <c r="L454" s="21">
        <v>4.4566463636083631</v>
      </c>
      <c r="M454">
        <v>11.25</v>
      </c>
      <c r="N454">
        <v>3.82</v>
      </c>
      <c r="O454">
        <v>183</v>
      </c>
      <c r="P454" t="str">
        <f t="shared" si="21"/>
        <v>m39379 &lt;- as.vector(yld[c(453), c(6:10)], mode = 'numeric')</v>
      </c>
      <c r="Q454" t="str">
        <f t="shared" si="22"/>
        <v>ns39379 &lt;- Nelson.Siegel(rate=yld[c(453), c(1:5)], maturity=m39379)</v>
      </c>
      <c r="R454">
        <v>453</v>
      </c>
      <c r="S454" t="str">
        <f t="shared" si="23"/>
        <v xml:space="preserve">ns39379, </v>
      </c>
    </row>
    <row r="455" spans="1:19" x14ac:dyDescent="0.25">
      <c r="A455" s="18">
        <v>39380</v>
      </c>
      <c r="B455">
        <v>11.19</v>
      </c>
      <c r="C455">
        <v>11.580000000000002</v>
      </c>
      <c r="D455">
        <v>11.84</v>
      </c>
      <c r="E455">
        <v>11.979999999999999</v>
      </c>
      <c r="F455">
        <v>12.059999999999999</v>
      </c>
      <c r="G455">
        <v>3</v>
      </c>
      <c r="H455">
        <v>15</v>
      </c>
      <c r="I455">
        <v>27</v>
      </c>
      <c r="J455">
        <v>51</v>
      </c>
      <c r="K455">
        <v>75</v>
      </c>
      <c r="L455" s="21">
        <v>4.4558251823623607</v>
      </c>
      <c r="M455">
        <v>11.25</v>
      </c>
      <c r="N455">
        <v>3.78</v>
      </c>
      <c r="O455">
        <v>180</v>
      </c>
      <c r="P455" t="str">
        <f t="shared" si="21"/>
        <v>m39380 &lt;- as.vector(yld[c(454), c(6:10)], mode = 'numeric')</v>
      </c>
      <c r="Q455" t="str">
        <f t="shared" si="22"/>
        <v>ns39380 &lt;- Nelson.Siegel(rate=yld[c(454), c(1:5)], maturity=m39380)</v>
      </c>
      <c r="R455">
        <v>454</v>
      </c>
      <c r="S455" t="str">
        <f t="shared" si="23"/>
        <v xml:space="preserve">ns39380, </v>
      </c>
    </row>
    <row r="456" spans="1:19" x14ac:dyDescent="0.25">
      <c r="A456" s="18">
        <v>39381</v>
      </c>
      <c r="B456">
        <v>11.19</v>
      </c>
      <c r="C456">
        <v>11.600000000000001</v>
      </c>
      <c r="D456">
        <v>11.84</v>
      </c>
      <c r="E456">
        <v>11.979999999999999</v>
      </c>
      <c r="F456">
        <v>12.079999999999998</v>
      </c>
      <c r="G456">
        <v>3</v>
      </c>
      <c r="H456">
        <v>15</v>
      </c>
      <c r="I456">
        <v>27</v>
      </c>
      <c r="J456">
        <v>51</v>
      </c>
      <c r="K456">
        <v>75</v>
      </c>
      <c r="L456" s="21">
        <v>4.4550040075720387</v>
      </c>
      <c r="M456">
        <v>11.25</v>
      </c>
      <c r="N456">
        <v>3.78</v>
      </c>
      <c r="O456">
        <v>177</v>
      </c>
      <c r="P456" t="str">
        <f t="shared" si="21"/>
        <v>m39381 &lt;- as.vector(yld[c(455), c(6:10)], mode = 'numeric')</v>
      </c>
      <c r="Q456" t="str">
        <f t="shared" si="22"/>
        <v>ns39381 &lt;- Nelson.Siegel(rate=yld[c(455), c(1:5)], maturity=m39381)</v>
      </c>
      <c r="R456">
        <v>455</v>
      </c>
      <c r="S456" t="str">
        <f t="shared" si="23"/>
        <v xml:space="preserve">ns39381, </v>
      </c>
    </row>
    <row r="457" spans="1:19" x14ac:dyDescent="0.25">
      <c r="A457" s="18">
        <v>39384</v>
      </c>
      <c r="B457">
        <v>11.19</v>
      </c>
      <c r="C457">
        <v>11.530000000000001</v>
      </c>
      <c r="D457">
        <v>11.75</v>
      </c>
      <c r="E457">
        <v>11.87</v>
      </c>
      <c r="F457">
        <v>11.93</v>
      </c>
      <c r="G457">
        <v>3</v>
      </c>
      <c r="H457">
        <v>15</v>
      </c>
      <c r="I457">
        <v>27</v>
      </c>
      <c r="J457">
        <v>51</v>
      </c>
      <c r="K457">
        <v>75</v>
      </c>
      <c r="L457" s="21">
        <v>4.4525405219346448</v>
      </c>
      <c r="M457">
        <v>11.25</v>
      </c>
      <c r="N457">
        <v>3.8</v>
      </c>
      <c r="O457">
        <v>176</v>
      </c>
      <c r="P457" t="str">
        <f t="shared" si="21"/>
        <v>m39384 &lt;- as.vector(yld[c(456), c(6:10)], mode = 'numeric')</v>
      </c>
      <c r="Q457" t="str">
        <f t="shared" si="22"/>
        <v>ns39384 &lt;- Nelson.Siegel(rate=yld[c(456), c(1:5)], maturity=m39384)</v>
      </c>
      <c r="R457">
        <v>456</v>
      </c>
      <c r="S457" t="str">
        <f t="shared" si="23"/>
        <v xml:space="preserve">ns39384, </v>
      </c>
    </row>
    <row r="458" spans="1:19" x14ac:dyDescent="0.25">
      <c r="A458" s="18">
        <v>39385</v>
      </c>
      <c r="B458">
        <v>11.19</v>
      </c>
      <c r="C458">
        <v>11.430000000000001</v>
      </c>
      <c r="D458">
        <v>11.66</v>
      </c>
      <c r="E458">
        <v>11.79</v>
      </c>
      <c r="F458">
        <v>11.899999999999999</v>
      </c>
      <c r="G458">
        <v>3</v>
      </c>
      <c r="H458">
        <v>15</v>
      </c>
      <c r="I458">
        <v>27</v>
      </c>
      <c r="J458">
        <v>51</v>
      </c>
      <c r="K458">
        <v>75</v>
      </c>
      <c r="L458" s="21">
        <v>4.426884542533327</v>
      </c>
      <c r="M458">
        <v>11.25</v>
      </c>
      <c r="N458">
        <v>3.79</v>
      </c>
      <c r="O458">
        <v>175</v>
      </c>
      <c r="P458" t="str">
        <f t="shared" si="21"/>
        <v>m39385 &lt;- as.vector(yld[c(457), c(6:10)], mode = 'numeric')</v>
      </c>
      <c r="Q458" t="str">
        <f t="shared" si="22"/>
        <v>ns39385 &lt;- Nelson.Siegel(rate=yld[c(457), c(1:5)], maturity=m39385)</v>
      </c>
      <c r="R458">
        <v>457</v>
      </c>
      <c r="S458" t="str">
        <f t="shared" si="23"/>
        <v xml:space="preserve">ns39385, </v>
      </c>
    </row>
    <row r="459" spans="1:19" x14ac:dyDescent="0.25">
      <c r="A459" s="18">
        <v>39386</v>
      </c>
      <c r="B459">
        <v>11.19</v>
      </c>
      <c r="C459">
        <v>11.440000000000001</v>
      </c>
      <c r="D459">
        <v>11.669999999999998</v>
      </c>
      <c r="E459">
        <v>11.799999999999999</v>
      </c>
      <c r="F459">
        <v>11.909999999999998</v>
      </c>
      <c r="G459">
        <v>3</v>
      </c>
      <c r="H459">
        <v>15</v>
      </c>
      <c r="I459">
        <v>27</v>
      </c>
      <c r="J459">
        <v>51</v>
      </c>
      <c r="K459">
        <v>75</v>
      </c>
      <c r="L459" s="21">
        <v>4.392756999578129</v>
      </c>
      <c r="M459">
        <v>11.25</v>
      </c>
      <c r="N459">
        <v>3.78</v>
      </c>
      <c r="O459">
        <v>167</v>
      </c>
      <c r="P459" t="str">
        <f t="shared" si="21"/>
        <v>m39386 &lt;- as.vector(yld[c(458), c(6:10)], mode = 'numeric')</v>
      </c>
      <c r="Q459" t="str">
        <f t="shared" si="22"/>
        <v>ns39386 &lt;- Nelson.Siegel(rate=yld[c(458), c(1:5)], maturity=m39386)</v>
      </c>
      <c r="R459">
        <v>458</v>
      </c>
      <c r="S459" t="str">
        <f t="shared" si="23"/>
        <v xml:space="preserve">ns39386, </v>
      </c>
    </row>
    <row r="460" spans="1:19" x14ac:dyDescent="0.25">
      <c r="A460" s="18">
        <v>39387</v>
      </c>
      <c r="B460">
        <v>11.18</v>
      </c>
      <c r="C460">
        <v>11.450000000000001</v>
      </c>
      <c r="D460">
        <v>11.679999999999998</v>
      </c>
      <c r="E460">
        <v>11.799999999999999</v>
      </c>
      <c r="F460">
        <v>11.919999999999998</v>
      </c>
      <c r="G460">
        <v>2</v>
      </c>
      <c r="H460">
        <v>14</v>
      </c>
      <c r="I460">
        <v>26</v>
      </c>
      <c r="J460">
        <v>50</v>
      </c>
      <c r="K460">
        <v>74</v>
      </c>
      <c r="L460" s="21">
        <v>4.4250782076309392</v>
      </c>
      <c r="M460">
        <v>11.25</v>
      </c>
      <c r="N460">
        <v>3.77</v>
      </c>
      <c r="O460">
        <v>179</v>
      </c>
      <c r="P460" t="str">
        <f t="shared" si="21"/>
        <v>m39387 &lt;- as.vector(yld[c(459), c(6:10)], mode = 'numeric')</v>
      </c>
      <c r="Q460" t="str">
        <f t="shared" si="22"/>
        <v>ns39387 &lt;- Nelson.Siegel(rate=yld[c(459), c(1:5)], maturity=m39387)</v>
      </c>
      <c r="R460">
        <v>459</v>
      </c>
      <c r="S460" t="str">
        <f t="shared" si="23"/>
        <v xml:space="preserve">ns39387, </v>
      </c>
    </row>
    <row r="461" spans="1:19" x14ac:dyDescent="0.25">
      <c r="A461" s="18">
        <v>39391</v>
      </c>
      <c r="B461">
        <v>11.19</v>
      </c>
      <c r="C461">
        <v>11.48</v>
      </c>
      <c r="D461">
        <v>11.76</v>
      </c>
      <c r="E461">
        <v>11.889999999999999</v>
      </c>
      <c r="F461">
        <v>11.989999999999998</v>
      </c>
      <c r="G461">
        <v>2</v>
      </c>
      <c r="H461">
        <v>14</v>
      </c>
      <c r="I461">
        <v>26</v>
      </c>
      <c r="J461">
        <v>50</v>
      </c>
      <c r="K461">
        <v>74</v>
      </c>
      <c r="L461" s="21">
        <v>4.4467926147200521</v>
      </c>
      <c r="M461">
        <v>11.25</v>
      </c>
      <c r="N461">
        <v>3.77</v>
      </c>
      <c r="O461">
        <v>186</v>
      </c>
      <c r="P461" t="str">
        <f t="shared" si="21"/>
        <v>m39391 &lt;- as.vector(yld[c(460), c(6:10)], mode = 'numeric')</v>
      </c>
      <c r="Q461" t="str">
        <f t="shared" si="22"/>
        <v>ns39391 &lt;- Nelson.Siegel(rate=yld[c(460), c(1:5)], maturity=m39391)</v>
      </c>
      <c r="R461">
        <v>460</v>
      </c>
      <c r="S461" t="str">
        <f t="shared" si="23"/>
        <v xml:space="preserve">ns39391, </v>
      </c>
    </row>
    <row r="462" spans="1:19" x14ac:dyDescent="0.25">
      <c r="A462" s="18">
        <v>39392</v>
      </c>
      <c r="B462">
        <v>11.19</v>
      </c>
      <c r="C462">
        <v>11.530000000000001</v>
      </c>
      <c r="D462">
        <v>11.799999999999999</v>
      </c>
      <c r="E462">
        <v>11.959999999999999</v>
      </c>
      <c r="F462">
        <v>12.09</v>
      </c>
      <c r="G462">
        <v>2</v>
      </c>
      <c r="H462">
        <v>14</v>
      </c>
      <c r="I462">
        <v>26</v>
      </c>
      <c r="J462">
        <v>50</v>
      </c>
      <c r="K462">
        <v>74</v>
      </c>
      <c r="L462" s="21">
        <v>4.445971510938862</v>
      </c>
      <c r="M462">
        <v>11.25</v>
      </c>
      <c r="N462">
        <v>3.77</v>
      </c>
      <c r="O462">
        <v>184</v>
      </c>
      <c r="P462" t="str">
        <f t="shared" si="21"/>
        <v>m39392 &lt;- as.vector(yld[c(461), c(6:10)], mode = 'numeric')</v>
      </c>
      <c r="Q462" t="str">
        <f t="shared" si="22"/>
        <v>ns39392 &lt;- Nelson.Siegel(rate=yld[c(461), c(1:5)], maturity=m39392)</v>
      </c>
      <c r="R462">
        <v>461</v>
      </c>
      <c r="S462" t="str">
        <f t="shared" si="23"/>
        <v xml:space="preserve">ns39392, </v>
      </c>
    </row>
    <row r="463" spans="1:19" x14ac:dyDescent="0.25">
      <c r="A463" s="18">
        <v>39393</v>
      </c>
      <c r="B463">
        <v>11.2</v>
      </c>
      <c r="C463">
        <v>11.600000000000001</v>
      </c>
      <c r="D463">
        <v>11.93</v>
      </c>
      <c r="E463">
        <v>12.149999999999999</v>
      </c>
      <c r="F463">
        <v>12.229999999999999</v>
      </c>
      <c r="G463">
        <v>2</v>
      </c>
      <c r="H463">
        <v>14</v>
      </c>
      <c r="I463">
        <v>26</v>
      </c>
      <c r="J463">
        <v>50</v>
      </c>
      <c r="K463">
        <v>74</v>
      </c>
      <c r="L463" s="21">
        <v>4.4451504136127307</v>
      </c>
      <c r="M463">
        <v>11.25</v>
      </c>
      <c r="N463">
        <v>3.86</v>
      </c>
      <c r="O463">
        <v>191</v>
      </c>
      <c r="P463" t="str">
        <f t="shared" si="21"/>
        <v>m39393 &lt;- as.vector(yld[c(462), c(6:10)], mode = 'numeric')</v>
      </c>
      <c r="Q463" t="str">
        <f t="shared" si="22"/>
        <v>ns39393 &lt;- Nelson.Siegel(rate=yld[c(462), c(1:5)], maturity=m39393)</v>
      </c>
      <c r="R463">
        <v>462</v>
      </c>
      <c r="S463" t="str">
        <f t="shared" si="23"/>
        <v xml:space="preserve">ns39393, </v>
      </c>
    </row>
    <row r="464" spans="1:19" x14ac:dyDescent="0.25">
      <c r="A464" s="18">
        <v>39394</v>
      </c>
      <c r="B464">
        <v>11.2</v>
      </c>
      <c r="C464">
        <v>11.600000000000001</v>
      </c>
      <c r="D464">
        <v>11.93</v>
      </c>
      <c r="E464">
        <v>12.149999999999999</v>
      </c>
      <c r="F464">
        <v>12.229999999999999</v>
      </c>
      <c r="G464">
        <v>2</v>
      </c>
      <c r="H464">
        <v>14</v>
      </c>
      <c r="I464">
        <v>26</v>
      </c>
      <c r="J464">
        <v>50</v>
      </c>
      <c r="K464">
        <v>74</v>
      </c>
      <c r="L464" s="21">
        <v>4.3846572014742291</v>
      </c>
      <c r="M464">
        <v>11.25</v>
      </c>
      <c r="N464">
        <v>3.85</v>
      </c>
      <c r="O464">
        <v>200</v>
      </c>
      <c r="P464" t="str">
        <f t="shared" si="21"/>
        <v>m39394 &lt;- as.vector(yld[c(463), c(6:10)], mode = 'numeric')</v>
      </c>
      <c r="Q464" t="str">
        <f t="shared" si="22"/>
        <v>ns39394 &lt;- Nelson.Siegel(rate=yld[c(463), c(1:5)], maturity=m39394)</v>
      </c>
      <c r="R464">
        <v>463</v>
      </c>
      <c r="S464" t="str">
        <f t="shared" si="23"/>
        <v xml:space="preserve">ns39394, </v>
      </c>
    </row>
    <row r="465" spans="1:19" x14ac:dyDescent="0.25">
      <c r="A465" s="18">
        <v>39395</v>
      </c>
      <c r="B465">
        <v>11.2</v>
      </c>
      <c r="C465">
        <v>11.680000000000001</v>
      </c>
      <c r="D465">
        <v>12.069999999999999</v>
      </c>
      <c r="E465">
        <v>12.319999999999999</v>
      </c>
      <c r="F465">
        <v>12.509999999999998</v>
      </c>
      <c r="G465">
        <v>2</v>
      </c>
      <c r="H465">
        <v>14</v>
      </c>
      <c r="I465">
        <v>26</v>
      </c>
      <c r="J465">
        <v>50</v>
      </c>
      <c r="K465">
        <v>74</v>
      </c>
      <c r="L465" s="21">
        <v>4.3750923709650058</v>
      </c>
      <c r="M465">
        <v>11.25</v>
      </c>
      <c r="N465">
        <v>3.87</v>
      </c>
      <c r="O465">
        <v>202</v>
      </c>
      <c r="P465" t="str">
        <f t="shared" si="21"/>
        <v>m39395 &lt;- as.vector(yld[c(464), c(6:10)], mode = 'numeric')</v>
      </c>
      <c r="Q465" t="str">
        <f t="shared" si="22"/>
        <v>ns39395 &lt;- Nelson.Siegel(rate=yld[c(464), c(1:5)], maturity=m39395)</v>
      </c>
      <c r="R465">
        <v>464</v>
      </c>
      <c r="S465" t="str">
        <f t="shared" si="23"/>
        <v xml:space="preserve">ns39395, </v>
      </c>
    </row>
    <row r="466" spans="1:19" x14ac:dyDescent="0.25">
      <c r="A466" s="18">
        <v>39398</v>
      </c>
      <c r="B466">
        <v>11.2</v>
      </c>
      <c r="C466">
        <v>11.610000000000001</v>
      </c>
      <c r="D466">
        <v>11.959999999999999</v>
      </c>
      <c r="E466">
        <v>12.19</v>
      </c>
      <c r="F466">
        <v>12.349999999999998</v>
      </c>
      <c r="G466">
        <v>2</v>
      </c>
      <c r="H466">
        <v>14</v>
      </c>
      <c r="I466">
        <v>26</v>
      </c>
      <c r="J466">
        <v>50</v>
      </c>
      <c r="K466">
        <v>74</v>
      </c>
      <c r="L466" s="21">
        <v>4.4151439241624457</v>
      </c>
      <c r="M466">
        <v>11.25</v>
      </c>
      <c r="N466">
        <v>3.87</v>
      </c>
      <c r="O466">
        <v>202</v>
      </c>
      <c r="P466" t="str">
        <f t="shared" si="21"/>
        <v>m39398 &lt;- as.vector(yld[c(465), c(6:10)], mode = 'numeric')</v>
      </c>
      <c r="Q466" t="str">
        <f t="shared" si="22"/>
        <v>ns39398 &lt;- Nelson.Siegel(rate=yld[c(465), c(1:5)], maturity=m39398)</v>
      </c>
      <c r="R466">
        <v>465</v>
      </c>
      <c r="S466" t="str">
        <f t="shared" si="23"/>
        <v xml:space="preserve">ns39398, </v>
      </c>
    </row>
    <row r="467" spans="1:19" x14ac:dyDescent="0.25">
      <c r="A467" s="18">
        <v>39399</v>
      </c>
      <c r="B467">
        <v>11.19</v>
      </c>
      <c r="C467">
        <v>11.680000000000001</v>
      </c>
      <c r="D467">
        <v>12.09</v>
      </c>
      <c r="E467">
        <v>12.34</v>
      </c>
      <c r="F467">
        <v>12.45</v>
      </c>
      <c r="G467">
        <v>2</v>
      </c>
      <c r="H467">
        <v>14</v>
      </c>
      <c r="I467">
        <v>26</v>
      </c>
      <c r="J467">
        <v>50</v>
      </c>
      <c r="K467">
        <v>74</v>
      </c>
      <c r="L467" s="21">
        <v>4.4142408543482947</v>
      </c>
      <c r="M467">
        <v>11.25</v>
      </c>
      <c r="N467">
        <v>3.88</v>
      </c>
      <c r="O467">
        <v>202</v>
      </c>
      <c r="P467" t="str">
        <f t="shared" si="21"/>
        <v>m39399 &lt;- as.vector(yld[c(466), c(6:10)], mode = 'numeric')</v>
      </c>
      <c r="Q467" t="str">
        <f t="shared" si="22"/>
        <v>ns39399 &lt;- Nelson.Siegel(rate=yld[c(466), c(1:5)], maturity=m39399)</v>
      </c>
      <c r="R467">
        <v>466</v>
      </c>
      <c r="S467" t="str">
        <f t="shared" si="23"/>
        <v xml:space="preserve">ns39399, </v>
      </c>
    </row>
    <row r="468" spans="1:19" x14ac:dyDescent="0.25">
      <c r="A468" s="18">
        <v>39400</v>
      </c>
      <c r="B468">
        <v>11.19</v>
      </c>
      <c r="C468">
        <v>11.670000000000002</v>
      </c>
      <c r="D468">
        <v>12.149999999999999</v>
      </c>
      <c r="E468">
        <v>12.42</v>
      </c>
      <c r="F468">
        <v>12.629999999999999</v>
      </c>
      <c r="G468">
        <v>2</v>
      </c>
      <c r="H468">
        <v>14</v>
      </c>
      <c r="I468">
        <v>26</v>
      </c>
      <c r="J468">
        <v>50</v>
      </c>
      <c r="K468">
        <v>74</v>
      </c>
      <c r="L468" s="21">
        <v>4.4133377923446071</v>
      </c>
      <c r="M468">
        <v>11.25</v>
      </c>
      <c r="N468">
        <v>3.89</v>
      </c>
      <c r="O468">
        <v>197</v>
      </c>
      <c r="P468" t="str">
        <f t="shared" si="21"/>
        <v>m39400 &lt;- as.vector(yld[c(467), c(6:10)], mode = 'numeric')</v>
      </c>
      <c r="Q468" t="str">
        <f t="shared" si="22"/>
        <v>ns39400 &lt;- Nelson.Siegel(rate=yld[c(467), c(1:5)], maturity=m39400)</v>
      </c>
      <c r="R468">
        <v>467</v>
      </c>
      <c r="S468" t="str">
        <f t="shared" si="23"/>
        <v xml:space="preserve">ns39400, </v>
      </c>
    </row>
    <row r="469" spans="1:19" x14ac:dyDescent="0.25">
      <c r="A469" s="18">
        <v>39402</v>
      </c>
      <c r="B469">
        <v>11.19</v>
      </c>
      <c r="C469">
        <v>11.580000000000002</v>
      </c>
      <c r="D469">
        <v>12</v>
      </c>
      <c r="E469">
        <v>12.229999999999999</v>
      </c>
      <c r="F469">
        <v>12.389999999999999</v>
      </c>
      <c r="G469">
        <v>2</v>
      </c>
      <c r="H469">
        <v>14</v>
      </c>
      <c r="I469">
        <v>26</v>
      </c>
      <c r="J469">
        <v>50</v>
      </c>
      <c r="K469">
        <v>74</v>
      </c>
      <c r="L469" s="21">
        <v>4.4115316917685554</v>
      </c>
      <c r="M469">
        <v>11.25</v>
      </c>
      <c r="N469">
        <v>3.89</v>
      </c>
      <c r="O469">
        <v>210</v>
      </c>
      <c r="P469" t="str">
        <f t="shared" si="21"/>
        <v>m39402 &lt;- as.vector(yld[c(468), c(6:10)], mode = 'numeric')</v>
      </c>
      <c r="Q469" t="str">
        <f t="shared" si="22"/>
        <v>ns39402 &lt;- Nelson.Siegel(rate=yld[c(468), c(1:5)], maturity=m39402)</v>
      </c>
      <c r="R469">
        <v>468</v>
      </c>
      <c r="S469" t="str">
        <f t="shared" si="23"/>
        <v xml:space="preserve">ns39402, </v>
      </c>
    </row>
    <row r="470" spans="1:19" x14ac:dyDescent="0.25">
      <c r="A470" s="18">
        <v>39405</v>
      </c>
      <c r="B470">
        <v>11.19</v>
      </c>
      <c r="C470">
        <v>11.590000000000002</v>
      </c>
      <c r="D470">
        <v>12.02</v>
      </c>
      <c r="E470">
        <v>12.24</v>
      </c>
      <c r="F470">
        <v>12.399999999999999</v>
      </c>
      <c r="G470">
        <v>2</v>
      </c>
      <c r="H470">
        <v>14</v>
      </c>
      <c r="I470">
        <v>26</v>
      </c>
      <c r="J470">
        <v>50</v>
      </c>
      <c r="K470">
        <v>74</v>
      </c>
      <c r="L470" s="21">
        <v>4.3746953644124176</v>
      </c>
      <c r="M470">
        <v>11.25</v>
      </c>
      <c r="N470">
        <v>3.88</v>
      </c>
      <c r="O470">
        <v>220</v>
      </c>
      <c r="P470" t="str">
        <f t="shared" si="21"/>
        <v>m39405 &lt;- as.vector(yld[c(469), c(6:10)], mode = 'numeric')</v>
      </c>
      <c r="Q470" t="str">
        <f t="shared" si="22"/>
        <v>ns39405 &lt;- Nelson.Siegel(rate=yld[c(469), c(1:5)], maturity=m39405)</v>
      </c>
      <c r="R470">
        <v>469</v>
      </c>
      <c r="S470" t="str">
        <f t="shared" si="23"/>
        <v xml:space="preserve">ns39405, </v>
      </c>
    </row>
    <row r="471" spans="1:19" x14ac:dyDescent="0.25">
      <c r="A471" s="18">
        <v>39406</v>
      </c>
      <c r="B471">
        <v>11.2</v>
      </c>
      <c r="C471">
        <v>11.580000000000002</v>
      </c>
      <c r="D471">
        <v>12.059999999999999</v>
      </c>
      <c r="E471">
        <v>12.259999999999998</v>
      </c>
      <c r="F471">
        <v>12.459999999999999</v>
      </c>
      <c r="G471">
        <v>2</v>
      </c>
      <c r="H471">
        <v>14</v>
      </c>
      <c r="I471">
        <v>26</v>
      </c>
      <c r="J471">
        <v>50</v>
      </c>
      <c r="K471">
        <v>74</v>
      </c>
      <c r="L471" s="21">
        <v>4.363655713171255</v>
      </c>
      <c r="M471">
        <v>11.25</v>
      </c>
      <c r="N471">
        <v>3.88</v>
      </c>
      <c r="O471">
        <v>221</v>
      </c>
      <c r="P471" t="str">
        <f t="shared" si="21"/>
        <v>m39406 &lt;- as.vector(yld[c(470), c(6:10)], mode = 'numeric')</v>
      </c>
      <c r="Q471" t="str">
        <f t="shared" si="22"/>
        <v>ns39406 &lt;- Nelson.Siegel(rate=yld[c(470), c(1:5)], maturity=m39406)</v>
      </c>
      <c r="R471">
        <v>470</v>
      </c>
      <c r="S471" t="str">
        <f t="shared" si="23"/>
        <v xml:space="preserve">ns39406, </v>
      </c>
    </row>
    <row r="472" spans="1:19" x14ac:dyDescent="0.25">
      <c r="A472" s="18">
        <v>39407</v>
      </c>
      <c r="B472">
        <v>11.2</v>
      </c>
      <c r="C472">
        <v>11.580000000000002</v>
      </c>
      <c r="D472">
        <v>12.059999999999999</v>
      </c>
      <c r="E472">
        <v>12.259999999999998</v>
      </c>
      <c r="F472">
        <v>12.459999999999999</v>
      </c>
      <c r="G472">
        <v>2</v>
      </c>
      <c r="H472">
        <v>14</v>
      </c>
      <c r="I472">
        <v>26</v>
      </c>
      <c r="J472">
        <v>50</v>
      </c>
      <c r="K472">
        <v>74</v>
      </c>
      <c r="L472" s="21">
        <v>4.3714963699222897</v>
      </c>
      <c r="M472">
        <v>11.25</v>
      </c>
      <c r="N472">
        <v>3.89</v>
      </c>
      <c r="O472">
        <v>234</v>
      </c>
      <c r="P472" t="str">
        <f t="shared" si="21"/>
        <v>m39407 &lt;- as.vector(yld[c(471), c(6:10)], mode = 'numeric')</v>
      </c>
      <c r="Q472" t="str">
        <f t="shared" si="22"/>
        <v>ns39407 &lt;- Nelson.Siegel(rate=yld[c(471), c(1:5)], maturity=m39407)</v>
      </c>
      <c r="R472">
        <v>471</v>
      </c>
      <c r="S472" t="str">
        <f t="shared" si="23"/>
        <v xml:space="preserve">ns39407, </v>
      </c>
    </row>
    <row r="473" spans="1:19" x14ac:dyDescent="0.25">
      <c r="A473" s="18">
        <v>39408</v>
      </c>
      <c r="B473">
        <v>11.19</v>
      </c>
      <c r="C473">
        <v>11.55</v>
      </c>
      <c r="D473">
        <v>12.03</v>
      </c>
      <c r="E473">
        <v>12.259999999999998</v>
      </c>
      <c r="F473">
        <v>12.439999999999998</v>
      </c>
      <c r="G473">
        <v>2</v>
      </c>
      <c r="H473">
        <v>14</v>
      </c>
      <c r="I473">
        <v>26</v>
      </c>
      <c r="J473">
        <v>50</v>
      </c>
      <c r="K473">
        <v>74</v>
      </c>
      <c r="L473" s="21">
        <v>4.4061135774854598</v>
      </c>
      <c r="M473">
        <v>11.25</v>
      </c>
      <c r="N473">
        <v>3.93</v>
      </c>
      <c r="O473">
        <v>234</v>
      </c>
      <c r="P473" t="str">
        <f t="shared" si="21"/>
        <v>m39408 &lt;- as.vector(yld[c(472), c(6:10)], mode = 'numeric')</v>
      </c>
      <c r="Q473" t="str">
        <f t="shared" si="22"/>
        <v>ns39408 &lt;- Nelson.Siegel(rate=yld[c(472), c(1:5)], maturity=m39408)</v>
      </c>
      <c r="R473">
        <v>472</v>
      </c>
      <c r="S473" t="str">
        <f t="shared" si="23"/>
        <v xml:space="preserve">ns39408, </v>
      </c>
    </row>
    <row r="474" spans="1:19" x14ac:dyDescent="0.25">
      <c r="A474" s="18">
        <v>39409</v>
      </c>
      <c r="B474">
        <v>11.18</v>
      </c>
      <c r="C474">
        <v>11.56</v>
      </c>
      <c r="D474">
        <v>12.02</v>
      </c>
      <c r="E474">
        <v>12.259999999999998</v>
      </c>
      <c r="F474">
        <v>12.399999999999999</v>
      </c>
      <c r="G474">
        <v>2</v>
      </c>
      <c r="H474">
        <v>14</v>
      </c>
      <c r="I474">
        <v>26</v>
      </c>
      <c r="J474">
        <v>50</v>
      </c>
      <c r="K474">
        <v>74</v>
      </c>
      <c r="L474" s="21">
        <v>4.3705368484775908</v>
      </c>
      <c r="M474">
        <v>11.25</v>
      </c>
      <c r="N474">
        <v>3.92</v>
      </c>
      <c r="O474">
        <v>233</v>
      </c>
      <c r="P474" t="str">
        <f t="shared" si="21"/>
        <v>m39409 &lt;- as.vector(yld[c(473), c(6:10)], mode = 'numeric')</v>
      </c>
      <c r="Q474" t="str">
        <f t="shared" si="22"/>
        <v>ns39409 &lt;- Nelson.Siegel(rate=yld[c(473), c(1:5)], maturity=m39409)</v>
      </c>
      <c r="R474">
        <v>473</v>
      </c>
      <c r="S474" t="str">
        <f t="shared" si="23"/>
        <v xml:space="preserve">ns39409, </v>
      </c>
    </row>
    <row r="475" spans="1:19" x14ac:dyDescent="0.25">
      <c r="A475" s="18">
        <v>39412</v>
      </c>
      <c r="B475">
        <v>11.18</v>
      </c>
      <c r="C475">
        <v>11.57</v>
      </c>
      <c r="D475">
        <v>12.009999999999998</v>
      </c>
      <c r="E475">
        <v>12.27</v>
      </c>
      <c r="F475">
        <v>12.409999999999998</v>
      </c>
      <c r="G475">
        <v>2</v>
      </c>
      <c r="H475">
        <v>14</v>
      </c>
      <c r="I475">
        <v>26</v>
      </c>
      <c r="J475">
        <v>50</v>
      </c>
      <c r="K475">
        <v>74</v>
      </c>
      <c r="L475" s="21">
        <v>4.3674180702571785</v>
      </c>
      <c r="M475">
        <v>11.25</v>
      </c>
      <c r="N475">
        <v>3.9</v>
      </c>
      <c r="O475">
        <v>254</v>
      </c>
      <c r="P475" t="str">
        <f t="shared" si="21"/>
        <v>m39412 &lt;- as.vector(yld[c(474), c(6:10)], mode = 'numeric')</v>
      </c>
      <c r="Q475" t="str">
        <f t="shared" si="22"/>
        <v>ns39412 &lt;- Nelson.Siegel(rate=yld[c(474), c(1:5)], maturity=m39412)</v>
      </c>
      <c r="R475">
        <v>474</v>
      </c>
      <c r="S475" t="str">
        <f t="shared" si="23"/>
        <v xml:space="preserve">ns39412, </v>
      </c>
    </row>
    <row r="476" spans="1:19" x14ac:dyDescent="0.25">
      <c r="A476" s="18">
        <v>39413</v>
      </c>
      <c r="B476">
        <v>11.19</v>
      </c>
      <c r="C476">
        <v>11.57</v>
      </c>
      <c r="D476">
        <v>12.129999999999999</v>
      </c>
      <c r="E476">
        <v>12.42</v>
      </c>
      <c r="F476">
        <v>12.469999999999999</v>
      </c>
      <c r="G476">
        <v>2</v>
      </c>
      <c r="H476">
        <v>14</v>
      </c>
      <c r="I476">
        <v>26</v>
      </c>
      <c r="J476">
        <v>50</v>
      </c>
      <c r="K476">
        <v>74</v>
      </c>
      <c r="L476" s="21">
        <v>4.366378498227097</v>
      </c>
      <c r="M476">
        <v>11.25</v>
      </c>
      <c r="N476">
        <v>3.9</v>
      </c>
      <c r="O476">
        <v>246</v>
      </c>
      <c r="P476" t="str">
        <f t="shared" si="21"/>
        <v>m39413 &lt;- as.vector(yld[c(475), c(6:10)], mode = 'numeric')</v>
      </c>
      <c r="Q476" t="str">
        <f t="shared" si="22"/>
        <v>ns39413 &lt;- Nelson.Siegel(rate=yld[c(475), c(1:5)], maturity=m39413)</v>
      </c>
      <c r="R476">
        <v>475</v>
      </c>
      <c r="S476" t="str">
        <f t="shared" si="23"/>
        <v xml:space="preserve">ns39413, </v>
      </c>
    </row>
    <row r="477" spans="1:19" x14ac:dyDescent="0.25">
      <c r="A477" s="18">
        <v>39414</v>
      </c>
      <c r="B477">
        <v>11.19</v>
      </c>
      <c r="C477">
        <v>11.640000000000002</v>
      </c>
      <c r="D477">
        <v>12.139999999999999</v>
      </c>
      <c r="E477">
        <v>12.459999999999999</v>
      </c>
      <c r="F477">
        <v>12.639999999999999</v>
      </c>
      <c r="G477">
        <v>2</v>
      </c>
      <c r="H477">
        <v>14</v>
      </c>
      <c r="I477">
        <v>26</v>
      </c>
      <c r="J477">
        <v>50</v>
      </c>
      <c r="K477">
        <v>74</v>
      </c>
      <c r="L477" s="21">
        <v>4.365338936551888</v>
      </c>
      <c r="M477">
        <v>11.25</v>
      </c>
      <c r="N477">
        <v>3.9</v>
      </c>
      <c r="O477">
        <v>229</v>
      </c>
      <c r="P477" t="str">
        <f t="shared" si="21"/>
        <v>m39414 &lt;- as.vector(yld[c(476), c(6:10)], mode = 'numeric')</v>
      </c>
      <c r="Q477" t="str">
        <f t="shared" si="22"/>
        <v>ns39414 &lt;- Nelson.Siegel(rate=yld[c(476), c(1:5)], maturity=m39414)</v>
      </c>
      <c r="R477">
        <v>476</v>
      </c>
      <c r="S477" t="str">
        <f t="shared" si="23"/>
        <v xml:space="preserve">ns39414, </v>
      </c>
    </row>
    <row r="478" spans="1:19" x14ac:dyDescent="0.25">
      <c r="A478" s="18">
        <v>39415</v>
      </c>
      <c r="B478">
        <v>11.18</v>
      </c>
      <c r="C478">
        <v>11.620000000000001</v>
      </c>
      <c r="D478">
        <v>12.139999999999999</v>
      </c>
      <c r="E478">
        <v>12.45</v>
      </c>
      <c r="F478">
        <v>12.629999999999999</v>
      </c>
      <c r="G478">
        <v>2</v>
      </c>
      <c r="H478">
        <v>14</v>
      </c>
      <c r="I478">
        <v>26</v>
      </c>
      <c r="J478">
        <v>50</v>
      </c>
      <c r="K478">
        <v>74</v>
      </c>
      <c r="L478" s="21">
        <v>4.3542993798012297</v>
      </c>
      <c r="M478">
        <v>11.25</v>
      </c>
      <c r="N478">
        <v>3.93</v>
      </c>
      <c r="O478">
        <v>233</v>
      </c>
      <c r="P478" t="str">
        <f t="shared" si="21"/>
        <v>m39415 &lt;- as.vector(yld[c(477), c(6:10)], mode = 'numeric')</v>
      </c>
      <c r="Q478" t="str">
        <f t="shared" si="22"/>
        <v>ns39415 &lt;- Nelson.Siegel(rate=yld[c(477), c(1:5)], maturity=m39415)</v>
      </c>
      <c r="R478">
        <v>477</v>
      </c>
      <c r="S478" t="str">
        <f t="shared" si="23"/>
        <v xml:space="preserve">ns39415, </v>
      </c>
    </row>
    <row r="479" spans="1:19" x14ac:dyDescent="0.25">
      <c r="A479" s="18">
        <v>39416</v>
      </c>
      <c r="B479">
        <v>11.18</v>
      </c>
      <c r="C479">
        <v>11.740000000000002</v>
      </c>
      <c r="D479">
        <v>12.309999999999999</v>
      </c>
      <c r="E479">
        <v>12.619999999999997</v>
      </c>
      <c r="F479">
        <v>12.85</v>
      </c>
      <c r="G479">
        <v>2</v>
      </c>
      <c r="H479">
        <v>14</v>
      </c>
      <c r="I479">
        <v>26</v>
      </c>
      <c r="J479">
        <v>50</v>
      </c>
      <c r="K479">
        <v>74</v>
      </c>
      <c r="L479" s="21">
        <v>4.3350072927696992</v>
      </c>
      <c r="M479">
        <v>11.25</v>
      </c>
      <c r="N479">
        <v>3.95</v>
      </c>
      <c r="O479">
        <v>220</v>
      </c>
      <c r="P479" t="str">
        <f t="shared" si="21"/>
        <v>m39416 &lt;- as.vector(yld[c(478), c(6:10)], mode = 'numeric')</v>
      </c>
      <c r="Q479" t="str">
        <f t="shared" si="22"/>
        <v>ns39416 &lt;- Nelson.Siegel(rate=yld[c(478), c(1:5)], maturity=m39416)</v>
      </c>
      <c r="R479">
        <v>478</v>
      </c>
      <c r="S479" t="str">
        <f t="shared" si="23"/>
        <v xml:space="preserve">ns39416, </v>
      </c>
    </row>
    <row r="480" spans="1:19" x14ac:dyDescent="0.25">
      <c r="A480" s="18">
        <v>39419</v>
      </c>
      <c r="B480">
        <v>11.18</v>
      </c>
      <c r="C480">
        <v>11.71</v>
      </c>
      <c r="D480">
        <v>12.259999999999998</v>
      </c>
      <c r="E480">
        <v>12.54</v>
      </c>
      <c r="F480">
        <v>12.73</v>
      </c>
      <c r="G480">
        <v>1</v>
      </c>
      <c r="H480">
        <v>13</v>
      </c>
      <c r="I480">
        <v>25</v>
      </c>
      <c r="J480">
        <v>49</v>
      </c>
      <c r="K480">
        <v>73</v>
      </c>
      <c r="L480" s="21">
        <v>4.3317248599939573</v>
      </c>
      <c r="M480">
        <v>11.25</v>
      </c>
      <c r="N480">
        <v>3.95</v>
      </c>
      <c r="O480">
        <v>230</v>
      </c>
      <c r="P480" t="str">
        <f t="shared" si="21"/>
        <v>m39419 &lt;- as.vector(yld[c(479), c(6:10)], mode = 'numeric')</v>
      </c>
      <c r="Q480" t="str">
        <f t="shared" si="22"/>
        <v>ns39419 &lt;- Nelson.Siegel(rate=yld[c(479), c(1:5)], maturity=m39419)</v>
      </c>
      <c r="R480">
        <v>479</v>
      </c>
      <c r="S480" t="str">
        <f t="shared" si="23"/>
        <v xml:space="preserve">ns39419, </v>
      </c>
    </row>
    <row r="481" spans="1:19" x14ac:dyDescent="0.25">
      <c r="A481" s="18">
        <v>39420</v>
      </c>
      <c r="B481">
        <v>11.17</v>
      </c>
      <c r="C481">
        <v>11.72</v>
      </c>
      <c r="D481">
        <v>12.299999999999999</v>
      </c>
      <c r="E481">
        <v>12.629999999999999</v>
      </c>
      <c r="F481">
        <v>12.819999999999999</v>
      </c>
      <c r="G481">
        <v>1</v>
      </c>
      <c r="H481">
        <v>13</v>
      </c>
      <c r="I481">
        <v>25</v>
      </c>
      <c r="J481">
        <v>49</v>
      </c>
      <c r="K481">
        <v>73</v>
      </c>
      <c r="L481" s="21">
        <v>4.3306307386837828</v>
      </c>
      <c r="M481">
        <v>11.25</v>
      </c>
      <c r="N481">
        <v>3.95</v>
      </c>
      <c r="O481">
        <v>231</v>
      </c>
      <c r="P481" t="str">
        <f t="shared" si="21"/>
        <v>m39420 &lt;- as.vector(yld[c(480), c(6:10)], mode = 'numeric')</v>
      </c>
      <c r="Q481" t="str">
        <f t="shared" si="22"/>
        <v>ns39420 &lt;- Nelson.Siegel(rate=yld[c(480), c(1:5)], maturity=m39420)</v>
      </c>
      <c r="R481">
        <v>480</v>
      </c>
      <c r="S481" t="str">
        <f t="shared" si="23"/>
        <v xml:space="preserve">ns39420, </v>
      </c>
    </row>
    <row r="482" spans="1:19" x14ac:dyDescent="0.25">
      <c r="A482" s="18">
        <v>39421</v>
      </c>
      <c r="B482">
        <v>11.18</v>
      </c>
      <c r="C482">
        <v>11.790000000000001</v>
      </c>
      <c r="D482">
        <v>12.469999999999999</v>
      </c>
      <c r="E482">
        <v>12.809999999999999</v>
      </c>
      <c r="F482">
        <v>12.889999999999999</v>
      </c>
      <c r="G482">
        <v>1</v>
      </c>
      <c r="H482">
        <v>13</v>
      </c>
      <c r="I482">
        <v>25</v>
      </c>
      <c r="J482">
        <v>49</v>
      </c>
      <c r="K482">
        <v>73</v>
      </c>
      <c r="L482" s="21">
        <v>4.3295366288476078</v>
      </c>
      <c r="M482">
        <v>11.25</v>
      </c>
      <c r="N482">
        <v>3.95</v>
      </c>
      <c r="O482">
        <v>227</v>
      </c>
      <c r="P482" t="str">
        <f t="shared" si="21"/>
        <v>m39421 &lt;- as.vector(yld[c(481), c(6:10)], mode = 'numeric')</v>
      </c>
      <c r="Q482" t="str">
        <f t="shared" si="22"/>
        <v>ns39421 &lt;- Nelson.Siegel(rate=yld[c(481), c(1:5)], maturity=m39421)</v>
      </c>
      <c r="R482">
        <v>481</v>
      </c>
      <c r="S482" t="str">
        <f t="shared" si="23"/>
        <v xml:space="preserve">ns39421, </v>
      </c>
    </row>
    <row r="483" spans="1:19" x14ac:dyDescent="0.25">
      <c r="A483" s="18">
        <v>39422</v>
      </c>
      <c r="B483">
        <v>11.18</v>
      </c>
      <c r="C483">
        <v>11.8</v>
      </c>
      <c r="D483">
        <v>12.489999999999998</v>
      </c>
      <c r="E483">
        <v>12.83</v>
      </c>
      <c r="F483">
        <v>13.04</v>
      </c>
      <c r="G483">
        <v>1</v>
      </c>
      <c r="H483">
        <v>13</v>
      </c>
      <c r="I483">
        <v>25</v>
      </c>
      <c r="J483">
        <v>49</v>
      </c>
      <c r="K483">
        <v>73</v>
      </c>
      <c r="L483" s="21">
        <v>4.3284425304852769</v>
      </c>
      <c r="M483">
        <v>11.25</v>
      </c>
      <c r="N483">
        <v>3.97</v>
      </c>
      <c r="O483">
        <v>218</v>
      </c>
      <c r="P483" t="str">
        <f t="shared" si="21"/>
        <v>m39422 &lt;- as.vector(yld[c(482), c(6:10)], mode = 'numeric')</v>
      </c>
      <c r="Q483" t="str">
        <f t="shared" si="22"/>
        <v>ns39422 &lt;- Nelson.Siegel(rate=yld[c(482), c(1:5)], maturity=m39422)</v>
      </c>
      <c r="R483">
        <v>482</v>
      </c>
      <c r="S483" t="str">
        <f t="shared" si="23"/>
        <v xml:space="preserve">ns39422, </v>
      </c>
    </row>
    <row r="484" spans="1:19" x14ac:dyDescent="0.25">
      <c r="A484" s="18">
        <v>39423</v>
      </c>
      <c r="B484">
        <v>11.17</v>
      </c>
      <c r="C484">
        <v>11.780000000000001</v>
      </c>
      <c r="D484">
        <v>12.53</v>
      </c>
      <c r="E484">
        <v>12.85</v>
      </c>
      <c r="F484">
        <v>13.04</v>
      </c>
      <c r="G484">
        <v>1</v>
      </c>
      <c r="H484">
        <v>13</v>
      </c>
      <c r="I484">
        <v>25</v>
      </c>
      <c r="J484">
        <v>49</v>
      </c>
      <c r="K484">
        <v>73</v>
      </c>
      <c r="L484" s="21">
        <v>4.3280309069150702</v>
      </c>
      <c r="M484">
        <v>11.25</v>
      </c>
      <c r="N484">
        <v>4.0199999999999996</v>
      </c>
      <c r="O484">
        <v>211</v>
      </c>
      <c r="P484" t="str">
        <f t="shared" si="21"/>
        <v>m39423 &lt;- as.vector(yld[c(483), c(6:10)], mode = 'numeric')</v>
      </c>
      <c r="Q484" t="str">
        <f t="shared" si="22"/>
        <v>ns39423 &lt;- Nelson.Siegel(rate=yld[c(483), c(1:5)], maturity=m39423)</v>
      </c>
      <c r="R484">
        <v>483</v>
      </c>
      <c r="S484" t="str">
        <f t="shared" si="23"/>
        <v xml:space="preserve">ns39423, </v>
      </c>
    </row>
    <row r="485" spans="1:19" x14ac:dyDescent="0.25">
      <c r="A485" s="18">
        <v>39426</v>
      </c>
      <c r="B485">
        <v>11.18</v>
      </c>
      <c r="C485">
        <v>11.740000000000002</v>
      </c>
      <c r="D485">
        <v>12.479999999999999</v>
      </c>
      <c r="E485">
        <v>12.76</v>
      </c>
      <c r="F485">
        <v>12.949999999999998</v>
      </c>
      <c r="G485">
        <v>1</v>
      </c>
      <c r="H485">
        <v>13</v>
      </c>
      <c r="I485">
        <v>25</v>
      </c>
      <c r="J485">
        <v>49</v>
      </c>
      <c r="K485">
        <v>73</v>
      </c>
      <c r="L485" s="21">
        <v>4.3246668003626088</v>
      </c>
      <c r="M485">
        <v>11.25</v>
      </c>
      <c r="N485">
        <v>4.04</v>
      </c>
      <c r="O485">
        <v>205</v>
      </c>
      <c r="P485" t="str">
        <f t="shared" si="21"/>
        <v>m39426 &lt;- as.vector(yld[c(484), c(6:10)], mode = 'numeric')</v>
      </c>
      <c r="Q485" t="str">
        <f t="shared" si="22"/>
        <v>ns39426 &lt;- Nelson.Siegel(rate=yld[c(484), c(1:5)], maturity=m39426)</v>
      </c>
      <c r="R485">
        <v>484</v>
      </c>
      <c r="S485" t="str">
        <f t="shared" si="23"/>
        <v xml:space="preserve">ns39426, </v>
      </c>
    </row>
    <row r="486" spans="1:19" x14ac:dyDescent="0.25">
      <c r="A486" s="18">
        <v>39427</v>
      </c>
      <c r="B486">
        <v>11.17</v>
      </c>
      <c r="C486">
        <v>11.84</v>
      </c>
      <c r="D486">
        <v>12.619999999999997</v>
      </c>
      <c r="E486">
        <v>12.91</v>
      </c>
      <c r="F486">
        <v>13.049999999999997</v>
      </c>
      <c r="G486">
        <v>1</v>
      </c>
      <c r="H486">
        <v>13</v>
      </c>
      <c r="I486">
        <v>25</v>
      </c>
      <c r="J486">
        <v>49</v>
      </c>
      <c r="K486">
        <v>73</v>
      </c>
      <c r="L486" s="21">
        <v>4.3235454556179942</v>
      </c>
      <c r="M486">
        <v>11.25</v>
      </c>
      <c r="N486">
        <v>4.09</v>
      </c>
      <c r="O486">
        <v>216</v>
      </c>
      <c r="P486" t="str">
        <f t="shared" si="21"/>
        <v>m39427 &lt;- as.vector(yld[c(485), c(6:10)], mode = 'numeric')</v>
      </c>
      <c r="Q486" t="str">
        <f t="shared" si="22"/>
        <v>ns39427 &lt;- Nelson.Siegel(rate=yld[c(485), c(1:5)], maturity=m39427)</v>
      </c>
      <c r="R486">
        <v>485</v>
      </c>
      <c r="S486" t="str">
        <f t="shared" si="23"/>
        <v xml:space="preserve">ns39427, </v>
      </c>
    </row>
    <row r="487" spans="1:19" x14ac:dyDescent="0.25">
      <c r="A487" s="18">
        <v>39428</v>
      </c>
      <c r="B487">
        <v>11.159999999999998</v>
      </c>
      <c r="C487">
        <v>11.820000000000002</v>
      </c>
      <c r="D487">
        <v>12.53</v>
      </c>
      <c r="E487">
        <v>12.76</v>
      </c>
      <c r="F487">
        <v>12.919999999999998</v>
      </c>
      <c r="G487">
        <v>1</v>
      </c>
      <c r="H487">
        <v>13</v>
      </c>
      <c r="I487">
        <v>25</v>
      </c>
      <c r="J487">
        <v>49</v>
      </c>
      <c r="K487">
        <v>73</v>
      </c>
      <c r="L487" s="21">
        <v>4.3404126070029303</v>
      </c>
      <c r="M487">
        <v>11.25</v>
      </c>
      <c r="N487">
        <v>4.13</v>
      </c>
      <c r="O487">
        <v>214</v>
      </c>
      <c r="P487" t="str">
        <f t="shared" si="21"/>
        <v>m39428 &lt;- as.vector(yld[c(486), c(6:10)], mode = 'numeric')</v>
      </c>
      <c r="Q487" t="str">
        <f t="shared" si="22"/>
        <v>ns39428 &lt;- Nelson.Siegel(rate=yld[c(486), c(1:5)], maturity=m39428)</v>
      </c>
      <c r="R487">
        <v>486</v>
      </c>
      <c r="S487" t="str">
        <f t="shared" si="23"/>
        <v xml:space="preserve">ns39428, </v>
      </c>
    </row>
    <row r="488" spans="1:19" x14ac:dyDescent="0.25">
      <c r="A488" s="18">
        <v>39429</v>
      </c>
      <c r="B488">
        <v>11.17</v>
      </c>
      <c r="C488">
        <v>11.97</v>
      </c>
      <c r="D488">
        <v>12.7</v>
      </c>
      <c r="E488">
        <v>12.969999999999999</v>
      </c>
      <c r="F488">
        <v>13.059999999999999</v>
      </c>
      <c r="G488">
        <v>1</v>
      </c>
      <c r="H488">
        <v>13</v>
      </c>
      <c r="I488">
        <v>25</v>
      </c>
      <c r="J488">
        <v>49</v>
      </c>
      <c r="K488">
        <v>73</v>
      </c>
      <c r="L488" s="21">
        <v>4.4332186524998596</v>
      </c>
      <c r="M488">
        <v>11.25</v>
      </c>
      <c r="N488">
        <v>4.13</v>
      </c>
      <c r="O488">
        <v>205</v>
      </c>
      <c r="P488" t="str">
        <f t="shared" si="21"/>
        <v>m39429 &lt;- as.vector(yld[c(487), c(6:10)], mode = 'numeric')</v>
      </c>
      <c r="Q488" t="str">
        <f t="shared" si="22"/>
        <v>ns39429 &lt;- Nelson.Siegel(rate=yld[c(487), c(1:5)], maturity=m39429)</v>
      </c>
      <c r="R488">
        <v>487</v>
      </c>
      <c r="S488" t="str">
        <f t="shared" si="23"/>
        <v xml:space="preserve">ns39429, </v>
      </c>
    </row>
    <row r="489" spans="1:19" x14ac:dyDescent="0.25">
      <c r="A489" s="18">
        <v>39430</v>
      </c>
      <c r="B489">
        <v>11.159999999999998</v>
      </c>
      <c r="C489">
        <v>12.09</v>
      </c>
      <c r="D489">
        <v>12.76</v>
      </c>
      <c r="E489">
        <v>13.069999999999999</v>
      </c>
      <c r="F489">
        <v>13.169999999999998</v>
      </c>
      <c r="G489">
        <v>1</v>
      </c>
      <c r="H489">
        <v>13</v>
      </c>
      <c r="I489">
        <v>25</v>
      </c>
      <c r="J489">
        <v>49</v>
      </c>
      <c r="K489">
        <v>73</v>
      </c>
      <c r="L489" s="21">
        <v>4.4324505375616052</v>
      </c>
      <c r="M489">
        <v>11.25</v>
      </c>
      <c r="N489">
        <v>4.16</v>
      </c>
      <c r="O489">
        <v>202</v>
      </c>
      <c r="P489" t="str">
        <f t="shared" si="21"/>
        <v>m39430 &lt;- as.vector(yld[c(488), c(6:10)], mode = 'numeric')</v>
      </c>
      <c r="Q489" t="str">
        <f t="shared" si="22"/>
        <v>ns39430 &lt;- Nelson.Siegel(rate=yld[c(488), c(1:5)], maturity=m39430)</v>
      </c>
      <c r="R489">
        <v>488</v>
      </c>
      <c r="S489" t="str">
        <f t="shared" si="23"/>
        <v xml:space="preserve">ns39430, </v>
      </c>
    </row>
    <row r="490" spans="1:19" x14ac:dyDescent="0.25">
      <c r="A490" s="18">
        <v>39433</v>
      </c>
      <c r="B490">
        <v>11.149999999999999</v>
      </c>
      <c r="C490">
        <v>12.010000000000002</v>
      </c>
      <c r="D490">
        <v>12.75</v>
      </c>
      <c r="E490">
        <v>13.059999999999999</v>
      </c>
      <c r="F490">
        <v>13.239999999999998</v>
      </c>
      <c r="G490">
        <v>1</v>
      </c>
      <c r="H490">
        <v>13</v>
      </c>
      <c r="I490">
        <v>25</v>
      </c>
      <c r="J490">
        <v>49</v>
      </c>
      <c r="K490">
        <v>73</v>
      </c>
      <c r="L490" s="21">
        <v>4.4270414142633996</v>
      </c>
      <c r="M490">
        <v>11.25</v>
      </c>
      <c r="N490">
        <v>4.16</v>
      </c>
      <c r="O490">
        <v>212</v>
      </c>
      <c r="P490" t="str">
        <f t="shared" si="21"/>
        <v>m39433 &lt;- as.vector(yld[c(489), c(6:10)], mode = 'numeric')</v>
      </c>
      <c r="Q490" t="str">
        <f t="shared" si="22"/>
        <v>ns39433 &lt;- Nelson.Siegel(rate=yld[c(489), c(1:5)], maturity=m39433)</v>
      </c>
      <c r="R490">
        <v>489</v>
      </c>
      <c r="S490" t="str">
        <f t="shared" si="23"/>
        <v xml:space="preserve">ns39433, </v>
      </c>
    </row>
    <row r="491" spans="1:19" x14ac:dyDescent="0.25">
      <c r="A491" s="18">
        <v>39434</v>
      </c>
      <c r="B491">
        <v>11.149999999999999</v>
      </c>
      <c r="C491">
        <v>12.020000000000001</v>
      </c>
      <c r="D491">
        <v>12.739999999999998</v>
      </c>
      <c r="E491">
        <v>12.98</v>
      </c>
      <c r="F491">
        <v>13.19</v>
      </c>
      <c r="G491">
        <v>1</v>
      </c>
      <c r="H491">
        <v>13</v>
      </c>
      <c r="I491">
        <v>25</v>
      </c>
      <c r="J491">
        <v>49</v>
      </c>
      <c r="K491">
        <v>73</v>
      </c>
      <c r="L491" s="21">
        <v>4.4252384354242613</v>
      </c>
      <c r="M491">
        <v>11.25</v>
      </c>
      <c r="N491">
        <v>4.1900000000000004</v>
      </c>
      <c r="O491">
        <v>217</v>
      </c>
      <c r="P491" t="str">
        <f t="shared" si="21"/>
        <v>m39434 &lt;- as.vector(yld[c(490), c(6:10)], mode = 'numeric')</v>
      </c>
      <c r="Q491" t="str">
        <f t="shared" si="22"/>
        <v>ns39434 &lt;- Nelson.Siegel(rate=yld[c(490), c(1:5)], maturity=m39434)</v>
      </c>
      <c r="R491">
        <v>490</v>
      </c>
      <c r="S491" t="str">
        <f t="shared" si="23"/>
        <v xml:space="preserve">ns39434, </v>
      </c>
    </row>
    <row r="492" spans="1:19" x14ac:dyDescent="0.25">
      <c r="A492" s="18">
        <v>39435</v>
      </c>
      <c r="B492">
        <v>11.159999999999998</v>
      </c>
      <c r="C492">
        <v>11.99</v>
      </c>
      <c r="D492">
        <v>12.669999999999998</v>
      </c>
      <c r="E492">
        <v>12.889999999999999</v>
      </c>
      <c r="F492">
        <v>13.059999999999999</v>
      </c>
      <c r="G492">
        <v>1</v>
      </c>
      <c r="H492">
        <v>13</v>
      </c>
      <c r="I492">
        <v>25</v>
      </c>
      <c r="J492">
        <v>49</v>
      </c>
      <c r="K492">
        <v>73</v>
      </c>
      <c r="L492" s="21">
        <v>4.5213109206429847</v>
      </c>
      <c r="M492">
        <v>11.25</v>
      </c>
      <c r="N492">
        <v>4.38</v>
      </c>
      <c r="O492">
        <v>223</v>
      </c>
      <c r="P492" t="str">
        <f t="shared" si="21"/>
        <v>m39435 &lt;- as.vector(yld[c(491), c(6:10)], mode = 'numeric')</v>
      </c>
      <c r="Q492" t="str">
        <f t="shared" si="22"/>
        <v>ns39435 &lt;- Nelson.Siegel(rate=yld[c(491), c(1:5)], maturity=m39435)</v>
      </c>
      <c r="R492">
        <v>491</v>
      </c>
      <c r="S492" t="str">
        <f t="shared" si="23"/>
        <v xml:space="preserve">ns39435, </v>
      </c>
    </row>
    <row r="493" spans="1:19" x14ac:dyDescent="0.25">
      <c r="A493" s="18">
        <v>39436</v>
      </c>
      <c r="B493">
        <v>11.149999999999999</v>
      </c>
      <c r="C493">
        <v>11.950000000000001</v>
      </c>
      <c r="D493">
        <v>12.6</v>
      </c>
      <c r="E493">
        <v>12.8</v>
      </c>
      <c r="F493">
        <v>12.969999999999999</v>
      </c>
      <c r="G493">
        <v>1</v>
      </c>
      <c r="H493">
        <v>13</v>
      </c>
      <c r="I493">
        <v>25</v>
      </c>
      <c r="J493">
        <v>49</v>
      </c>
      <c r="K493">
        <v>73</v>
      </c>
      <c r="L493" s="21">
        <v>4.5199984015056316</v>
      </c>
      <c r="M493">
        <v>11.25</v>
      </c>
      <c r="N493">
        <v>4.3899999999999997</v>
      </c>
      <c r="O493">
        <v>228</v>
      </c>
      <c r="P493" t="str">
        <f t="shared" si="21"/>
        <v>m39436 &lt;- as.vector(yld[c(492), c(6:10)], mode = 'numeric')</v>
      </c>
      <c r="Q493" t="str">
        <f t="shared" si="22"/>
        <v>ns39436 &lt;- Nelson.Siegel(rate=yld[c(492), c(1:5)], maturity=m39436)</v>
      </c>
      <c r="R493">
        <v>492</v>
      </c>
      <c r="S493" t="str">
        <f t="shared" si="23"/>
        <v xml:space="preserve">ns39436, </v>
      </c>
    </row>
    <row r="494" spans="1:19" x14ac:dyDescent="0.25">
      <c r="A494" s="18">
        <v>39437</v>
      </c>
      <c r="B494">
        <v>11.159999999999998</v>
      </c>
      <c r="C494">
        <v>12.09</v>
      </c>
      <c r="D494">
        <v>12.819999999999999</v>
      </c>
      <c r="E494">
        <v>13</v>
      </c>
      <c r="F494">
        <v>13.08</v>
      </c>
      <c r="G494">
        <v>1</v>
      </c>
      <c r="H494">
        <v>13</v>
      </c>
      <c r="I494">
        <v>25</v>
      </c>
      <c r="J494">
        <v>49</v>
      </c>
      <c r="K494">
        <v>73</v>
      </c>
      <c r="L494" s="21">
        <v>4.518631381497018</v>
      </c>
      <c r="M494">
        <v>11.25</v>
      </c>
      <c r="N494">
        <v>4.43</v>
      </c>
      <c r="O494">
        <v>214</v>
      </c>
      <c r="P494" t="str">
        <f t="shared" si="21"/>
        <v>m39437 &lt;- as.vector(yld[c(493), c(6:10)], mode = 'numeric')</v>
      </c>
      <c r="Q494" t="str">
        <f t="shared" si="22"/>
        <v>ns39437 &lt;- Nelson.Siegel(rate=yld[c(493), c(1:5)], maturity=m39437)</v>
      </c>
      <c r="R494">
        <v>493</v>
      </c>
      <c r="S494" t="str">
        <f t="shared" si="23"/>
        <v xml:space="preserve">ns39437, </v>
      </c>
    </row>
    <row r="495" spans="1:19" x14ac:dyDescent="0.25">
      <c r="A495" s="18">
        <v>39440</v>
      </c>
      <c r="B495">
        <v>11.159999999999998</v>
      </c>
      <c r="C495">
        <v>12.09</v>
      </c>
      <c r="D495">
        <v>12.819999999999999</v>
      </c>
      <c r="E495">
        <v>13</v>
      </c>
      <c r="F495">
        <v>13.08</v>
      </c>
      <c r="G495">
        <v>1</v>
      </c>
      <c r="H495">
        <v>13</v>
      </c>
      <c r="I495">
        <v>25</v>
      </c>
      <c r="J495">
        <v>49</v>
      </c>
      <c r="K495">
        <v>73</v>
      </c>
      <c r="L495" s="21">
        <v>4.5137676697037943</v>
      </c>
      <c r="M495">
        <v>11.25</v>
      </c>
      <c r="N495">
        <v>4.46</v>
      </c>
      <c r="O495">
        <v>207</v>
      </c>
      <c r="P495" t="str">
        <f t="shared" si="21"/>
        <v>m39440 &lt;- as.vector(yld[c(494), c(6:10)], mode = 'numeric')</v>
      </c>
      <c r="Q495" t="str">
        <f t="shared" si="22"/>
        <v>ns39440 &lt;- Nelson.Siegel(rate=yld[c(494), c(1:5)], maturity=m39440)</v>
      </c>
      <c r="R495">
        <v>494</v>
      </c>
      <c r="S495" t="str">
        <f t="shared" si="23"/>
        <v xml:space="preserve">ns39440, </v>
      </c>
    </row>
    <row r="496" spans="1:19" x14ac:dyDescent="0.25">
      <c r="A496" s="18">
        <v>39442</v>
      </c>
      <c r="B496">
        <v>11.149999999999999</v>
      </c>
      <c r="C496">
        <v>12.14</v>
      </c>
      <c r="D496">
        <v>12.85</v>
      </c>
      <c r="E496">
        <v>12.98</v>
      </c>
      <c r="F496">
        <v>13.08</v>
      </c>
      <c r="G496">
        <v>1</v>
      </c>
      <c r="H496">
        <v>13</v>
      </c>
      <c r="I496">
        <v>25</v>
      </c>
      <c r="J496">
        <v>49</v>
      </c>
      <c r="K496">
        <v>73</v>
      </c>
      <c r="L496" s="21">
        <v>4.5106523809146593</v>
      </c>
      <c r="M496">
        <v>11.25</v>
      </c>
      <c r="N496">
        <v>4.46</v>
      </c>
      <c r="O496">
        <v>203</v>
      </c>
      <c r="P496" t="str">
        <f t="shared" si="21"/>
        <v>m39442 &lt;- as.vector(yld[c(495), c(6:10)], mode = 'numeric')</v>
      </c>
      <c r="Q496" t="str">
        <f t="shared" si="22"/>
        <v>ns39442 &lt;- Nelson.Siegel(rate=yld[c(495), c(1:5)], maturity=m39442)</v>
      </c>
      <c r="R496">
        <v>495</v>
      </c>
      <c r="S496" t="str">
        <f t="shared" si="23"/>
        <v xml:space="preserve">ns39442, </v>
      </c>
    </row>
    <row r="497" spans="1:19" x14ac:dyDescent="0.25">
      <c r="A497" s="18">
        <v>39443</v>
      </c>
      <c r="B497">
        <v>11.15</v>
      </c>
      <c r="C497">
        <v>12.190000000000001</v>
      </c>
      <c r="D497">
        <v>12.91</v>
      </c>
      <c r="E497">
        <v>13.069999999999999</v>
      </c>
      <c r="F497">
        <v>13.169999999999998</v>
      </c>
      <c r="G497">
        <v>1</v>
      </c>
      <c r="H497">
        <v>13</v>
      </c>
      <c r="I497">
        <v>25</v>
      </c>
      <c r="J497">
        <v>49</v>
      </c>
      <c r="K497">
        <v>73</v>
      </c>
      <c r="L497" s="21">
        <v>4.5088769086910174</v>
      </c>
      <c r="M497">
        <v>11.25</v>
      </c>
      <c r="N497">
        <v>4.47</v>
      </c>
      <c r="O497">
        <v>205</v>
      </c>
      <c r="P497" t="str">
        <f t="shared" si="21"/>
        <v>m39443 &lt;- as.vector(yld[c(496), c(6:10)], mode = 'numeric')</v>
      </c>
      <c r="Q497" t="str">
        <f t="shared" si="22"/>
        <v>ns39443 &lt;- Nelson.Siegel(rate=yld[c(496), c(1:5)], maturity=m39443)</v>
      </c>
      <c r="R497">
        <v>496</v>
      </c>
      <c r="S497" t="str">
        <f t="shared" si="23"/>
        <v xml:space="preserve">ns39443, </v>
      </c>
    </row>
    <row r="498" spans="1:19" x14ac:dyDescent="0.25">
      <c r="A498" s="18">
        <v>39444</v>
      </c>
      <c r="B498">
        <v>11.16</v>
      </c>
      <c r="C498">
        <v>12.14</v>
      </c>
      <c r="D498">
        <v>13</v>
      </c>
      <c r="E498">
        <v>13.16</v>
      </c>
      <c r="F498">
        <v>13.26</v>
      </c>
      <c r="G498">
        <v>1</v>
      </c>
      <c r="H498">
        <v>13</v>
      </c>
      <c r="I498">
        <v>25</v>
      </c>
      <c r="J498">
        <v>49</v>
      </c>
      <c r="K498">
        <v>73</v>
      </c>
      <c r="L498" s="21">
        <v>4.5075370606983078</v>
      </c>
      <c r="M498">
        <v>11.25</v>
      </c>
      <c r="N498">
        <v>4.4800000000000004</v>
      </c>
      <c r="O498">
        <v>213</v>
      </c>
      <c r="P498" t="str">
        <f t="shared" si="21"/>
        <v>m39444 &lt;- as.vector(yld[c(497), c(6:10)], mode = 'numeric')</v>
      </c>
      <c r="Q498" t="str">
        <f t="shared" si="22"/>
        <v>ns39444 &lt;- Nelson.Siegel(rate=yld[c(497), c(1:5)], maturity=m39444)</v>
      </c>
      <c r="R498">
        <v>497</v>
      </c>
      <c r="S498" t="str">
        <f t="shared" si="23"/>
        <v xml:space="preserve">ns39444, </v>
      </c>
    </row>
    <row r="499" spans="1:19" x14ac:dyDescent="0.25">
      <c r="A499" s="18">
        <v>39447</v>
      </c>
      <c r="B499">
        <v>11.16</v>
      </c>
      <c r="C499">
        <v>12.14</v>
      </c>
      <c r="D499">
        <v>13</v>
      </c>
      <c r="E499">
        <v>13.16</v>
      </c>
      <c r="F499">
        <v>13.26</v>
      </c>
      <c r="G499">
        <v>1</v>
      </c>
      <c r="H499">
        <v>13</v>
      </c>
      <c r="I499">
        <v>25</v>
      </c>
      <c r="J499">
        <v>49</v>
      </c>
      <c r="K499">
        <v>73</v>
      </c>
      <c r="L499" s="21">
        <v>4.5019114309601926</v>
      </c>
      <c r="M499">
        <v>11.25</v>
      </c>
      <c r="N499">
        <v>4.4800000000000004</v>
      </c>
      <c r="O499">
        <v>221</v>
      </c>
      <c r="P499" t="str">
        <f t="shared" si="21"/>
        <v>m39447 &lt;- as.vector(yld[c(498), c(6:10)], mode = 'numeric')</v>
      </c>
      <c r="Q499" t="str">
        <f t="shared" si="22"/>
        <v>ns39447 &lt;- Nelson.Siegel(rate=yld[c(498), c(1:5)], maturity=m39447)</v>
      </c>
      <c r="R499">
        <v>498</v>
      </c>
      <c r="S499" t="str">
        <f t="shared" si="23"/>
        <v xml:space="preserve">ns39447, </v>
      </c>
    </row>
    <row r="500" spans="1:19" x14ac:dyDescent="0.25">
      <c r="A500" s="18">
        <v>39449</v>
      </c>
      <c r="B500">
        <v>12.14</v>
      </c>
      <c r="C500">
        <v>13.089999999999998</v>
      </c>
      <c r="D500">
        <v>13.059999999999999</v>
      </c>
      <c r="E500">
        <v>13.209999999999999</v>
      </c>
      <c r="F500">
        <v>13.29</v>
      </c>
      <c r="G500">
        <v>12</v>
      </c>
      <c r="H500">
        <v>36</v>
      </c>
      <c r="I500">
        <v>48</v>
      </c>
      <c r="J500">
        <v>72</v>
      </c>
      <c r="K500">
        <v>108</v>
      </c>
      <c r="L500" s="21">
        <v>4.4987919825324907</v>
      </c>
      <c r="M500">
        <v>11.25</v>
      </c>
      <c r="N500">
        <v>4.4800000000000004</v>
      </c>
      <c r="O500">
        <v>227</v>
      </c>
      <c r="P500" t="str">
        <f t="shared" si="21"/>
        <v>m39449 &lt;- as.vector(yld[c(499), c(6:10)], mode = 'numeric')</v>
      </c>
      <c r="Q500" t="str">
        <f t="shared" si="22"/>
        <v>ns39449 &lt;- Nelson.Siegel(rate=yld[c(499), c(1:5)], maturity=m39449)</v>
      </c>
      <c r="R500">
        <v>499</v>
      </c>
      <c r="S500" t="str">
        <f t="shared" si="23"/>
        <v xml:space="preserve">ns39449, </v>
      </c>
    </row>
    <row r="501" spans="1:19" x14ac:dyDescent="0.25">
      <c r="A501" s="18">
        <v>39450</v>
      </c>
      <c r="B501">
        <v>12.08</v>
      </c>
      <c r="C501">
        <v>13.059999999999999</v>
      </c>
      <c r="D501">
        <v>13.069999999999999</v>
      </c>
      <c r="E501">
        <v>13.169999999999998</v>
      </c>
      <c r="F501">
        <v>13.209999999999999</v>
      </c>
      <c r="G501">
        <v>12</v>
      </c>
      <c r="H501">
        <v>36</v>
      </c>
      <c r="I501">
        <v>48</v>
      </c>
      <c r="J501">
        <v>72</v>
      </c>
      <c r="K501">
        <v>108</v>
      </c>
      <c r="L501" s="21">
        <v>4.4975839790296179</v>
      </c>
      <c r="M501">
        <v>11.25</v>
      </c>
      <c r="N501">
        <v>4.49</v>
      </c>
      <c r="O501">
        <v>226</v>
      </c>
      <c r="P501" t="str">
        <f t="shared" si="21"/>
        <v>m39450 &lt;- as.vector(yld[c(500), c(6:10)], mode = 'numeric')</v>
      </c>
      <c r="Q501" t="str">
        <f t="shared" si="22"/>
        <v>ns39450 &lt;- Nelson.Siegel(rate=yld[c(500), c(1:5)], maturity=m39450)</v>
      </c>
      <c r="R501">
        <v>500</v>
      </c>
      <c r="S501" t="str">
        <f t="shared" si="23"/>
        <v xml:space="preserve">ns39450, </v>
      </c>
    </row>
    <row r="502" spans="1:19" x14ac:dyDescent="0.25">
      <c r="A502" s="18">
        <v>39451</v>
      </c>
      <c r="B502">
        <v>12.010000000000002</v>
      </c>
      <c r="C502">
        <v>12.969999999999999</v>
      </c>
      <c r="D502">
        <v>12.959999999999999</v>
      </c>
      <c r="E502">
        <v>13.069999999999999</v>
      </c>
      <c r="F502">
        <v>13.13</v>
      </c>
      <c r="G502">
        <v>12</v>
      </c>
      <c r="H502">
        <v>36</v>
      </c>
      <c r="I502">
        <v>48</v>
      </c>
      <c r="J502">
        <v>72</v>
      </c>
      <c r="K502">
        <v>108</v>
      </c>
      <c r="L502" s="21">
        <v>4.4963759894912414</v>
      </c>
      <c r="M502">
        <v>11.25</v>
      </c>
      <c r="N502">
        <v>4.49</v>
      </c>
      <c r="O502">
        <v>231</v>
      </c>
      <c r="P502" t="str">
        <f t="shared" si="21"/>
        <v>m39451 &lt;- as.vector(yld[c(501), c(6:10)], mode = 'numeric')</v>
      </c>
      <c r="Q502" t="str">
        <f t="shared" si="22"/>
        <v>ns39451 &lt;- Nelson.Siegel(rate=yld[c(501), c(1:5)], maturity=m39451)</v>
      </c>
      <c r="R502">
        <v>501</v>
      </c>
      <c r="S502" t="str">
        <f t="shared" si="23"/>
        <v xml:space="preserve">ns39451, </v>
      </c>
    </row>
    <row r="503" spans="1:19" x14ac:dyDescent="0.25">
      <c r="A503" s="18">
        <v>39454</v>
      </c>
      <c r="B503">
        <v>12.100000000000001</v>
      </c>
      <c r="C503">
        <v>13.019999999999998</v>
      </c>
      <c r="D503">
        <v>13</v>
      </c>
      <c r="E503">
        <v>13.099999999999998</v>
      </c>
      <c r="F503">
        <v>13.149999999999999</v>
      </c>
      <c r="G503">
        <v>12</v>
      </c>
      <c r="H503">
        <v>36</v>
      </c>
      <c r="I503">
        <v>48</v>
      </c>
      <c r="J503">
        <v>72</v>
      </c>
      <c r="K503">
        <v>108</v>
      </c>
      <c r="L503" s="21">
        <v>4.4922568328991552</v>
      </c>
      <c r="M503">
        <v>11.25</v>
      </c>
      <c r="N503">
        <v>4.49</v>
      </c>
      <c r="O503">
        <v>229</v>
      </c>
      <c r="P503" t="str">
        <f t="shared" si="21"/>
        <v>m39454 &lt;- as.vector(yld[c(502), c(6:10)], mode = 'numeric')</v>
      </c>
      <c r="Q503" t="str">
        <f t="shared" si="22"/>
        <v>ns39454 &lt;- Nelson.Siegel(rate=yld[c(502), c(1:5)], maturity=m39454)</v>
      </c>
      <c r="R503">
        <v>502</v>
      </c>
      <c r="S503" t="str">
        <f t="shared" si="23"/>
        <v xml:space="preserve">ns39454, </v>
      </c>
    </row>
    <row r="504" spans="1:19" x14ac:dyDescent="0.25">
      <c r="A504" s="18">
        <v>39455</v>
      </c>
      <c r="B504">
        <v>12.110000000000001</v>
      </c>
      <c r="C504">
        <v>12.989999999999998</v>
      </c>
      <c r="D504">
        <v>12.969999999999999</v>
      </c>
      <c r="E504">
        <v>13.059999999999999</v>
      </c>
      <c r="F504">
        <v>13.11</v>
      </c>
      <c r="G504">
        <v>12</v>
      </c>
      <c r="H504">
        <v>36</v>
      </c>
      <c r="I504">
        <v>48</v>
      </c>
      <c r="J504">
        <v>72</v>
      </c>
      <c r="K504">
        <v>108</v>
      </c>
      <c r="L504" s="21">
        <v>4.4915441709794113</v>
      </c>
      <c r="M504">
        <v>11.25</v>
      </c>
      <c r="N504">
        <v>4.5</v>
      </c>
      <c r="O504">
        <v>225</v>
      </c>
      <c r="P504" t="str">
        <f t="shared" si="21"/>
        <v>m39455 &lt;- as.vector(yld[c(503), c(6:10)], mode = 'numeric')</v>
      </c>
      <c r="Q504" t="str">
        <f t="shared" si="22"/>
        <v>ns39455 &lt;- Nelson.Siegel(rate=yld[c(503), c(1:5)], maturity=m39455)</v>
      </c>
      <c r="R504">
        <v>503</v>
      </c>
      <c r="S504" t="str">
        <f t="shared" si="23"/>
        <v xml:space="preserve">ns39455, </v>
      </c>
    </row>
    <row r="505" spans="1:19" x14ac:dyDescent="0.25">
      <c r="A505" s="18">
        <v>39456</v>
      </c>
      <c r="B505">
        <v>12.08</v>
      </c>
      <c r="C505">
        <v>12.93</v>
      </c>
      <c r="D505">
        <v>12.919999999999998</v>
      </c>
      <c r="E505">
        <v>13.01</v>
      </c>
      <c r="F505">
        <v>13.059999999999999</v>
      </c>
      <c r="G505">
        <v>12</v>
      </c>
      <c r="H505">
        <v>36</v>
      </c>
      <c r="I505">
        <v>48</v>
      </c>
      <c r="J505">
        <v>72</v>
      </c>
      <c r="K505">
        <v>108</v>
      </c>
      <c r="L505" s="21">
        <v>4.4890153718577741</v>
      </c>
      <c r="M505">
        <v>11.25</v>
      </c>
      <c r="N505">
        <v>4.51</v>
      </c>
      <c r="O505">
        <v>238</v>
      </c>
      <c r="P505" t="str">
        <f t="shared" si="21"/>
        <v>m39456 &lt;- as.vector(yld[c(504), c(6:10)], mode = 'numeric')</v>
      </c>
      <c r="Q505" t="str">
        <f t="shared" si="22"/>
        <v>ns39456 &lt;- Nelson.Siegel(rate=yld[c(504), c(1:5)], maturity=m39456)</v>
      </c>
      <c r="R505">
        <v>504</v>
      </c>
      <c r="S505" t="str">
        <f t="shared" si="23"/>
        <v xml:space="preserve">ns39456, </v>
      </c>
    </row>
    <row r="506" spans="1:19" x14ac:dyDescent="0.25">
      <c r="A506" s="18">
        <v>39457</v>
      </c>
      <c r="B506">
        <v>12.120000000000001</v>
      </c>
      <c r="C506">
        <v>12.98</v>
      </c>
      <c r="D506">
        <v>12.969999999999999</v>
      </c>
      <c r="E506">
        <v>13.069999999999999</v>
      </c>
      <c r="F506">
        <v>13.04</v>
      </c>
      <c r="G506">
        <v>12</v>
      </c>
      <c r="H506">
        <v>36</v>
      </c>
      <c r="I506">
        <v>48</v>
      </c>
      <c r="J506">
        <v>72</v>
      </c>
      <c r="K506">
        <v>108</v>
      </c>
      <c r="L506" s="21">
        <v>4.4876423745295879</v>
      </c>
      <c r="M506">
        <v>11.25</v>
      </c>
      <c r="N506">
        <v>4.5</v>
      </c>
      <c r="O506">
        <v>226</v>
      </c>
      <c r="P506" t="str">
        <f t="shared" si="21"/>
        <v>m39457 &lt;- as.vector(yld[c(505), c(6:10)], mode = 'numeric')</v>
      </c>
      <c r="Q506" t="str">
        <f t="shared" si="22"/>
        <v>ns39457 &lt;- Nelson.Siegel(rate=yld[c(505), c(1:5)], maturity=m39457)</v>
      </c>
      <c r="R506">
        <v>505</v>
      </c>
      <c r="S506" t="str">
        <f t="shared" si="23"/>
        <v xml:space="preserve">ns39457, </v>
      </c>
    </row>
    <row r="507" spans="1:19" x14ac:dyDescent="0.25">
      <c r="A507" s="18">
        <v>39458</v>
      </c>
      <c r="B507">
        <v>12.14</v>
      </c>
      <c r="C507">
        <v>12.989999999999998</v>
      </c>
      <c r="D507">
        <v>13.01</v>
      </c>
      <c r="E507">
        <v>13.099999999999998</v>
      </c>
      <c r="F507">
        <v>13.11</v>
      </c>
      <c r="G507">
        <v>12</v>
      </c>
      <c r="H507">
        <v>36</v>
      </c>
      <c r="I507">
        <v>48</v>
      </c>
      <c r="J507">
        <v>72</v>
      </c>
      <c r="K507">
        <v>108</v>
      </c>
      <c r="L507" s="21">
        <v>4.4879204537147999</v>
      </c>
      <c r="M507">
        <v>11.25</v>
      </c>
      <c r="N507">
        <v>4.29</v>
      </c>
      <c r="O507">
        <v>231</v>
      </c>
      <c r="P507" t="str">
        <f t="shared" si="21"/>
        <v>m39458 &lt;- as.vector(yld[c(506), c(6:10)], mode = 'numeric')</v>
      </c>
      <c r="Q507" t="str">
        <f t="shared" si="22"/>
        <v>ns39458 &lt;- Nelson.Siegel(rate=yld[c(506), c(1:5)], maturity=m39458)</v>
      </c>
      <c r="R507">
        <v>506</v>
      </c>
      <c r="S507" t="str">
        <f t="shared" si="23"/>
        <v xml:space="preserve">ns39458, </v>
      </c>
    </row>
    <row r="508" spans="1:19" x14ac:dyDescent="0.25">
      <c r="A508" s="18">
        <v>39461</v>
      </c>
      <c r="B508">
        <v>12.100000000000001</v>
      </c>
      <c r="C508">
        <v>12.98</v>
      </c>
      <c r="D508">
        <v>12.959999999999999</v>
      </c>
      <c r="E508">
        <v>13.059999999999999</v>
      </c>
      <c r="F508">
        <v>13.069999999999999</v>
      </c>
      <c r="G508">
        <v>12</v>
      </c>
      <c r="H508">
        <v>36</v>
      </c>
      <c r="I508">
        <v>48</v>
      </c>
      <c r="J508">
        <v>72</v>
      </c>
      <c r="K508">
        <v>108</v>
      </c>
      <c r="L508" s="21">
        <v>4.4832238630985843</v>
      </c>
      <c r="M508">
        <v>11.25</v>
      </c>
      <c r="N508">
        <v>4.33</v>
      </c>
      <c r="O508">
        <v>231</v>
      </c>
      <c r="P508" t="str">
        <f t="shared" si="21"/>
        <v>m39461 &lt;- as.vector(yld[c(507), c(6:10)], mode = 'numeric')</v>
      </c>
      <c r="Q508" t="str">
        <f t="shared" si="22"/>
        <v>ns39461 &lt;- Nelson.Siegel(rate=yld[c(507), c(1:5)], maturity=m39461)</v>
      </c>
      <c r="R508">
        <v>507</v>
      </c>
      <c r="S508" t="str">
        <f t="shared" si="23"/>
        <v xml:space="preserve">ns39461, </v>
      </c>
    </row>
    <row r="509" spans="1:19" x14ac:dyDescent="0.25">
      <c r="A509" s="18">
        <v>39462</v>
      </c>
      <c r="B509">
        <v>12.110000000000001</v>
      </c>
      <c r="C509">
        <v>13.019999999999998</v>
      </c>
      <c r="D509">
        <v>12.989999999999998</v>
      </c>
      <c r="E509">
        <v>13.069999999999999</v>
      </c>
      <c r="F509">
        <v>13.03</v>
      </c>
      <c r="G509">
        <v>12</v>
      </c>
      <c r="H509">
        <v>36</v>
      </c>
      <c r="I509">
        <v>48</v>
      </c>
      <c r="J509">
        <v>72</v>
      </c>
      <c r="K509">
        <v>108</v>
      </c>
      <c r="L509" s="21">
        <v>4.4819335025871876</v>
      </c>
      <c r="M509">
        <v>11.25</v>
      </c>
      <c r="N509">
        <v>4.33</v>
      </c>
      <c r="O509">
        <v>238</v>
      </c>
      <c r="P509" t="str">
        <f t="shared" si="21"/>
        <v>m39462 &lt;- as.vector(yld[c(508), c(6:10)], mode = 'numeric')</v>
      </c>
      <c r="Q509" t="str">
        <f t="shared" si="22"/>
        <v>ns39462 &lt;- Nelson.Siegel(rate=yld[c(508), c(1:5)], maturity=m39462)</v>
      </c>
      <c r="R509">
        <v>508</v>
      </c>
      <c r="S509" t="str">
        <f t="shared" si="23"/>
        <v xml:space="preserve">ns39462, </v>
      </c>
    </row>
    <row r="510" spans="1:19" x14ac:dyDescent="0.25">
      <c r="A510" s="18">
        <v>39463</v>
      </c>
      <c r="B510">
        <v>12.05</v>
      </c>
      <c r="C510">
        <v>12.98</v>
      </c>
      <c r="D510">
        <v>12.969999999999999</v>
      </c>
      <c r="E510">
        <v>13.01</v>
      </c>
      <c r="F510">
        <v>13.01</v>
      </c>
      <c r="G510">
        <v>12</v>
      </c>
      <c r="H510">
        <v>36</v>
      </c>
      <c r="I510">
        <v>48</v>
      </c>
      <c r="J510">
        <v>72</v>
      </c>
      <c r="K510">
        <v>108</v>
      </c>
      <c r="L510" s="21">
        <v>4.4806431580116213</v>
      </c>
      <c r="M510">
        <v>11.25</v>
      </c>
      <c r="N510">
        <v>4.33</v>
      </c>
      <c r="O510">
        <v>236</v>
      </c>
      <c r="P510" t="str">
        <f t="shared" si="21"/>
        <v>m39463 &lt;- as.vector(yld[c(509), c(6:10)], mode = 'numeric')</v>
      </c>
      <c r="Q510" t="str">
        <f t="shared" si="22"/>
        <v>ns39463 &lt;- Nelson.Siegel(rate=yld[c(509), c(1:5)], maturity=m39463)</v>
      </c>
      <c r="R510">
        <v>509</v>
      </c>
      <c r="S510" t="str">
        <f t="shared" si="23"/>
        <v xml:space="preserve">ns39463, </v>
      </c>
    </row>
    <row r="511" spans="1:19" x14ac:dyDescent="0.25">
      <c r="A511" s="18">
        <v>39464</v>
      </c>
      <c r="B511">
        <v>12.070000000000002</v>
      </c>
      <c r="C511">
        <v>13.059999999999999</v>
      </c>
      <c r="D511">
        <v>13.03</v>
      </c>
      <c r="E511">
        <v>13.069999999999999</v>
      </c>
      <c r="F511">
        <v>13.069999999999999</v>
      </c>
      <c r="G511">
        <v>12</v>
      </c>
      <c r="H511">
        <v>36</v>
      </c>
      <c r="I511">
        <v>48</v>
      </c>
      <c r="J511">
        <v>72</v>
      </c>
      <c r="K511">
        <v>108</v>
      </c>
      <c r="L511" s="21">
        <v>4.4780318983763445</v>
      </c>
      <c r="M511">
        <v>11.25</v>
      </c>
      <c r="N511">
        <v>4.33</v>
      </c>
      <c r="O511">
        <v>248</v>
      </c>
      <c r="P511" t="str">
        <f t="shared" si="21"/>
        <v>m39464 &lt;- as.vector(yld[c(510), c(6:10)], mode = 'numeric')</v>
      </c>
      <c r="Q511" t="str">
        <f t="shared" si="22"/>
        <v>ns39464 &lt;- Nelson.Siegel(rate=yld[c(510), c(1:5)], maturity=m39464)</v>
      </c>
      <c r="R511">
        <v>510</v>
      </c>
      <c r="S511" t="str">
        <f t="shared" si="23"/>
        <v xml:space="preserve">ns39464, </v>
      </c>
    </row>
    <row r="512" spans="1:19" x14ac:dyDescent="0.25">
      <c r="A512" s="18">
        <v>39465</v>
      </c>
      <c r="B512">
        <v>12.06</v>
      </c>
      <c r="C512">
        <v>13.139999999999999</v>
      </c>
      <c r="D512">
        <v>13.119999999999997</v>
      </c>
      <c r="E512">
        <v>13.16</v>
      </c>
      <c r="F512">
        <v>13.19</v>
      </c>
      <c r="G512">
        <v>12</v>
      </c>
      <c r="H512">
        <v>36</v>
      </c>
      <c r="I512">
        <v>48</v>
      </c>
      <c r="J512">
        <v>72</v>
      </c>
      <c r="K512">
        <v>108</v>
      </c>
      <c r="L512" s="21">
        <v>4.4780625166673138</v>
      </c>
      <c r="M512">
        <v>11.25</v>
      </c>
      <c r="N512">
        <v>4.38</v>
      </c>
      <c r="O512">
        <v>252</v>
      </c>
      <c r="P512" t="str">
        <f t="shared" si="21"/>
        <v>m39465 &lt;- as.vector(yld[c(511), c(6:10)], mode = 'numeric')</v>
      </c>
      <c r="Q512" t="str">
        <f t="shared" si="22"/>
        <v>ns39465 &lt;- Nelson.Siegel(rate=yld[c(511), c(1:5)], maturity=m39465)</v>
      </c>
      <c r="R512">
        <v>511</v>
      </c>
      <c r="S512" t="str">
        <f t="shared" si="23"/>
        <v xml:space="preserve">ns39465, </v>
      </c>
    </row>
    <row r="513" spans="1:19" x14ac:dyDescent="0.25">
      <c r="A513" s="18">
        <v>39468</v>
      </c>
      <c r="B513">
        <v>12.010000000000002</v>
      </c>
      <c r="C513">
        <v>13.11</v>
      </c>
      <c r="D513">
        <v>13.11</v>
      </c>
      <c r="E513">
        <v>13.18</v>
      </c>
      <c r="F513">
        <v>13.209999999999999</v>
      </c>
      <c r="G513">
        <v>12</v>
      </c>
      <c r="H513">
        <v>36</v>
      </c>
      <c r="I513">
        <v>48</v>
      </c>
      <c r="J513">
        <v>72</v>
      </c>
      <c r="K513">
        <v>108</v>
      </c>
      <c r="L513" s="21">
        <v>4.4741916741648735</v>
      </c>
      <c r="M513">
        <v>11.25</v>
      </c>
      <c r="N513">
        <v>4.41</v>
      </c>
      <c r="O513">
        <v>252</v>
      </c>
      <c r="P513" t="str">
        <f t="shared" si="21"/>
        <v>m39468 &lt;- as.vector(yld[c(512), c(6:10)], mode = 'numeric')</v>
      </c>
      <c r="Q513" t="str">
        <f t="shared" si="22"/>
        <v>ns39468 &lt;- Nelson.Siegel(rate=yld[c(512), c(1:5)], maturity=m39468)</v>
      </c>
      <c r="R513">
        <v>512</v>
      </c>
      <c r="S513" t="str">
        <f t="shared" si="23"/>
        <v xml:space="preserve">ns39468, </v>
      </c>
    </row>
    <row r="514" spans="1:19" x14ac:dyDescent="0.25">
      <c r="A514" s="18">
        <v>39469</v>
      </c>
      <c r="B514">
        <v>12.14</v>
      </c>
      <c r="C514">
        <v>13.389999999999999</v>
      </c>
      <c r="D514">
        <v>13.389999999999999</v>
      </c>
      <c r="E514">
        <v>13.459999999999999</v>
      </c>
      <c r="F514">
        <v>13.469999999999999</v>
      </c>
      <c r="G514">
        <v>12</v>
      </c>
      <c r="H514">
        <v>36</v>
      </c>
      <c r="I514">
        <v>48</v>
      </c>
      <c r="J514">
        <v>72</v>
      </c>
      <c r="K514">
        <v>108</v>
      </c>
      <c r="L514" s="21">
        <v>4.4729014252003818</v>
      </c>
      <c r="M514">
        <v>11.25</v>
      </c>
      <c r="N514">
        <v>4.41</v>
      </c>
      <c r="O514">
        <v>269</v>
      </c>
      <c r="P514" t="str">
        <f t="shared" si="21"/>
        <v>m39469 &lt;- as.vector(yld[c(513), c(6:10)], mode = 'numeric')</v>
      </c>
      <c r="Q514" t="str">
        <f t="shared" si="22"/>
        <v>ns39469 &lt;- Nelson.Siegel(rate=yld[c(513), c(1:5)], maturity=m39469)</v>
      </c>
      <c r="R514">
        <v>513</v>
      </c>
      <c r="S514" t="str">
        <f t="shared" si="23"/>
        <v xml:space="preserve">ns39469, </v>
      </c>
    </row>
    <row r="515" spans="1:19" x14ac:dyDescent="0.25">
      <c r="A515" s="18">
        <v>39470</v>
      </c>
      <c r="B515">
        <v>12.070000000000002</v>
      </c>
      <c r="C515">
        <v>13.33</v>
      </c>
      <c r="D515">
        <v>13.33</v>
      </c>
      <c r="E515">
        <v>13.389999999999999</v>
      </c>
      <c r="F515">
        <v>13.41</v>
      </c>
      <c r="G515">
        <v>12</v>
      </c>
      <c r="H515">
        <v>36</v>
      </c>
      <c r="I515">
        <v>48</v>
      </c>
      <c r="J515">
        <v>72</v>
      </c>
      <c r="K515">
        <v>108</v>
      </c>
      <c r="L515" s="21">
        <v>4.4697950509384521</v>
      </c>
      <c r="M515">
        <v>11.25</v>
      </c>
      <c r="N515">
        <v>4.42</v>
      </c>
      <c r="O515">
        <v>275</v>
      </c>
      <c r="P515" t="str">
        <f t="shared" ref="P515:P578" si="24">CONCATENATE("m",TEXT(A515,"###0")," &lt;- as.vector(yld[c(",TEXT(R515,"###0"),"), c(6:10)], mode = 'numeric')")</f>
        <v>m39470 &lt;- as.vector(yld[c(514), c(6:10)], mode = 'numeric')</v>
      </c>
      <c r="Q515" t="str">
        <f t="shared" ref="Q515:Q578" si="25">CONCATENATE("ns",TEXT(A515,"###0")," &lt;- Nelson.Siegel(rate=yld[c(",TEXT(R515,"###0"),"), c(1:5)], maturity=m",TEXT(A515,"###0"),")")</f>
        <v>ns39470 &lt;- Nelson.Siegel(rate=yld[c(514), c(1:5)], maturity=m39470)</v>
      </c>
      <c r="R515">
        <v>514</v>
      </c>
      <c r="S515" t="str">
        <f t="shared" ref="S515:S578" si="26">CONCATENATE("ns",TEXT(A515,"###0"),", ")</f>
        <v xml:space="preserve">ns39470, </v>
      </c>
    </row>
    <row r="516" spans="1:19" x14ac:dyDescent="0.25">
      <c r="A516" s="18">
        <v>39471</v>
      </c>
      <c r="B516">
        <v>12.070000000000002</v>
      </c>
      <c r="C516">
        <v>13.389999999999999</v>
      </c>
      <c r="D516">
        <v>13.41</v>
      </c>
      <c r="E516">
        <v>13.43</v>
      </c>
      <c r="F516">
        <v>13.449999999999998</v>
      </c>
      <c r="G516">
        <v>12</v>
      </c>
      <c r="H516">
        <v>36</v>
      </c>
      <c r="I516">
        <v>48</v>
      </c>
      <c r="J516">
        <v>72</v>
      </c>
      <c r="K516">
        <v>108</v>
      </c>
      <c r="L516" s="21">
        <v>4.4684223061674189</v>
      </c>
      <c r="M516">
        <v>11.25</v>
      </c>
      <c r="N516">
        <v>4.43</v>
      </c>
      <c r="O516">
        <v>252</v>
      </c>
      <c r="P516" t="str">
        <f t="shared" si="24"/>
        <v>m39471 &lt;- as.vector(yld[c(515), c(6:10)], mode = 'numeric')</v>
      </c>
      <c r="Q516" t="str">
        <f t="shared" si="25"/>
        <v>ns39471 &lt;- Nelson.Siegel(rate=yld[c(515), c(1:5)], maturity=m39471)</v>
      </c>
      <c r="R516">
        <v>515</v>
      </c>
      <c r="S516" t="str">
        <f t="shared" si="26"/>
        <v xml:space="preserve">ns39471, </v>
      </c>
    </row>
    <row r="517" spans="1:19" x14ac:dyDescent="0.25">
      <c r="A517" s="18">
        <v>39472</v>
      </c>
      <c r="B517">
        <v>11.99</v>
      </c>
      <c r="C517">
        <v>13.11</v>
      </c>
      <c r="D517">
        <v>13.149999999999999</v>
      </c>
      <c r="E517">
        <v>13.16</v>
      </c>
      <c r="F517">
        <v>13.19</v>
      </c>
      <c r="G517">
        <v>12</v>
      </c>
      <c r="H517">
        <v>36</v>
      </c>
      <c r="I517">
        <v>48</v>
      </c>
      <c r="J517">
        <v>72</v>
      </c>
      <c r="K517">
        <v>108</v>
      </c>
      <c r="L517" s="21">
        <v>4.4670495794344012</v>
      </c>
      <c r="M517">
        <v>11.25</v>
      </c>
      <c r="N517">
        <v>4.43</v>
      </c>
      <c r="O517">
        <v>258</v>
      </c>
      <c r="P517" t="str">
        <f t="shared" si="24"/>
        <v>m39472 &lt;- as.vector(yld[c(516), c(6:10)], mode = 'numeric')</v>
      </c>
      <c r="Q517" t="str">
        <f t="shared" si="25"/>
        <v>ns39472 &lt;- Nelson.Siegel(rate=yld[c(516), c(1:5)], maturity=m39472)</v>
      </c>
      <c r="R517">
        <v>516</v>
      </c>
      <c r="S517" t="str">
        <f t="shared" si="26"/>
        <v xml:space="preserve">ns39472, </v>
      </c>
    </row>
    <row r="518" spans="1:19" x14ac:dyDescent="0.25">
      <c r="A518" s="18">
        <v>39475</v>
      </c>
      <c r="B518">
        <v>11.99</v>
      </c>
      <c r="C518">
        <v>13.11</v>
      </c>
      <c r="D518">
        <v>13.149999999999999</v>
      </c>
      <c r="E518">
        <v>13.16</v>
      </c>
      <c r="F518">
        <v>13.19</v>
      </c>
      <c r="G518">
        <v>12</v>
      </c>
      <c r="H518">
        <v>36</v>
      </c>
      <c r="I518">
        <v>48</v>
      </c>
      <c r="J518">
        <v>72</v>
      </c>
      <c r="K518">
        <v>108</v>
      </c>
      <c r="L518" s="21">
        <v>4.4651602660305878</v>
      </c>
      <c r="M518">
        <v>11.25</v>
      </c>
      <c r="N518">
        <v>4.43</v>
      </c>
      <c r="O518">
        <v>259</v>
      </c>
      <c r="P518" t="str">
        <f t="shared" si="24"/>
        <v>m39475 &lt;- as.vector(yld[c(517), c(6:10)], mode = 'numeric')</v>
      </c>
      <c r="Q518" t="str">
        <f t="shared" si="25"/>
        <v>ns39475 &lt;- Nelson.Siegel(rate=yld[c(517), c(1:5)], maturity=m39475)</v>
      </c>
      <c r="R518">
        <v>517</v>
      </c>
      <c r="S518" t="str">
        <f t="shared" si="26"/>
        <v xml:space="preserve">ns39475, </v>
      </c>
    </row>
    <row r="519" spans="1:19" x14ac:dyDescent="0.25">
      <c r="A519" s="18">
        <v>39476</v>
      </c>
      <c r="B519">
        <v>11.99</v>
      </c>
      <c r="C519">
        <v>12.989999999999998</v>
      </c>
      <c r="D519">
        <v>13</v>
      </c>
      <c r="E519">
        <v>13.019999999999998</v>
      </c>
      <c r="F519">
        <v>13.04</v>
      </c>
      <c r="G519">
        <v>12</v>
      </c>
      <c r="H519">
        <v>36</v>
      </c>
      <c r="I519">
        <v>48</v>
      </c>
      <c r="J519">
        <v>72</v>
      </c>
      <c r="K519">
        <v>108</v>
      </c>
      <c r="L519" s="21">
        <v>4.4661807890193694</v>
      </c>
      <c r="M519">
        <v>11.25</v>
      </c>
      <c r="N519">
        <v>4.43</v>
      </c>
      <c r="O519">
        <v>253</v>
      </c>
      <c r="P519" t="str">
        <f t="shared" si="24"/>
        <v>m39476 &lt;- as.vector(yld[c(518), c(6:10)], mode = 'numeric')</v>
      </c>
      <c r="Q519" t="str">
        <f t="shared" si="25"/>
        <v>ns39476 &lt;- Nelson.Siegel(rate=yld[c(518), c(1:5)], maturity=m39476)</v>
      </c>
      <c r="R519">
        <v>518</v>
      </c>
      <c r="S519" t="str">
        <f t="shared" si="26"/>
        <v xml:space="preserve">ns39476, </v>
      </c>
    </row>
    <row r="520" spans="1:19" x14ac:dyDescent="0.25">
      <c r="A520" s="18">
        <v>39477</v>
      </c>
      <c r="B520">
        <v>12.020000000000001</v>
      </c>
      <c r="C520">
        <v>13.03</v>
      </c>
      <c r="D520">
        <v>13.01</v>
      </c>
      <c r="E520">
        <v>13.04</v>
      </c>
      <c r="F520">
        <v>13.059999999999999</v>
      </c>
      <c r="G520">
        <v>12</v>
      </c>
      <c r="H520">
        <v>36</v>
      </c>
      <c r="I520">
        <v>48</v>
      </c>
      <c r="J520">
        <v>72</v>
      </c>
      <c r="K520">
        <v>108</v>
      </c>
      <c r="L520" s="21">
        <v>4.4649731625010958</v>
      </c>
      <c r="M520">
        <v>11.25</v>
      </c>
      <c r="N520">
        <v>4.43</v>
      </c>
      <c r="O520">
        <v>244</v>
      </c>
      <c r="P520" t="str">
        <f t="shared" si="24"/>
        <v>m39477 &lt;- as.vector(yld[c(519), c(6:10)], mode = 'numeric')</v>
      </c>
      <c r="Q520" t="str">
        <f t="shared" si="25"/>
        <v>ns39477 &lt;- Nelson.Siegel(rate=yld[c(519), c(1:5)], maturity=m39477)</v>
      </c>
      <c r="R520">
        <v>519</v>
      </c>
      <c r="S520" t="str">
        <f t="shared" si="26"/>
        <v xml:space="preserve">ns39477, </v>
      </c>
    </row>
    <row r="521" spans="1:19" x14ac:dyDescent="0.25">
      <c r="A521" s="18">
        <v>39478</v>
      </c>
      <c r="B521">
        <v>12.030000000000001</v>
      </c>
      <c r="C521">
        <v>13.03</v>
      </c>
      <c r="D521">
        <v>13.01</v>
      </c>
      <c r="E521">
        <v>13.04</v>
      </c>
      <c r="F521">
        <v>13.059999999999999</v>
      </c>
      <c r="G521">
        <v>12</v>
      </c>
      <c r="H521">
        <v>36</v>
      </c>
      <c r="I521">
        <v>48</v>
      </c>
      <c r="J521">
        <v>72</v>
      </c>
      <c r="K521">
        <v>108</v>
      </c>
      <c r="L521" s="21">
        <v>4.4637655499429885</v>
      </c>
      <c r="M521">
        <v>11.25</v>
      </c>
      <c r="N521">
        <v>4.43</v>
      </c>
      <c r="O521">
        <v>255</v>
      </c>
      <c r="P521" t="str">
        <f t="shared" si="24"/>
        <v>m39478 &lt;- as.vector(yld[c(520), c(6:10)], mode = 'numeric')</v>
      </c>
      <c r="Q521" t="str">
        <f t="shared" si="25"/>
        <v>ns39478 &lt;- Nelson.Siegel(rate=yld[c(520), c(1:5)], maturity=m39478)</v>
      </c>
      <c r="R521">
        <v>520</v>
      </c>
      <c r="S521" t="str">
        <f t="shared" si="26"/>
        <v xml:space="preserve">ns39478, </v>
      </c>
    </row>
    <row r="522" spans="1:19" x14ac:dyDescent="0.25">
      <c r="A522" s="18">
        <v>39479</v>
      </c>
      <c r="B522">
        <v>12.09</v>
      </c>
      <c r="C522">
        <v>13.059999999999999</v>
      </c>
      <c r="D522">
        <v>13.04</v>
      </c>
      <c r="E522">
        <v>13.059999999999999</v>
      </c>
      <c r="F522">
        <v>13.08</v>
      </c>
      <c r="G522">
        <v>11</v>
      </c>
      <c r="H522">
        <v>35</v>
      </c>
      <c r="I522">
        <v>47</v>
      </c>
      <c r="J522">
        <v>71</v>
      </c>
      <c r="K522">
        <v>107</v>
      </c>
      <c r="L522" s="21">
        <v>4.4625579513448255</v>
      </c>
      <c r="M522">
        <v>11.25</v>
      </c>
      <c r="N522">
        <v>4.43</v>
      </c>
      <c r="O522">
        <v>259</v>
      </c>
      <c r="P522" t="str">
        <f t="shared" si="24"/>
        <v>m39479 &lt;- as.vector(yld[c(521), c(6:10)], mode = 'numeric')</v>
      </c>
      <c r="Q522" t="str">
        <f t="shared" si="25"/>
        <v>ns39479 &lt;- Nelson.Siegel(rate=yld[c(521), c(1:5)], maturity=m39479)</v>
      </c>
      <c r="R522">
        <v>521</v>
      </c>
      <c r="S522" t="str">
        <f t="shared" si="26"/>
        <v xml:space="preserve">ns39479, </v>
      </c>
    </row>
    <row r="523" spans="1:19" x14ac:dyDescent="0.25">
      <c r="A523" s="18">
        <v>39484</v>
      </c>
      <c r="B523">
        <v>12.13</v>
      </c>
      <c r="C523">
        <v>13</v>
      </c>
      <c r="D523">
        <v>12.969999999999999</v>
      </c>
      <c r="E523">
        <v>12.98</v>
      </c>
      <c r="F523">
        <v>12.98</v>
      </c>
      <c r="G523">
        <v>11</v>
      </c>
      <c r="H523">
        <v>35</v>
      </c>
      <c r="I523">
        <v>47</v>
      </c>
      <c r="J523">
        <v>71</v>
      </c>
      <c r="K523">
        <v>107</v>
      </c>
      <c r="L523" s="21">
        <v>4.4535496027606314</v>
      </c>
      <c r="M523">
        <v>11.25</v>
      </c>
      <c r="N523">
        <v>4.43</v>
      </c>
      <c r="O523">
        <v>265</v>
      </c>
      <c r="P523" t="str">
        <f t="shared" si="24"/>
        <v>m39484 &lt;- as.vector(yld[c(522), c(6:10)], mode = 'numeric')</v>
      </c>
      <c r="Q523" t="str">
        <f t="shared" si="25"/>
        <v>ns39484 &lt;- Nelson.Siegel(rate=yld[c(522), c(1:5)], maturity=m39484)</v>
      </c>
      <c r="R523">
        <v>522</v>
      </c>
      <c r="S523" t="str">
        <f t="shared" si="26"/>
        <v xml:space="preserve">ns39484, </v>
      </c>
    </row>
    <row r="524" spans="1:19" x14ac:dyDescent="0.25">
      <c r="A524" s="18">
        <v>39485</v>
      </c>
      <c r="B524">
        <v>12.170000000000002</v>
      </c>
      <c r="C524">
        <v>13.03</v>
      </c>
      <c r="D524">
        <v>13.01</v>
      </c>
      <c r="E524">
        <v>13.019999999999998</v>
      </c>
      <c r="F524">
        <v>13.03</v>
      </c>
      <c r="G524">
        <v>11</v>
      </c>
      <c r="H524">
        <v>35</v>
      </c>
      <c r="I524">
        <v>47</v>
      </c>
      <c r="J524">
        <v>71</v>
      </c>
      <c r="K524">
        <v>107</v>
      </c>
      <c r="L524" s="21">
        <v>4.4522596087242627</v>
      </c>
      <c r="M524">
        <v>11.25</v>
      </c>
      <c r="N524">
        <v>4.42</v>
      </c>
      <c r="O524">
        <v>257</v>
      </c>
      <c r="P524" t="str">
        <f t="shared" si="24"/>
        <v>m39485 &lt;- as.vector(yld[c(523), c(6:10)], mode = 'numeric')</v>
      </c>
      <c r="Q524" t="str">
        <f t="shared" si="25"/>
        <v>ns39485 &lt;- Nelson.Siegel(rate=yld[c(523), c(1:5)], maturity=m39485)</v>
      </c>
      <c r="R524">
        <v>523</v>
      </c>
      <c r="S524" t="str">
        <f t="shared" si="26"/>
        <v xml:space="preserve">ns39485, </v>
      </c>
    </row>
    <row r="525" spans="1:19" x14ac:dyDescent="0.25">
      <c r="A525" s="18">
        <v>39486</v>
      </c>
      <c r="B525">
        <v>12.09</v>
      </c>
      <c r="C525">
        <v>12.94</v>
      </c>
      <c r="D525">
        <v>12.94</v>
      </c>
      <c r="E525">
        <v>12.969999999999999</v>
      </c>
      <c r="F525">
        <v>12.989999999999998</v>
      </c>
      <c r="G525">
        <v>11</v>
      </c>
      <c r="H525">
        <v>35</v>
      </c>
      <c r="I525">
        <v>47</v>
      </c>
      <c r="J525">
        <v>71</v>
      </c>
      <c r="K525">
        <v>107</v>
      </c>
      <c r="L525" s="21">
        <v>4.4541051520234243</v>
      </c>
      <c r="M525">
        <v>11.25</v>
      </c>
      <c r="N525">
        <v>4.4400000000000004</v>
      </c>
      <c r="O525">
        <v>273</v>
      </c>
      <c r="P525" t="str">
        <f t="shared" si="24"/>
        <v>m39486 &lt;- as.vector(yld[c(524), c(6:10)], mode = 'numeric')</v>
      </c>
      <c r="Q525" t="str">
        <f t="shared" si="25"/>
        <v>ns39486 &lt;- Nelson.Siegel(rate=yld[c(524), c(1:5)], maturity=m39486)</v>
      </c>
      <c r="R525">
        <v>524</v>
      </c>
      <c r="S525" t="str">
        <f t="shared" si="26"/>
        <v xml:space="preserve">ns39486, </v>
      </c>
    </row>
    <row r="526" spans="1:19" x14ac:dyDescent="0.25">
      <c r="A526" s="18">
        <v>39489</v>
      </c>
      <c r="B526">
        <v>12.030000000000001</v>
      </c>
      <c r="C526">
        <v>12.86</v>
      </c>
      <c r="D526">
        <v>12.85</v>
      </c>
      <c r="E526">
        <v>12.91</v>
      </c>
      <c r="F526">
        <v>12.91</v>
      </c>
      <c r="G526">
        <v>11</v>
      </c>
      <c r="H526">
        <v>35</v>
      </c>
      <c r="I526">
        <v>47</v>
      </c>
      <c r="J526">
        <v>71</v>
      </c>
      <c r="K526">
        <v>107</v>
      </c>
      <c r="L526" s="21">
        <v>4.4470997918901745</v>
      </c>
      <c r="M526">
        <v>11.25</v>
      </c>
      <c r="N526">
        <v>4.41</v>
      </c>
      <c r="O526">
        <v>273</v>
      </c>
      <c r="P526" t="str">
        <f t="shared" si="24"/>
        <v>m39489 &lt;- as.vector(yld[c(525), c(6:10)], mode = 'numeric')</v>
      </c>
      <c r="Q526" t="str">
        <f t="shared" si="25"/>
        <v>ns39489 &lt;- Nelson.Siegel(rate=yld[c(525), c(1:5)], maturity=m39489)</v>
      </c>
      <c r="R526">
        <v>525</v>
      </c>
      <c r="S526" t="str">
        <f t="shared" si="26"/>
        <v xml:space="preserve">ns39489, </v>
      </c>
    </row>
    <row r="527" spans="1:19" x14ac:dyDescent="0.25">
      <c r="A527" s="18">
        <v>39490</v>
      </c>
      <c r="B527">
        <v>11.99</v>
      </c>
      <c r="C527">
        <v>12.79</v>
      </c>
      <c r="D527">
        <v>12.8</v>
      </c>
      <c r="E527">
        <v>12.86</v>
      </c>
      <c r="F527">
        <v>12.85</v>
      </c>
      <c r="G527">
        <v>11</v>
      </c>
      <c r="H527">
        <v>35</v>
      </c>
      <c r="I527">
        <v>47</v>
      </c>
      <c r="J527">
        <v>71</v>
      </c>
      <c r="K527">
        <v>107</v>
      </c>
      <c r="L527" s="21">
        <v>4.4458098775085109</v>
      </c>
      <c r="M527">
        <v>11.25</v>
      </c>
      <c r="N527">
        <v>4.41</v>
      </c>
      <c r="O527">
        <v>263</v>
      </c>
      <c r="P527" t="str">
        <f t="shared" si="24"/>
        <v>m39490 &lt;- as.vector(yld[c(526), c(6:10)], mode = 'numeric')</v>
      </c>
      <c r="Q527" t="str">
        <f t="shared" si="25"/>
        <v>ns39490 &lt;- Nelson.Siegel(rate=yld[c(526), c(1:5)], maturity=m39490)</v>
      </c>
      <c r="R527">
        <v>526</v>
      </c>
      <c r="S527" t="str">
        <f t="shared" si="26"/>
        <v xml:space="preserve">ns39490, </v>
      </c>
    </row>
    <row r="528" spans="1:19" x14ac:dyDescent="0.25">
      <c r="A528" s="18">
        <v>39491</v>
      </c>
      <c r="B528">
        <v>11.910000000000002</v>
      </c>
      <c r="C528">
        <v>12.739999999999998</v>
      </c>
      <c r="D528">
        <v>12.739999999999998</v>
      </c>
      <c r="E528">
        <v>12.78</v>
      </c>
      <c r="F528">
        <v>12.78</v>
      </c>
      <c r="G528">
        <v>11</v>
      </c>
      <c r="H528">
        <v>35</v>
      </c>
      <c r="I528">
        <v>47</v>
      </c>
      <c r="J528">
        <v>71</v>
      </c>
      <c r="K528">
        <v>107</v>
      </c>
      <c r="L528" s="21">
        <v>4.444519979057171</v>
      </c>
      <c r="M528">
        <v>11.25</v>
      </c>
      <c r="N528">
        <v>4.24</v>
      </c>
      <c r="O528">
        <v>258</v>
      </c>
      <c r="P528" t="str">
        <f t="shared" si="24"/>
        <v>m39491 &lt;- as.vector(yld[c(527), c(6:10)], mode = 'numeric')</v>
      </c>
      <c r="Q528" t="str">
        <f t="shared" si="25"/>
        <v>ns39491 &lt;- Nelson.Siegel(rate=yld[c(527), c(1:5)], maturity=m39491)</v>
      </c>
      <c r="R528">
        <v>527</v>
      </c>
      <c r="S528" t="str">
        <f t="shared" si="26"/>
        <v xml:space="preserve">ns39491, </v>
      </c>
    </row>
    <row r="529" spans="1:19" x14ac:dyDescent="0.25">
      <c r="A529" s="18">
        <v>39492</v>
      </c>
      <c r="B529">
        <v>11.790000000000001</v>
      </c>
      <c r="C529">
        <v>12.65</v>
      </c>
      <c r="D529">
        <v>12.68</v>
      </c>
      <c r="E529">
        <v>12.73</v>
      </c>
      <c r="F529">
        <v>12.689999999999998</v>
      </c>
      <c r="G529">
        <v>11</v>
      </c>
      <c r="H529">
        <v>35</v>
      </c>
      <c r="I529">
        <v>47</v>
      </c>
      <c r="J529">
        <v>71</v>
      </c>
      <c r="K529">
        <v>107</v>
      </c>
      <c r="L529" s="21">
        <v>4.4432300965360438</v>
      </c>
      <c r="M529">
        <v>11.25</v>
      </c>
      <c r="N529">
        <v>4.24</v>
      </c>
      <c r="O529">
        <v>252</v>
      </c>
      <c r="P529" t="str">
        <f t="shared" si="24"/>
        <v>m39492 &lt;- as.vector(yld[c(528), c(6:10)], mode = 'numeric')</v>
      </c>
      <c r="Q529" t="str">
        <f t="shared" si="25"/>
        <v>ns39492 &lt;- Nelson.Siegel(rate=yld[c(528), c(1:5)], maturity=m39492)</v>
      </c>
      <c r="R529">
        <v>528</v>
      </c>
      <c r="S529" t="str">
        <f t="shared" si="26"/>
        <v xml:space="preserve">ns39492, </v>
      </c>
    </row>
    <row r="530" spans="1:19" x14ac:dyDescent="0.25">
      <c r="A530" s="18">
        <v>39493</v>
      </c>
      <c r="B530">
        <v>11.780000000000001</v>
      </c>
      <c r="C530">
        <v>12.709999999999999</v>
      </c>
      <c r="D530">
        <v>12.7</v>
      </c>
      <c r="E530">
        <v>12.76</v>
      </c>
      <c r="F530">
        <v>12.75</v>
      </c>
      <c r="G530">
        <v>11</v>
      </c>
      <c r="H530">
        <v>35</v>
      </c>
      <c r="I530">
        <v>47</v>
      </c>
      <c r="J530">
        <v>71</v>
      </c>
      <c r="K530">
        <v>107</v>
      </c>
      <c r="L530" s="21">
        <v>4.4382264844037955</v>
      </c>
      <c r="M530">
        <v>11.25</v>
      </c>
      <c r="N530">
        <v>4.2699999999999996</v>
      </c>
      <c r="O530">
        <v>261</v>
      </c>
      <c r="P530" t="str">
        <f t="shared" si="24"/>
        <v>m39493 &lt;- as.vector(yld[c(529), c(6:10)], mode = 'numeric')</v>
      </c>
      <c r="Q530" t="str">
        <f t="shared" si="25"/>
        <v>ns39493 &lt;- Nelson.Siegel(rate=yld[c(529), c(1:5)], maturity=m39493)</v>
      </c>
      <c r="R530">
        <v>529</v>
      </c>
      <c r="S530" t="str">
        <f t="shared" si="26"/>
        <v xml:space="preserve">ns39493, </v>
      </c>
    </row>
    <row r="531" spans="1:19" x14ac:dyDescent="0.25">
      <c r="A531" s="18">
        <v>39496</v>
      </c>
      <c r="B531">
        <v>11.850000000000001</v>
      </c>
      <c r="C531">
        <v>12.78</v>
      </c>
      <c r="D531">
        <v>12.8</v>
      </c>
      <c r="E531">
        <v>12.83</v>
      </c>
      <c r="F531">
        <v>12.819999999999999</v>
      </c>
      <c r="G531">
        <v>11</v>
      </c>
      <c r="H531">
        <v>35</v>
      </c>
      <c r="I531">
        <v>47</v>
      </c>
      <c r="J531">
        <v>71</v>
      </c>
      <c r="K531">
        <v>107</v>
      </c>
      <c r="L531" s="21">
        <v>4.4420309108955225</v>
      </c>
      <c r="M531">
        <v>11.25</v>
      </c>
      <c r="N531">
        <v>4.2699999999999996</v>
      </c>
      <c r="O531">
        <v>261</v>
      </c>
      <c r="P531" t="str">
        <f t="shared" si="24"/>
        <v>m39496 &lt;- as.vector(yld[c(530), c(6:10)], mode = 'numeric')</v>
      </c>
      <c r="Q531" t="str">
        <f t="shared" si="25"/>
        <v>ns39496 &lt;- Nelson.Siegel(rate=yld[c(530), c(1:5)], maturity=m39496)</v>
      </c>
      <c r="R531">
        <v>530</v>
      </c>
      <c r="S531" t="str">
        <f t="shared" si="26"/>
        <v xml:space="preserve">ns39496, </v>
      </c>
    </row>
    <row r="532" spans="1:19" x14ac:dyDescent="0.25">
      <c r="A532" s="18">
        <v>39497</v>
      </c>
      <c r="B532">
        <v>11.760000000000002</v>
      </c>
      <c r="C532">
        <v>12.629999999999999</v>
      </c>
      <c r="D532">
        <v>12.619999999999997</v>
      </c>
      <c r="E532">
        <v>12.68</v>
      </c>
      <c r="F532">
        <v>12.65</v>
      </c>
      <c r="G532">
        <v>11</v>
      </c>
      <c r="H532">
        <v>35</v>
      </c>
      <c r="I532">
        <v>47</v>
      </c>
      <c r="J532">
        <v>71</v>
      </c>
      <c r="K532">
        <v>107</v>
      </c>
      <c r="L532" s="21">
        <v>4.4408235635492899</v>
      </c>
      <c r="M532">
        <v>11.25</v>
      </c>
      <c r="N532">
        <v>4.28</v>
      </c>
      <c r="O532">
        <v>261</v>
      </c>
      <c r="P532" t="str">
        <f t="shared" si="24"/>
        <v>m39497 &lt;- as.vector(yld[c(531), c(6:10)], mode = 'numeric')</v>
      </c>
      <c r="Q532" t="str">
        <f t="shared" si="25"/>
        <v>ns39497 &lt;- Nelson.Siegel(rate=yld[c(531), c(1:5)], maturity=m39497)</v>
      </c>
      <c r="R532">
        <v>531</v>
      </c>
      <c r="S532" t="str">
        <f t="shared" si="26"/>
        <v xml:space="preserve">ns39497, </v>
      </c>
    </row>
    <row r="533" spans="1:19" x14ac:dyDescent="0.25">
      <c r="A533" s="18">
        <v>39498</v>
      </c>
      <c r="B533">
        <v>11.830000000000002</v>
      </c>
      <c r="C533">
        <v>12.68</v>
      </c>
      <c r="D533">
        <v>12.659999999999998</v>
      </c>
      <c r="E533">
        <v>12.709999999999999</v>
      </c>
      <c r="F533">
        <v>12.689999999999998</v>
      </c>
      <c r="G533">
        <v>11</v>
      </c>
      <c r="H533">
        <v>35</v>
      </c>
      <c r="I533">
        <v>47</v>
      </c>
      <c r="J533">
        <v>71</v>
      </c>
      <c r="K533">
        <v>107</v>
      </c>
      <c r="L533" s="21">
        <v>4.4396162301599373</v>
      </c>
      <c r="M533">
        <v>11.25</v>
      </c>
      <c r="N533">
        <v>4.29</v>
      </c>
      <c r="O533">
        <v>252</v>
      </c>
      <c r="P533" t="str">
        <f t="shared" si="24"/>
        <v>m39498 &lt;- as.vector(yld[c(532), c(6:10)], mode = 'numeric')</v>
      </c>
      <c r="Q533" t="str">
        <f t="shared" si="25"/>
        <v>ns39498 &lt;- Nelson.Siegel(rate=yld[c(532), c(1:5)], maturity=m39498)</v>
      </c>
      <c r="R533">
        <v>532</v>
      </c>
      <c r="S533" t="str">
        <f t="shared" si="26"/>
        <v xml:space="preserve">ns39498, </v>
      </c>
    </row>
    <row r="534" spans="1:19" x14ac:dyDescent="0.25">
      <c r="A534" s="18">
        <v>39499</v>
      </c>
      <c r="B534">
        <v>11.790000000000001</v>
      </c>
      <c r="C534">
        <v>12.629999999999999</v>
      </c>
      <c r="D534">
        <v>12.61</v>
      </c>
      <c r="E534">
        <v>12.659999999999998</v>
      </c>
      <c r="F534">
        <v>12.619999999999997</v>
      </c>
      <c r="G534">
        <v>11</v>
      </c>
      <c r="H534">
        <v>35</v>
      </c>
      <c r="I534">
        <v>47</v>
      </c>
      <c r="J534">
        <v>71</v>
      </c>
      <c r="K534">
        <v>107</v>
      </c>
      <c r="L534" s="21">
        <v>4.4384089107273539</v>
      </c>
      <c r="M534">
        <v>11.25</v>
      </c>
      <c r="N534">
        <v>4.29</v>
      </c>
      <c r="O534">
        <v>255</v>
      </c>
      <c r="P534" t="str">
        <f t="shared" si="24"/>
        <v>m39499 &lt;- as.vector(yld[c(533), c(6:10)], mode = 'numeric')</v>
      </c>
      <c r="Q534" t="str">
        <f t="shared" si="25"/>
        <v>ns39499 &lt;- Nelson.Siegel(rate=yld[c(533), c(1:5)], maturity=m39499)</v>
      </c>
      <c r="R534">
        <v>533</v>
      </c>
      <c r="S534" t="str">
        <f t="shared" si="26"/>
        <v xml:space="preserve">ns39499, </v>
      </c>
    </row>
    <row r="535" spans="1:19" x14ac:dyDescent="0.25">
      <c r="A535" s="18">
        <v>39500</v>
      </c>
      <c r="B535">
        <v>11.770000000000001</v>
      </c>
      <c r="C535">
        <v>12.58</v>
      </c>
      <c r="D535">
        <v>12.55</v>
      </c>
      <c r="E535">
        <v>12.6</v>
      </c>
      <c r="F535">
        <v>12.55</v>
      </c>
      <c r="G535">
        <v>11</v>
      </c>
      <c r="H535">
        <v>35</v>
      </c>
      <c r="I535">
        <v>47</v>
      </c>
      <c r="J535">
        <v>71</v>
      </c>
      <c r="K535">
        <v>107</v>
      </c>
      <c r="L535" s="21">
        <v>4.4372016052513175</v>
      </c>
      <c r="M535">
        <v>11.25</v>
      </c>
      <c r="N535">
        <v>4.29</v>
      </c>
      <c r="O535">
        <v>248</v>
      </c>
      <c r="P535" t="str">
        <f t="shared" si="24"/>
        <v>m39500 &lt;- as.vector(yld[c(534), c(6:10)], mode = 'numeric')</v>
      </c>
      <c r="Q535" t="str">
        <f t="shared" si="25"/>
        <v>ns39500 &lt;- Nelson.Siegel(rate=yld[c(534), c(1:5)], maturity=m39500)</v>
      </c>
      <c r="R535">
        <v>534</v>
      </c>
      <c r="S535" t="str">
        <f t="shared" si="26"/>
        <v xml:space="preserve">ns39500, </v>
      </c>
    </row>
    <row r="536" spans="1:19" x14ac:dyDescent="0.25">
      <c r="A536" s="18">
        <v>39503</v>
      </c>
      <c r="B536">
        <v>11.8</v>
      </c>
      <c r="C536">
        <v>12.569999999999999</v>
      </c>
      <c r="D536">
        <v>12.54</v>
      </c>
      <c r="E536">
        <v>12.58</v>
      </c>
      <c r="F536">
        <v>12.520000000000001</v>
      </c>
      <c r="G536">
        <v>11</v>
      </c>
      <c r="H536">
        <v>35</v>
      </c>
      <c r="I536">
        <v>47</v>
      </c>
      <c r="J536">
        <v>71</v>
      </c>
      <c r="K536">
        <v>107</v>
      </c>
      <c r="L536" s="21">
        <v>4.4335797725611581</v>
      </c>
      <c r="M536">
        <v>11.25</v>
      </c>
      <c r="N536">
        <v>4.3</v>
      </c>
      <c r="O536">
        <v>239</v>
      </c>
      <c r="P536" t="str">
        <f t="shared" si="24"/>
        <v>m39503 &lt;- as.vector(yld[c(535), c(6:10)], mode = 'numeric')</v>
      </c>
      <c r="Q536" t="str">
        <f t="shared" si="25"/>
        <v>ns39503 &lt;- Nelson.Siegel(rate=yld[c(535), c(1:5)], maturity=m39503)</v>
      </c>
      <c r="R536">
        <v>535</v>
      </c>
      <c r="S536" t="str">
        <f t="shared" si="26"/>
        <v xml:space="preserve">ns39503, </v>
      </c>
    </row>
    <row r="537" spans="1:19" x14ac:dyDescent="0.25">
      <c r="A537" s="18">
        <v>39504</v>
      </c>
      <c r="B537">
        <v>11.850000000000001</v>
      </c>
      <c r="C537">
        <v>12.619999999999997</v>
      </c>
      <c r="D537">
        <v>12.61</v>
      </c>
      <c r="E537">
        <v>12.619999999999997</v>
      </c>
      <c r="F537">
        <v>12.54</v>
      </c>
      <c r="G537">
        <v>11</v>
      </c>
      <c r="H537">
        <v>35</v>
      </c>
      <c r="I537">
        <v>47</v>
      </c>
      <c r="J537">
        <v>71</v>
      </c>
      <c r="K537">
        <v>107</v>
      </c>
      <c r="L537" s="21">
        <v>4.4323725229098443</v>
      </c>
      <c r="M537">
        <v>11.25</v>
      </c>
      <c r="N537">
        <v>4.3</v>
      </c>
      <c r="O537">
        <v>238</v>
      </c>
      <c r="P537" t="str">
        <f t="shared" si="24"/>
        <v>m39504 &lt;- as.vector(yld[c(536), c(6:10)], mode = 'numeric')</v>
      </c>
      <c r="Q537" t="str">
        <f t="shared" si="25"/>
        <v>ns39504 &lt;- Nelson.Siegel(rate=yld[c(536), c(1:5)], maturity=m39504)</v>
      </c>
      <c r="R537">
        <v>536</v>
      </c>
      <c r="S537" t="str">
        <f t="shared" si="26"/>
        <v xml:space="preserve">ns39504, </v>
      </c>
    </row>
    <row r="538" spans="1:19" x14ac:dyDescent="0.25">
      <c r="A538" s="18">
        <v>39505</v>
      </c>
      <c r="B538">
        <v>11.820000000000002</v>
      </c>
      <c r="C538">
        <v>12.589999999999998</v>
      </c>
      <c r="D538">
        <v>12.559999999999999</v>
      </c>
      <c r="E538">
        <v>12.55</v>
      </c>
      <c r="F538">
        <v>12.5</v>
      </c>
      <c r="G538">
        <v>11</v>
      </c>
      <c r="H538">
        <v>35</v>
      </c>
      <c r="I538">
        <v>47</v>
      </c>
      <c r="J538">
        <v>71</v>
      </c>
      <c r="K538">
        <v>107</v>
      </c>
      <c r="L538" s="21">
        <v>4.4264630733156896</v>
      </c>
      <c r="M538">
        <v>11.25</v>
      </c>
      <c r="N538">
        <v>4.3</v>
      </c>
      <c r="O538">
        <v>240</v>
      </c>
      <c r="P538" t="str">
        <f t="shared" si="24"/>
        <v>m39505 &lt;- as.vector(yld[c(537), c(6:10)], mode = 'numeric')</v>
      </c>
      <c r="Q538" t="str">
        <f t="shared" si="25"/>
        <v>ns39505 &lt;- Nelson.Siegel(rate=yld[c(537), c(1:5)], maturity=m39505)</v>
      </c>
      <c r="R538">
        <v>537</v>
      </c>
      <c r="S538" t="str">
        <f t="shared" si="26"/>
        <v xml:space="preserve">ns39505, </v>
      </c>
    </row>
    <row r="539" spans="1:19" x14ac:dyDescent="0.25">
      <c r="A539" s="18">
        <v>39506</v>
      </c>
      <c r="B539">
        <v>11.830000000000002</v>
      </c>
      <c r="C539">
        <v>12.58</v>
      </c>
      <c r="D539">
        <v>12.509999999999998</v>
      </c>
      <c r="E539">
        <v>12.489999999999998</v>
      </c>
      <c r="F539">
        <v>12.459999999999999</v>
      </c>
      <c r="G539">
        <v>11</v>
      </c>
      <c r="H539">
        <v>35</v>
      </c>
      <c r="I539">
        <v>47</v>
      </c>
      <c r="J539">
        <v>71</v>
      </c>
      <c r="K539">
        <v>107</v>
      </c>
      <c r="L539" s="21">
        <v>4.4251734137960685</v>
      </c>
      <c r="M539">
        <v>11.25</v>
      </c>
      <c r="N539">
        <v>4.3</v>
      </c>
      <c r="O539">
        <v>255</v>
      </c>
      <c r="P539" t="str">
        <f t="shared" si="24"/>
        <v>m39506 &lt;- as.vector(yld[c(538), c(6:10)], mode = 'numeric')</v>
      </c>
      <c r="Q539" t="str">
        <f t="shared" si="25"/>
        <v>ns39506 &lt;- Nelson.Siegel(rate=yld[c(538), c(1:5)], maturity=m39506)</v>
      </c>
      <c r="R539">
        <v>538</v>
      </c>
      <c r="S539" t="str">
        <f t="shared" si="26"/>
        <v xml:space="preserve">ns39506, </v>
      </c>
    </row>
    <row r="540" spans="1:19" x14ac:dyDescent="0.25">
      <c r="A540" s="18">
        <v>39507</v>
      </c>
      <c r="B540">
        <v>11.870000000000001</v>
      </c>
      <c r="C540">
        <v>12.61</v>
      </c>
      <c r="D540">
        <v>12.54</v>
      </c>
      <c r="E540">
        <v>12.53</v>
      </c>
      <c r="F540">
        <v>12.5</v>
      </c>
      <c r="G540">
        <v>11</v>
      </c>
      <c r="H540">
        <v>35</v>
      </c>
      <c r="I540">
        <v>47</v>
      </c>
      <c r="J540">
        <v>71</v>
      </c>
      <c r="K540">
        <v>107</v>
      </c>
      <c r="L540" s="21">
        <v>4.4238837702036626</v>
      </c>
      <c r="M540">
        <v>11.25</v>
      </c>
      <c r="N540">
        <v>4.3</v>
      </c>
      <c r="O540">
        <v>265</v>
      </c>
      <c r="P540" t="str">
        <f t="shared" si="24"/>
        <v>m39507 &lt;- as.vector(yld[c(539), c(6:10)], mode = 'numeric')</v>
      </c>
      <c r="Q540" t="str">
        <f t="shared" si="25"/>
        <v>ns39507 &lt;- Nelson.Siegel(rate=yld[c(539), c(1:5)], maturity=m39507)</v>
      </c>
      <c r="R540">
        <v>539</v>
      </c>
      <c r="S540" t="str">
        <f t="shared" si="26"/>
        <v xml:space="preserve">ns39507, </v>
      </c>
    </row>
    <row r="541" spans="1:19" x14ac:dyDescent="0.25">
      <c r="A541" s="18">
        <v>39510</v>
      </c>
      <c r="B541">
        <v>11.860000000000001</v>
      </c>
      <c r="C541">
        <v>12.65</v>
      </c>
      <c r="D541">
        <v>12.589999999999998</v>
      </c>
      <c r="E541">
        <v>12.619999999999997</v>
      </c>
      <c r="F541">
        <v>12.61</v>
      </c>
      <c r="G541">
        <v>10</v>
      </c>
      <c r="H541">
        <v>34</v>
      </c>
      <c r="I541">
        <v>46</v>
      </c>
      <c r="J541">
        <v>70</v>
      </c>
      <c r="K541">
        <v>106</v>
      </c>
      <c r="L541" s="21">
        <v>4.414899327410704</v>
      </c>
      <c r="M541">
        <v>11.25</v>
      </c>
      <c r="N541">
        <v>4.3</v>
      </c>
      <c r="O541">
        <v>267</v>
      </c>
      <c r="P541" t="str">
        <f t="shared" si="24"/>
        <v>m39510 &lt;- as.vector(yld[c(540), c(6:10)], mode = 'numeric')</v>
      </c>
      <c r="Q541" t="str">
        <f t="shared" si="25"/>
        <v>ns39510 &lt;- Nelson.Siegel(rate=yld[c(540), c(1:5)], maturity=m39510)</v>
      </c>
      <c r="R541">
        <v>540</v>
      </c>
      <c r="S541" t="str">
        <f t="shared" si="26"/>
        <v xml:space="preserve">ns39510, </v>
      </c>
    </row>
    <row r="542" spans="1:19" x14ac:dyDescent="0.25">
      <c r="A542" s="18">
        <v>39511</v>
      </c>
      <c r="B542">
        <v>11.8</v>
      </c>
      <c r="C542">
        <v>12.559999999999999</v>
      </c>
      <c r="D542">
        <v>12.53</v>
      </c>
      <c r="E542">
        <v>12.509999999999998</v>
      </c>
      <c r="F542">
        <v>12.509999999999998</v>
      </c>
      <c r="G542">
        <v>10</v>
      </c>
      <c r="H542">
        <v>34</v>
      </c>
      <c r="I542">
        <v>46</v>
      </c>
      <c r="J542">
        <v>70</v>
      </c>
      <c r="K542">
        <v>106</v>
      </c>
      <c r="L542" s="21">
        <v>4.4135273039756173</v>
      </c>
      <c r="M542">
        <v>11.25</v>
      </c>
      <c r="N542">
        <v>4.3</v>
      </c>
      <c r="O542">
        <v>258</v>
      </c>
      <c r="P542" t="str">
        <f t="shared" si="24"/>
        <v>m39511 &lt;- as.vector(yld[c(541), c(6:10)], mode = 'numeric')</v>
      </c>
      <c r="Q542" t="str">
        <f t="shared" si="25"/>
        <v>ns39511 &lt;- Nelson.Siegel(rate=yld[c(541), c(1:5)], maturity=m39511)</v>
      </c>
      <c r="R542">
        <v>541</v>
      </c>
      <c r="S542" t="str">
        <f t="shared" si="26"/>
        <v xml:space="preserve">ns39511, </v>
      </c>
    </row>
    <row r="543" spans="1:19" x14ac:dyDescent="0.25">
      <c r="A543" s="18">
        <v>39512</v>
      </c>
      <c r="B543">
        <v>11.830000000000002</v>
      </c>
      <c r="C543">
        <v>12.6</v>
      </c>
      <c r="D543">
        <v>12.53</v>
      </c>
      <c r="E543">
        <v>12.53</v>
      </c>
      <c r="F543">
        <v>12.509999999999998</v>
      </c>
      <c r="G543">
        <v>10</v>
      </c>
      <c r="H543">
        <v>34</v>
      </c>
      <c r="I543">
        <v>46</v>
      </c>
      <c r="J543">
        <v>70</v>
      </c>
      <c r="K543">
        <v>106</v>
      </c>
      <c r="L543" s="21">
        <v>4.4121552985690426</v>
      </c>
      <c r="M543">
        <v>11.25</v>
      </c>
      <c r="N543">
        <v>4.3</v>
      </c>
      <c r="O543">
        <v>252</v>
      </c>
      <c r="P543" t="str">
        <f t="shared" si="24"/>
        <v>m39512 &lt;- as.vector(yld[c(542), c(6:10)], mode = 'numeric')</v>
      </c>
      <c r="Q543" t="str">
        <f t="shared" si="25"/>
        <v>ns39512 &lt;- Nelson.Siegel(rate=yld[c(542), c(1:5)], maturity=m39512)</v>
      </c>
      <c r="R543">
        <v>542</v>
      </c>
      <c r="S543" t="str">
        <f t="shared" si="26"/>
        <v xml:space="preserve">ns39512, </v>
      </c>
    </row>
    <row r="544" spans="1:19" x14ac:dyDescent="0.25">
      <c r="A544" s="18">
        <v>39513</v>
      </c>
      <c r="B544">
        <v>11.8</v>
      </c>
      <c r="C544">
        <v>12.559999999999999</v>
      </c>
      <c r="D544">
        <v>12.469999999999999</v>
      </c>
      <c r="E544">
        <v>12.439999999999998</v>
      </c>
      <c r="F544">
        <v>12.43</v>
      </c>
      <c r="G544">
        <v>10</v>
      </c>
      <c r="H544">
        <v>34</v>
      </c>
      <c r="I544">
        <v>46</v>
      </c>
      <c r="J544">
        <v>70</v>
      </c>
      <c r="K544">
        <v>106</v>
      </c>
      <c r="L544" s="21">
        <v>4.4107833111908024</v>
      </c>
      <c r="M544">
        <v>11.25</v>
      </c>
      <c r="N544">
        <v>4.32</v>
      </c>
      <c r="O544">
        <v>257</v>
      </c>
      <c r="P544" t="str">
        <f t="shared" si="24"/>
        <v>m39513 &lt;- as.vector(yld[c(543), c(6:10)], mode = 'numeric')</v>
      </c>
      <c r="Q544" t="str">
        <f t="shared" si="25"/>
        <v>ns39513 &lt;- Nelson.Siegel(rate=yld[c(543), c(1:5)], maturity=m39513)</v>
      </c>
      <c r="R544">
        <v>543</v>
      </c>
      <c r="S544" t="str">
        <f t="shared" si="26"/>
        <v xml:space="preserve">ns39513, </v>
      </c>
    </row>
    <row r="545" spans="1:19" x14ac:dyDescent="0.25">
      <c r="A545" s="18">
        <v>39514</v>
      </c>
      <c r="B545">
        <v>11.860000000000001</v>
      </c>
      <c r="C545">
        <v>12.819999999999999</v>
      </c>
      <c r="D545">
        <v>12.719999999999999</v>
      </c>
      <c r="E545">
        <v>12.689999999999998</v>
      </c>
      <c r="F545">
        <v>12.689999999999998</v>
      </c>
      <c r="G545">
        <v>10</v>
      </c>
      <c r="H545">
        <v>34</v>
      </c>
      <c r="I545">
        <v>46</v>
      </c>
      <c r="J545">
        <v>70</v>
      </c>
      <c r="K545">
        <v>106</v>
      </c>
      <c r="L545" s="21">
        <v>4.4094113418406078</v>
      </c>
      <c r="M545">
        <v>11.25</v>
      </c>
      <c r="N545">
        <v>4.3099999999999996</v>
      </c>
      <c r="O545">
        <v>273</v>
      </c>
      <c r="P545" t="str">
        <f t="shared" si="24"/>
        <v>m39514 &lt;- as.vector(yld[c(544), c(6:10)], mode = 'numeric')</v>
      </c>
      <c r="Q545" t="str">
        <f t="shared" si="25"/>
        <v>ns39514 &lt;- Nelson.Siegel(rate=yld[c(544), c(1:5)], maturity=m39514)</v>
      </c>
      <c r="R545">
        <v>544</v>
      </c>
      <c r="S545" t="str">
        <f t="shared" si="26"/>
        <v xml:space="preserve">ns39514, </v>
      </c>
    </row>
    <row r="546" spans="1:19" x14ac:dyDescent="0.25">
      <c r="A546" s="18">
        <v>39517</v>
      </c>
      <c r="B546">
        <v>11.980000000000002</v>
      </c>
      <c r="C546">
        <v>12.969999999999999</v>
      </c>
      <c r="D546">
        <v>12.959999999999999</v>
      </c>
      <c r="E546">
        <v>12.919999999999998</v>
      </c>
      <c r="F546">
        <v>12.889999999999999</v>
      </c>
      <c r="G546">
        <v>10</v>
      </c>
      <c r="H546">
        <v>34</v>
      </c>
      <c r="I546">
        <v>46</v>
      </c>
      <c r="J546">
        <v>70</v>
      </c>
      <c r="K546">
        <v>106</v>
      </c>
      <c r="L546" s="21">
        <v>4.405295541956078</v>
      </c>
      <c r="M546">
        <v>11.25</v>
      </c>
      <c r="N546">
        <v>4.34</v>
      </c>
      <c r="O546">
        <v>284</v>
      </c>
      <c r="P546" t="str">
        <f t="shared" si="24"/>
        <v>m39517 &lt;- as.vector(yld[c(545), c(6:10)], mode = 'numeric')</v>
      </c>
      <c r="Q546" t="str">
        <f t="shared" si="25"/>
        <v>ns39517 &lt;- Nelson.Siegel(rate=yld[c(545), c(1:5)], maturity=m39517)</v>
      </c>
      <c r="R546">
        <v>545</v>
      </c>
      <c r="S546" t="str">
        <f t="shared" si="26"/>
        <v xml:space="preserve">ns39517, </v>
      </c>
    </row>
    <row r="547" spans="1:19" x14ac:dyDescent="0.25">
      <c r="A547" s="18">
        <v>39518</v>
      </c>
      <c r="B547">
        <v>12.06</v>
      </c>
      <c r="C547">
        <v>13.099999999999998</v>
      </c>
      <c r="D547">
        <v>13.059999999999999</v>
      </c>
      <c r="E547">
        <v>13.04</v>
      </c>
      <c r="F547">
        <v>13</v>
      </c>
      <c r="G547">
        <v>10</v>
      </c>
      <c r="H547">
        <v>34</v>
      </c>
      <c r="I547">
        <v>46</v>
      </c>
      <c r="J547">
        <v>70</v>
      </c>
      <c r="K547">
        <v>106</v>
      </c>
      <c r="L547" s="21">
        <v>4.4039236447157792</v>
      </c>
      <c r="M547">
        <v>11.25</v>
      </c>
      <c r="N547">
        <v>4.25</v>
      </c>
      <c r="O547">
        <v>265</v>
      </c>
      <c r="P547" t="str">
        <f t="shared" si="24"/>
        <v>m39518 &lt;- as.vector(yld[c(546), c(6:10)], mode = 'numeric')</v>
      </c>
      <c r="Q547" t="str">
        <f t="shared" si="25"/>
        <v>ns39518 &lt;- Nelson.Siegel(rate=yld[c(546), c(1:5)], maturity=m39518)</v>
      </c>
      <c r="R547">
        <v>546</v>
      </c>
      <c r="S547" t="str">
        <f t="shared" si="26"/>
        <v xml:space="preserve">ns39518, </v>
      </c>
    </row>
    <row r="548" spans="1:19" x14ac:dyDescent="0.25">
      <c r="A548" s="18">
        <v>39519</v>
      </c>
      <c r="B548">
        <v>12.030000000000001</v>
      </c>
      <c r="C548">
        <v>12.94</v>
      </c>
      <c r="D548">
        <v>12.889999999999999</v>
      </c>
      <c r="E548">
        <v>12.83</v>
      </c>
      <c r="F548">
        <v>12.79</v>
      </c>
      <c r="G548">
        <v>10</v>
      </c>
      <c r="H548">
        <v>34</v>
      </c>
      <c r="I548">
        <v>46</v>
      </c>
      <c r="J548">
        <v>70</v>
      </c>
      <c r="K548">
        <v>106</v>
      </c>
      <c r="L548" s="21">
        <v>4.4025517655023938</v>
      </c>
      <c r="M548">
        <v>11.25</v>
      </c>
      <c r="N548">
        <v>4.25</v>
      </c>
      <c r="O548">
        <v>272</v>
      </c>
      <c r="P548" t="str">
        <f t="shared" si="24"/>
        <v>m39519 &lt;- as.vector(yld[c(547), c(6:10)], mode = 'numeric')</v>
      </c>
      <c r="Q548" t="str">
        <f t="shared" si="25"/>
        <v>ns39519 &lt;- Nelson.Siegel(rate=yld[c(547), c(1:5)], maturity=m39519)</v>
      </c>
      <c r="R548">
        <v>547</v>
      </c>
      <c r="S548" t="str">
        <f t="shared" si="26"/>
        <v xml:space="preserve">ns39519, </v>
      </c>
    </row>
    <row r="549" spans="1:19" x14ac:dyDescent="0.25">
      <c r="A549" s="18">
        <v>39520</v>
      </c>
      <c r="B549">
        <v>12.24</v>
      </c>
      <c r="C549">
        <v>13.199999999999998</v>
      </c>
      <c r="D549">
        <v>13.139999999999999</v>
      </c>
      <c r="E549">
        <v>13.119999999999997</v>
      </c>
      <c r="F549">
        <v>13.089999999999998</v>
      </c>
      <c r="G549">
        <v>10</v>
      </c>
      <c r="H549">
        <v>34</v>
      </c>
      <c r="I549">
        <v>46</v>
      </c>
      <c r="J549">
        <v>70</v>
      </c>
      <c r="K549">
        <v>106</v>
      </c>
      <c r="L549" s="21">
        <v>4.401179904315633</v>
      </c>
      <c r="M549">
        <v>11.25</v>
      </c>
      <c r="N549">
        <v>4.25</v>
      </c>
      <c r="O549">
        <v>277</v>
      </c>
      <c r="P549" t="str">
        <f t="shared" si="24"/>
        <v>m39520 &lt;- as.vector(yld[c(548), c(6:10)], mode = 'numeric')</v>
      </c>
      <c r="Q549" t="str">
        <f t="shared" si="25"/>
        <v>ns39520 &lt;- Nelson.Siegel(rate=yld[c(548), c(1:5)], maturity=m39520)</v>
      </c>
      <c r="R549">
        <v>548</v>
      </c>
      <c r="S549" t="str">
        <f t="shared" si="26"/>
        <v xml:space="preserve">ns39520, </v>
      </c>
    </row>
    <row r="550" spans="1:19" x14ac:dyDescent="0.25">
      <c r="A550" s="18">
        <v>39521</v>
      </c>
      <c r="B550">
        <v>12.23</v>
      </c>
      <c r="C550">
        <v>13.119999999999997</v>
      </c>
      <c r="D550">
        <v>13.08</v>
      </c>
      <c r="E550">
        <v>13.03</v>
      </c>
      <c r="F550">
        <v>13</v>
      </c>
      <c r="G550">
        <v>10</v>
      </c>
      <c r="H550">
        <v>34</v>
      </c>
      <c r="I550">
        <v>46</v>
      </c>
      <c r="J550">
        <v>70</v>
      </c>
      <c r="K550">
        <v>106</v>
      </c>
      <c r="L550" s="21">
        <v>4.3998080611552526</v>
      </c>
      <c r="M550">
        <v>11.25</v>
      </c>
      <c r="N550">
        <v>4.25</v>
      </c>
      <c r="O550">
        <v>289</v>
      </c>
      <c r="P550" t="str">
        <f t="shared" si="24"/>
        <v>m39521 &lt;- as.vector(yld[c(549), c(6:10)], mode = 'numeric')</v>
      </c>
      <c r="Q550" t="str">
        <f t="shared" si="25"/>
        <v>ns39521 &lt;- Nelson.Siegel(rate=yld[c(549), c(1:5)], maturity=m39521)</v>
      </c>
      <c r="R550">
        <v>549</v>
      </c>
      <c r="S550" t="str">
        <f t="shared" si="26"/>
        <v xml:space="preserve">ns39521, </v>
      </c>
    </row>
    <row r="551" spans="1:19" x14ac:dyDescent="0.25">
      <c r="A551" s="18">
        <v>39524</v>
      </c>
      <c r="B551">
        <v>12.320000000000002</v>
      </c>
      <c r="C551">
        <v>13.29</v>
      </c>
      <c r="D551">
        <v>13.25</v>
      </c>
      <c r="E551">
        <v>13.209999999999999</v>
      </c>
      <c r="F551">
        <v>13.18</v>
      </c>
      <c r="G551">
        <v>10</v>
      </c>
      <c r="H551">
        <v>34</v>
      </c>
      <c r="I551">
        <v>46</v>
      </c>
      <c r="J551">
        <v>70</v>
      </c>
      <c r="K551">
        <v>106</v>
      </c>
      <c r="L551" s="21">
        <v>4.3956926398303064</v>
      </c>
      <c r="M551">
        <v>11.25</v>
      </c>
      <c r="N551">
        <v>4.25</v>
      </c>
      <c r="O551">
        <v>305</v>
      </c>
      <c r="P551" t="str">
        <f t="shared" si="24"/>
        <v>m39524 &lt;- as.vector(yld[c(550), c(6:10)], mode = 'numeric')</v>
      </c>
      <c r="Q551" t="str">
        <f t="shared" si="25"/>
        <v>ns39524 &lt;- Nelson.Siegel(rate=yld[c(550), c(1:5)], maturity=m39524)</v>
      </c>
      <c r="R551">
        <v>550</v>
      </c>
      <c r="S551" t="str">
        <f t="shared" si="26"/>
        <v xml:space="preserve">ns39524, </v>
      </c>
    </row>
    <row r="552" spans="1:19" x14ac:dyDescent="0.25">
      <c r="A552" s="18">
        <v>39525</v>
      </c>
      <c r="B552">
        <v>12.350000000000001</v>
      </c>
      <c r="C552">
        <v>13.309999999999999</v>
      </c>
      <c r="D552">
        <v>13.319999999999999</v>
      </c>
      <c r="E552">
        <v>13.309999999999999</v>
      </c>
      <c r="F552">
        <v>13.269999999999998</v>
      </c>
      <c r="G552">
        <v>10</v>
      </c>
      <c r="H552">
        <v>34</v>
      </c>
      <c r="I552">
        <v>46</v>
      </c>
      <c r="J552">
        <v>70</v>
      </c>
      <c r="K552">
        <v>106</v>
      </c>
      <c r="L552" s="21">
        <v>4.3943208687732271</v>
      </c>
      <c r="M552">
        <v>11.25</v>
      </c>
      <c r="N552">
        <v>4.2699999999999996</v>
      </c>
      <c r="O552">
        <v>285</v>
      </c>
      <c r="P552" t="str">
        <f t="shared" si="24"/>
        <v>m39525 &lt;- as.vector(yld[c(551), c(6:10)], mode = 'numeric')</v>
      </c>
      <c r="Q552" t="str">
        <f t="shared" si="25"/>
        <v>ns39525 &lt;- Nelson.Siegel(rate=yld[c(551), c(1:5)], maturity=m39525)</v>
      </c>
      <c r="R552">
        <v>551</v>
      </c>
      <c r="S552" t="str">
        <f t="shared" si="26"/>
        <v xml:space="preserve">ns39525, </v>
      </c>
    </row>
    <row r="553" spans="1:19" x14ac:dyDescent="0.25">
      <c r="A553" s="18">
        <v>39526</v>
      </c>
      <c r="B553">
        <v>12.290000000000001</v>
      </c>
      <c r="C553">
        <v>13.16</v>
      </c>
      <c r="D553">
        <v>13.139999999999999</v>
      </c>
      <c r="E553">
        <v>13.11</v>
      </c>
      <c r="F553">
        <v>13.089999999999998</v>
      </c>
      <c r="G553">
        <v>10</v>
      </c>
      <c r="H553">
        <v>34</v>
      </c>
      <c r="I553">
        <v>46</v>
      </c>
      <c r="J553">
        <v>70</v>
      </c>
      <c r="K553">
        <v>106</v>
      </c>
      <c r="L553" s="21">
        <v>4.3929491157413514</v>
      </c>
      <c r="M553">
        <v>11.25</v>
      </c>
      <c r="N553">
        <v>4.2699999999999996</v>
      </c>
      <c r="O553">
        <v>290</v>
      </c>
      <c r="P553" t="str">
        <f t="shared" si="24"/>
        <v>m39526 &lt;- as.vector(yld[c(552), c(6:10)], mode = 'numeric')</v>
      </c>
      <c r="Q553" t="str">
        <f t="shared" si="25"/>
        <v>ns39526 &lt;- Nelson.Siegel(rate=yld[c(552), c(1:5)], maturity=m39526)</v>
      </c>
      <c r="R553">
        <v>552</v>
      </c>
      <c r="S553" t="str">
        <f t="shared" si="26"/>
        <v xml:space="preserve">ns39526, </v>
      </c>
    </row>
    <row r="554" spans="1:19" x14ac:dyDescent="0.25">
      <c r="A554" s="18">
        <v>39527</v>
      </c>
      <c r="B554">
        <v>12.320000000000002</v>
      </c>
      <c r="C554">
        <v>13.319999999999999</v>
      </c>
      <c r="D554">
        <v>13.299999999999997</v>
      </c>
      <c r="E554">
        <v>13.29</v>
      </c>
      <c r="F554">
        <v>13.269999999999998</v>
      </c>
      <c r="G554">
        <v>10</v>
      </c>
      <c r="H554">
        <v>34</v>
      </c>
      <c r="I554">
        <v>46</v>
      </c>
      <c r="J554">
        <v>70</v>
      </c>
      <c r="K554">
        <v>106</v>
      </c>
      <c r="L554" s="21">
        <v>4.3915773807345015</v>
      </c>
      <c r="M554">
        <v>11.25</v>
      </c>
      <c r="N554">
        <v>4.28</v>
      </c>
      <c r="O554">
        <v>291</v>
      </c>
      <c r="P554" t="str">
        <f t="shared" si="24"/>
        <v>m39527 &lt;- as.vector(yld[c(553), c(6:10)], mode = 'numeric')</v>
      </c>
      <c r="Q554" t="str">
        <f t="shared" si="25"/>
        <v>ns39527 &lt;- Nelson.Siegel(rate=yld[c(553), c(1:5)], maturity=m39527)</v>
      </c>
      <c r="R554">
        <v>553</v>
      </c>
      <c r="S554" t="str">
        <f t="shared" si="26"/>
        <v xml:space="preserve">ns39527, </v>
      </c>
    </row>
    <row r="555" spans="1:19" x14ac:dyDescent="0.25">
      <c r="A555" s="18">
        <v>39531</v>
      </c>
      <c r="B555">
        <v>12.280000000000001</v>
      </c>
      <c r="C555">
        <v>13.34</v>
      </c>
      <c r="D555">
        <v>13.34</v>
      </c>
      <c r="E555">
        <v>13.34</v>
      </c>
      <c r="F555">
        <v>13.309999999999999</v>
      </c>
      <c r="G555">
        <v>10</v>
      </c>
      <c r="H555">
        <v>34</v>
      </c>
      <c r="I555">
        <v>46</v>
      </c>
      <c r="J555">
        <v>70</v>
      </c>
      <c r="K555">
        <v>106</v>
      </c>
      <c r="L555" s="21">
        <v>4.3929371016355523</v>
      </c>
      <c r="M555">
        <v>11.25</v>
      </c>
      <c r="N555">
        <v>4.3</v>
      </c>
      <c r="O555">
        <v>273</v>
      </c>
      <c r="P555" t="str">
        <f t="shared" si="24"/>
        <v>m39531 &lt;- as.vector(yld[c(554), c(6:10)], mode = 'numeric')</v>
      </c>
      <c r="Q555" t="str">
        <f t="shared" si="25"/>
        <v>ns39531 &lt;- Nelson.Siegel(rate=yld[c(554), c(1:5)], maturity=m39531)</v>
      </c>
      <c r="R555">
        <v>554</v>
      </c>
      <c r="S555" t="str">
        <f t="shared" si="26"/>
        <v xml:space="preserve">ns39531, </v>
      </c>
    </row>
    <row r="556" spans="1:19" x14ac:dyDescent="0.25">
      <c r="A556" s="18">
        <v>39532</v>
      </c>
      <c r="B556">
        <v>12.270000000000001</v>
      </c>
      <c r="C556">
        <v>13.449999999999998</v>
      </c>
      <c r="D556">
        <v>13.44</v>
      </c>
      <c r="E556">
        <v>13.44</v>
      </c>
      <c r="F556">
        <v>13.419999999999998</v>
      </c>
      <c r="G556">
        <v>10</v>
      </c>
      <c r="H556">
        <v>34</v>
      </c>
      <c r="I556">
        <v>46</v>
      </c>
      <c r="J556">
        <v>70</v>
      </c>
      <c r="K556">
        <v>106</v>
      </c>
      <c r="L556" s="21">
        <v>4.4216479101897965</v>
      </c>
      <c r="M556">
        <v>11.25</v>
      </c>
      <c r="N556">
        <v>4.3600000000000003</v>
      </c>
      <c r="O556">
        <v>275</v>
      </c>
      <c r="P556" t="str">
        <f t="shared" si="24"/>
        <v>m39532 &lt;- as.vector(yld[c(555), c(6:10)], mode = 'numeric')</v>
      </c>
      <c r="Q556" t="str">
        <f t="shared" si="25"/>
        <v>ns39532 &lt;- Nelson.Siegel(rate=yld[c(555), c(1:5)], maturity=m39532)</v>
      </c>
      <c r="R556">
        <v>555</v>
      </c>
      <c r="S556" t="str">
        <f t="shared" si="26"/>
        <v xml:space="preserve">ns39532, </v>
      </c>
    </row>
    <row r="557" spans="1:19" x14ac:dyDescent="0.25">
      <c r="A557" s="18">
        <v>39533</v>
      </c>
      <c r="B557">
        <v>12.280000000000001</v>
      </c>
      <c r="C557">
        <v>13.5</v>
      </c>
      <c r="D557">
        <v>13.529999999999998</v>
      </c>
      <c r="E557">
        <v>13.529999999999998</v>
      </c>
      <c r="F557">
        <v>13.52</v>
      </c>
      <c r="G557">
        <v>10</v>
      </c>
      <c r="H557">
        <v>34</v>
      </c>
      <c r="I557">
        <v>46</v>
      </c>
      <c r="J557">
        <v>70</v>
      </c>
      <c r="K557">
        <v>106</v>
      </c>
      <c r="L557" s="21">
        <v>4.4139966614510584</v>
      </c>
      <c r="M557">
        <v>11.25</v>
      </c>
      <c r="N557">
        <v>4.3600000000000003</v>
      </c>
      <c r="O557">
        <v>277</v>
      </c>
      <c r="P557" t="str">
        <f t="shared" si="24"/>
        <v>m39533 &lt;- as.vector(yld[c(556), c(6:10)], mode = 'numeric')</v>
      </c>
      <c r="Q557" t="str">
        <f t="shared" si="25"/>
        <v>ns39533 &lt;- Nelson.Siegel(rate=yld[c(556), c(1:5)], maturity=m39533)</v>
      </c>
      <c r="R557">
        <v>556</v>
      </c>
      <c r="S557" t="str">
        <f t="shared" si="26"/>
        <v xml:space="preserve">ns39533, </v>
      </c>
    </row>
    <row r="558" spans="1:19" x14ac:dyDescent="0.25">
      <c r="A558" s="18">
        <v>39534</v>
      </c>
      <c r="B558">
        <v>12.3</v>
      </c>
      <c r="C558">
        <v>13.569999999999999</v>
      </c>
      <c r="D558">
        <v>13.599999999999998</v>
      </c>
      <c r="E558">
        <v>13.599999999999998</v>
      </c>
      <c r="F558">
        <v>13.599999999999998</v>
      </c>
      <c r="G558">
        <v>10</v>
      </c>
      <c r="H558">
        <v>34</v>
      </c>
      <c r="I558">
        <v>46</v>
      </c>
      <c r="J558">
        <v>70</v>
      </c>
      <c r="K558">
        <v>106</v>
      </c>
      <c r="L558" s="21">
        <v>4.4048805733531982</v>
      </c>
      <c r="M558">
        <v>11.25</v>
      </c>
      <c r="N558">
        <v>4.3899999999999997</v>
      </c>
      <c r="O558">
        <v>273</v>
      </c>
      <c r="P558" t="str">
        <f t="shared" si="24"/>
        <v>m39534 &lt;- as.vector(yld[c(557), c(6:10)], mode = 'numeric')</v>
      </c>
      <c r="Q558" t="str">
        <f t="shared" si="25"/>
        <v>ns39534 &lt;- Nelson.Siegel(rate=yld[c(557), c(1:5)], maturity=m39534)</v>
      </c>
      <c r="R558">
        <v>557</v>
      </c>
      <c r="S558" t="str">
        <f t="shared" si="26"/>
        <v xml:space="preserve">ns39534, </v>
      </c>
    </row>
    <row r="559" spans="1:19" x14ac:dyDescent="0.25">
      <c r="A559" s="18">
        <v>39535</v>
      </c>
      <c r="B559">
        <v>12.370000000000001</v>
      </c>
      <c r="C559">
        <v>13.52</v>
      </c>
      <c r="D559">
        <v>13.52</v>
      </c>
      <c r="E559">
        <v>13.52</v>
      </c>
      <c r="F559">
        <v>13.529999999999998</v>
      </c>
      <c r="G559">
        <v>10</v>
      </c>
      <c r="H559">
        <v>34</v>
      </c>
      <c r="I559">
        <v>46</v>
      </c>
      <c r="J559">
        <v>70</v>
      </c>
      <c r="K559">
        <v>106</v>
      </c>
      <c r="L559" s="21">
        <v>4.4710338526400939</v>
      </c>
      <c r="M559">
        <v>11.25</v>
      </c>
      <c r="N559">
        <v>4.3600000000000003</v>
      </c>
      <c r="O559">
        <v>278</v>
      </c>
      <c r="P559" t="str">
        <f t="shared" si="24"/>
        <v>m39535 &lt;- as.vector(yld[c(558), c(6:10)], mode = 'numeric')</v>
      </c>
      <c r="Q559" t="str">
        <f t="shared" si="25"/>
        <v>ns39535 &lt;- Nelson.Siegel(rate=yld[c(558), c(1:5)], maturity=m39535)</v>
      </c>
      <c r="R559">
        <v>558</v>
      </c>
      <c r="S559" t="str">
        <f t="shared" si="26"/>
        <v xml:space="preserve">ns39535, </v>
      </c>
    </row>
    <row r="560" spans="1:19" x14ac:dyDescent="0.25">
      <c r="A560" s="18">
        <v>39538</v>
      </c>
      <c r="B560">
        <v>12.38</v>
      </c>
      <c r="C560">
        <v>13.399999999999999</v>
      </c>
      <c r="D560">
        <v>13.399999999999999</v>
      </c>
      <c r="E560">
        <v>13.399999999999999</v>
      </c>
      <c r="F560">
        <v>13.37</v>
      </c>
      <c r="G560">
        <v>10</v>
      </c>
      <c r="H560">
        <v>34</v>
      </c>
      <c r="I560">
        <v>46</v>
      </c>
      <c r="J560">
        <v>70</v>
      </c>
      <c r="K560">
        <v>106</v>
      </c>
      <c r="L560" s="21">
        <v>4.4564896561859912</v>
      </c>
      <c r="M560">
        <v>11.25</v>
      </c>
      <c r="N560">
        <v>4.33</v>
      </c>
      <c r="O560">
        <v>284</v>
      </c>
      <c r="P560" t="str">
        <f t="shared" si="24"/>
        <v>m39538 &lt;- as.vector(yld[c(559), c(6:10)], mode = 'numeric')</v>
      </c>
      <c r="Q560" t="str">
        <f t="shared" si="25"/>
        <v>ns39538 &lt;- Nelson.Siegel(rate=yld[c(559), c(1:5)], maturity=m39538)</v>
      </c>
      <c r="R560">
        <v>559</v>
      </c>
      <c r="S560" t="str">
        <f t="shared" si="26"/>
        <v xml:space="preserve">ns39538, </v>
      </c>
    </row>
    <row r="561" spans="1:19" x14ac:dyDescent="0.25">
      <c r="A561" s="18">
        <v>39539</v>
      </c>
      <c r="B561">
        <v>12.440000000000001</v>
      </c>
      <c r="C561">
        <v>13.459999999999999</v>
      </c>
      <c r="D561">
        <v>13.449999999999998</v>
      </c>
      <c r="E561">
        <v>13.449999999999998</v>
      </c>
      <c r="F561">
        <v>13.419999999999998</v>
      </c>
      <c r="G561">
        <v>9</v>
      </c>
      <c r="H561">
        <v>33</v>
      </c>
      <c r="I561">
        <v>45</v>
      </c>
      <c r="J561">
        <v>69</v>
      </c>
      <c r="K561">
        <v>105</v>
      </c>
      <c r="L561" s="21">
        <v>4.4426052005860361</v>
      </c>
      <c r="M561">
        <v>11.25</v>
      </c>
      <c r="N561">
        <v>4.33</v>
      </c>
      <c r="O561">
        <v>273</v>
      </c>
      <c r="P561" t="str">
        <f t="shared" si="24"/>
        <v>m39539 &lt;- as.vector(yld[c(560), c(6:10)], mode = 'numeric')</v>
      </c>
      <c r="Q561" t="str">
        <f t="shared" si="25"/>
        <v>ns39539 &lt;- Nelson.Siegel(rate=yld[c(560), c(1:5)], maturity=m39539)</v>
      </c>
      <c r="R561">
        <v>560</v>
      </c>
      <c r="S561" t="str">
        <f t="shared" si="26"/>
        <v xml:space="preserve">ns39539, </v>
      </c>
    </row>
    <row r="562" spans="1:19" x14ac:dyDescent="0.25">
      <c r="A562" s="18">
        <v>39540</v>
      </c>
      <c r="B562">
        <v>12.410000000000002</v>
      </c>
      <c r="C562">
        <v>13.38</v>
      </c>
      <c r="D562">
        <v>13.399999999999999</v>
      </c>
      <c r="E562">
        <v>13.38</v>
      </c>
      <c r="F562">
        <v>13.349999999999998</v>
      </c>
      <c r="G562">
        <v>9</v>
      </c>
      <c r="H562">
        <v>33</v>
      </c>
      <c r="I562">
        <v>45</v>
      </c>
      <c r="J562">
        <v>69</v>
      </c>
      <c r="K562">
        <v>105</v>
      </c>
      <c r="L562" s="21">
        <v>4.4560350463499043</v>
      </c>
      <c r="M562">
        <v>11.25</v>
      </c>
      <c r="N562">
        <v>4.33</v>
      </c>
      <c r="O562">
        <v>268</v>
      </c>
      <c r="P562" t="str">
        <f t="shared" si="24"/>
        <v>m39540 &lt;- as.vector(yld[c(561), c(6:10)], mode = 'numeric')</v>
      </c>
      <c r="Q562" t="str">
        <f t="shared" si="25"/>
        <v>ns39540 &lt;- Nelson.Siegel(rate=yld[c(561), c(1:5)], maturity=m39540)</v>
      </c>
      <c r="R562">
        <v>561</v>
      </c>
      <c r="S562" t="str">
        <f t="shared" si="26"/>
        <v xml:space="preserve">ns39540, </v>
      </c>
    </row>
    <row r="563" spans="1:19" x14ac:dyDescent="0.25">
      <c r="A563" s="18">
        <v>39541</v>
      </c>
      <c r="B563">
        <v>12.39</v>
      </c>
      <c r="C563">
        <v>13.38</v>
      </c>
      <c r="D563">
        <v>13.38</v>
      </c>
      <c r="E563">
        <v>13.38</v>
      </c>
      <c r="F563">
        <v>13.38</v>
      </c>
      <c r="G563">
        <v>9</v>
      </c>
      <c r="H563">
        <v>33</v>
      </c>
      <c r="I563">
        <v>45</v>
      </c>
      <c r="J563">
        <v>69</v>
      </c>
      <c r="K563">
        <v>105</v>
      </c>
      <c r="L563" s="21">
        <v>4.4621454990103393</v>
      </c>
      <c r="M563">
        <v>11.25</v>
      </c>
      <c r="N563">
        <v>4.33</v>
      </c>
      <c r="O563">
        <v>263</v>
      </c>
      <c r="P563" t="str">
        <f t="shared" si="24"/>
        <v>m39541 &lt;- as.vector(yld[c(562), c(6:10)], mode = 'numeric')</v>
      </c>
      <c r="Q563" t="str">
        <f t="shared" si="25"/>
        <v>ns39541 &lt;- Nelson.Siegel(rate=yld[c(562), c(1:5)], maturity=m39541)</v>
      </c>
      <c r="R563">
        <v>562</v>
      </c>
      <c r="S563" t="str">
        <f t="shared" si="26"/>
        <v xml:space="preserve">ns39541, </v>
      </c>
    </row>
    <row r="564" spans="1:19" x14ac:dyDescent="0.25">
      <c r="A564" s="18">
        <v>39542</v>
      </c>
      <c r="B564">
        <v>12.360000000000001</v>
      </c>
      <c r="C564">
        <v>13.299999999999997</v>
      </c>
      <c r="D564">
        <v>13.319999999999999</v>
      </c>
      <c r="E564">
        <v>13.309999999999999</v>
      </c>
      <c r="F564">
        <v>13.319999999999999</v>
      </c>
      <c r="G564">
        <v>9</v>
      </c>
      <c r="H564">
        <v>33</v>
      </c>
      <c r="I564">
        <v>45</v>
      </c>
      <c r="J564">
        <v>69</v>
      </c>
      <c r="K564">
        <v>105</v>
      </c>
      <c r="L564" s="21">
        <v>4.4451493087799276</v>
      </c>
      <c r="M564">
        <v>11.25</v>
      </c>
      <c r="N564">
        <v>4.33</v>
      </c>
      <c r="O564">
        <v>265</v>
      </c>
      <c r="P564" t="str">
        <f t="shared" si="24"/>
        <v>m39542 &lt;- as.vector(yld[c(563), c(6:10)], mode = 'numeric')</v>
      </c>
      <c r="Q564" t="str">
        <f t="shared" si="25"/>
        <v>ns39542 &lt;- Nelson.Siegel(rate=yld[c(563), c(1:5)], maturity=m39542)</v>
      </c>
      <c r="R564">
        <v>563</v>
      </c>
      <c r="S564" t="str">
        <f t="shared" si="26"/>
        <v xml:space="preserve">ns39542, </v>
      </c>
    </row>
    <row r="565" spans="1:19" x14ac:dyDescent="0.25">
      <c r="A565" s="18">
        <v>39545</v>
      </c>
      <c r="B565">
        <v>12.350000000000001</v>
      </c>
      <c r="C565">
        <v>13.29</v>
      </c>
      <c r="D565">
        <v>13.28</v>
      </c>
      <c r="E565">
        <v>13.299999999999997</v>
      </c>
      <c r="F565">
        <v>13.299999999999997</v>
      </c>
      <c r="G565">
        <v>9</v>
      </c>
      <c r="H565">
        <v>33</v>
      </c>
      <c r="I565">
        <v>45</v>
      </c>
      <c r="J565">
        <v>69</v>
      </c>
      <c r="K565">
        <v>105</v>
      </c>
      <c r="L565" s="21">
        <v>4.5135142253768912</v>
      </c>
      <c r="M565">
        <v>11.25</v>
      </c>
      <c r="N565">
        <v>4.42</v>
      </c>
      <c r="O565">
        <v>258</v>
      </c>
      <c r="P565" t="str">
        <f t="shared" si="24"/>
        <v>m39545 &lt;- as.vector(yld[c(564), c(6:10)], mode = 'numeric')</v>
      </c>
      <c r="Q565" t="str">
        <f t="shared" si="25"/>
        <v>ns39545 &lt;- Nelson.Siegel(rate=yld[c(564), c(1:5)], maturity=m39545)</v>
      </c>
      <c r="R565">
        <v>564</v>
      </c>
      <c r="S565" t="str">
        <f t="shared" si="26"/>
        <v xml:space="preserve">ns39545, </v>
      </c>
    </row>
    <row r="566" spans="1:19" x14ac:dyDescent="0.25">
      <c r="A566" s="18">
        <v>39546</v>
      </c>
      <c r="B566">
        <v>12.42</v>
      </c>
      <c r="C566">
        <v>13.389999999999999</v>
      </c>
      <c r="D566">
        <v>13.38</v>
      </c>
      <c r="E566">
        <v>13.399999999999999</v>
      </c>
      <c r="F566">
        <v>13.399999999999999</v>
      </c>
      <c r="G566">
        <v>9</v>
      </c>
      <c r="H566">
        <v>33</v>
      </c>
      <c r="I566">
        <v>45</v>
      </c>
      <c r="J566">
        <v>69</v>
      </c>
      <c r="K566">
        <v>105</v>
      </c>
      <c r="L566" s="21">
        <v>4.511593422441007</v>
      </c>
      <c r="M566">
        <v>11.25</v>
      </c>
      <c r="N566">
        <v>4.43</v>
      </c>
      <c r="O566">
        <v>256</v>
      </c>
      <c r="P566" t="str">
        <f t="shared" si="24"/>
        <v>m39546 &lt;- as.vector(yld[c(565), c(6:10)], mode = 'numeric')</v>
      </c>
      <c r="Q566" t="str">
        <f t="shared" si="25"/>
        <v>ns39546 &lt;- Nelson.Siegel(rate=yld[c(565), c(1:5)], maturity=m39546)</v>
      </c>
      <c r="R566">
        <v>565</v>
      </c>
      <c r="S566" t="str">
        <f t="shared" si="26"/>
        <v xml:space="preserve">ns39546, </v>
      </c>
    </row>
    <row r="567" spans="1:19" x14ac:dyDescent="0.25">
      <c r="A567" s="18">
        <v>39547</v>
      </c>
      <c r="B567">
        <v>12.42</v>
      </c>
      <c r="C567">
        <v>13.389999999999999</v>
      </c>
      <c r="D567">
        <v>13.389999999999999</v>
      </c>
      <c r="E567">
        <v>13.399999999999999</v>
      </c>
      <c r="F567">
        <v>13.399999999999999</v>
      </c>
      <c r="G567">
        <v>9</v>
      </c>
      <c r="H567">
        <v>33</v>
      </c>
      <c r="I567">
        <v>45</v>
      </c>
      <c r="J567">
        <v>69</v>
      </c>
      <c r="K567">
        <v>105</v>
      </c>
      <c r="L567" s="21">
        <v>4.5096726548066179</v>
      </c>
      <c r="M567">
        <v>11.25</v>
      </c>
      <c r="N567">
        <v>4.3899999999999997</v>
      </c>
      <c r="O567">
        <v>264</v>
      </c>
      <c r="P567" t="str">
        <f t="shared" si="24"/>
        <v>m39547 &lt;- as.vector(yld[c(566), c(6:10)], mode = 'numeric')</v>
      </c>
      <c r="Q567" t="str">
        <f t="shared" si="25"/>
        <v>ns39547 &lt;- Nelson.Siegel(rate=yld[c(566), c(1:5)], maturity=m39547)</v>
      </c>
      <c r="R567">
        <v>566</v>
      </c>
      <c r="S567" t="str">
        <f t="shared" si="26"/>
        <v xml:space="preserve">ns39547, </v>
      </c>
    </row>
    <row r="568" spans="1:19" x14ac:dyDescent="0.25">
      <c r="A568" s="18">
        <v>39548</v>
      </c>
      <c r="B568">
        <v>12.53</v>
      </c>
      <c r="C568">
        <v>13.459999999999999</v>
      </c>
      <c r="D568">
        <v>13.469999999999999</v>
      </c>
      <c r="E568">
        <v>13.48</v>
      </c>
      <c r="F568">
        <v>13.48</v>
      </c>
      <c r="G568">
        <v>9</v>
      </c>
      <c r="H568">
        <v>33</v>
      </c>
      <c r="I568">
        <v>45</v>
      </c>
      <c r="J568">
        <v>69</v>
      </c>
      <c r="K568">
        <v>105</v>
      </c>
      <c r="L568" s="21">
        <v>4.5077519224731022</v>
      </c>
      <c r="M568">
        <v>11.25</v>
      </c>
      <c r="N568">
        <v>4.38</v>
      </c>
      <c r="O568">
        <v>256</v>
      </c>
      <c r="P568" t="str">
        <f t="shared" si="24"/>
        <v>m39548 &lt;- as.vector(yld[c(567), c(6:10)], mode = 'numeric')</v>
      </c>
      <c r="Q568" t="str">
        <f t="shared" si="25"/>
        <v>ns39548 &lt;- Nelson.Siegel(rate=yld[c(567), c(1:5)], maturity=m39548)</v>
      </c>
      <c r="R568">
        <v>567</v>
      </c>
      <c r="S568" t="str">
        <f t="shared" si="26"/>
        <v xml:space="preserve">ns39548, </v>
      </c>
    </row>
    <row r="569" spans="1:19" x14ac:dyDescent="0.25">
      <c r="A569" s="18">
        <v>39549</v>
      </c>
      <c r="B569">
        <v>12.53</v>
      </c>
      <c r="C569">
        <v>13.449999999999998</v>
      </c>
      <c r="D569">
        <v>13.449999999999998</v>
      </c>
      <c r="E569">
        <v>13.48</v>
      </c>
      <c r="F569">
        <v>13.469999999999999</v>
      </c>
      <c r="G569">
        <v>9</v>
      </c>
      <c r="H569">
        <v>33</v>
      </c>
      <c r="I569">
        <v>45</v>
      </c>
      <c r="J569">
        <v>69</v>
      </c>
      <c r="K569">
        <v>105</v>
      </c>
      <c r="L569" s="21">
        <v>4.5058312254397714</v>
      </c>
      <c r="M569">
        <v>11.25</v>
      </c>
      <c r="N569">
        <v>4.38</v>
      </c>
      <c r="O569">
        <v>256</v>
      </c>
      <c r="P569" t="str">
        <f t="shared" si="24"/>
        <v>m39549 &lt;- as.vector(yld[c(568), c(6:10)], mode = 'numeric')</v>
      </c>
      <c r="Q569" t="str">
        <f t="shared" si="25"/>
        <v>ns39549 &lt;- Nelson.Siegel(rate=yld[c(568), c(1:5)], maturity=m39549)</v>
      </c>
      <c r="R569">
        <v>568</v>
      </c>
      <c r="S569" t="str">
        <f t="shared" si="26"/>
        <v xml:space="preserve">ns39549, </v>
      </c>
    </row>
    <row r="570" spans="1:19" x14ac:dyDescent="0.25">
      <c r="A570" s="18">
        <v>39552</v>
      </c>
      <c r="B570">
        <v>12.53</v>
      </c>
      <c r="C570">
        <v>13.459999999999999</v>
      </c>
      <c r="D570">
        <v>13.459999999999999</v>
      </c>
      <c r="E570">
        <v>13.48</v>
      </c>
      <c r="F570">
        <v>13.48</v>
      </c>
      <c r="G570">
        <v>9</v>
      </c>
      <c r="H570">
        <v>33</v>
      </c>
      <c r="I570">
        <v>45</v>
      </c>
      <c r="J570">
        <v>69</v>
      </c>
      <c r="K570">
        <v>105</v>
      </c>
      <c r="L570" s="21">
        <v>4.4286893278850492</v>
      </c>
      <c r="M570">
        <v>11.25</v>
      </c>
      <c r="N570">
        <v>4.3899999999999997</v>
      </c>
      <c r="O570">
        <v>252</v>
      </c>
      <c r="P570" t="str">
        <f t="shared" si="24"/>
        <v>m39552 &lt;- as.vector(yld[c(569), c(6:10)], mode = 'numeric')</v>
      </c>
      <c r="Q570" t="str">
        <f t="shared" si="25"/>
        <v>ns39552 &lt;- Nelson.Siegel(rate=yld[c(569), c(1:5)], maturity=m39552)</v>
      </c>
      <c r="R570">
        <v>569</v>
      </c>
      <c r="S570" t="str">
        <f t="shared" si="26"/>
        <v xml:space="preserve">ns39552, </v>
      </c>
    </row>
    <row r="571" spans="1:19" x14ac:dyDescent="0.25">
      <c r="A571" s="18">
        <v>39553</v>
      </c>
      <c r="B571">
        <v>12.520000000000001</v>
      </c>
      <c r="C571">
        <v>13.489999999999998</v>
      </c>
      <c r="D571">
        <v>13.5</v>
      </c>
      <c r="E571">
        <v>13.52</v>
      </c>
      <c r="F571">
        <v>13.489999999999998</v>
      </c>
      <c r="G571">
        <v>9</v>
      </c>
      <c r="H571">
        <v>33</v>
      </c>
      <c r="I571">
        <v>45</v>
      </c>
      <c r="J571">
        <v>69</v>
      </c>
      <c r="K571">
        <v>105</v>
      </c>
      <c r="L571" s="21">
        <v>4.4270434724724472</v>
      </c>
      <c r="M571">
        <v>11.25</v>
      </c>
      <c r="N571">
        <v>4.42</v>
      </c>
      <c r="O571">
        <v>245</v>
      </c>
      <c r="P571" t="str">
        <f t="shared" si="24"/>
        <v>m39553 &lt;- as.vector(yld[c(570), c(6:10)], mode = 'numeric')</v>
      </c>
      <c r="Q571" t="str">
        <f t="shared" si="25"/>
        <v>ns39553 &lt;- Nelson.Siegel(rate=yld[c(570), c(1:5)], maturity=m39553)</v>
      </c>
      <c r="R571">
        <v>570</v>
      </c>
      <c r="S571" t="str">
        <f t="shared" si="26"/>
        <v xml:space="preserve">ns39553, </v>
      </c>
    </row>
    <row r="572" spans="1:19" x14ac:dyDescent="0.25">
      <c r="A572" s="18">
        <v>39554</v>
      </c>
      <c r="B572">
        <v>12.55</v>
      </c>
      <c r="C572">
        <v>13.54</v>
      </c>
      <c r="D572">
        <v>13.549999999999999</v>
      </c>
      <c r="E572">
        <v>13.579999999999998</v>
      </c>
      <c r="F572">
        <v>13.549999999999999</v>
      </c>
      <c r="G572">
        <v>9</v>
      </c>
      <c r="H572">
        <v>33</v>
      </c>
      <c r="I572">
        <v>45</v>
      </c>
      <c r="J572">
        <v>69</v>
      </c>
      <c r="K572">
        <v>105</v>
      </c>
      <c r="L572" s="21">
        <v>4.4253976429994291</v>
      </c>
      <c r="M572">
        <v>11.25</v>
      </c>
      <c r="N572">
        <v>4.42</v>
      </c>
      <c r="O572">
        <v>228</v>
      </c>
      <c r="P572" t="str">
        <f t="shared" si="24"/>
        <v>m39554 &lt;- as.vector(yld[c(571), c(6:10)], mode = 'numeric')</v>
      </c>
      <c r="Q572" t="str">
        <f t="shared" si="25"/>
        <v>ns39554 &lt;- Nelson.Siegel(rate=yld[c(571), c(1:5)], maturity=m39554)</v>
      </c>
      <c r="R572">
        <v>571</v>
      </c>
      <c r="S572" t="str">
        <f t="shared" si="26"/>
        <v xml:space="preserve">ns39554, </v>
      </c>
    </row>
    <row r="573" spans="1:19" x14ac:dyDescent="0.25">
      <c r="A573" s="18">
        <v>39555</v>
      </c>
      <c r="B573">
        <v>12.65</v>
      </c>
      <c r="C573">
        <v>13.52</v>
      </c>
      <c r="D573">
        <v>13.51</v>
      </c>
      <c r="E573">
        <v>13.530000000000001</v>
      </c>
      <c r="F573">
        <v>13.489999999999998</v>
      </c>
      <c r="G573">
        <v>9</v>
      </c>
      <c r="H573">
        <v>33</v>
      </c>
      <c r="I573">
        <v>45</v>
      </c>
      <c r="J573">
        <v>69</v>
      </c>
      <c r="K573">
        <v>105</v>
      </c>
      <c r="L573" s="21">
        <v>4.4237518394656394</v>
      </c>
      <c r="M573">
        <v>11.75</v>
      </c>
      <c r="N573">
        <v>4.3899999999999997</v>
      </c>
      <c r="O573">
        <v>230</v>
      </c>
      <c r="P573" t="str">
        <f t="shared" si="24"/>
        <v>m39555 &lt;- as.vector(yld[c(572), c(6:10)], mode = 'numeric')</v>
      </c>
      <c r="Q573" t="str">
        <f t="shared" si="25"/>
        <v>ns39555 &lt;- Nelson.Siegel(rate=yld[c(572), c(1:5)], maturity=m39555)</v>
      </c>
      <c r="R573">
        <v>572</v>
      </c>
      <c r="S573" t="str">
        <f t="shared" si="26"/>
        <v xml:space="preserve">ns39555, </v>
      </c>
    </row>
    <row r="574" spans="1:19" x14ac:dyDescent="0.25">
      <c r="A574" s="18">
        <v>39556</v>
      </c>
      <c r="B574">
        <v>12.72</v>
      </c>
      <c r="C574">
        <v>13.56</v>
      </c>
      <c r="D574">
        <v>13.56</v>
      </c>
      <c r="E574">
        <v>13.579999999999998</v>
      </c>
      <c r="F574">
        <v>13.52</v>
      </c>
      <c r="G574">
        <v>9</v>
      </c>
      <c r="H574">
        <v>33</v>
      </c>
      <c r="I574">
        <v>45</v>
      </c>
      <c r="J574">
        <v>69</v>
      </c>
      <c r="K574">
        <v>105</v>
      </c>
      <c r="L574" s="21">
        <v>4.4221060618706565</v>
      </c>
      <c r="M574">
        <v>11.75</v>
      </c>
      <c r="N574">
        <v>4.41</v>
      </c>
      <c r="O574">
        <v>229</v>
      </c>
      <c r="P574" t="str">
        <f t="shared" si="24"/>
        <v>m39556 &lt;- as.vector(yld[c(573), c(6:10)], mode = 'numeric')</v>
      </c>
      <c r="Q574" t="str">
        <f t="shared" si="25"/>
        <v>ns39556 &lt;- Nelson.Siegel(rate=yld[c(573), c(1:5)], maturity=m39556)</v>
      </c>
      <c r="R574">
        <v>573</v>
      </c>
      <c r="S574" t="str">
        <f t="shared" si="26"/>
        <v xml:space="preserve">ns39556, </v>
      </c>
    </row>
    <row r="575" spans="1:19" x14ac:dyDescent="0.25">
      <c r="A575" s="18">
        <v>39560</v>
      </c>
      <c r="B575">
        <v>12.730000000000002</v>
      </c>
      <c r="C575">
        <v>13.74</v>
      </c>
      <c r="D575">
        <v>13.74</v>
      </c>
      <c r="E575">
        <v>13.77</v>
      </c>
      <c r="F575">
        <v>13.719999999999999</v>
      </c>
      <c r="G575">
        <v>9</v>
      </c>
      <c r="H575">
        <v>33</v>
      </c>
      <c r="I575">
        <v>45</v>
      </c>
      <c r="J575">
        <v>69</v>
      </c>
      <c r="K575">
        <v>105</v>
      </c>
      <c r="L575" s="21">
        <v>4.4155232108705089</v>
      </c>
      <c r="M575">
        <v>11.75</v>
      </c>
      <c r="N575">
        <v>4.42</v>
      </c>
      <c r="O575">
        <v>234</v>
      </c>
      <c r="P575" t="str">
        <f t="shared" si="24"/>
        <v>m39560 &lt;- as.vector(yld[c(574), c(6:10)], mode = 'numeric')</v>
      </c>
      <c r="Q575" t="str">
        <f t="shared" si="25"/>
        <v>ns39560 &lt;- Nelson.Siegel(rate=yld[c(574), c(1:5)], maturity=m39560)</v>
      </c>
      <c r="R575">
        <v>574</v>
      </c>
      <c r="S575" t="str">
        <f t="shared" si="26"/>
        <v xml:space="preserve">ns39560, </v>
      </c>
    </row>
    <row r="576" spans="1:19" x14ac:dyDescent="0.25">
      <c r="A576" s="18">
        <v>39561</v>
      </c>
      <c r="B576">
        <v>12.760000000000002</v>
      </c>
      <c r="C576">
        <v>14.06</v>
      </c>
      <c r="D576">
        <v>14.06</v>
      </c>
      <c r="E576">
        <v>14.09</v>
      </c>
      <c r="F576">
        <v>14.049999999999999</v>
      </c>
      <c r="G576">
        <v>9</v>
      </c>
      <c r="H576">
        <v>33</v>
      </c>
      <c r="I576">
        <v>45</v>
      </c>
      <c r="J576">
        <v>69</v>
      </c>
      <c r="K576">
        <v>105</v>
      </c>
      <c r="L576" s="21">
        <v>4.4138775629633642</v>
      </c>
      <c r="M576">
        <v>11.75</v>
      </c>
      <c r="N576">
        <v>4.46</v>
      </c>
      <c r="O576">
        <v>233</v>
      </c>
      <c r="P576" t="str">
        <f t="shared" si="24"/>
        <v>m39561 &lt;- as.vector(yld[c(575), c(6:10)], mode = 'numeric')</v>
      </c>
      <c r="Q576" t="str">
        <f t="shared" si="25"/>
        <v>ns39561 &lt;- Nelson.Siegel(rate=yld[c(575), c(1:5)], maturity=m39561)</v>
      </c>
      <c r="R576">
        <v>575</v>
      </c>
      <c r="S576" t="str">
        <f t="shared" si="26"/>
        <v xml:space="preserve">ns39561, </v>
      </c>
    </row>
    <row r="577" spans="1:19" x14ac:dyDescent="0.25">
      <c r="A577" s="18">
        <v>39562</v>
      </c>
      <c r="B577">
        <v>12.730000000000002</v>
      </c>
      <c r="C577">
        <v>13.879999999999997</v>
      </c>
      <c r="D577">
        <v>13.889999999999999</v>
      </c>
      <c r="E577">
        <v>13.91</v>
      </c>
      <c r="F577">
        <v>13.91</v>
      </c>
      <c r="G577">
        <v>9</v>
      </c>
      <c r="H577">
        <v>33</v>
      </c>
      <c r="I577">
        <v>45</v>
      </c>
      <c r="J577">
        <v>69</v>
      </c>
      <c r="K577">
        <v>105</v>
      </c>
      <c r="L577" s="21">
        <v>4.4122319409925836</v>
      </c>
      <c r="M577">
        <v>11.75</v>
      </c>
      <c r="N577">
        <v>4.5199999999999996</v>
      </c>
      <c r="O577">
        <v>228</v>
      </c>
      <c r="P577" t="str">
        <f t="shared" si="24"/>
        <v>m39562 &lt;- as.vector(yld[c(576), c(6:10)], mode = 'numeric')</v>
      </c>
      <c r="Q577" t="str">
        <f t="shared" si="25"/>
        <v>ns39562 &lt;- Nelson.Siegel(rate=yld[c(576), c(1:5)], maturity=m39562)</v>
      </c>
      <c r="R577">
        <v>576</v>
      </c>
      <c r="S577" t="str">
        <f t="shared" si="26"/>
        <v xml:space="preserve">ns39562, </v>
      </c>
    </row>
    <row r="578" spans="1:19" x14ac:dyDescent="0.25">
      <c r="A578" s="18">
        <v>39563</v>
      </c>
      <c r="B578">
        <v>12.75</v>
      </c>
      <c r="C578">
        <v>13.95</v>
      </c>
      <c r="D578">
        <v>13.96</v>
      </c>
      <c r="E578">
        <v>14.000000000000002</v>
      </c>
      <c r="F578">
        <v>13.96</v>
      </c>
      <c r="G578">
        <v>9</v>
      </c>
      <c r="H578">
        <v>33</v>
      </c>
      <c r="I578">
        <v>45</v>
      </c>
      <c r="J578">
        <v>69</v>
      </c>
      <c r="K578">
        <v>105</v>
      </c>
      <c r="L578" s="21">
        <v>4.4105863449577232</v>
      </c>
      <c r="M578">
        <v>11.75</v>
      </c>
      <c r="N578">
        <v>4.53</v>
      </c>
      <c r="O578">
        <v>225</v>
      </c>
      <c r="P578" t="str">
        <f t="shared" si="24"/>
        <v>m39563 &lt;- as.vector(yld[c(577), c(6:10)], mode = 'numeric')</v>
      </c>
      <c r="Q578" t="str">
        <f t="shared" si="25"/>
        <v>ns39563 &lt;- Nelson.Siegel(rate=yld[c(577), c(1:5)], maturity=m39563)</v>
      </c>
      <c r="R578">
        <v>577</v>
      </c>
      <c r="S578" t="str">
        <f t="shared" si="26"/>
        <v xml:space="preserve">ns39563, </v>
      </c>
    </row>
    <row r="579" spans="1:19" x14ac:dyDescent="0.25">
      <c r="A579" s="18">
        <v>39566</v>
      </c>
      <c r="B579">
        <v>12.780000000000003</v>
      </c>
      <c r="C579">
        <v>13.889999999999999</v>
      </c>
      <c r="D579">
        <v>13.91</v>
      </c>
      <c r="E579">
        <v>13.929999999999998</v>
      </c>
      <c r="F579">
        <v>13.87</v>
      </c>
      <c r="G579">
        <v>9</v>
      </c>
      <c r="H579">
        <v>33</v>
      </c>
      <c r="I579">
        <v>45</v>
      </c>
      <c r="J579">
        <v>69</v>
      </c>
      <c r="K579">
        <v>105</v>
      </c>
      <c r="L579" s="21">
        <v>4.4218745058215214</v>
      </c>
      <c r="M579">
        <v>11.75</v>
      </c>
      <c r="N579">
        <v>4.53</v>
      </c>
      <c r="O579">
        <v>228</v>
      </c>
      <c r="P579" t="str">
        <f t="shared" ref="P579:P642" si="27">CONCATENATE("m",TEXT(A579,"###0")," &lt;- as.vector(yld[c(",TEXT(R579,"###0"),"), c(6:10)], mode = 'numeric')")</f>
        <v>m39566 &lt;- as.vector(yld[c(578), c(6:10)], mode = 'numeric')</v>
      </c>
      <c r="Q579" t="str">
        <f t="shared" ref="Q579:Q642" si="28">CONCATENATE("ns",TEXT(A579,"###0")," &lt;- Nelson.Siegel(rate=yld[c(",TEXT(R579,"###0"),"), c(1:5)], maturity=m",TEXT(A579,"###0"),")")</f>
        <v>ns39566 &lt;- Nelson.Siegel(rate=yld[c(578), c(1:5)], maturity=m39566)</v>
      </c>
      <c r="R579">
        <v>578</v>
      </c>
      <c r="S579" t="str">
        <f t="shared" ref="S579:S642" si="29">CONCATENATE("ns",TEXT(A579,"###0"),", ")</f>
        <v xml:space="preserve">ns39566, </v>
      </c>
    </row>
    <row r="580" spans="1:19" x14ac:dyDescent="0.25">
      <c r="A580" s="18">
        <v>39567</v>
      </c>
      <c r="B580">
        <v>12.860000000000001</v>
      </c>
      <c r="C580">
        <v>14.069999999999999</v>
      </c>
      <c r="D580">
        <v>14.09</v>
      </c>
      <c r="E580">
        <v>14.09</v>
      </c>
      <c r="F580">
        <v>14.02</v>
      </c>
      <c r="G580">
        <v>9</v>
      </c>
      <c r="H580">
        <v>33</v>
      </c>
      <c r="I580">
        <v>45</v>
      </c>
      <c r="J580">
        <v>69</v>
      </c>
      <c r="K580">
        <v>105</v>
      </c>
      <c r="L580" s="21">
        <v>4.4040042201695107</v>
      </c>
      <c r="M580">
        <v>11.75</v>
      </c>
      <c r="N580">
        <v>4.54</v>
      </c>
      <c r="O580">
        <v>225</v>
      </c>
      <c r="P580" t="str">
        <f t="shared" si="27"/>
        <v>m39567 &lt;- as.vector(yld[c(579), c(6:10)], mode = 'numeric')</v>
      </c>
      <c r="Q580" t="str">
        <f t="shared" si="28"/>
        <v>ns39567 &lt;- Nelson.Siegel(rate=yld[c(579), c(1:5)], maturity=m39567)</v>
      </c>
      <c r="R580">
        <v>579</v>
      </c>
      <c r="S580" t="str">
        <f t="shared" si="29"/>
        <v xml:space="preserve">ns39567, </v>
      </c>
    </row>
    <row r="581" spans="1:19" x14ac:dyDescent="0.25">
      <c r="A581" s="18">
        <v>39568</v>
      </c>
      <c r="B581">
        <v>12.9</v>
      </c>
      <c r="C581">
        <v>14.069999999999999</v>
      </c>
      <c r="D581">
        <v>14.069999999999999</v>
      </c>
      <c r="E581">
        <v>14.09</v>
      </c>
      <c r="F581">
        <v>14.02</v>
      </c>
      <c r="G581">
        <v>9</v>
      </c>
      <c r="H581">
        <v>33</v>
      </c>
      <c r="I581">
        <v>45</v>
      </c>
      <c r="J581">
        <v>69</v>
      </c>
      <c r="K581">
        <v>105</v>
      </c>
      <c r="L581" s="21">
        <v>4.4023587538082332</v>
      </c>
      <c r="M581">
        <v>11.75</v>
      </c>
      <c r="N581">
        <v>4.5199999999999996</v>
      </c>
      <c r="O581">
        <v>218</v>
      </c>
      <c r="P581" t="str">
        <f t="shared" si="27"/>
        <v>m39568 &lt;- as.vector(yld[c(580), c(6:10)], mode = 'numeric')</v>
      </c>
      <c r="Q581" t="str">
        <f t="shared" si="28"/>
        <v>ns39568 &lt;- Nelson.Siegel(rate=yld[c(580), c(1:5)], maturity=m39568)</v>
      </c>
      <c r="R581">
        <v>580</v>
      </c>
      <c r="S581" t="str">
        <f t="shared" si="29"/>
        <v xml:space="preserve">ns39568, </v>
      </c>
    </row>
    <row r="582" spans="1:19" x14ac:dyDescent="0.25">
      <c r="A582" s="18">
        <v>39570</v>
      </c>
      <c r="B582">
        <v>12.840000000000002</v>
      </c>
      <c r="C582">
        <v>13.829999999999998</v>
      </c>
      <c r="D582">
        <v>13.79</v>
      </c>
      <c r="E582">
        <v>13.76</v>
      </c>
      <c r="F582">
        <v>13.649999999999999</v>
      </c>
      <c r="G582">
        <v>8</v>
      </c>
      <c r="H582">
        <v>32</v>
      </c>
      <c r="I582">
        <v>44</v>
      </c>
      <c r="J582">
        <v>68</v>
      </c>
      <c r="K582">
        <v>104</v>
      </c>
      <c r="L582" s="21">
        <v>4.4389325503581656</v>
      </c>
      <c r="M582">
        <v>11.75</v>
      </c>
      <c r="N582">
        <v>4.5599999999999996</v>
      </c>
      <c r="O582">
        <v>201</v>
      </c>
      <c r="P582" t="str">
        <f t="shared" si="27"/>
        <v>m39570 &lt;- as.vector(yld[c(581), c(6:10)], mode = 'numeric')</v>
      </c>
      <c r="Q582" t="str">
        <f t="shared" si="28"/>
        <v>ns39570 &lt;- Nelson.Siegel(rate=yld[c(581), c(1:5)], maturity=m39570)</v>
      </c>
      <c r="R582">
        <v>581</v>
      </c>
      <c r="S582" t="str">
        <f t="shared" si="29"/>
        <v xml:space="preserve">ns39570, </v>
      </c>
    </row>
    <row r="583" spans="1:19" x14ac:dyDescent="0.25">
      <c r="A583" s="18">
        <v>39573</v>
      </c>
      <c r="B583">
        <v>12.870000000000001</v>
      </c>
      <c r="C583">
        <v>13.56</v>
      </c>
      <c r="D583">
        <v>13.44</v>
      </c>
      <c r="E583">
        <v>13.25</v>
      </c>
      <c r="F583">
        <v>13.13</v>
      </c>
      <c r="G583">
        <v>8</v>
      </c>
      <c r="H583">
        <v>32</v>
      </c>
      <c r="I583">
        <v>44</v>
      </c>
      <c r="J583">
        <v>68</v>
      </c>
      <c r="K583">
        <v>104</v>
      </c>
      <c r="L583" s="21">
        <v>4.3941318109957717</v>
      </c>
      <c r="M583">
        <v>11.75</v>
      </c>
      <c r="N583">
        <v>4.59</v>
      </c>
      <c r="O583">
        <v>201</v>
      </c>
      <c r="P583" t="str">
        <f t="shared" si="27"/>
        <v>m39573 &lt;- as.vector(yld[c(582), c(6:10)], mode = 'numeric')</v>
      </c>
      <c r="Q583" t="str">
        <f t="shared" si="28"/>
        <v>ns39573 &lt;- Nelson.Siegel(rate=yld[c(582), c(1:5)], maturity=m39573)</v>
      </c>
      <c r="R583">
        <v>582</v>
      </c>
      <c r="S583" t="str">
        <f t="shared" si="29"/>
        <v xml:space="preserve">ns39573, </v>
      </c>
    </row>
    <row r="584" spans="1:19" x14ac:dyDescent="0.25">
      <c r="A584" s="18">
        <v>39574</v>
      </c>
      <c r="B584">
        <v>12.879999999999999</v>
      </c>
      <c r="C584">
        <v>13.729999999999997</v>
      </c>
      <c r="D584">
        <v>13.549999999999999</v>
      </c>
      <c r="E584">
        <v>13.349999999999998</v>
      </c>
      <c r="F584">
        <v>13.209999999999999</v>
      </c>
      <c r="G584">
        <v>8</v>
      </c>
      <c r="H584">
        <v>32</v>
      </c>
      <c r="I584">
        <v>44</v>
      </c>
      <c r="J584">
        <v>68</v>
      </c>
      <c r="K584">
        <v>104</v>
      </c>
      <c r="L584" s="21">
        <v>4.3924865002292535</v>
      </c>
      <c r="M584">
        <v>11.75</v>
      </c>
      <c r="N584">
        <v>4.59</v>
      </c>
      <c r="O584">
        <v>198</v>
      </c>
      <c r="P584" t="str">
        <f t="shared" si="27"/>
        <v>m39574 &lt;- as.vector(yld[c(583), c(6:10)], mode = 'numeric')</v>
      </c>
      <c r="Q584" t="str">
        <f t="shared" si="28"/>
        <v>ns39574 &lt;- Nelson.Siegel(rate=yld[c(583), c(1:5)], maturity=m39574)</v>
      </c>
      <c r="R584">
        <v>583</v>
      </c>
      <c r="S584" t="str">
        <f t="shared" si="29"/>
        <v xml:space="preserve">ns39574, </v>
      </c>
    </row>
    <row r="585" spans="1:19" x14ac:dyDescent="0.25">
      <c r="A585" s="18">
        <v>39575</v>
      </c>
      <c r="B585">
        <v>12.97</v>
      </c>
      <c r="C585">
        <v>13.969999999999999</v>
      </c>
      <c r="D585">
        <v>13.76</v>
      </c>
      <c r="E585">
        <v>13.56</v>
      </c>
      <c r="F585">
        <v>13.44</v>
      </c>
      <c r="G585">
        <v>8</v>
      </c>
      <c r="H585">
        <v>32</v>
      </c>
      <c r="I585">
        <v>44</v>
      </c>
      <c r="J585">
        <v>68</v>
      </c>
      <c r="K585">
        <v>104</v>
      </c>
      <c r="L585" s="21">
        <v>4.3908412153937704</v>
      </c>
      <c r="M585">
        <v>11.75</v>
      </c>
      <c r="N585">
        <v>4.59</v>
      </c>
      <c r="O585">
        <v>204</v>
      </c>
      <c r="P585" t="str">
        <f t="shared" si="27"/>
        <v>m39575 &lt;- as.vector(yld[c(584), c(6:10)], mode = 'numeric')</v>
      </c>
      <c r="Q585" t="str">
        <f t="shared" si="28"/>
        <v>ns39575 &lt;- Nelson.Siegel(rate=yld[c(584), c(1:5)], maturity=m39575)</v>
      </c>
      <c r="R585">
        <v>584</v>
      </c>
      <c r="S585" t="str">
        <f t="shared" si="29"/>
        <v xml:space="preserve">ns39575, </v>
      </c>
    </row>
    <row r="586" spans="1:19" x14ac:dyDescent="0.25">
      <c r="A586" s="18">
        <v>39576</v>
      </c>
      <c r="B586">
        <v>13.07</v>
      </c>
      <c r="C586">
        <v>14.209999999999997</v>
      </c>
      <c r="D586">
        <v>13.979999999999999</v>
      </c>
      <c r="E586">
        <v>13.799999999999999</v>
      </c>
      <c r="F586">
        <v>13.66</v>
      </c>
      <c r="G586">
        <v>8</v>
      </c>
      <c r="H586">
        <v>32</v>
      </c>
      <c r="I586">
        <v>44</v>
      </c>
      <c r="J586">
        <v>68</v>
      </c>
      <c r="K586">
        <v>104</v>
      </c>
      <c r="L586" s="21">
        <v>4.4280724358192192</v>
      </c>
      <c r="M586">
        <v>11.75</v>
      </c>
      <c r="N586">
        <v>4.6100000000000003</v>
      </c>
      <c r="O586">
        <v>211</v>
      </c>
      <c r="P586" t="str">
        <f t="shared" si="27"/>
        <v>m39576 &lt;- as.vector(yld[c(585), c(6:10)], mode = 'numeric')</v>
      </c>
      <c r="Q586" t="str">
        <f t="shared" si="28"/>
        <v>ns39576 &lt;- Nelson.Siegel(rate=yld[c(585), c(1:5)], maturity=m39576)</v>
      </c>
      <c r="R586">
        <v>585</v>
      </c>
      <c r="S586" t="str">
        <f t="shared" si="29"/>
        <v xml:space="preserve">ns39576, </v>
      </c>
    </row>
    <row r="587" spans="1:19" x14ac:dyDescent="0.25">
      <c r="A587" s="18">
        <v>39577</v>
      </c>
      <c r="B587">
        <v>13.110000000000003</v>
      </c>
      <c r="C587">
        <v>14.299999999999999</v>
      </c>
      <c r="D587">
        <v>14.09</v>
      </c>
      <c r="E587">
        <v>13.84</v>
      </c>
      <c r="F587">
        <v>13.699999999999998</v>
      </c>
      <c r="G587">
        <v>8</v>
      </c>
      <c r="H587">
        <v>32</v>
      </c>
      <c r="I587">
        <v>44</v>
      </c>
      <c r="J587">
        <v>68</v>
      </c>
      <c r="K587">
        <v>104</v>
      </c>
      <c r="L587" s="21">
        <v>4.4262625265248712</v>
      </c>
      <c r="M587">
        <v>11.75</v>
      </c>
      <c r="N587">
        <v>4.45</v>
      </c>
      <c r="O587">
        <v>216</v>
      </c>
      <c r="P587" t="str">
        <f t="shared" si="27"/>
        <v>m39577 &lt;- as.vector(yld[c(586), c(6:10)], mode = 'numeric')</v>
      </c>
      <c r="Q587" t="str">
        <f t="shared" si="28"/>
        <v>ns39577 &lt;- Nelson.Siegel(rate=yld[c(586), c(1:5)], maturity=m39577)</v>
      </c>
      <c r="R587">
        <v>586</v>
      </c>
      <c r="S587" t="str">
        <f t="shared" si="29"/>
        <v xml:space="preserve">ns39577, </v>
      </c>
    </row>
    <row r="588" spans="1:19" x14ac:dyDescent="0.25">
      <c r="A588" s="18">
        <v>39580</v>
      </c>
      <c r="B588">
        <v>13.190000000000001</v>
      </c>
      <c r="C588">
        <v>14.459999999999997</v>
      </c>
      <c r="D588">
        <v>14.17</v>
      </c>
      <c r="E588">
        <v>13.91</v>
      </c>
      <c r="F588">
        <v>13.750000000000002</v>
      </c>
      <c r="G588">
        <v>8</v>
      </c>
      <c r="H588">
        <v>32</v>
      </c>
      <c r="I588">
        <v>44</v>
      </c>
      <c r="J588">
        <v>68</v>
      </c>
      <c r="K588">
        <v>104</v>
      </c>
      <c r="L588" s="21">
        <v>4.4272018508711986</v>
      </c>
      <c r="M588">
        <v>11.75</v>
      </c>
      <c r="N588">
        <v>4.5</v>
      </c>
      <c r="O588">
        <v>216</v>
      </c>
      <c r="P588" t="str">
        <f t="shared" si="27"/>
        <v>m39580 &lt;- as.vector(yld[c(587), c(6:10)], mode = 'numeric')</v>
      </c>
      <c r="Q588" t="str">
        <f t="shared" si="28"/>
        <v>ns39580 &lt;- Nelson.Siegel(rate=yld[c(587), c(1:5)], maturity=m39580)</v>
      </c>
      <c r="R588">
        <v>587</v>
      </c>
      <c r="S588" t="str">
        <f t="shared" si="29"/>
        <v xml:space="preserve">ns39580, </v>
      </c>
    </row>
    <row r="589" spans="1:19" x14ac:dyDescent="0.25">
      <c r="A589" s="18">
        <v>39581</v>
      </c>
      <c r="B589">
        <v>13.100000000000001</v>
      </c>
      <c r="C589">
        <v>14.309999999999997</v>
      </c>
      <c r="D589">
        <v>14.02</v>
      </c>
      <c r="E589">
        <v>13.74</v>
      </c>
      <c r="F589">
        <v>13.56</v>
      </c>
      <c r="G589">
        <v>8</v>
      </c>
      <c r="H589">
        <v>32</v>
      </c>
      <c r="I589">
        <v>44</v>
      </c>
      <c r="J589">
        <v>68</v>
      </c>
      <c r="K589">
        <v>104</v>
      </c>
      <c r="L589" s="21">
        <v>4.4253646221289467</v>
      </c>
      <c r="M589">
        <v>11.75</v>
      </c>
      <c r="N589">
        <v>4.57</v>
      </c>
      <c r="O589">
        <v>205</v>
      </c>
      <c r="P589" t="str">
        <f t="shared" si="27"/>
        <v>m39581 &lt;- as.vector(yld[c(588), c(6:10)], mode = 'numeric')</v>
      </c>
      <c r="Q589" t="str">
        <f t="shared" si="28"/>
        <v>ns39581 &lt;- Nelson.Siegel(rate=yld[c(588), c(1:5)], maturity=m39581)</v>
      </c>
      <c r="R589">
        <v>588</v>
      </c>
      <c r="S589" t="str">
        <f t="shared" si="29"/>
        <v xml:space="preserve">ns39581, </v>
      </c>
    </row>
    <row r="590" spans="1:19" x14ac:dyDescent="0.25">
      <c r="A590" s="18">
        <v>39582</v>
      </c>
      <c r="B590">
        <v>13.090000000000002</v>
      </c>
      <c r="C590">
        <v>14.299999999999999</v>
      </c>
      <c r="D590">
        <v>14.01</v>
      </c>
      <c r="E590">
        <v>13.729999999999997</v>
      </c>
      <c r="F590">
        <v>13.579999999999998</v>
      </c>
      <c r="G590">
        <v>8</v>
      </c>
      <c r="H590">
        <v>32</v>
      </c>
      <c r="I590">
        <v>44</v>
      </c>
      <c r="J590">
        <v>68</v>
      </c>
      <c r="K590">
        <v>104</v>
      </c>
      <c r="L590" s="21">
        <v>4.4235274257097723</v>
      </c>
      <c r="M590">
        <v>11.75</v>
      </c>
      <c r="N590">
        <v>4.57</v>
      </c>
      <c r="O590">
        <v>205</v>
      </c>
      <c r="P590" t="str">
        <f t="shared" si="27"/>
        <v>m39582 &lt;- as.vector(yld[c(589), c(6:10)], mode = 'numeric')</v>
      </c>
      <c r="Q590" t="str">
        <f t="shared" si="28"/>
        <v>ns39582 &lt;- Nelson.Siegel(rate=yld[c(589), c(1:5)], maturity=m39582)</v>
      </c>
      <c r="R590">
        <v>589</v>
      </c>
      <c r="S590" t="str">
        <f t="shared" si="29"/>
        <v xml:space="preserve">ns39582, </v>
      </c>
    </row>
    <row r="591" spans="1:19" x14ac:dyDescent="0.25">
      <c r="A591" s="18">
        <v>39583</v>
      </c>
      <c r="B591">
        <v>13.200000000000001</v>
      </c>
      <c r="C591">
        <v>14.52</v>
      </c>
      <c r="D591">
        <v>14.17</v>
      </c>
      <c r="E591">
        <v>13.879999999999997</v>
      </c>
      <c r="F591">
        <v>13.750000000000002</v>
      </c>
      <c r="G591">
        <v>8</v>
      </c>
      <c r="H591">
        <v>32</v>
      </c>
      <c r="I591">
        <v>44</v>
      </c>
      <c r="J591">
        <v>68</v>
      </c>
      <c r="K591">
        <v>104</v>
      </c>
      <c r="L591" s="21">
        <v>4.4342626594910284</v>
      </c>
      <c r="M591">
        <v>11.75</v>
      </c>
      <c r="N591">
        <v>4.6399999999999997</v>
      </c>
      <c r="O591">
        <v>210</v>
      </c>
      <c r="P591" t="str">
        <f t="shared" si="27"/>
        <v>m39583 &lt;- as.vector(yld[c(590), c(6:10)], mode = 'numeric')</v>
      </c>
      <c r="Q591" t="str">
        <f t="shared" si="28"/>
        <v>ns39583 &lt;- Nelson.Siegel(rate=yld[c(590), c(1:5)], maturity=m39583)</v>
      </c>
      <c r="R591">
        <v>590</v>
      </c>
      <c r="S591" t="str">
        <f t="shared" si="29"/>
        <v xml:space="preserve">ns39583, </v>
      </c>
    </row>
    <row r="592" spans="1:19" x14ac:dyDescent="0.25">
      <c r="A592" s="18">
        <v>39584</v>
      </c>
      <c r="B592">
        <v>13.170000000000002</v>
      </c>
      <c r="C592">
        <v>14.42</v>
      </c>
      <c r="D592">
        <v>14.06</v>
      </c>
      <c r="E592">
        <v>13.76</v>
      </c>
      <c r="F592">
        <v>13.599999999999998</v>
      </c>
      <c r="G592">
        <v>8</v>
      </c>
      <c r="H592">
        <v>32</v>
      </c>
      <c r="I592">
        <v>44</v>
      </c>
      <c r="J592">
        <v>68</v>
      </c>
      <c r="K592">
        <v>104</v>
      </c>
      <c r="L592" s="21">
        <v>4.4323706416112163</v>
      </c>
      <c r="M592">
        <v>11.75</v>
      </c>
      <c r="N592">
        <v>4.68</v>
      </c>
      <c r="O592">
        <v>205</v>
      </c>
      <c r="P592" t="str">
        <f t="shared" si="27"/>
        <v>m39584 &lt;- as.vector(yld[c(591), c(6:10)], mode = 'numeric')</v>
      </c>
      <c r="Q592" t="str">
        <f t="shared" si="28"/>
        <v>ns39584 &lt;- Nelson.Siegel(rate=yld[c(591), c(1:5)], maturity=m39584)</v>
      </c>
      <c r="R592">
        <v>591</v>
      </c>
      <c r="S592" t="str">
        <f t="shared" si="29"/>
        <v xml:space="preserve">ns39584, </v>
      </c>
    </row>
    <row r="593" spans="1:19" x14ac:dyDescent="0.25">
      <c r="A593" s="18">
        <v>39587</v>
      </c>
      <c r="B593">
        <v>13.120000000000001</v>
      </c>
      <c r="C593">
        <v>14.229999999999999</v>
      </c>
      <c r="D593">
        <v>13.91</v>
      </c>
      <c r="E593">
        <v>13.599999999999998</v>
      </c>
      <c r="F593">
        <v>13.449999999999998</v>
      </c>
      <c r="G593">
        <v>8</v>
      </c>
      <c r="H593">
        <v>32</v>
      </c>
      <c r="I593">
        <v>44</v>
      </c>
      <c r="J593">
        <v>68</v>
      </c>
      <c r="K593">
        <v>104</v>
      </c>
      <c r="L593" s="21">
        <v>4.432870889215379</v>
      </c>
      <c r="M593">
        <v>11.75</v>
      </c>
      <c r="N593">
        <v>4.8</v>
      </c>
      <c r="O593">
        <v>206</v>
      </c>
      <c r="P593" t="str">
        <f t="shared" si="27"/>
        <v>m39587 &lt;- as.vector(yld[c(592), c(6:10)], mode = 'numeric')</v>
      </c>
      <c r="Q593" t="str">
        <f t="shared" si="28"/>
        <v>ns39587 &lt;- Nelson.Siegel(rate=yld[c(592), c(1:5)], maturity=m39587)</v>
      </c>
      <c r="R593">
        <v>592</v>
      </c>
      <c r="S593" t="str">
        <f t="shared" si="29"/>
        <v xml:space="preserve">ns39587, </v>
      </c>
    </row>
    <row r="594" spans="1:19" x14ac:dyDescent="0.25">
      <c r="A594" s="18">
        <v>39588</v>
      </c>
      <c r="B594">
        <v>13.18</v>
      </c>
      <c r="C594">
        <v>14.34</v>
      </c>
      <c r="D594">
        <v>14.029999999999998</v>
      </c>
      <c r="E594">
        <v>13.719999999999999</v>
      </c>
      <c r="F594">
        <v>13.569999999999999</v>
      </c>
      <c r="G594">
        <v>8</v>
      </c>
      <c r="H594">
        <v>32</v>
      </c>
      <c r="I594">
        <v>44</v>
      </c>
      <c r="J594">
        <v>68</v>
      </c>
      <c r="K594">
        <v>104</v>
      </c>
      <c r="L594" s="21">
        <v>4.4309515683840672</v>
      </c>
      <c r="M594">
        <v>11.75</v>
      </c>
      <c r="N594">
        <v>4.8099999999999996</v>
      </c>
      <c r="O594">
        <v>210</v>
      </c>
      <c r="P594" t="str">
        <f t="shared" si="27"/>
        <v>m39588 &lt;- as.vector(yld[c(593), c(6:10)], mode = 'numeric')</v>
      </c>
      <c r="Q594" t="str">
        <f t="shared" si="28"/>
        <v>ns39588 &lt;- Nelson.Siegel(rate=yld[c(593), c(1:5)], maturity=m39588)</v>
      </c>
      <c r="R594">
        <v>593</v>
      </c>
      <c r="S594" t="str">
        <f t="shared" si="29"/>
        <v xml:space="preserve">ns39588, </v>
      </c>
    </row>
    <row r="595" spans="1:19" x14ac:dyDescent="0.25">
      <c r="A595" s="18">
        <v>39589</v>
      </c>
      <c r="B595">
        <v>13.190000000000001</v>
      </c>
      <c r="C595">
        <v>14.309999999999997</v>
      </c>
      <c r="D595">
        <v>14.02</v>
      </c>
      <c r="E595">
        <v>13.66</v>
      </c>
      <c r="F595">
        <v>13.5</v>
      </c>
      <c r="G595">
        <v>8</v>
      </c>
      <c r="H595">
        <v>32</v>
      </c>
      <c r="I595">
        <v>44</v>
      </c>
      <c r="J595">
        <v>68</v>
      </c>
      <c r="K595">
        <v>104</v>
      </c>
      <c r="L595" s="21">
        <v>4.4290322828270057</v>
      </c>
      <c r="M595">
        <v>11.75</v>
      </c>
      <c r="N595">
        <v>4.8099999999999996</v>
      </c>
      <c r="O595">
        <v>208</v>
      </c>
      <c r="P595" t="str">
        <f t="shared" si="27"/>
        <v>m39589 &lt;- as.vector(yld[c(594), c(6:10)], mode = 'numeric')</v>
      </c>
      <c r="Q595" t="str">
        <f t="shared" si="28"/>
        <v>ns39589 &lt;- Nelson.Siegel(rate=yld[c(594), c(1:5)], maturity=m39589)</v>
      </c>
      <c r="R595">
        <v>594</v>
      </c>
      <c r="S595" t="str">
        <f t="shared" si="29"/>
        <v xml:space="preserve">ns39589, </v>
      </c>
    </row>
    <row r="596" spans="1:19" x14ac:dyDescent="0.25">
      <c r="A596" s="18">
        <v>39591</v>
      </c>
      <c r="B596">
        <v>13.240000000000002</v>
      </c>
      <c r="C596">
        <v>14.429999999999998</v>
      </c>
      <c r="D596">
        <v>14.11</v>
      </c>
      <c r="E596">
        <v>13.779999999999998</v>
      </c>
      <c r="F596">
        <v>13.629999999999997</v>
      </c>
      <c r="G596">
        <v>8</v>
      </c>
      <c r="H596">
        <v>32</v>
      </c>
      <c r="I596">
        <v>44</v>
      </c>
      <c r="J596">
        <v>68</v>
      </c>
      <c r="K596">
        <v>104</v>
      </c>
      <c r="L596" s="21">
        <v>4.4251938175331018</v>
      </c>
      <c r="M596">
        <v>11.75</v>
      </c>
      <c r="N596">
        <v>4.84</v>
      </c>
      <c r="O596">
        <v>210</v>
      </c>
      <c r="P596" t="str">
        <f t="shared" si="27"/>
        <v>m39591 &lt;- as.vector(yld[c(595), c(6:10)], mode = 'numeric')</v>
      </c>
      <c r="Q596" t="str">
        <f t="shared" si="28"/>
        <v>ns39591 &lt;- Nelson.Siegel(rate=yld[c(595), c(1:5)], maturity=m39591)</v>
      </c>
      <c r="R596">
        <v>595</v>
      </c>
      <c r="S596" t="str">
        <f t="shared" si="29"/>
        <v xml:space="preserve">ns39591, </v>
      </c>
    </row>
    <row r="597" spans="1:19" x14ac:dyDescent="0.25">
      <c r="A597" s="18">
        <v>39594</v>
      </c>
      <c r="B597">
        <v>13.260000000000002</v>
      </c>
      <c r="C597">
        <v>14.459999999999997</v>
      </c>
      <c r="D597">
        <v>14.11</v>
      </c>
      <c r="E597">
        <v>13.79</v>
      </c>
      <c r="F597">
        <v>13.66</v>
      </c>
      <c r="G597">
        <v>8</v>
      </c>
      <c r="H597">
        <v>32</v>
      </c>
      <c r="I597">
        <v>44</v>
      </c>
      <c r="J597">
        <v>68</v>
      </c>
      <c r="K597">
        <v>104</v>
      </c>
      <c r="L597" s="21">
        <v>4.419436384133002</v>
      </c>
      <c r="M597">
        <v>11.75</v>
      </c>
      <c r="N597">
        <v>4.8600000000000003</v>
      </c>
      <c r="O597">
        <v>210</v>
      </c>
      <c r="P597" t="str">
        <f t="shared" si="27"/>
        <v>m39594 &lt;- as.vector(yld[c(596), c(6:10)], mode = 'numeric')</v>
      </c>
      <c r="Q597" t="str">
        <f t="shared" si="28"/>
        <v>ns39594 &lt;- Nelson.Siegel(rate=yld[c(596), c(1:5)], maturity=m39594)</v>
      </c>
      <c r="R597">
        <v>596</v>
      </c>
      <c r="S597" t="str">
        <f t="shared" si="29"/>
        <v xml:space="preserve">ns39594, </v>
      </c>
    </row>
    <row r="598" spans="1:19" x14ac:dyDescent="0.25">
      <c r="A598" s="18">
        <v>39595</v>
      </c>
      <c r="B598">
        <v>13.290000000000003</v>
      </c>
      <c r="C598">
        <v>14.529999999999998</v>
      </c>
      <c r="D598">
        <v>14.149999999999999</v>
      </c>
      <c r="E598">
        <v>13.819999999999999</v>
      </c>
      <c r="F598">
        <v>13.669999999999998</v>
      </c>
      <c r="G598">
        <v>8</v>
      </c>
      <c r="H598">
        <v>32</v>
      </c>
      <c r="I598">
        <v>44</v>
      </c>
      <c r="J598">
        <v>68</v>
      </c>
      <c r="K598">
        <v>104</v>
      </c>
      <c r="L598" s="21">
        <v>4.4294298290800782</v>
      </c>
      <c r="M598">
        <v>11.75</v>
      </c>
      <c r="N598">
        <v>4.9800000000000004</v>
      </c>
      <c r="O598">
        <v>208</v>
      </c>
      <c r="P598" t="str">
        <f t="shared" si="27"/>
        <v>m39595 &lt;- as.vector(yld[c(597), c(6:10)], mode = 'numeric')</v>
      </c>
      <c r="Q598" t="str">
        <f t="shared" si="28"/>
        <v>ns39595 &lt;- Nelson.Siegel(rate=yld[c(597), c(1:5)], maturity=m39595)</v>
      </c>
      <c r="R598">
        <v>597</v>
      </c>
      <c r="S598" t="str">
        <f t="shared" si="29"/>
        <v xml:space="preserve">ns39595, </v>
      </c>
    </row>
    <row r="599" spans="1:19" x14ac:dyDescent="0.25">
      <c r="A599" s="18">
        <v>39596</v>
      </c>
      <c r="B599">
        <v>13.310000000000002</v>
      </c>
      <c r="C599">
        <v>14.64</v>
      </c>
      <c r="D599">
        <v>14.24</v>
      </c>
      <c r="E599">
        <v>13.91</v>
      </c>
      <c r="F599">
        <v>13.77</v>
      </c>
      <c r="G599">
        <v>8</v>
      </c>
      <c r="H599">
        <v>32</v>
      </c>
      <c r="I599">
        <v>44</v>
      </c>
      <c r="J599">
        <v>68</v>
      </c>
      <c r="K599">
        <v>104</v>
      </c>
      <c r="L599" s="21">
        <v>4.4274559248100642</v>
      </c>
      <c r="M599">
        <v>11.75</v>
      </c>
      <c r="N599">
        <v>4.9800000000000004</v>
      </c>
      <c r="O599">
        <v>207</v>
      </c>
      <c r="P599" t="str">
        <f t="shared" si="27"/>
        <v>m39596 &lt;- as.vector(yld[c(598), c(6:10)], mode = 'numeric')</v>
      </c>
      <c r="Q599" t="str">
        <f t="shared" si="28"/>
        <v>ns39596 &lt;- Nelson.Siegel(rate=yld[c(598), c(1:5)], maturity=m39596)</v>
      </c>
      <c r="R599">
        <v>598</v>
      </c>
      <c r="S599" t="str">
        <f t="shared" si="29"/>
        <v xml:space="preserve">ns39596, </v>
      </c>
    </row>
    <row r="600" spans="1:19" x14ac:dyDescent="0.25">
      <c r="A600" s="18">
        <v>39597</v>
      </c>
      <c r="B600">
        <v>13.23</v>
      </c>
      <c r="C600">
        <v>14.57</v>
      </c>
      <c r="D600">
        <v>14.17</v>
      </c>
      <c r="E600">
        <v>13.84</v>
      </c>
      <c r="F600">
        <v>13.74</v>
      </c>
      <c r="G600">
        <v>8</v>
      </c>
      <c r="H600">
        <v>32</v>
      </c>
      <c r="I600">
        <v>44</v>
      </c>
      <c r="J600">
        <v>68</v>
      </c>
      <c r="K600">
        <v>104</v>
      </c>
      <c r="L600" s="21">
        <v>4.437283927378366</v>
      </c>
      <c r="M600">
        <v>11.75</v>
      </c>
      <c r="N600">
        <v>4.9800000000000004</v>
      </c>
      <c r="O600">
        <v>191</v>
      </c>
      <c r="P600" t="str">
        <f t="shared" si="27"/>
        <v>m39597 &lt;- as.vector(yld[c(599), c(6:10)], mode = 'numeric')</v>
      </c>
      <c r="Q600" t="str">
        <f t="shared" si="28"/>
        <v>ns39597 &lt;- Nelson.Siegel(rate=yld[c(599), c(1:5)], maturity=m39597)</v>
      </c>
      <c r="R600">
        <v>599</v>
      </c>
      <c r="S600" t="str">
        <f t="shared" si="29"/>
        <v xml:space="preserve">ns39597, </v>
      </c>
    </row>
    <row r="601" spans="1:19" x14ac:dyDescent="0.25">
      <c r="A601" s="18">
        <v>39598</v>
      </c>
      <c r="B601">
        <v>13.160000000000002</v>
      </c>
      <c r="C601">
        <v>14.309999999999997</v>
      </c>
      <c r="D601">
        <v>13.95</v>
      </c>
      <c r="E601">
        <v>13.62</v>
      </c>
      <c r="F601">
        <v>13.51</v>
      </c>
      <c r="G601">
        <v>8</v>
      </c>
      <c r="H601">
        <v>32</v>
      </c>
      <c r="I601">
        <v>44</v>
      </c>
      <c r="J601">
        <v>68</v>
      </c>
      <c r="K601">
        <v>104</v>
      </c>
      <c r="L601" s="21">
        <v>4.4411283917076938</v>
      </c>
      <c r="M601">
        <v>11.75</v>
      </c>
      <c r="N601">
        <v>5.01</v>
      </c>
      <c r="O601">
        <v>181</v>
      </c>
      <c r="P601" t="str">
        <f t="shared" si="27"/>
        <v>m39598 &lt;- as.vector(yld[c(600), c(6:10)], mode = 'numeric')</v>
      </c>
      <c r="Q601" t="str">
        <f t="shared" si="28"/>
        <v>ns39598 &lt;- Nelson.Siegel(rate=yld[c(600), c(1:5)], maturity=m39598)</v>
      </c>
      <c r="R601">
        <v>600</v>
      </c>
      <c r="S601" t="str">
        <f t="shared" si="29"/>
        <v xml:space="preserve">ns39598, </v>
      </c>
    </row>
    <row r="602" spans="1:19" x14ac:dyDescent="0.25">
      <c r="A602" s="18">
        <v>39601</v>
      </c>
      <c r="B602">
        <v>13.160000000000002</v>
      </c>
      <c r="C602">
        <v>14.249999999999998</v>
      </c>
      <c r="D602">
        <v>13.969999999999999</v>
      </c>
      <c r="E602">
        <v>13.639999999999999</v>
      </c>
      <c r="F602">
        <v>13.52</v>
      </c>
      <c r="G602">
        <v>7</v>
      </c>
      <c r="H602">
        <v>31</v>
      </c>
      <c r="I602">
        <v>43</v>
      </c>
      <c r="J602">
        <v>67</v>
      </c>
      <c r="K602">
        <v>103</v>
      </c>
      <c r="L602" s="21">
        <v>4.4349602582122616</v>
      </c>
      <c r="M602">
        <v>11.75</v>
      </c>
      <c r="N602">
        <v>5.01</v>
      </c>
      <c r="O602">
        <v>179</v>
      </c>
      <c r="P602" t="str">
        <f t="shared" si="27"/>
        <v>m39601 &lt;- as.vector(yld[c(601), c(6:10)], mode = 'numeric')</v>
      </c>
      <c r="Q602" t="str">
        <f t="shared" si="28"/>
        <v>ns39601 &lt;- Nelson.Siegel(rate=yld[c(601), c(1:5)], maturity=m39601)</v>
      </c>
      <c r="R602">
        <v>601</v>
      </c>
      <c r="S602" t="str">
        <f t="shared" si="29"/>
        <v xml:space="preserve">ns39601, </v>
      </c>
    </row>
    <row r="603" spans="1:19" x14ac:dyDescent="0.25">
      <c r="A603" s="18">
        <v>39602</v>
      </c>
      <c r="B603">
        <v>13.210000000000003</v>
      </c>
      <c r="C603">
        <v>14.399999999999999</v>
      </c>
      <c r="D603">
        <v>14.14</v>
      </c>
      <c r="E603">
        <v>13.86</v>
      </c>
      <c r="F603">
        <v>13.719999999999999</v>
      </c>
      <c r="G603">
        <v>7</v>
      </c>
      <c r="H603">
        <v>31</v>
      </c>
      <c r="I603">
        <v>43</v>
      </c>
      <c r="J603">
        <v>67</v>
      </c>
      <c r="K603">
        <v>103</v>
      </c>
      <c r="L603" s="21">
        <v>4.4329042946660513</v>
      </c>
      <c r="M603">
        <v>11.75</v>
      </c>
      <c r="N603">
        <v>5.0199999999999996</v>
      </c>
      <c r="O603">
        <v>184</v>
      </c>
      <c r="P603" t="str">
        <f t="shared" si="27"/>
        <v>m39602 &lt;- as.vector(yld[c(602), c(6:10)], mode = 'numeric')</v>
      </c>
      <c r="Q603" t="str">
        <f t="shared" si="28"/>
        <v>ns39602 &lt;- Nelson.Siegel(rate=yld[c(602), c(1:5)], maturity=m39602)</v>
      </c>
      <c r="R603">
        <v>602</v>
      </c>
      <c r="S603" t="str">
        <f t="shared" si="29"/>
        <v xml:space="preserve">ns39602, </v>
      </c>
    </row>
    <row r="604" spans="1:19" x14ac:dyDescent="0.25">
      <c r="A604" s="18">
        <v>39603</v>
      </c>
      <c r="B604">
        <v>13.190000000000001</v>
      </c>
      <c r="C604">
        <v>14.249999999999998</v>
      </c>
      <c r="D604">
        <v>14.000000000000002</v>
      </c>
      <c r="E604">
        <v>13.74</v>
      </c>
      <c r="F604">
        <v>13.59</v>
      </c>
      <c r="G604">
        <v>7</v>
      </c>
      <c r="H604">
        <v>31</v>
      </c>
      <c r="I604">
        <v>43</v>
      </c>
      <c r="J604">
        <v>67</v>
      </c>
      <c r="K604">
        <v>103</v>
      </c>
      <c r="L604" s="21">
        <v>4.4308483715946867</v>
      </c>
      <c r="M604">
        <v>11.75</v>
      </c>
      <c r="N604">
        <v>5.04</v>
      </c>
      <c r="O604">
        <v>180</v>
      </c>
      <c r="P604" t="str">
        <f t="shared" si="27"/>
        <v>m39603 &lt;- as.vector(yld[c(603), c(6:10)], mode = 'numeric')</v>
      </c>
      <c r="Q604" t="str">
        <f t="shared" si="28"/>
        <v>ns39603 &lt;- Nelson.Siegel(rate=yld[c(603), c(1:5)], maturity=m39603)</v>
      </c>
      <c r="R604">
        <v>603</v>
      </c>
      <c r="S604" t="str">
        <f t="shared" si="29"/>
        <v xml:space="preserve">ns39603, </v>
      </c>
    </row>
    <row r="605" spans="1:19" x14ac:dyDescent="0.25">
      <c r="A605" s="18">
        <v>39604</v>
      </c>
      <c r="B605">
        <v>13.210000000000003</v>
      </c>
      <c r="C605">
        <v>14.299999999999999</v>
      </c>
      <c r="D605">
        <v>14.049999999999999</v>
      </c>
      <c r="E605">
        <v>13.79</v>
      </c>
      <c r="F605">
        <v>13.639999999999999</v>
      </c>
      <c r="G605">
        <v>7</v>
      </c>
      <c r="H605">
        <v>31</v>
      </c>
      <c r="I605">
        <v>43</v>
      </c>
      <c r="J605">
        <v>67</v>
      </c>
      <c r="K605">
        <v>103</v>
      </c>
      <c r="L605" s="21">
        <v>4.4516245019820877</v>
      </c>
      <c r="M605">
        <v>12.25</v>
      </c>
      <c r="N605">
        <v>5.03</v>
      </c>
      <c r="O605">
        <v>179</v>
      </c>
      <c r="P605" t="str">
        <f t="shared" si="27"/>
        <v>m39604 &lt;- as.vector(yld[c(604), c(6:10)], mode = 'numeric')</v>
      </c>
      <c r="Q605" t="str">
        <f t="shared" si="28"/>
        <v>ns39604 &lt;- Nelson.Siegel(rate=yld[c(604), c(1:5)], maturity=m39604)</v>
      </c>
      <c r="R605">
        <v>604</v>
      </c>
      <c r="S605" t="str">
        <f t="shared" si="29"/>
        <v xml:space="preserve">ns39604, </v>
      </c>
    </row>
    <row r="606" spans="1:19" x14ac:dyDescent="0.25">
      <c r="A606" s="18">
        <v>39605</v>
      </c>
      <c r="B606">
        <v>13.160000000000002</v>
      </c>
      <c r="C606">
        <v>14.52</v>
      </c>
      <c r="D606">
        <v>14.249999999999998</v>
      </c>
      <c r="E606">
        <v>13.99</v>
      </c>
      <c r="F606">
        <v>13.84</v>
      </c>
      <c r="G606">
        <v>7</v>
      </c>
      <c r="H606">
        <v>31</v>
      </c>
      <c r="I606">
        <v>43</v>
      </c>
      <c r="J606">
        <v>67</v>
      </c>
      <c r="K606">
        <v>103</v>
      </c>
      <c r="L606" s="21">
        <v>4.438098268152757</v>
      </c>
      <c r="M606">
        <v>12.25</v>
      </c>
      <c r="N606">
        <v>5.08</v>
      </c>
      <c r="O606">
        <v>190</v>
      </c>
      <c r="P606" t="str">
        <f t="shared" si="27"/>
        <v>m39605 &lt;- as.vector(yld[c(605), c(6:10)], mode = 'numeric')</v>
      </c>
      <c r="Q606" t="str">
        <f t="shared" si="28"/>
        <v>ns39605 &lt;- Nelson.Siegel(rate=yld[c(605), c(1:5)], maturity=m39605)</v>
      </c>
      <c r="R606">
        <v>605</v>
      </c>
      <c r="S606" t="str">
        <f t="shared" si="29"/>
        <v xml:space="preserve">ns39605, </v>
      </c>
    </row>
    <row r="607" spans="1:19" x14ac:dyDescent="0.25">
      <c r="A607" s="18">
        <v>39608</v>
      </c>
      <c r="B607">
        <v>13.200000000000001</v>
      </c>
      <c r="C607">
        <v>14.78</v>
      </c>
      <c r="D607">
        <v>14.540000000000001</v>
      </c>
      <c r="E607">
        <v>14.37</v>
      </c>
      <c r="F607">
        <v>14.19</v>
      </c>
      <c r="G607">
        <v>7</v>
      </c>
      <c r="H607">
        <v>31</v>
      </c>
      <c r="I607">
        <v>43</v>
      </c>
      <c r="J607">
        <v>67</v>
      </c>
      <c r="K607">
        <v>103</v>
      </c>
      <c r="L607" s="21">
        <v>4.4429625896721614</v>
      </c>
      <c r="M607">
        <v>12.25</v>
      </c>
      <c r="N607">
        <v>5.08</v>
      </c>
      <c r="O607">
        <v>195</v>
      </c>
      <c r="P607" t="str">
        <f t="shared" si="27"/>
        <v>m39608 &lt;- as.vector(yld[c(606), c(6:10)], mode = 'numeric')</v>
      </c>
      <c r="Q607" t="str">
        <f t="shared" si="28"/>
        <v>ns39608 &lt;- Nelson.Siegel(rate=yld[c(606), c(1:5)], maturity=m39608)</v>
      </c>
      <c r="R607">
        <v>606</v>
      </c>
      <c r="S607" t="str">
        <f t="shared" si="29"/>
        <v xml:space="preserve">ns39608, </v>
      </c>
    </row>
    <row r="608" spans="1:19" x14ac:dyDescent="0.25">
      <c r="A608" s="18">
        <v>39609</v>
      </c>
      <c r="B608">
        <v>13.240000000000002</v>
      </c>
      <c r="C608">
        <v>15</v>
      </c>
      <c r="D608">
        <v>14.829999999999998</v>
      </c>
      <c r="E608">
        <v>14.649999999999999</v>
      </c>
      <c r="F608">
        <v>14.479999999999999</v>
      </c>
      <c r="G608">
        <v>7</v>
      </c>
      <c r="H608">
        <v>31</v>
      </c>
      <c r="I608">
        <v>43</v>
      </c>
      <c r="J608">
        <v>67</v>
      </c>
      <c r="K608">
        <v>103</v>
      </c>
      <c r="L608" s="21">
        <v>4.4463675227441657</v>
      </c>
      <c r="M608">
        <v>12.25</v>
      </c>
      <c r="N608">
        <v>5.15</v>
      </c>
      <c r="O608">
        <v>184</v>
      </c>
      <c r="P608" t="str">
        <f t="shared" si="27"/>
        <v>m39609 &lt;- as.vector(yld[c(607), c(6:10)], mode = 'numeric')</v>
      </c>
      <c r="Q608" t="str">
        <f t="shared" si="28"/>
        <v>ns39609 &lt;- Nelson.Siegel(rate=yld[c(607), c(1:5)], maturity=m39609)</v>
      </c>
      <c r="R608">
        <v>607</v>
      </c>
      <c r="S608" t="str">
        <f t="shared" si="29"/>
        <v xml:space="preserve">ns39609, </v>
      </c>
    </row>
    <row r="609" spans="1:19" x14ac:dyDescent="0.25">
      <c r="A609" s="18">
        <v>39610</v>
      </c>
      <c r="B609">
        <v>13.260000000000002</v>
      </c>
      <c r="C609">
        <v>14.979999999999999</v>
      </c>
      <c r="D609">
        <v>14.82</v>
      </c>
      <c r="E609">
        <v>14.659999999999998</v>
      </c>
      <c r="F609">
        <v>14.479999999999999</v>
      </c>
      <c r="G609">
        <v>7</v>
      </c>
      <c r="H609">
        <v>31</v>
      </c>
      <c r="I609">
        <v>43</v>
      </c>
      <c r="J609">
        <v>67</v>
      </c>
      <c r="K609">
        <v>103</v>
      </c>
      <c r="L609" s="21">
        <v>4.444174780766974</v>
      </c>
      <c r="M609">
        <v>12.25</v>
      </c>
      <c r="N609">
        <v>4.83</v>
      </c>
      <c r="O609">
        <v>192</v>
      </c>
      <c r="P609" t="str">
        <f t="shared" si="27"/>
        <v>m39610 &lt;- as.vector(yld[c(608), c(6:10)], mode = 'numeric')</v>
      </c>
      <c r="Q609" t="str">
        <f t="shared" si="28"/>
        <v>ns39610 &lt;- Nelson.Siegel(rate=yld[c(608), c(1:5)], maturity=m39610)</v>
      </c>
      <c r="R609">
        <v>608</v>
      </c>
      <c r="S609" t="str">
        <f t="shared" si="29"/>
        <v xml:space="preserve">ns39610, </v>
      </c>
    </row>
    <row r="610" spans="1:19" x14ac:dyDescent="0.25">
      <c r="A610" s="18">
        <v>39611</v>
      </c>
      <c r="B610">
        <v>13.360000000000003</v>
      </c>
      <c r="C610">
        <v>14.979999999999999</v>
      </c>
      <c r="D610">
        <v>14.799999999999999</v>
      </c>
      <c r="E610">
        <v>14.649999999999999</v>
      </c>
      <c r="F610">
        <v>14.479999999999999</v>
      </c>
      <c r="G610">
        <v>7</v>
      </c>
      <c r="H610">
        <v>31</v>
      </c>
      <c r="I610">
        <v>43</v>
      </c>
      <c r="J610">
        <v>67</v>
      </c>
      <c r="K610">
        <v>103</v>
      </c>
      <c r="L610" s="21">
        <v>4.4419820848240699</v>
      </c>
      <c r="M610">
        <v>12.25</v>
      </c>
      <c r="N610">
        <v>4.93</v>
      </c>
      <c r="O610">
        <v>186</v>
      </c>
      <c r="P610" t="str">
        <f t="shared" si="27"/>
        <v>m39611 &lt;- as.vector(yld[c(609), c(6:10)], mode = 'numeric')</v>
      </c>
      <c r="Q610" t="str">
        <f t="shared" si="28"/>
        <v>ns39611 &lt;- Nelson.Siegel(rate=yld[c(609), c(1:5)], maturity=m39611)</v>
      </c>
      <c r="R610">
        <v>609</v>
      </c>
      <c r="S610" t="str">
        <f t="shared" si="29"/>
        <v xml:space="preserve">ns39611, </v>
      </c>
    </row>
    <row r="611" spans="1:19" x14ac:dyDescent="0.25">
      <c r="A611" s="18">
        <v>39612</v>
      </c>
      <c r="B611">
        <v>13.28</v>
      </c>
      <c r="C611">
        <v>15.009999999999998</v>
      </c>
      <c r="D611">
        <v>14.809999999999999</v>
      </c>
      <c r="E611">
        <v>14.67</v>
      </c>
      <c r="F611">
        <v>14.499999999999998</v>
      </c>
      <c r="G611">
        <v>7</v>
      </c>
      <c r="H611">
        <v>31</v>
      </c>
      <c r="I611">
        <v>43</v>
      </c>
      <c r="J611">
        <v>67</v>
      </c>
      <c r="K611">
        <v>103</v>
      </c>
      <c r="L611" s="21">
        <v>4.4397894349145206</v>
      </c>
      <c r="M611">
        <v>12.25</v>
      </c>
      <c r="N611">
        <v>4.9400000000000004</v>
      </c>
      <c r="O611">
        <v>183</v>
      </c>
      <c r="P611" t="str">
        <f t="shared" si="27"/>
        <v>m39612 &lt;- as.vector(yld[c(610), c(6:10)], mode = 'numeric')</v>
      </c>
      <c r="Q611" t="str">
        <f t="shared" si="28"/>
        <v>ns39612 &lt;- Nelson.Siegel(rate=yld[c(610), c(1:5)], maturity=m39612)</v>
      </c>
      <c r="R611">
        <v>610</v>
      </c>
      <c r="S611" t="str">
        <f t="shared" si="29"/>
        <v xml:space="preserve">ns39612, </v>
      </c>
    </row>
    <row r="612" spans="1:19" x14ac:dyDescent="0.25">
      <c r="A612" s="18">
        <v>39615</v>
      </c>
      <c r="B612">
        <v>13.320000000000002</v>
      </c>
      <c r="C612">
        <v>15.120000000000001</v>
      </c>
      <c r="D612">
        <v>14.92</v>
      </c>
      <c r="E612">
        <v>14.799999999999999</v>
      </c>
      <c r="F612">
        <v>14.64</v>
      </c>
      <c r="G612">
        <v>7</v>
      </c>
      <c r="H612">
        <v>31</v>
      </c>
      <c r="I612">
        <v>43</v>
      </c>
      <c r="J612">
        <v>67</v>
      </c>
      <c r="K612">
        <v>103</v>
      </c>
      <c r="L612" s="21">
        <v>4.4332117613763655</v>
      </c>
      <c r="M612">
        <v>12.25</v>
      </c>
      <c r="N612">
        <v>4.96</v>
      </c>
      <c r="O612">
        <v>188</v>
      </c>
      <c r="P612" t="str">
        <f t="shared" si="27"/>
        <v>m39615 &lt;- as.vector(yld[c(611), c(6:10)], mode = 'numeric')</v>
      </c>
      <c r="Q612" t="str">
        <f t="shared" si="28"/>
        <v>ns39615 &lt;- Nelson.Siegel(rate=yld[c(611), c(1:5)], maturity=m39615)</v>
      </c>
      <c r="R612">
        <v>611</v>
      </c>
      <c r="S612" t="str">
        <f t="shared" si="29"/>
        <v xml:space="preserve">ns39615, </v>
      </c>
    </row>
    <row r="613" spans="1:19" x14ac:dyDescent="0.25">
      <c r="A613" s="18">
        <v>39617</v>
      </c>
      <c r="B613">
        <v>13.3</v>
      </c>
      <c r="C613">
        <v>15.139999999999997</v>
      </c>
      <c r="D613">
        <v>14.879999999999999</v>
      </c>
      <c r="E613">
        <v>14.809999999999999</v>
      </c>
      <c r="F613">
        <v>14.62</v>
      </c>
      <c r="G613">
        <v>7</v>
      </c>
      <c r="H613">
        <v>31</v>
      </c>
      <c r="I613">
        <v>43</v>
      </c>
      <c r="J613">
        <v>67</v>
      </c>
      <c r="K613">
        <v>103</v>
      </c>
      <c r="L613" s="21">
        <v>4.4288268758332805</v>
      </c>
      <c r="M613">
        <v>12.25</v>
      </c>
      <c r="N613">
        <v>5.0599999999999996</v>
      </c>
      <c r="O613">
        <v>194</v>
      </c>
      <c r="P613" t="str">
        <f t="shared" si="27"/>
        <v>m39617 &lt;- as.vector(yld[c(612), c(6:10)], mode = 'numeric')</v>
      </c>
      <c r="Q613" t="str">
        <f t="shared" si="28"/>
        <v>ns39617 &lt;- Nelson.Siegel(rate=yld[c(612), c(1:5)], maturity=m39617)</v>
      </c>
      <c r="R613">
        <v>612</v>
      </c>
      <c r="S613" t="str">
        <f t="shared" si="29"/>
        <v xml:space="preserve">ns39617, </v>
      </c>
    </row>
    <row r="614" spans="1:19" x14ac:dyDescent="0.25">
      <c r="A614" s="18">
        <v>39624</v>
      </c>
      <c r="B614">
        <v>13.260000000000002</v>
      </c>
      <c r="C614">
        <v>15.009999999999998</v>
      </c>
      <c r="D614">
        <v>14.789999999999997</v>
      </c>
      <c r="E614">
        <v>14.67</v>
      </c>
      <c r="F614">
        <v>14.45</v>
      </c>
      <c r="G614">
        <v>7</v>
      </c>
      <c r="H614">
        <v>31</v>
      </c>
      <c r="I614">
        <v>43</v>
      </c>
      <c r="J614">
        <v>67</v>
      </c>
      <c r="K614">
        <v>103</v>
      </c>
      <c r="L614" s="21">
        <v>4.413481226249738</v>
      </c>
      <c r="M614">
        <v>12.25</v>
      </c>
      <c r="N614">
        <v>5.47</v>
      </c>
      <c r="O614">
        <v>209</v>
      </c>
      <c r="P614" t="str">
        <f t="shared" si="27"/>
        <v>m39624 &lt;- as.vector(yld[c(613), c(6:10)], mode = 'numeric')</v>
      </c>
      <c r="Q614" t="str">
        <f t="shared" si="28"/>
        <v>ns39624 &lt;- Nelson.Siegel(rate=yld[c(613), c(1:5)], maturity=m39624)</v>
      </c>
      <c r="R614">
        <v>613</v>
      </c>
      <c r="S614" t="str">
        <f t="shared" si="29"/>
        <v xml:space="preserve">ns39624, </v>
      </c>
    </row>
    <row r="615" spans="1:19" x14ac:dyDescent="0.25">
      <c r="A615" s="18">
        <v>39629</v>
      </c>
      <c r="B615">
        <v>13.440000000000001</v>
      </c>
      <c r="C615">
        <v>15.379999999999999</v>
      </c>
      <c r="D615">
        <v>15.120000000000001</v>
      </c>
      <c r="E615">
        <v>15</v>
      </c>
      <c r="F615">
        <v>14.78</v>
      </c>
      <c r="G615">
        <v>7</v>
      </c>
      <c r="H615">
        <v>31</v>
      </c>
      <c r="I615">
        <v>43</v>
      </c>
      <c r="J615">
        <v>67</v>
      </c>
      <c r="K615">
        <v>103</v>
      </c>
      <c r="L615" s="21">
        <v>4.402521428618833</v>
      </c>
      <c r="M615">
        <v>12.25</v>
      </c>
      <c r="N615">
        <v>5.51</v>
      </c>
      <c r="O615">
        <v>228</v>
      </c>
      <c r="P615" t="str">
        <f t="shared" si="27"/>
        <v>m39629 &lt;- as.vector(yld[c(614), c(6:10)], mode = 'numeric')</v>
      </c>
      <c r="Q615" t="str">
        <f t="shared" si="28"/>
        <v>ns39629 &lt;- Nelson.Siegel(rate=yld[c(614), c(1:5)], maturity=m39629)</v>
      </c>
      <c r="R615">
        <v>614</v>
      </c>
      <c r="S615" t="str">
        <f t="shared" si="29"/>
        <v xml:space="preserve">ns39629, </v>
      </c>
    </row>
    <row r="616" spans="1:19" x14ac:dyDescent="0.25">
      <c r="A616" s="18">
        <v>39630</v>
      </c>
      <c r="B616">
        <v>13.460000000000003</v>
      </c>
      <c r="C616">
        <v>15.519999999999998</v>
      </c>
      <c r="D616">
        <v>15.229999999999999</v>
      </c>
      <c r="E616">
        <v>15.109999999999998</v>
      </c>
      <c r="F616">
        <v>14.939999999999998</v>
      </c>
      <c r="G616">
        <v>6</v>
      </c>
      <c r="H616">
        <v>30</v>
      </c>
      <c r="I616">
        <v>42</v>
      </c>
      <c r="J616">
        <v>66</v>
      </c>
      <c r="K616">
        <v>102</v>
      </c>
      <c r="L616" s="21">
        <v>4.400329607144382</v>
      </c>
      <c r="M616">
        <v>12.25</v>
      </c>
      <c r="N616">
        <v>5.51</v>
      </c>
      <c r="O616">
        <v>232</v>
      </c>
      <c r="P616" t="str">
        <f t="shared" si="27"/>
        <v>m39630 &lt;- as.vector(yld[c(615), c(6:10)], mode = 'numeric')</v>
      </c>
      <c r="Q616" t="str">
        <f t="shared" si="28"/>
        <v>ns39630 &lt;- Nelson.Siegel(rate=yld[c(615), c(1:5)], maturity=m39630)</v>
      </c>
      <c r="R616">
        <v>615</v>
      </c>
      <c r="S616" t="str">
        <f t="shared" si="29"/>
        <v xml:space="preserve">ns39630, </v>
      </c>
    </row>
    <row r="617" spans="1:19" x14ac:dyDescent="0.25">
      <c r="A617" s="18">
        <v>39631</v>
      </c>
      <c r="B617">
        <v>13.430000000000003</v>
      </c>
      <c r="C617">
        <v>15.53</v>
      </c>
      <c r="D617">
        <v>15.289999999999997</v>
      </c>
      <c r="E617">
        <v>15.159999999999998</v>
      </c>
      <c r="F617">
        <v>14.989999999999998</v>
      </c>
      <c r="G617">
        <v>6</v>
      </c>
      <c r="H617">
        <v>30</v>
      </c>
      <c r="I617">
        <v>42</v>
      </c>
      <c r="J617">
        <v>66</v>
      </c>
      <c r="K617">
        <v>102</v>
      </c>
      <c r="L617" s="21">
        <v>4.3981378316849451</v>
      </c>
      <c r="M617">
        <v>12.25</v>
      </c>
      <c r="N617">
        <v>5.52</v>
      </c>
      <c r="O617">
        <v>235</v>
      </c>
      <c r="P617" t="str">
        <f t="shared" si="27"/>
        <v>m39631 &lt;- as.vector(yld[c(616), c(6:10)], mode = 'numeric')</v>
      </c>
      <c r="Q617" t="str">
        <f t="shared" si="28"/>
        <v>ns39631 &lt;- Nelson.Siegel(rate=yld[c(616), c(1:5)], maturity=m39631)</v>
      </c>
      <c r="R617">
        <v>616</v>
      </c>
      <c r="S617" t="str">
        <f t="shared" si="29"/>
        <v xml:space="preserve">ns39631, </v>
      </c>
    </row>
    <row r="618" spans="1:19" x14ac:dyDescent="0.25">
      <c r="A618" s="18">
        <v>39632</v>
      </c>
      <c r="B618">
        <v>13.490000000000002</v>
      </c>
      <c r="C618">
        <v>15.659999999999998</v>
      </c>
      <c r="D618">
        <v>15.379999999999999</v>
      </c>
      <c r="E618">
        <v>15.27</v>
      </c>
      <c r="F618">
        <v>15.1</v>
      </c>
      <c r="G618">
        <v>6</v>
      </c>
      <c r="H618">
        <v>30</v>
      </c>
      <c r="I618">
        <v>42</v>
      </c>
      <c r="J618">
        <v>66</v>
      </c>
      <c r="K618">
        <v>102</v>
      </c>
      <c r="L618" s="21">
        <v>4.3959461022395452</v>
      </c>
      <c r="M618">
        <v>12.25</v>
      </c>
      <c r="N618">
        <v>5.59</v>
      </c>
      <c r="O618">
        <v>235</v>
      </c>
      <c r="P618" t="str">
        <f t="shared" si="27"/>
        <v>m39632 &lt;- as.vector(yld[c(617), c(6:10)], mode = 'numeric')</v>
      </c>
      <c r="Q618" t="str">
        <f t="shared" si="28"/>
        <v>ns39632 &lt;- Nelson.Siegel(rate=yld[c(617), c(1:5)], maturity=m39632)</v>
      </c>
      <c r="R618">
        <v>617</v>
      </c>
      <c r="S618" t="str">
        <f t="shared" si="29"/>
        <v xml:space="preserve">ns39632, </v>
      </c>
    </row>
    <row r="619" spans="1:19" x14ac:dyDescent="0.25">
      <c r="A619" s="18">
        <v>39633</v>
      </c>
      <c r="B619">
        <v>13.530000000000003</v>
      </c>
      <c r="C619">
        <v>15.709999999999999</v>
      </c>
      <c r="D619">
        <v>15.47</v>
      </c>
      <c r="E619">
        <v>15.329999999999998</v>
      </c>
      <c r="F619">
        <v>15.139999999999997</v>
      </c>
      <c r="G619">
        <v>6</v>
      </c>
      <c r="H619">
        <v>30</v>
      </c>
      <c r="I619">
        <v>42</v>
      </c>
      <c r="J619">
        <v>66</v>
      </c>
      <c r="K619">
        <v>102</v>
      </c>
      <c r="L619" s="21">
        <v>4.3937544188071609</v>
      </c>
      <c r="M619">
        <v>12.25</v>
      </c>
      <c r="N619">
        <v>5.62</v>
      </c>
      <c r="O619">
        <v>235</v>
      </c>
      <c r="P619" t="str">
        <f t="shared" si="27"/>
        <v>m39633 &lt;- as.vector(yld[c(618), c(6:10)], mode = 'numeric')</v>
      </c>
      <c r="Q619" t="str">
        <f t="shared" si="28"/>
        <v>ns39633 &lt;- Nelson.Siegel(rate=yld[c(618), c(1:5)], maturity=m39633)</v>
      </c>
      <c r="R619">
        <v>618</v>
      </c>
      <c r="S619" t="str">
        <f t="shared" si="29"/>
        <v xml:space="preserve">ns39633, </v>
      </c>
    </row>
    <row r="620" spans="1:19" x14ac:dyDescent="0.25">
      <c r="A620" s="18">
        <v>39636</v>
      </c>
      <c r="B620">
        <v>13.55</v>
      </c>
      <c r="C620">
        <v>15.78</v>
      </c>
      <c r="D620">
        <v>15.569999999999999</v>
      </c>
      <c r="E620">
        <v>15.43</v>
      </c>
      <c r="F620">
        <v>15.22</v>
      </c>
      <c r="G620">
        <v>6</v>
      </c>
      <c r="H620">
        <v>30</v>
      </c>
      <c r="I620">
        <v>42</v>
      </c>
      <c r="J620">
        <v>66</v>
      </c>
      <c r="K620">
        <v>102</v>
      </c>
      <c r="L620" s="21">
        <v>4.3871796445788203</v>
      </c>
      <c r="M620">
        <v>12.25</v>
      </c>
      <c r="N620">
        <v>5.62</v>
      </c>
      <c r="O620">
        <v>238</v>
      </c>
      <c r="P620" t="str">
        <f t="shared" si="27"/>
        <v>m39636 &lt;- as.vector(yld[c(619), c(6:10)], mode = 'numeric')</v>
      </c>
      <c r="Q620" t="str">
        <f t="shared" si="28"/>
        <v>ns39636 &lt;- Nelson.Siegel(rate=yld[c(619), c(1:5)], maturity=m39636)</v>
      </c>
      <c r="R620">
        <v>619</v>
      </c>
      <c r="S620" t="str">
        <f t="shared" si="29"/>
        <v xml:space="preserve">ns39636, </v>
      </c>
    </row>
    <row r="621" spans="1:19" x14ac:dyDescent="0.25">
      <c r="A621" s="18">
        <v>39637</v>
      </c>
      <c r="B621">
        <v>13.540000000000003</v>
      </c>
      <c r="C621">
        <v>15.659999999999998</v>
      </c>
      <c r="D621">
        <v>15.469999999999997</v>
      </c>
      <c r="E621">
        <v>15.329999999999998</v>
      </c>
      <c r="F621">
        <v>15.15</v>
      </c>
      <c r="G621">
        <v>6</v>
      </c>
      <c r="H621">
        <v>30</v>
      </c>
      <c r="I621">
        <v>42</v>
      </c>
      <c r="J621">
        <v>66</v>
      </c>
      <c r="K621">
        <v>102</v>
      </c>
      <c r="L621" s="21">
        <v>4.3849881451890615</v>
      </c>
      <c r="M621">
        <v>12.25</v>
      </c>
      <c r="N621">
        <v>5.68</v>
      </c>
      <c r="O621">
        <v>244</v>
      </c>
      <c r="P621" t="str">
        <f t="shared" si="27"/>
        <v>m39637 &lt;- as.vector(yld[c(620), c(6:10)], mode = 'numeric')</v>
      </c>
      <c r="Q621" t="str">
        <f t="shared" si="28"/>
        <v>ns39637 &lt;- Nelson.Siegel(rate=yld[c(620), c(1:5)], maturity=m39637)</v>
      </c>
      <c r="R621">
        <v>620</v>
      </c>
      <c r="S621" t="str">
        <f t="shared" si="29"/>
        <v xml:space="preserve">ns39637, </v>
      </c>
    </row>
    <row r="622" spans="1:19" x14ac:dyDescent="0.25">
      <c r="A622" s="18">
        <v>39638</v>
      </c>
      <c r="B622">
        <v>13.460000000000003</v>
      </c>
      <c r="C622">
        <v>15.5</v>
      </c>
      <c r="D622">
        <v>15.309999999999999</v>
      </c>
      <c r="E622">
        <v>15.18</v>
      </c>
      <c r="F622">
        <v>14.97</v>
      </c>
      <c r="G622">
        <v>6</v>
      </c>
      <c r="H622">
        <v>30</v>
      </c>
      <c r="I622">
        <v>42</v>
      </c>
      <c r="J622">
        <v>66</v>
      </c>
      <c r="K622">
        <v>102</v>
      </c>
      <c r="L622" s="21">
        <v>4.3827966918075223</v>
      </c>
      <c r="M622">
        <v>12.25</v>
      </c>
      <c r="N622">
        <v>5.68</v>
      </c>
      <c r="O622">
        <v>247</v>
      </c>
      <c r="P622" t="str">
        <f t="shared" si="27"/>
        <v>m39638 &lt;- as.vector(yld[c(621), c(6:10)], mode = 'numeric')</v>
      </c>
      <c r="Q622" t="str">
        <f t="shared" si="28"/>
        <v>ns39638 &lt;- Nelson.Siegel(rate=yld[c(621), c(1:5)], maturity=m39638)</v>
      </c>
      <c r="R622">
        <v>621</v>
      </c>
      <c r="S622" t="str">
        <f t="shared" si="29"/>
        <v xml:space="preserve">ns39638, </v>
      </c>
    </row>
    <row r="623" spans="1:19" x14ac:dyDescent="0.25">
      <c r="A623" s="18">
        <v>39639</v>
      </c>
      <c r="B623">
        <v>13.460000000000003</v>
      </c>
      <c r="C623">
        <v>15.5</v>
      </c>
      <c r="D623">
        <v>15.309999999999999</v>
      </c>
      <c r="E623">
        <v>15.18</v>
      </c>
      <c r="F623">
        <v>14.97</v>
      </c>
      <c r="G623">
        <v>6</v>
      </c>
      <c r="H623">
        <v>30</v>
      </c>
      <c r="I623">
        <v>42</v>
      </c>
      <c r="J623">
        <v>66</v>
      </c>
      <c r="K623">
        <v>102</v>
      </c>
      <c r="L623" s="21">
        <v>4.3806052844332477</v>
      </c>
      <c r="M623">
        <v>12.25</v>
      </c>
      <c r="N623">
        <v>5.36</v>
      </c>
      <c r="O623">
        <v>249</v>
      </c>
      <c r="P623" t="str">
        <f t="shared" si="27"/>
        <v>m39639 &lt;- as.vector(yld[c(622), c(6:10)], mode = 'numeric')</v>
      </c>
      <c r="Q623" t="str">
        <f t="shared" si="28"/>
        <v>ns39639 &lt;- Nelson.Siegel(rate=yld[c(622), c(1:5)], maturity=m39639)</v>
      </c>
      <c r="R623">
        <v>622</v>
      </c>
      <c r="S623" t="str">
        <f t="shared" si="29"/>
        <v xml:space="preserve">ns39639, </v>
      </c>
    </row>
    <row r="624" spans="1:19" x14ac:dyDescent="0.25">
      <c r="A624" s="18">
        <v>39640</v>
      </c>
      <c r="B624">
        <v>13.440000000000001</v>
      </c>
      <c r="C624">
        <v>15.45</v>
      </c>
      <c r="D624">
        <v>15.319999999999997</v>
      </c>
      <c r="E624">
        <v>15.159999999999998</v>
      </c>
      <c r="F624">
        <v>14.919999999999996</v>
      </c>
      <c r="G624">
        <v>6</v>
      </c>
      <c r="H624">
        <v>30</v>
      </c>
      <c r="I624">
        <v>42</v>
      </c>
      <c r="J624">
        <v>66</v>
      </c>
      <c r="K624">
        <v>102</v>
      </c>
      <c r="L624" s="21">
        <v>4.378413923065283</v>
      </c>
      <c r="M624">
        <v>12.25</v>
      </c>
      <c r="N624">
        <v>5.36</v>
      </c>
      <c r="O624">
        <v>241</v>
      </c>
      <c r="P624" t="str">
        <f t="shared" si="27"/>
        <v>m39640 &lt;- as.vector(yld[c(623), c(6:10)], mode = 'numeric')</v>
      </c>
      <c r="Q624" t="str">
        <f t="shared" si="28"/>
        <v>ns39640 &lt;- Nelson.Siegel(rate=yld[c(623), c(1:5)], maturity=m39640)</v>
      </c>
      <c r="R624">
        <v>623</v>
      </c>
      <c r="S624" t="str">
        <f t="shared" si="29"/>
        <v xml:space="preserve">ns39640, </v>
      </c>
    </row>
    <row r="625" spans="1:19" x14ac:dyDescent="0.25">
      <c r="A625" s="18">
        <v>39643</v>
      </c>
      <c r="B625">
        <v>13.450000000000003</v>
      </c>
      <c r="C625">
        <v>15.379999999999999</v>
      </c>
      <c r="D625">
        <v>15.229999999999999</v>
      </c>
      <c r="E625">
        <v>15.07</v>
      </c>
      <c r="F625">
        <v>14.799999999999999</v>
      </c>
      <c r="G625">
        <v>6</v>
      </c>
      <c r="H625">
        <v>30</v>
      </c>
      <c r="I625">
        <v>42</v>
      </c>
      <c r="J625">
        <v>66</v>
      </c>
      <c r="K625">
        <v>102</v>
      </c>
      <c r="L625" s="21">
        <v>4.3718401149895003</v>
      </c>
      <c r="M625">
        <v>12.25</v>
      </c>
      <c r="N625">
        <v>5.38</v>
      </c>
      <c r="O625">
        <v>249</v>
      </c>
      <c r="P625" t="str">
        <f t="shared" si="27"/>
        <v>m39643 &lt;- as.vector(yld[c(624), c(6:10)], mode = 'numeric')</v>
      </c>
      <c r="Q625" t="str">
        <f t="shared" si="28"/>
        <v>ns39643 &lt;- Nelson.Siegel(rate=yld[c(624), c(1:5)], maturity=m39643)</v>
      </c>
      <c r="R625">
        <v>624</v>
      </c>
      <c r="S625" t="str">
        <f t="shared" si="29"/>
        <v xml:space="preserve">ns39643, </v>
      </c>
    </row>
    <row r="626" spans="1:19" x14ac:dyDescent="0.25">
      <c r="A626" s="18">
        <v>39644</v>
      </c>
      <c r="B626">
        <v>13.480000000000004</v>
      </c>
      <c r="C626">
        <v>15.409999999999998</v>
      </c>
      <c r="D626">
        <v>15.22</v>
      </c>
      <c r="E626">
        <v>15.03</v>
      </c>
      <c r="F626">
        <v>14.789999999999997</v>
      </c>
      <c r="G626">
        <v>6</v>
      </c>
      <c r="H626">
        <v>30</v>
      </c>
      <c r="I626">
        <v>42</v>
      </c>
      <c r="J626">
        <v>66</v>
      </c>
      <c r="K626">
        <v>102</v>
      </c>
      <c r="L626" s="21">
        <v>4.3696489376370939</v>
      </c>
      <c r="M626">
        <v>12.25</v>
      </c>
      <c r="N626">
        <v>5.43</v>
      </c>
      <c r="O626">
        <v>248</v>
      </c>
      <c r="P626" t="str">
        <f t="shared" si="27"/>
        <v>m39644 &lt;- as.vector(yld[c(625), c(6:10)], mode = 'numeric')</v>
      </c>
      <c r="Q626" t="str">
        <f t="shared" si="28"/>
        <v>ns39644 &lt;- Nelson.Siegel(rate=yld[c(625), c(1:5)], maturity=m39644)</v>
      </c>
      <c r="R626">
        <v>625</v>
      </c>
      <c r="S626" t="str">
        <f t="shared" si="29"/>
        <v xml:space="preserve">ns39644, </v>
      </c>
    </row>
    <row r="627" spans="1:19" x14ac:dyDescent="0.25">
      <c r="A627" s="18">
        <v>39645</v>
      </c>
      <c r="B627">
        <v>13.47</v>
      </c>
      <c r="C627">
        <v>15.2</v>
      </c>
      <c r="D627">
        <v>14.989999999999998</v>
      </c>
      <c r="E627">
        <v>14.759999999999998</v>
      </c>
      <c r="F627">
        <v>14.52</v>
      </c>
      <c r="G627">
        <v>6</v>
      </c>
      <c r="H627">
        <v>30</v>
      </c>
      <c r="I627">
        <v>42</v>
      </c>
      <c r="J627">
        <v>66</v>
      </c>
      <c r="K627">
        <v>102</v>
      </c>
      <c r="L627" s="21">
        <v>4.3674578062861347</v>
      </c>
      <c r="M627">
        <v>12.25</v>
      </c>
      <c r="N627">
        <v>5.43</v>
      </c>
      <c r="O627">
        <v>239</v>
      </c>
      <c r="P627" t="str">
        <f t="shared" si="27"/>
        <v>m39645 &lt;- as.vector(yld[c(626), c(6:10)], mode = 'numeric')</v>
      </c>
      <c r="Q627" t="str">
        <f t="shared" si="28"/>
        <v>ns39645 &lt;- Nelson.Siegel(rate=yld[c(626), c(1:5)], maturity=m39645)</v>
      </c>
      <c r="R627">
        <v>626</v>
      </c>
      <c r="S627" t="str">
        <f t="shared" si="29"/>
        <v xml:space="preserve">ns39645, </v>
      </c>
    </row>
    <row r="628" spans="1:19" x14ac:dyDescent="0.25">
      <c r="A628" s="18">
        <v>39646</v>
      </c>
      <c r="B628">
        <v>13.47</v>
      </c>
      <c r="C628">
        <v>15.190000000000001</v>
      </c>
      <c r="D628">
        <v>15</v>
      </c>
      <c r="E628">
        <v>14.790000000000001</v>
      </c>
      <c r="F628">
        <v>14.559999999999999</v>
      </c>
      <c r="G628">
        <v>6</v>
      </c>
      <c r="H628">
        <v>30</v>
      </c>
      <c r="I628">
        <v>42</v>
      </c>
      <c r="J628">
        <v>66</v>
      </c>
      <c r="K628">
        <v>102</v>
      </c>
      <c r="L628" s="21">
        <v>4.3652667209356899</v>
      </c>
      <c r="M628">
        <v>12.25</v>
      </c>
      <c r="N628">
        <v>5.41</v>
      </c>
      <c r="O628">
        <v>228</v>
      </c>
      <c r="P628" t="str">
        <f t="shared" si="27"/>
        <v>m39646 &lt;- as.vector(yld[c(627), c(6:10)], mode = 'numeric')</v>
      </c>
      <c r="Q628" t="str">
        <f t="shared" si="28"/>
        <v>ns39646 &lt;- Nelson.Siegel(rate=yld[c(627), c(1:5)], maturity=m39646)</v>
      </c>
      <c r="R628">
        <v>627</v>
      </c>
      <c r="S628" t="str">
        <f t="shared" si="29"/>
        <v xml:space="preserve">ns39646, </v>
      </c>
    </row>
    <row r="629" spans="1:19" x14ac:dyDescent="0.25">
      <c r="A629" s="18">
        <v>39647</v>
      </c>
      <c r="B629">
        <v>13.480000000000004</v>
      </c>
      <c r="C629">
        <v>15.07</v>
      </c>
      <c r="D629">
        <v>14.889999999999997</v>
      </c>
      <c r="E629">
        <v>14.7</v>
      </c>
      <c r="F629">
        <v>14.469999999999999</v>
      </c>
      <c r="G629">
        <v>6</v>
      </c>
      <c r="H629">
        <v>30</v>
      </c>
      <c r="I629">
        <v>42</v>
      </c>
      <c r="J629">
        <v>66</v>
      </c>
      <c r="K629">
        <v>102</v>
      </c>
      <c r="L629" s="21">
        <v>4.3630756815847604</v>
      </c>
      <c r="M629">
        <v>12.25</v>
      </c>
      <c r="N629">
        <v>5.44</v>
      </c>
      <c r="O629">
        <v>226</v>
      </c>
      <c r="P629" t="str">
        <f t="shared" si="27"/>
        <v>m39647 &lt;- as.vector(yld[c(628), c(6:10)], mode = 'numeric')</v>
      </c>
      <c r="Q629" t="str">
        <f t="shared" si="28"/>
        <v>ns39647 &lt;- Nelson.Siegel(rate=yld[c(628), c(1:5)], maturity=m39647)</v>
      </c>
      <c r="R629">
        <v>628</v>
      </c>
      <c r="S629" t="str">
        <f t="shared" si="29"/>
        <v xml:space="preserve">ns39647, </v>
      </c>
    </row>
    <row r="630" spans="1:19" x14ac:dyDescent="0.25">
      <c r="A630" s="18">
        <v>39650</v>
      </c>
      <c r="B630">
        <v>13.520000000000001</v>
      </c>
      <c r="C630">
        <v>15</v>
      </c>
      <c r="D630">
        <v>14.759999999999998</v>
      </c>
      <c r="E630">
        <v>14.489999999999997</v>
      </c>
      <c r="F630">
        <v>14.249999999999998</v>
      </c>
      <c r="G630">
        <v>6</v>
      </c>
      <c r="H630">
        <v>30</v>
      </c>
      <c r="I630">
        <v>42</v>
      </c>
      <c r="J630">
        <v>66</v>
      </c>
      <c r="K630">
        <v>102</v>
      </c>
      <c r="L630" s="21">
        <v>4.3565028395196048</v>
      </c>
      <c r="M630">
        <v>12.25</v>
      </c>
      <c r="N630">
        <v>5.47</v>
      </c>
      <c r="O630">
        <v>226</v>
      </c>
      <c r="P630" t="str">
        <f t="shared" si="27"/>
        <v>m39650 &lt;- as.vector(yld[c(629), c(6:10)], mode = 'numeric')</v>
      </c>
      <c r="Q630" t="str">
        <f t="shared" si="28"/>
        <v>ns39650 &lt;- Nelson.Siegel(rate=yld[c(629), c(1:5)], maturity=m39650)</v>
      </c>
      <c r="R630">
        <v>629</v>
      </c>
      <c r="S630" t="str">
        <f t="shared" si="29"/>
        <v xml:space="preserve">ns39650, </v>
      </c>
    </row>
    <row r="631" spans="1:19" x14ac:dyDescent="0.25">
      <c r="A631" s="18">
        <v>39651</v>
      </c>
      <c r="B631">
        <v>13.590000000000002</v>
      </c>
      <c r="C631">
        <v>15.139999999999997</v>
      </c>
      <c r="D631">
        <v>14.899999999999999</v>
      </c>
      <c r="E631">
        <v>14.62</v>
      </c>
      <c r="F631">
        <v>14.379999999999999</v>
      </c>
      <c r="G631">
        <v>6</v>
      </c>
      <c r="H631">
        <v>30</v>
      </c>
      <c r="I631">
        <v>42</v>
      </c>
      <c r="J631">
        <v>66</v>
      </c>
      <c r="K631">
        <v>102</v>
      </c>
      <c r="L631" s="21">
        <v>4.3543119841571887</v>
      </c>
      <c r="M631">
        <v>12.25</v>
      </c>
      <c r="N631">
        <v>5.48</v>
      </c>
      <c r="O631">
        <v>223</v>
      </c>
      <c r="P631" t="str">
        <f t="shared" si="27"/>
        <v>m39651 &lt;- as.vector(yld[c(630), c(6:10)], mode = 'numeric')</v>
      </c>
      <c r="Q631" t="str">
        <f t="shared" si="28"/>
        <v>ns39651 &lt;- Nelson.Siegel(rate=yld[c(630), c(1:5)], maturity=m39651)</v>
      </c>
      <c r="R631">
        <v>630</v>
      </c>
      <c r="S631" t="str">
        <f t="shared" si="29"/>
        <v xml:space="preserve">ns39651, </v>
      </c>
    </row>
    <row r="632" spans="1:19" x14ac:dyDescent="0.25">
      <c r="A632" s="18">
        <v>39652</v>
      </c>
      <c r="B632">
        <v>13.560000000000002</v>
      </c>
      <c r="C632">
        <v>15.009999999999998</v>
      </c>
      <c r="D632">
        <v>14.719999999999999</v>
      </c>
      <c r="E632">
        <v>14.459999999999997</v>
      </c>
      <c r="F632">
        <v>14.229999999999999</v>
      </c>
      <c r="G632">
        <v>6</v>
      </c>
      <c r="H632">
        <v>30</v>
      </c>
      <c r="I632">
        <v>42</v>
      </c>
      <c r="J632">
        <v>66</v>
      </c>
      <c r="K632">
        <v>102</v>
      </c>
      <c r="L632" s="21">
        <v>4.3521211747895139</v>
      </c>
      <c r="M632">
        <v>12.25</v>
      </c>
      <c r="N632">
        <v>5.56</v>
      </c>
      <c r="O632">
        <v>217</v>
      </c>
      <c r="P632" t="str">
        <f t="shared" si="27"/>
        <v>m39652 &lt;- as.vector(yld[c(631), c(6:10)], mode = 'numeric')</v>
      </c>
      <c r="Q632" t="str">
        <f t="shared" si="28"/>
        <v>ns39652 &lt;- Nelson.Siegel(rate=yld[c(631), c(1:5)], maturity=m39652)</v>
      </c>
      <c r="R632">
        <v>631</v>
      </c>
      <c r="S632" t="str">
        <f t="shared" si="29"/>
        <v xml:space="preserve">ns39652, </v>
      </c>
    </row>
    <row r="633" spans="1:19" x14ac:dyDescent="0.25">
      <c r="A633" s="18">
        <v>39653</v>
      </c>
      <c r="B633">
        <v>13.780000000000003</v>
      </c>
      <c r="C633">
        <v>14.719999999999999</v>
      </c>
      <c r="D633">
        <v>14.37</v>
      </c>
      <c r="E633">
        <v>13.99</v>
      </c>
      <c r="F633">
        <v>13.719999999999999</v>
      </c>
      <c r="G633">
        <v>6</v>
      </c>
      <c r="H633">
        <v>30</v>
      </c>
      <c r="I633">
        <v>42</v>
      </c>
      <c r="J633">
        <v>66</v>
      </c>
      <c r="K633">
        <v>102</v>
      </c>
      <c r="L633" s="21">
        <v>4.349930411415559</v>
      </c>
      <c r="M633">
        <v>13</v>
      </c>
      <c r="N633">
        <v>5.56</v>
      </c>
      <c r="O633">
        <v>225</v>
      </c>
      <c r="P633" t="str">
        <f t="shared" si="27"/>
        <v>m39653 &lt;- as.vector(yld[c(632), c(6:10)], mode = 'numeric')</v>
      </c>
      <c r="Q633" t="str">
        <f t="shared" si="28"/>
        <v>ns39653 &lt;- Nelson.Siegel(rate=yld[c(632), c(1:5)], maturity=m39653)</v>
      </c>
      <c r="R633">
        <v>632</v>
      </c>
      <c r="S633" t="str">
        <f t="shared" si="29"/>
        <v xml:space="preserve">ns39653, </v>
      </c>
    </row>
    <row r="634" spans="1:19" x14ac:dyDescent="0.25">
      <c r="A634" s="18">
        <v>39654</v>
      </c>
      <c r="B634">
        <v>13.760000000000003</v>
      </c>
      <c r="C634">
        <v>14.709999999999997</v>
      </c>
      <c r="D634">
        <v>14.39</v>
      </c>
      <c r="E634">
        <v>14.069999999999999</v>
      </c>
      <c r="F634">
        <v>13.76</v>
      </c>
      <c r="G634">
        <v>6</v>
      </c>
      <c r="H634">
        <v>30</v>
      </c>
      <c r="I634">
        <v>42</v>
      </c>
      <c r="J634">
        <v>66</v>
      </c>
      <c r="K634">
        <v>102</v>
      </c>
      <c r="L634" s="21">
        <v>4.2911007627872477</v>
      </c>
      <c r="M634">
        <v>13</v>
      </c>
      <c r="N634">
        <v>5.57</v>
      </c>
      <c r="O634">
        <v>217</v>
      </c>
      <c r="P634" t="str">
        <f t="shared" si="27"/>
        <v>m39654 &lt;- as.vector(yld[c(633), c(6:10)], mode = 'numeric')</v>
      </c>
      <c r="Q634" t="str">
        <f t="shared" si="28"/>
        <v>ns39654 &lt;- Nelson.Siegel(rate=yld[c(633), c(1:5)], maturity=m39654)</v>
      </c>
      <c r="R634">
        <v>633</v>
      </c>
      <c r="S634" t="str">
        <f t="shared" si="29"/>
        <v xml:space="preserve">ns39654, </v>
      </c>
    </row>
    <row r="635" spans="1:19" x14ac:dyDescent="0.25">
      <c r="A635" s="18">
        <v>39657</v>
      </c>
      <c r="B635">
        <v>13.73</v>
      </c>
      <c r="C635">
        <v>14.629999999999999</v>
      </c>
      <c r="D635">
        <v>14.249999999999998</v>
      </c>
      <c r="E635">
        <v>13.99</v>
      </c>
      <c r="F635">
        <v>13.780000000000001</v>
      </c>
      <c r="G635">
        <v>6</v>
      </c>
      <c r="H635">
        <v>30</v>
      </c>
      <c r="I635">
        <v>42</v>
      </c>
      <c r="J635">
        <v>66</v>
      </c>
      <c r="K635">
        <v>102</v>
      </c>
      <c r="L635" s="21">
        <v>4.2837078940284767</v>
      </c>
      <c r="M635">
        <v>13</v>
      </c>
      <c r="N635">
        <v>5.57</v>
      </c>
      <c r="O635">
        <v>222</v>
      </c>
      <c r="P635" t="str">
        <f t="shared" si="27"/>
        <v>m39657 &lt;- as.vector(yld[c(634), c(6:10)], mode = 'numeric')</v>
      </c>
      <c r="Q635" t="str">
        <f t="shared" si="28"/>
        <v>ns39657 &lt;- Nelson.Siegel(rate=yld[c(634), c(1:5)], maturity=m39657)</v>
      </c>
      <c r="R635">
        <v>634</v>
      </c>
      <c r="S635" t="str">
        <f t="shared" si="29"/>
        <v xml:space="preserve">ns39657, </v>
      </c>
    </row>
    <row r="636" spans="1:19" x14ac:dyDescent="0.25">
      <c r="A636" s="18">
        <v>39658</v>
      </c>
      <c r="B636">
        <v>13.740000000000002</v>
      </c>
      <c r="C636">
        <v>14.7</v>
      </c>
      <c r="D636">
        <v>14.32</v>
      </c>
      <c r="E636">
        <v>14.049999999999999</v>
      </c>
      <c r="F636">
        <v>13.87</v>
      </c>
      <c r="G636">
        <v>6</v>
      </c>
      <c r="H636">
        <v>30</v>
      </c>
      <c r="I636">
        <v>42</v>
      </c>
      <c r="J636">
        <v>66</v>
      </c>
      <c r="K636">
        <v>102</v>
      </c>
      <c r="L636" s="21">
        <v>4.2812437209012177</v>
      </c>
      <c r="M636">
        <v>13</v>
      </c>
      <c r="N636">
        <v>5.57</v>
      </c>
      <c r="O636">
        <v>220</v>
      </c>
      <c r="P636" t="str">
        <f t="shared" si="27"/>
        <v>m39658 &lt;- as.vector(yld[c(635), c(6:10)], mode = 'numeric')</v>
      </c>
      <c r="Q636" t="str">
        <f t="shared" si="28"/>
        <v>ns39658 &lt;- Nelson.Siegel(rate=yld[c(635), c(1:5)], maturity=m39658)</v>
      </c>
      <c r="R636">
        <v>635</v>
      </c>
      <c r="S636" t="str">
        <f t="shared" si="29"/>
        <v xml:space="preserve">ns39658, </v>
      </c>
    </row>
    <row r="637" spans="1:19" x14ac:dyDescent="0.25">
      <c r="A637" s="18">
        <v>39659</v>
      </c>
      <c r="B637">
        <v>13.750000000000002</v>
      </c>
      <c r="C637">
        <v>14.77</v>
      </c>
      <c r="D637">
        <v>14.409999999999998</v>
      </c>
      <c r="E637">
        <v>14.159999999999998</v>
      </c>
      <c r="F637">
        <v>13.969999999999999</v>
      </c>
      <c r="G637">
        <v>6</v>
      </c>
      <c r="H637">
        <v>30</v>
      </c>
      <c r="I637">
        <v>42</v>
      </c>
      <c r="J637">
        <v>66</v>
      </c>
      <c r="K637">
        <v>102</v>
      </c>
      <c r="L637" s="21">
        <v>4.2787796060011818</v>
      </c>
      <c r="M637">
        <v>13</v>
      </c>
      <c r="N637">
        <v>5.57</v>
      </c>
      <c r="O637">
        <v>221</v>
      </c>
      <c r="P637" t="str">
        <f t="shared" si="27"/>
        <v>m39659 &lt;- as.vector(yld[c(636), c(6:10)], mode = 'numeric')</v>
      </c>
      <c r="Q637" t="str">
        <f t="shared" si="28"/>
        <v>ns39659 &lt;- Nelson.Siegel(rate=yld[c(636), c(1:5)], maturity=m39659)</v>
      </c>
      <c r="R637">
        <v>636</v>
      </c>
      <c r="S637" t="str">
        <f t="shared" si="29"/>
        <v xml:space="preserve">ns39659, </v>
      </c>
    </row>
    <row r="638" spans="1:19" x14ac:dyDescent="0.25">
      <c r="A638" s="18">
        <v>39660</v>
      </c>
      <c r="B638">
        <v>13.760000000000003</v>
      </c>
      <c r="C638">
        <v>14.67</v>
      </c>
      <c r="D638">
        <v>14.279999999999998</v>
      </c>
      <c r="E638">
        <v>13.94</v>
      </c>
      <c r="F638">
        <v>13.77</v>
      </c>
      <c r="G638">
        <v>6</v>
      </c>
      <c r="H638">
        <v>30</v>
      </c>
      <c r="I638">
        <v>42</v>
      </c>
      <c r="J638">
        <v>66</v>
      </c>
      <c r="K638">
        <v>102</v>
      </c>
      <c r="L638" s="21">
        <v>4.27631554932697</v>
      </c>
      <c r="M638">
        <v>13</v>
      </c>
      <c r="N638">
        <v>5.55</v>
      </c>
      <c r="O638">
        <v>226</v>
      </c>
      <c r="P638" t="str">
        <f t="shared" si="27"/>
        <v>m39660 &lt;- as.vector(yld[c(637), c(6:10)], mode = 'numeric')</v>
      </c>
      <c r="Q638" t="str">
        <f t="shared" si="28"/>
        <v>ns39660 &lt;- Nelson.Siegel(rate=yld[c(637), c(1:5)], maturity=m39660)</v>
      </c>
      <c r="R638">
        <v>637</v>
      </c>
      <c r="S638" t="str">
        <f t="shared" si="29"/>
        <v xml:space="preserve">ns39660, </v>
      </c>
    </row>
    <row r="639" spans="1:19" x14ac:dyDescent="0.25">
      <c r="A639" s="18">
        <v>39661</v>
      </c>
      <c r="B639">
        <v>13.760000000000003</v>
      </c>
      <c r="C639">
        <v>14.679999999999998</v>
      </c>
      <c r="D639">
        <v>14.299999999999999</v>
      </c>
      <c r="E639">
        <v>13.969999999999999</v>
      </c>
      <c r="F639">
        <v>13.799999999999999</v>
      </c>
      <c r="G639">
        <v>5</v>
      </c>
      <c r="H639">
        <v>29</v>
      </c>
      <c r="I639">
        <v>41</v>
      </c>
      <c r="J639">
        <v>65</v>
      </c>
      <c r="K639">
        <v>101</v>
      </c>
      <c r="L639" s="21">
        <v>4.2738515508772057</v>
      </c>
      <c r="M639">
        <v>13</v>
      </c>
      <c r="N639">
        <v>5.56</v>
      </c>
      <c r="O639">
        <v>228</v>
      </c>
      <c r="P639" t="str">
        <f t="shared" si="27"/>
        <v>m39661 &lt;- as.vector(yld[c(638), c(6:10)], mode = 'numeric')</v>
      </c>
      <c r="Q639" t="str">
        <f t="shared" si="28"/>
        <v>ns39661 &lt;- Nelson.Siegel(rate=yld[c(638), c(1:5)], maturity=m39661)</v>
      </c>
      <c r="R639">
        <v>638</v>
      </c>
      <c r="S639" t="str">
        <f t="shared" si="29"/>
        <v xml:space="preserve">ns39661, </v>
      </c>
    </row>
    <row r="640" spans="1:19" x14ac:dyDescent="0.25">
      <c r="A640" s="18">
        <v>39664</v>
      </c>
      <c r="B640">
        <v>13.770000000000001</v>
      </c>
      <c r="C640">
        <v>14.479999999999999</v>
      </c>
      <c r="D640">
        <v>14.099999999999998</v>
      </c>
      <c r="E640">
        <v>13.750000000000002</v>
      </c>
      <c r="F640">
        <v>13.59</v>
      </c>
      <c r="G640">
        <v>5</v>
      </c>
      <c r="H640">
        <v>29</v>
      </c>
      <c r="I640">
        <v>41</v>
      </c>
      <c r="J640">
        <v>65</v>
      </c>
      <c r="K640">
        <v>101</v>
      </c>
      <c r="L640" s="21">
        <v>4.20706142725078</v>
      </c>
      <c r="M640">
        <v>13</v>
      </c>
      <c r="N640">
        <v>5.54</v>
      </c>
      <c r="O640">
        <v>227</v>
      </c>
      <c r="P640" t="str">
        <f t="shared" si="27"/>
        <v>m39664 &lt;- as.vector(yld[c(639), c(6:10)], mode = 'numeric')</v>
      </c>
      <c r="Q640" t="str">
        <f t="shared" si="28"/>
        <v>ns39664 &lt;- Nelson.Siegel(rate=yld[c(639), c(1:5)], maturity=m39664)</v>
      </c>
      <c r="R640">
        <v>639</v>
      </c>
      <c r="S640" t="str">
        <f t="shared" si="29"/>
        <v xml:space="preserve">ns39664, </v>
      </c>
    </row>
    <row r="641" spans="1:19" x14ac:dyDescent="0.25">
      <c r="A641" s="18">
        <v>39665</v>
      </c>
      <c r="B641">
        <v>13.810000000000002</v>
      </c>
      <c r="C641">
        <v>14.509999999999998</v>
      </c>
      <c r="D641">
        <v>14.14</v>
      </c>
      <c r="E641">
        <v>13.819999999999999</v>
      </c>
      <c r="F641">
        <v>13.639999999999999</v>
      </c>
      <c r="G641">
        <v>5</v>
      </c>
      <c r="H641">
        <v>29</v>
      </c>
      <c r="I641">
        <v>41</v>
      </c>
      <c r="J641">
        <v>65</v>
      </c>
      <c r="K641">
        <v>101</v>
      </c>
      <c r="L641" s="21">
        <v>4.1446288611493243</v>
      </c>
      <c r="M641">
        <v>13</v>
      </c>
      <c r="N641">
        <v>5.52</v>
      </c>
      <c r="O641">
        <v>224</v>
      </c>
      <c r="P641" t="str">
        <f t="shared" si="27"/>
        <v>m39665 &lt;- as.vector(yld[c(640), c(6:10)], mode = 'numeric')</v>
      </c>
      <c r="Q641" t="str">
        <f t="shared" si="28"/>
        <v>ns39665 &lt;- Nelson.Siegel(rate=yld[c(640), c(1:5)], maturity=m39665)</v>
      </c>
      <c r="R641">
        <v>640</v>
      </c>
      <c r="S641" t="str">
        <f t="shared" si="29"/>
        <v xml:space="preserve">ns39665, </v>
      </c>
    </row>
    <row r="642" spans="1:19" x14ac:dyDescent="0.25">
      <c r="A642" s="18">
        <v>39666</v>
      </c>
      <c r="B642">
        <v>13.820000000000002</v>
      </c>
      <c r="C642">
        <v>14.359999999999998</v>
      </c>
      <c r="D642">
        <v>13.979999999999999</v>
      </c>
      <c r="E642">
        <v>13.669999999999998</v>
      </c>
      <c r="F642">
        <v>13.48</v>
      </c>
      <c r="G642">
        <v>5</v>
      </c>
      <c r="H642">
        <v>29</v>
      </c>
      <c r="I642">
        <v>41</v>
      </c>
      <c r="J642">
        <v>65</v>
      </c>
      <c r="K642">
        <v>101</v>
      </c>
      <c r="L642" s="21">
        <v>4.1416182242119293</v>
      </c>
      <c r="M642">
        <v>13</v>
      </c>
      <c r="N642">
        <v>5.52</v>
      </c>
      <c r="O642">
        <v>220</v>
      </c>
      <c r="P642" t="str">
        <f t="shared" si="27"/>
        <v>m39666 &lt;- as.vector(yld[c(641), c(6:10)], mode = 'numeric')</v>
      </c>
      <c r="Q642" t="str">
        <f t="shared" si="28"/>
        <v>ns39666 &lt;- Nelson.Siegel(rate=yld[c(641), c(1:5)], maturity=m39666)</v>
      </c>
      <c r="R642">
        <v>641</v>
      </c>
      <c r="S642" t="str">
        <f t="shared" si="29"/>
        <v xml:space="preserve">ns39666, </v>
      </c>
    </row>
    <row r="643" spans="1:19" x14ac:dyDescent="0.25">
      <c r="A643" s="18">
        <v>39667</v>
      </c>
      <c r="B643">
        <v>13.8</v>
      </c>
      <c r="C643">
        <v>14.34</v>
      </c>
      <c r="D643">
        <v>14.000000000000002</v>
      </c>
      <c r="E643">
        <v>13.719999999999999</v>
      </c>
      <c r="F643">
        <v>13.56</v>
      </c>
      <c r="G643">
        <v>5</v>
      </c>
      <c r="H643">
        <v>29</v>
      </c>
      <c r="I643">
        <v>41</v>
      </c>
      <c r="J643">
        <v>65</v>
      </c>
      <c r="K643">
        <v>101</v>
      </c>
      <c r="L643" s="21">
        <v>4.1386076743066935</v>
      </c>
      <c r="M643">
        <v>13</v>
      </c>
      <c r="N643">
        <v>5.51</v>
      </c>
      <c r="O643">
        <v>229</v>
      </c>
      <c r="P643" t="str">
        <f t="shared" ref="P643:P706" si="30">CONCATENATE("m",TEXT(A643,"###0")," &lt;- as.vector(yld[c(",TEXT(R643,"###0"),"), c(6:10)], mode = 'numeric')")</f>
        <v>m39667 &lt;- as.vector(yld[c(642), c(6:10)], mode = 'numeric')</v>
      </c>
      <c r="Q643" t="str">
        <f t="shared" ref="Q643:Q706" si="31">CONCATENATE("ns",TEXT(A643,"###0")," &lt;- Nelson.Siegel(rate=yld[c(",TEXT(R643,"###0"),"), c(1:5)], maturity=m",TEXT(A643,"###0"),")")</f>
        <v>ns39667 &lt;- Nelson.Siegel(rate=yld[c(642), c(1:5)], maturity=m39667)</v>
      </c>
      <c r="R643">
        <v>642</v>
      </c>
      <c r="S643" t="str">
        <f t="shared" ref="S643:S706" si="32">CONCATENATE("ns",TEXT(A643,"###0"),", ")</f>
        <v xml:space="preserve">ns39667, </v>
      </c>
    </row>
    <row r="644" spans="1:19" x14ac:dyDescent="0.25">
      <c r="A644" s="18">
        <v>39668</v>
      </c>
      <c r="B644">
        <v>13.8</v>
      </c>
      <c r="C644">
        <v>14.409999999999998</v>
      </c>
      <c r="D644">
        <v>14.11</v>
      </c>
      <c r="E644">
        <v>13.879999999999997</v>
      </c>
      <c r="F644">
        <v>13.71</v>
      </c>
      <c r="G644">
        <v>5</v>
      </c>
      <c r="H644">
        <v>29</v>
      </c>
      <c r="I644">
        <v>41</v>
      </c>
      <c r="J644">
        <v>65</v>
      </c>
      <c r="K644">
        <v>101</v>
      </c>
      <c r="L644" s="21">
        <v>4.1537543151139777</v>
      </c>
      <c r="M644">
        <v>13</v>
      </c>
      <c r="N644">
        <v>5.3</v>
      </c>
      <c r="O644">
        <v>230</v>
      </c>
      <c r="P644" t="str">
        <f t="shared" si="30"/>
        <v>m39668 &lt;- as.vector(yld[c(643), c(6:10)], mode = 'numeric')</v>
      </c>
      <c r="Q644" t="str">
        <f t="shared" si="31"/>
        <v>ns39668 &lt;- Nelson.Siegel(rate=yld[c(643), c(1:5)], maturity=m39668)</v>
      </c>
      <c r="R644">
        <v>643</v>
      </c>
      <c r="S644" t="str">
        <f t="shared" si="32"/>
        <v xml:space="preserve">ns39668, </v>
      </c>
    </row>
    <row r="645" spans="1:19" x14ac:dyDescent="0.25">
      <c r="A645" s="18">
        <v>39671</v>
      </c>
      <c r="B645">
        <v>13.8</v>
      </c>
      <c r="C645">
        <v>14.42</v>
      </c>
      <c r="D645">
        <v>14.159999999999998</v>
      </c>
      <c r="E645">
        <v>13.94</v>
      </c>
      <c r="F645">
        <v>13.819999999999999</v>
      </c>
      <c r="G645">
        <v>5</v>
      </c>
      <c r="H645">
        <v>29</v>
      </c>
      <c r="I645">
        <v>41</v>
      </c>
      <c r="J645">
        <v>65</v>
      </c>
      <c r="K645">
        <v>101</v>
      </c>
      <c r="L645" s="21">
        <v>4.1449694712894614</v>
      </c>
      <c r="M645">
        <v>13</v>
      </c>
      <c r="N645">
        <v>5.29</v>
      </c>
      <c r="O645">
        <v>225</v>
      </c>
      <c r="P645" t="str">
        <f t="shared" si="30"/>
        <v>m39671 &lt;- as.vector(yld[c(644), c(6:10)], mode = 'numeric')</v>
      </c>
      <c r="Q645" t="str">
        <f t="shared" si="31"/>
        <v>ns39671 &lt;- Nelson.Siegel(rate=yld[c(644), c(1:5)], maturity=m39671)</v>
      </c>
      <c r="R645">
        <v>644</v>
      </c>
      <c r="S645" t="str">
        <f t="shared" si="32"/>
        <v xml:space="preserve">ns39671, </v>
      </c>
    </row>
    <row r="646" spans="1:19" x14ac:dyDescent="0.25">
      <c r="A646" s="18">
        <v>39672</v>
      </c>
      <c r="B646">
        <v>13.8</v>
      </c>
      <c r="C646">
        <v>14.549999999999999</v>
      </c>
      <c r="D646">
        <v>14.309999999999997</v>
      </c>
      <c r="E646">
        <v>14.099999999999998</v>
      </c>
      <c r="F646">
        <v>13.96</v>
      </c>
      <c r="G646">
        <v>5</v>
      </c>
      <c r="H646">
        <v>29</v>
      </c>
      <c r="I646">
        <v>41</v>
      </c>
      <c r="J646">
        <v>65</v>
      </c>
      <c r="K646">
        <v>101</v>
      </c>
      <c r="L646" s="21">
        <v>4.1420413546748636</v>
      </c>
      <c r="M646">
        <v>13</v>
      </c>
      <c r="N646">
        <v>5.29</v>
      </c>
      <c r="O646">
        <v>231</v>
      </c>
      <c r="P646" t="str">
        <f t="shared" si="30"/>
        <v>m39672 &lt;- as.vector(yld[c(645), c(6:10)], mode = 'numeric')</v>
      </c>
      <c r="Q646" t="str">
        <f t="shared" si="31"/>
        <v>ns39672 &lt;- Nelson.Siegel(rate=yld[c(645), c(1:5)], maturity=m39672)</v>
      </c>
      <c r="R646">
        <v>645</v>
      </c>
      <c r="S646" t="str">
        <f t="shared" si="32"/>
        <v xml:space="preserve">ns39672, </v>
      </c>
    </row>
    <row r="647" spans="1:19" x14ac:dyDescent="0.25">
      <c r="A647" s="18">
        <v>39673</v>
      </c>
      <c r="B647">
        <v>13.820000000000002</v>
      </c>
      <c r="C647">
        <v>14.59</v>
      </c>
      <c r="D647">
        <v>14.309999999999997</v>
      </c>
      <c r="E647">
        <v>14.11</v>
      </c>
      <c r="F647">
        <v>13.979999999999999</v>
      </c>
      <c r="G647">
        <v>5</v>
      </c>
      <c r="H647">
        <v>29</v>
      </c>
      <c r="I647">
        <v>41</v>
      </c>
      <c r="J647">
        <v>65</v>
      </c>
      <c r="K647">
        <v>101</v>
      </c>
      <c r="L647" s="21">
        <v>4.1391133203865449</v>
      </c>
      <c r="M647">
        <v>13</v>
      </c>
      <c r="N647">
        <v>5.29</v>
      </c>
      <c r="O647">
        <v>231</v>
      </c>
      <c r="P647" t="str">
        <f t="shared" si="30"/>
        <v>m39673 &lt;- as.vector(yld[c(646), c(6:10)], mode = 'numeric')</v>
      </c>
      <c r="Q647" t="str">
        <f t="shared" si="31"/>
        <v>ns39673 &lt;- Nelson.Siegel(rate=yld[c(646), c(1:5)], maturity=m39673)</v>
      </c>
      <c r="R647">
        <v>646</v>
      </c>
      <c r="S647" t="str">
        <f t="shared" si="32"/>
        <v xml:space="preserve">ns39673, </v>
      </c>
    </row>
    <row r="648" spans="1:19" x14ac:dyDescent="0.25">
      <c r="A648" s="18">
        <v>39674</v>
      </c>
      <c r="B648">
        <v>13.840000000000002</v>
      </c>
      <c r="C648">
        <v>14.62</v>
      </c>
      <c r="D648">
        <v>14.35</v>
      </c>
      <c r="E648">
        <v>14.149999999999999</v>
      </c>
      <c r="F648">
        <v>14.01</v>
      </c>
      <c r="G648">
        <v>5</v>
      </c>
      <c r="H648">
        <v>29</v>
      </c>
      <c r="I648">
        <v>41</v>
      </c>
      <c r="J648">
        <v>65</v>
      </c>
      <c r="K648">
        <v>101</v>
      </c>
      <c r="L648" s="21">
        <v>4.1175362616600042</v>
      </c>
      <c r="M648">
        <v>13</v>
      </c>
      <c r="N648">
        <v>5.3</v>
      </c>
      <c r="O648">
        <v>235</v>
      </c>
      <c r="P648" t="str">
        <f t="shared" si="30"/>
        <v>m39674 &lt;- as.vector(yld[c(647), c(6:10)], mode = 'numeric')</v>
      </c>
      <c r="Q648" t="str">
        <f t="shared" si="31"/>
        <v>ns39674 &lt;- Nelson.Siegel(rate=yld[c(647), c(1:5)], maturity=m39674)</v>
      </c>
      <c r="R648">
        <v>647</v>
      </c>
      <c r="S648" t="str">
        <f t="shared" si="32"/>
        <v xml:space="preserve">ns39674, </v>
      </c>
    </row>
    <row r="649" spans="1:19" x14ac:dyDescent="0.25">
      <c r="A649" s="18">
        <v>39675</v>
      </c>
      <c r="B649">
        <v>13.850000000000001</v>
      </c>
      <c r="C649">
        <v>14.6</v>
      </c>
      <c r="D649">
        <v>14.35</v>
      </c>
      <c r="E649">
        <v>14.129999999999999</v>
      </c>
      <c r="F649">
        <v>13.969999999999999</v>
      </c>
      <c r="G649">
        <v>5</v>
      </c>
      <c r="H649">
        <v>29</v>
      </c>
      <c r="I649">
        <v>41</v>
      </c>
      <c r="J649">
        <v>65</v>
      </c>
      <c r="K649">
        <v>101</v>
      </c>
      <c r="L649" s="21">
        <v>4.1145264079216703</v>
      </c>
      <c r="M649">
        <v>13</v>
      </c>
      <c r="N649">
        <v>5.3</v>
      </c>
      <c r="O649">
        <v>239</v>
      </c>
      <c r="P649" t="str">
        <f t="shared" si="30"/>
        <v>m39675 &lt;- as.vector(yld[c(648), c(6:10)], mode = 'numeric')</v>
      </c>
      <c r="Q649" t="str">
        <f t="shared" si="31"/>
        <v>ns39675 &lt;- Nelson.Siegel(rate=yld[c(648), c(1:5)], maturity=m39675)</v>
      </c>
      <c r="R649">
        <v>648</v>
      </c>
      <c r="S649" t="str">
        <f t="shared" si="32"/>
        <v xml:space="preserve">ns39675, </v>
      </c>
    </row>
    <row r="650" spans="1:19" x14ac:dyDescent="0.25">
      <c r="A650" s="18">
        <v>39678</v>
      </c>
      <c r="B650">
        <v>13.870000000000001</v>
      </c>
      <c r="C650">
        <v>14.509999999999998</v>
      </c>
      <c r="D650">
        <v>14.249999999999998</v>
      </c>
      <c r="E650">
        <v>14.04</v>
      </c>
      <c r="F650">
        <v>13.909999999999997</v>
      </c>
      <c r="G650">
        <v>5</v>
      </c>
      <c r="H650">
        <v>29</v>
      </c>
      <c r="I650">
        <v>41</v>
      </c>
      <c r="J650">
        <v>65</v>
      </c>
      <c r="K650">
        <v>101</v>
      </c>
      <c r="L650" s="21">
        <v>4.1054973687539853</v>
      </c>
      <c r="M650">
        <v>13</v>
      </c>
      <c r="N650">
        <v>5.29</v>
      </c>
      <c r="O650">
        <v>244</v>
      </c>
      <c r="P650" t="str">
        <f t="shared" si="30"/>
        <v>m39678 &lt;- as.vector(yld[c(649), c(6:10)], mode = 'numeric')</v>
      </c>
      <c r="Q650" t="str">
        <f t="shared" si="31"/>
        <v>ns39678 &lt;- Nelson.Siegel(rate=yld[c(649), c(1:5)], maturity=m39678)</v>
      </c>
      <c r="R650">
        <v>649</v>
      </c>
      <c r="S650" t="str">
        <f t="shared" si="32"/>
        <v xml:space="preserve">ns39678, </v>
      </c>
    </row>
    <row r="651" spans="1:19" x14ac:dyDescent="0.25">
      <c r="A651" s="18">
        <v>39679</v>
      </c>
      <c r="B651">
        <v>13.880000000000003</v>
      </c>
      <c r="C651">
        <v>14.509999999999998</v>
      </c>
      <c r="D651">
        <v>14.229999999999999</v>
      </c>
      <c r="E651">
        <v>14.029999999999998</v>
      </c>
      <c r="F651">
        <v>13.889999999999999</v>
      </c>
      <c r="G651">
        <v>5</v>
      </c>
      <c r="H651">
        <v>29</v>
      </c>
      <c r="I651">
        <v>41</v>
      </c>
      <c r="J651">
        <v>65</v>
      </c>
      <c r="K651">
        <v>101</v>
      </c>
      <c r="L651" s="21">
        <v>4.1024878630387951</v>
      </c>
      <c r="M651">
        <v>13</v>
      </c>
      <c r="N651">
        <v>5.29</v>
      </c>
      <c r="O651">
        <v>241</v>
      </c>
      <c r="P651" t="str">
        <f t="shared" si="30"/>
        <v>m39679 &lt;- as.vector(yld[c(650), c(6:10)], mode = 'numeric')</v>
      </c>
      <c r="Q651" t="str">
        <f t="shared" si="31"/>
        <v>ns39679 &lt;- Nelson.Siegel(rate=yld[c(650), c(1:5)], maturity=m39679)</v>
      </c>
      <c r="R651">
        <v>650</v>
      </c>
      <c r="S651" t="str">
        <f t="shared" si="32"/>
        <v xml:space="preserve">ns39679, </v>
      </c>
    </row>
    <row r="652" spans="1:19" x14ac:dyDescent="0.25">
      <c r="A652" s="18">
        <v>39680</v>
      </c>
      <c r="B652">
        <v>13.880000000000003</v>
      </c>
      <c r="C652">
        <v>14.42</v>
      </c>
      <c r="D652">
        <v>14.14</v>
      </c>
      <c r="E652">
        <v>13.94</v>
      </c>
      <c r="F652">
        <v>13.79</v>
      </c>
      <c r="G652">
        <v>5</v>
      </c>
      <c r="H652">
        <v>29</v>
      </c>
      <c r="I652">
        <v>41</v>
      </c>
      <c r="J652">
        <v>65</v>
      </c>
      <c r="K652">
        <v>101</v>
      </c>
      <c r="L652" s="21">
        <v>4.0356607299117941</v>
      </c>
      <c r="M652">
        <v>13</v>
      </c>
      <c r="N652">
        <v>5.28</v>
      </c>
      <c r="O652">
        <v>245</v>
      </c>
      <c r="P652" t="str">
        <f t="shared" si="30"/>
        <v>m39680 &lt;- as.vector(yld[c(651), c(6:10)], mode = 'numeric')</v>
      </c>
      <c r="Q652" t="str">
        <f t="shared" si="31"/>
        <v>ns39680 &lt;- Nelson.Siegel(rate=yld[c(651), c(1:5)], maturity=m39680)</v>
      </c>
      <c r="R652">
        <v>651</v>
      </c>
      <c r="S652" t="str">
        <f t="shared" si="32"/>
        <v xml:space="preserve">ns39680, </v>
      </c>
    </row>
    <row r="653" spans="1:19" x14ac:dyDescent="0.25">
      <c r="A653" s="18">
        <v>39681</v>
      </c>
      <c r="B653">
        <v>13.900000000000002</v>
      </c>
      <c r="C653">
        <v>14.42</v>
      </c>
      <c r="D653">
        <v>14.17</v>
      </c>
      <c r="E653">
        <v>13.94</v>
      </c>
      <c r="F653">
        <v>13.819999999999999</v>
      </c>
      <c r="G653">
        <v>5</v>
      </c>
      <c r="H653">
        <v>29</v>
      </c>
      <c r="I653">
        <v>41</v>
      </c>
      <c r="J653">
        <v>65</v>
      </c>
      <c r="K653">
        <v>101</v>
      </c>
      <c r="L653" s="21">
        <v>4.0644264812052411</v>
      </c>
      <c r="M653">
        <v>13</v>
      </c>
      <c r="N653">
        <v>5.25</v>
      </c>
      <c r="O653">
        <v>241</v>
      </c>
      <c r="P653" t="str">
        <f t="shared" si="30"/>
        <v>m39681 &lt;- as.vector(yld[c(652), c(6:10)], mode = 'numeric')</v>
      </c>
      <c r="Q653" t="str">
        <f t="shared" si="31"/>
        <v>ns39681 &lt;- Nelson.Siegel(rate=yld[c(652), c(1:5)], maturity=m39681)</v>
      </c>
      <c r="R653">
        <v>652</v>
      </c>
      <c r="S653" t="str">
        <f t="shared" si="32"/>
        <v xml:space="preserve">ns39681, </v>
      </c>
    </row>
    <row r="654" spans="1:19" x14ac:dyDescent="0.25">
      <c r="A654" s="18">
        <v>39682</v>
      </c>
      <c r="B654">
        <v>13.920000000000002</v>
      </c>
      <c r="C654">
        <v>14.45</v>
      </c>
      <c r="D654">
        <v>14.21</v>
      </c>
      <c r="E654">
        <v>13.94</v>
      </c>
      <c r="F654">
        <v>13.81</v>
      </c>
      <c r="G654">
        <v>5</v>
      </c>
      <c r="H654">
        <v>29</v>
      </c>
      <c r="I654">
        <v>41</v>
      </c>
      <c r="J654">
        <v>65</v>
      </c>
      <c r="K654">
        <v>101</v>
      </c>
      <c r="L654" s="21">
        <v>4.0612806659872325</v>
      </c>
      <c r="M654">
        <v>13</v>
      </c>
      <c r="N654">
        <v>5.22</v>
      </c>
      <c r="O654">
        <v>240</v>
      </c>
      <c r="P654" t="str">
        <f t="shared" si="30"/>
        <v>m39682 &lt;- as.vector(yld[c(653), c(6:10)], mode = 'numeric')</v>
      </c>
      <c r="Q654" t="str">
        <f t="shared" si="31"/>
        <v>ns39682 &lt;- Nelson.Siegel(rate=yld[c(653), c(1:5)], maturity=m39682)</v>
      </c>
      <c r="R654">
        <v>653</v>
      </c>
      <c r="S654" t="str">
        <f t="shared" si="32"/>
        <v xml:space="preserve">ns39682, </v>
      </c>
    </row>
    <row r="655" spans="1:19" x14ac:dyDescent="0.25">
      <c r="A655" s="18">
        <v>39685</v>
      </c>
      <c r="B655">
        <v>13.940000000000003</v>
      </c>
      <c r="C655">
        <v>14.489999999999997</v>
      </c>
      <c r="D655">
        <v>14.309999999999997</v>
      </c>
      <c r="E655">
        <v>13.99</v>
      </c>
      <c r="F655">
        <v>13.829999999999998</v>
      </c>
      <c r="G655">
        <v>5</v>
      </c>
      <c r="H655">
        <v>29</v>
      </c>
      <c r="I655">
        <v>41</v>
      </c>
      <c r="J655">
        <v>65</v>
      </c>
      <c r="K655">
        <v>101</v>
      </c>
      <c r="L655" s="21">
        <v>4.0844326556486843</v>
      </c>
      <c r="M655">
        <v>13</v>
      </c>
      <c r="N655">
        <v>5.21</v>
      </c>
      <c r="O655">
        <v>247</v>
      </c>
      <c r="P655" t="str">
        <f t="shared" si="30"/>
        <v>m39685 &lt;- as.vector(yld[c(654), c(6:10)], mode = 'numeric')</v>
      </c>
      <c r="Q655" t="str">
        <f t="shared" si="31"/>
        <v>ns39685 &lt;- Nelson.Siegel(rate=yld[c(654), c(1:5)], maturity=m39685)</v>
      </c>
      <c r="R655">
        <v>654</v>
      </c>
      <c r="S655" t="str">
        <f t="shared" si="32"/>
        <v xml:space="preserve">ns39685, </v>
      </c>
    </row>
    <row r="656" spans="1:19" x14ac:dyDescent="0.25">
      <c r="A656" s="18">
        <v>39686</v>
      </c>
      <c r="B656">
        <v>13.980000000000004</v>
      </c>
      <c r="C656">
        <v>14.499999999999998</v>
      </c>
      <c r="D656">
        <v>14.279999999999998</v>
      </c>
      <c r="E656">
        <v>14.01</v>
      </c>
      <c r="F656">
        <v>13.849999999999998</v>
      </c>
      <c r="G656">
        <v>5</v>
      </c>
      <c r="H656">
        <v>29</v>
      </c>
      <c r="I656">
        <v>41</v>
      </c>
      <c r="J656">
        <v>65</v>
      </c>
      <c r="K656">
        <v>101</v>
      </c>
      <c r="L656" s="21">
        <v>4.0814237588770341</v>
      </c>
      <c r="M656">
        <v>13</v>
      </c>
      <c r="N656">
        <v>5.21</v>
      </c>
      <c r="O656">
        <v>247</v>
      </c>
      <c r="P656" t="str">
        <f t="shared" si="30"/>
        <v>m39686 &lt;- as.vector(yld[c(655), c(6:10)], mode = 'numeric')</v>
      </c>
      <c r="Q656" t="str">
        <f t="shared" si="31"/>
        <v>ns39686 &lt;- Nelson.Siegel(rate=yld[c(655), c(1:5)], maturity=m39686)</v>
      </c>
      <c r="R656">
        <v>655</v>
      </c>
      <c r="S656" t="str">
        <f t="shared" si="32"/>
        <v xml:space="preserve">ns39686, </v>
      </c>
    </row>
    <row r="657" spans="1:19" x14ac:dyDescent="0.25">
      <c r="A657" s="18">
        <v>39687</v>
      </c>
      <c r="B657">
        <v>13.980000000000004</v>
      </c>
      <c r="C657">
        <v>14.469999999999999</v>
      </c>
      <c r="D657">
        <v>14.179999999999998</v>
      </c>
      <c r="E657">
        <v>13.929999999999998</v>
      </c>
      <c r="F657">
        <v>13.779999999999998</v>
      </c>
      <c r="G657">
        <v>5</v>
      </c>
      <c r="H657">
        <v>29</v>
      </c>
      <c r="I657">
        <v>41</v>
      </c>
      <c r="J657">
        <v>65</v>
      </c>
      <c r="K657">
        <v>101</v>
      </c>
      <c r="L657" s="21">
        <v>4.0784149490872945</v>
      </c>
      <c r="M657">
        <v>13</v>
      </c>
      <c r="N657">
        <v>5.21</v>
      </c>
      <c r="O657">
        <v>248</v>
      </c>
      <c r="P657" t="str">
        <f t="shared" si="30"/>
        <v>m39687 &lt;- as.vector(yld[c(656), c(6:10)], mode = 'numeric')</v>
      </c>
      <c r="Q657" t="str">
        <f t="shared" si="31"/>
        <v>ns39687 &lt;- Nelson.Siegel(rate=yld[c(656), c(1:5)], maturity=m39687)</v>
      </c>
      <c r="R657">
        <v>656</v>
      </c>
      <c r="S657" t="str">
        <f t="shared" si="32"/>
        <v xml:space="preserve">ns39687, </v>
      </c>
    </row>
    <row r="658" spans="1:19" x14ac:dyDescent="0.25">
      <c r="A658" s="18">
        <v>39688</v>
      </c>
      <c r="B658">
        <v>14.000000000000002</v>
      </c>
      <c r="C658">
        <v>14.459999999999997</v>
      </c>
      <c r="D658">
        <v>14.149999999999999</v>
      </c>
      <c r="E658">
        <v>13.889999999999999</v>
      </c>
      <c r="F658">
        <v>13.74</v>
      </c>
      <c r="G658">
        <v>5</v>
      </c>
      <c r="H658">
        <v>29</v>
      </c>
      <c r="I658">
        <v>41</v>
      </c>
      <c r="J658">
        <v>65</v>
      </c>
      <c r="K658">
        <v>101</v>
      </c>
      <c r="L658" s="21">
        <v>4.0094038650363872</v>
      </c>
      <c r="M658">
        <v>13</v>
      </c>
      <c r="N658">
        <v>5.19</v>
      </c>
      <c r="O658">
        <v>244</v>
      </c>
      <c r="P658" t="str">
        <f t="shared" si="30"/>
        <v>m39688 &lt;- as.vector(yld[c(657), c(6:10)], mode = 'numeric')</v>
      </c>
      <c r="Q658" t="str">
        <f t="shared" si="31"/>
        <v>ns39688 &lt;- Nelson.Siegel(rate=yld[c(657), c(1:5)], maturity=m39688)</v>
      </c>
      <c r="R658">
        <v>657</v>
      </c>
      <c r="S658" t="str">
        <f t="shared" si="32"/>
        <v xml:space="preserve">ns39688, </v>
      </c>
    </row>
    <row r="659" spans="1:19" x14ac:dyDescent="0.25">
      <c r="A659" s="18">
        <v>39689</v>
      </c>
      <c r="B659">
        <v>14.000000000000002</v>
      </c>
      <c r="C659">
        <v>14.42</v>
      </c>
      <c r="D659">
        <v>14.099999999999998</v>
      </c>
      <c r="E659">
        <v>13.849999999999998</v>
      </c>
      <c r="F659">
        <v>13.679999999999998</v>
      </c>
      <c r="G659">
        <v>5</v>
      </c>
      <c r="H659">
        <v>29</v>
      </c>
      <c r="I659">
        <v>41</v>
      </c>
      <c r="J659">
        <v>65</v>
      </c>
      <c r="K659">
        <v>101</v>
      </c>
      <c r="L659" s="21">
        <v>4.0061222229077265</v>
      </c>
      <c r="M659">
        <v>13</v>
      </c>
      <c r="N659">
        <v>5.16</v>
      </c>
      <c r="O659">
        <v>240</v>
      </c>
      <c r="P659" t="str">
        <f t="shared" si="30"/>
        <v>m39689 &lt;- as.vector(yld[c(658), c(6:10)], mode = 'numeric')</v>
      </c>
      <c r="Q659" t="str">
        <f t="shared" si="31"/>
        <v>ns39689 &lt;- Nelson.Siegel(rate=yld[c(658), c(1:5)], maturity=m39689)</v>
      </c>
      <c r="R659">
        <v>658</v>
      </c>
      <c r="S659" t="str">
        <f t="shared" si="32"/>
        <v xml:space="preserve">ns39689, </v>
      </c>
    </row>
    <row r="660" spans="1:19" x14ac:dyDescent="0.25">
      <c r="A660" s="18">
        <v>39692</v>
      </c>
      <c r="B660">
        <v>13.980000000000004</v>
      </c>
      <c r="C660">
        <v>14.379999999999999</v>
      </c>
      <c r="D660">
        <v>14.049999999999999</v>
      </c>
      <c r="E660">
        <v>13.799999999999999</v>
      </c>
      <c r="F660">
        <v>13.639999999999999</v>
      </c>
      <c r="G660">
        <v>4</v>
      </c>
      <c r="H660">
        <v>28</v>
      </c>
      <c r="I660">
        <v>40</v>
      </c>
      <c r="J660">
        <v>64</v>
      </c>
      <c r="K660">
        <v>100</v>
      </c>
      <c r="L660" s="21">
        <v>3.996277917751212</v>
      </c>
      <c r="M660">
        <v>13</v>
      </c>
      <c r="N660">
        <v>5.16</v>
      </c>
      <c r="O660">
        <v>240</v>
      </c>
      <c r="P660" t="str">
        <f t="shared" si="30"/>
        <v>m39692 &lt;- as.vector(yld[c(659), c(6:10)], mode = 'numeric')</v>
      </c>
      <c r="Q660" t="str">
        <f t="shared" si="31"/>
        <v>ns39692 &lt;- Nelson.Siegel(rate=yld[c(659), c(1:5)], maturity=m39692)</v>
      </c>
      <c r="R660">
        <v>659</v>
      </c>
      <c r="S660" t="str">
        <f t="shared" si="32"/>
        <v xml:space="preserve">ns39692, </v>
      </c>
    </row>
    <row r="661" spans="1:19" x14ac:dyDescent="0.25">
      <c r="A661" s="18">
        <v>39693</v>
      </c>
      <c r="B661">
        <v>13.970000000000002</v>
      </c>
      <c r="C661">
        <v>14.359999999999998</v>
      </c>
      <c r="D661">
        <v>14.069999999999999</v>
      </c>
      <c r="E661">
        <v>13.819999999999999</v>
      </c>
      <c r="F661">
        <v>13.679999999999998</v>
      </c>
      <c r="G661">
        <v>4</v>
      </c>
      <c r="H661">
        <v>28</v>
      </c>
      <c r="I661">
        <v>40</v>
      </c>
      <c r="J661">
        <v>64</v>
      </c>
      <c r="K661">
        <v>100</v>
      </c>
      <c r="L661" s="21">
        <v>4.0266829743199617</v>
      </c>
      <c r="M661">
        <v>13</v>
      </c>
      <c r="N661">
        <v>5.14</v>
      </c>
      <c r="O661">
        <v>246</v>
      </c>
      <c r="P661" t="str">
        <f t="shared" si="30"/>
        <v>m39693 &lt;- as.vector(yld[c(660), c(6:10)], mode = 'numeric')</v>
      </c>
      <c r="Q661" t="str">
        <f t="shared" si="31"/>
        <v>ns39693 &lt;- Nelson.Siegel(rate=yld[c(660), c(1:5)], maturity=m39693)</v>
      </c>
      <c r="R661">
        <v>660</v>
      </c>
      <c r="S661" t="str">
        <f t="shared" si="32"/>
        <v xml:space="preserve">ns39693, </v>
      </c>
    </row>
    <row r="662" spans="1:19" x14ac:dyDescent="0.25">
      <c r="A662" s="18">
        <v>39694</v>
      </c>
      <c r="B662">
        <v>13.970000000000002</v>
      </c>
      <c r="C662">
        <v>14.429999999999998</v>
      </c>
      <c r="D662">
        <v>14.17</v>
      </c>
      <c r="E662">
        <v>13.95</v>
      </c>
      <c r="F662">
        <v>13.829999999999998</v>
      </c>
      <c r="G662">
        <v>4</v>
      </c>
      <c r="H662">
        <v>28</v>
      </c>
      <c r="I662">
        <v>40</v>
      </c>
      <c r="J662">
        <v>64</v>
      </c>
      <c r="K662">
        <v>100</v>
      </c>
      <c r="L662" s="21">
        <v>3.989715565305274</v>
      </c>
      <c r="M662">
        <v>13</v>
      </c>
      <c r="N662">
        <v>5.13</v>
      </c>
      <c r="O662">
        <v>252</v>
      </c>
      <c r="P662" t="str">
        <f t="shared" si="30"/>
        <v>m39694 &lt;- as.vector(yld[c(661), c(6:10)], mode = 'numeric')</v>
      </c>
      <c r="Q662" t="str">
        <f t="shared" si="31"/>
        <v>ns39694 &lt;- Nelson.Siegel(rate=yld[c(661), c(1:5)], maturity=m39694)</v>
      </c>
      <c r="R662">
        <v>661</v>
      </c>
      <c r="S662" t="str">
        <f t="shared" si="32"/>
        <v xml:space="preserve">ns39694, </v>
      </c>
    </row>
    <row r="663" spans="1:19" x14ac:dyDescent="0.25">
      <c r="A663" s="18">
        <v>39695</v>
      </c>
      <c r="B663">
        <v>13.960000000000003</v>
      </c>
      <c r="C663">
        <v>14.469999999999999</v>
      </c>
      <c r="D663">
        <v>14.229999999999999</v>
      </c>
      <c r="E663">
        <v>14.04</v>
      </c>
      <c r="F663">
        <v>13.91</v>
      </c>
      <c r="G663">
        <v>4</v>
      </c>
      <c r="H663">
        <v>28</v>
      </c>
      <c r="I663">
        <v>40</v>
      </c>
      <c r="J663">
        <v>64</v>
      </c>
      <c r="K663">
        <v>100</v>
      </c>
      <c r="L663" s="21">
        <v>3.9864345443699989</v>
      </c>
      <c r="M663">
        <v>13</v>
      </c>
      <c r="N663">
        <v>5.13</v>
      </c>
      <c r="O663">
        <v>259</v>
      </c>
      <c r="P663" t="str">
        <f t="shared" si="30"/>
        <v>m39695 &lt;- as.vector(yld[c(662), c(6:10)], mode = 'numeric')</v>
      </c>
      <c r="Q663" t="str">
        <f t="shared" si="31"/>
        <v>ns39695 &lt;- Nelson.Siegel(rate=yld[c(662), c(1:5)], maturity=m39695)</v>
      </c>
      <c r="R663">
        <v>662</v>
      </c>
      <c r="S663" t="str">
        <f t="shared" si="32"/>
        <v xml:space="preserve">ns39695, </v>
      </c>
    </row>
    <row r="664" spans="1:19" x14ac:dyDescent="0.25">
      <c r="A664" s="18">
        <v>39696</v>
      </c>
      <c r="B664">
        <v>13.990000000000002</v>
      </c>
      <c r="C664">
        <v>14.77</v>
      </c>
      <c r="D664">
        <v>14.59</v>
      </c>
      <c r="E664">
        <v>14.37</v>
      </c>
      <c r="F664">
        <v>14.229999999999999</v>
      </c>
      <c r="G664">
        <v>4</v>
      </c>
      <c r="H664">
        <v>28</v>
      </c>
      <c r="I664">
        <v>40</v>
      </c>
      <c r="J664">
        <v>64</v>
      </c>
      <c r="K664">
        <v>100</v>
      </c>
      <c r="L664" s="21">
        <v>3.9831536269555823</v>
      </c>
      <c r="M664">
        <v>13</v>
      </c>
      <c r="N664">
        <v>5.22</v>
      </c>
      <c r="O664">
        <v>262</v>
      </c>
      <c r="P664" t="str">
        <f t="shared" si="30"/>
        <v>m39696 &lt;- as.vector(yld[c(663), c(6:10)], mode = 'numeric')</v>
      </c>
      <c r="Q664" t="str">
        <f t="shared" si="31"/>
        <v>ns39696 &lt;- Nelson.Siegel(rate=yld[c(663), c(1:5)], maturity=m39696)</v>
      </c>
      <c r="R664">
        <v>663</v>
      </c>
      <c r="S664" t="str">
        <f t="shared" si="32"/>
        <v xml:space="preserve">ns39696, </v>
      </c>
    </row>
    <row r="665" spans="1:19" x14ac:dyDescent="0.25">
      <c r="A665" s="18">
        <v>39699</v>
      </c>
      <c r="B665">
        <v>14.010000000000003</v>
      </c>
      <c r="C665">
        <v>14.62</v>
      </c>
      <c r="D665">
        <v>14.429999999999998</v>
      </c>
      <c r="E665">
        <v>14.219999999999999</v>
      </c>
      <c r="F665">
        <v>14.09</v>
      </c>
      <c r="G665">
        <v>4</v>
      </c>
      <c r="H665">
        <v>28</v>
      </c>
      <c r="I665">
        <v>40</v>
      </c>
      <c r="J665">
        <v>64</v>
      </c>
      <c r="K665">
        <v>100</v>
      </c>
      <c r="L665" s="21">
        <v>3.9733114958043769</v>
      </c>
      <c r="M665">
        <v>13</v>
      </c>
      <c r="N665">
        <v>5.25</v>
      </c>
      <c r="O665">
        <v>254</v>
      </c>
      <c r="P665" t="str">
        <f t="shared" si="30"/>
        <v>m39699 &lt;- as.vector(yld[c(664), c(6:10)], mode = 'numeric')</v>
      </c>
      <c r="Q665" t="str">
        <f t="shared" si="31"/>
        <v>ns39699 &lt;- Nelson.Siegel(rate=yld[c(664), c(1:5)], maturity=m39699)</v>
      </c>
      <c r="R665">
        <v>664</v>
      </c>
      <c r="S665" t="str">
        <f t="shared" si="32"/>
        <v xml:space="preserve">ns39699, </v>
      </c>
    </row>
    <row r="666" spans="1:19" x14ac:dyDescent="0.25">
      <c r="A666" s="18">
        <v>39700</v>
      </c>
      <c r="B666">
        <v>14.010000000000003</v>
      </c>
      <c r="C666">
        <v>14.649999999999999</v>
      </c>
      <c r="D666">
        <v>14.469999999999999</v>
      </c>
      <c r="E666">
        <v>14.259999999999998</v>
      </c>
      <c r="F666">
        <v>14.099999999999998</v>
      </c>
      <c r="G666">
        <v>4</v>
      </c>
      <c r="H666">
        <v>28</v>
      </c>
      <c r="I666">
        <v>40</v>
      </c>
      <c r="J666">
        <v>64</v>
      </c>
      <c r="K666">
        <v>100</v>
      </c>
      <c r="L666" s="21">
        <v>3.9700309924404431</v>
      </c>
      <c r="M666">
        <v>13</v>
      </c>
      <c r="N666">
        <v>5.23</v>
      </c>
      <c r="O666">
        <v>268</v>
      </c>
      <c r="P666" t="str">
        <f t="shared" si="30"/>
        <v>m39700 &lt;- as.vector(yld[c(665), c(6:10)], mode = 'numeric')</v>
      </c>
      <c r="Q666" t="str">
        <f t="shared" si="31"/>
        <v>ns39700 &lt;- Nelson.Siegel(rate=yld[c(665), c(1:5)], maturity=m39700)</v>
      </c>
      <c r="R666">
        <v>665</v>
      </c>
      <c r="S666" t="str">
        <f t="shared" si="32"/>
        <v xml:space="preserve">ns39700, </v>
      </c>
    </row>
    <row r="667" spans="1:19" x14ac:dyDescent="0.25">
      <c r="A667" s="18">
        <v>39701</v>
      </c>
      <c r="B667">
        <v>14.020000000000001</v>
      </c>
      <c r="C667">
        <v>14.759999999999998</v>
      </c>
      <c r="D667">
        <v>14.57</v>
      </c>
      <c r="E667">
        <v>14.379999999999999</v>
      </c>
      <c r="F667">
        <v>14.219999999999999</v>
      </c>
      <c r="G667">
        <v>4</v>
      </c>
      <c r="H667">
        <v>28</v>
      </c>
      <c r="I667">
        <v>40</v>
      </c>
      <c r="J667">
        <v>64</v>
      </c>
      <c r="K667">
        <v>100</v>
      </c>
      <c r="L667" s="21">
        <v>4.0275922886383375</v>
      </c>
      <c r="M667">
        <v>13</v>
      </c>
      <c r="N667">
        <v>5.21</v>
      </c>
      <c r="O667">
        <v>268</v>
      </c>
      <c r="P667" t="str">
        <f t="shared" si="30"/>
        <v>m39701 &lt;- as.vector(yld[c(666), c(6:10)], mode = 'numeric')</v>
      </c>
      <c r="Q667" t="str">
        <f t="shared" si="31"/>
        <v>ns39701 &lt;- Nelson.Siegel(rate=yld[c(666), c(1:5)], maturity=m39701)</v>
      </c>
      <c r="R667">
        <v>666</v>
      </c>
      <c r="S667" t="str">
        <f t="shared" si="32"/>
        <v xml:space="preserve">ns39701, </v>
      </c>
    </row>
    <row r="668" spans="1:19" x14ac:dyDescent="0.25">
      <c r="A668" s="18">
        <v>39702</v>
      </c>
      <c r="B668">
        <v>14.030000000000003</v>
      </c>
      <c r="C668">
        <v>14.559999999999999</v>
      </c>
      <c r="D668">
        <v>14.37</v>
      </c>
      <c r="E668">
        <v>14.179999999999998</v>
      </c>
      <c r="F668">
        <v>14.04</v>
      </c>
      <c r="G668">
        <v>4</v>
      </c>
      <c r="H668">
        <v>28</v>
      </c>
      <c r="I668">
        <v>40</v>
      </c>
      <c r="J668">
        <v>64</v>
      </c>
      <c r="K668">
        <v>100</v>
      </c>
      <c r="L668" s="21">
        <v>3.9888272939799574</v>
      </c>
      <c r="M668">
        <v>13.75</v>
      </c>
      <c r="N668">
        <v>5.18</v>
      </c>
      <c r="O668">
        <v>272</v>
      </c>
      <c r="P668" t="str">
        <f t="shared" si="30"/>
        <v>m39702 &lt;- as.vector(yld[c(667), c(6:10)], mode = 'numeric')</v>
      </c>
      <c r="Q668" t="str">
        <f t="shared" si="31"/>
        <v>ns39702 &lt;- Nelson.Siegel(rate=yld[c(667), c(1:5)], maturity=m39702)</v>
      </c>
      <c r="R668">
        <v>667</v>
      </c>
      <c r="S668" t="str">
        <f t="shared" si="32"/>
        <v xml:space="preserve">ns39702, </v>
      </c>
    </row>
    <row r="669" spans="1:19" x14ac:dyDescent="0.25">
      <c r="A669" s="18">
        <v>39703</v>
      </c>
      <c r="B669">
        <v>14.080000000000004</v>
      </c>
      <c r="C669">
        <v>14.59</v>
      </c>
      <c r="D669">
        <v>14.45</v>
      </c>
      <c r="E669">
        <v>14.34</v>
      </c>
      <c r="F669">
        <v>14.159999999999998</v>
      </c>
      <c r="G669">
        <v>4</v>
      </c>
      <c r="H669">
        <v>28</v>
      </c>
      <c r="I669">
        <v>40</v>
      </c>
      <c r="J669">
        <v>64</v>
      </c>
      <c r="K669">
        <v>100</v>
      </c>
      <c r="L669" s="21">
        <v>4.0229267275286418</v>
      </c>
      <c r="M669">
        <v>13.75</v>
      </c>
      <c r="N669">
        <v>5.18</v>
      </c>
      <c r="O669">
        <v>268</v>
      </c>
      <c r="P669" t="str">
        <f t="shared" si="30"/>
        <v>m39703 &lt;- as.vector(yld[c(668), c(6:10)], mode = 'numeric')</v>
      </c>
      <c r="Q669" t="str">
        <f t="shared" si="31"/>
        <v>ns39703 &lt;- Nelson.Siegel(rate=yld[c(668), c(1:5)], maturity=m39703)</v>
      </c>
      <c r="R669">
        <v>668</v>
      </c>
      <c r="S669" t="str">
        <f t="shared" si="32"/>
        <v xml:space="preserve">ns39703, </v>
      </c>
    </row>
    <row r="670" spans="1:19" x14ac:dyDescent="0.25">
      <c r="A670" s="18">
        <v>39706</v>
      </c>
      <c r="B670">
        <v>14.090000000000003</v>
      </c>
      <c r="C670">
        <v>14.6</v>
      </c>
      <c r="D670">
        <v>14.45</v>
      </c>
      <c r="E670">
        <v>14.359999999999998</v>
      </c>
      <c r="F670">
        <v>14.14</v>
      </c>
      <c r="G670">
        <v>4</v>
      </c>
      <c r="H670">
        <v>28</v>
      </c>
      <c r="I670">
        <v>40</v>
      </c>
      <c r="J670">
        <v>64</v>
      </c>
      <c r="K670">
        <v>100</v>
      </c>
      <c r="L670" s="21">
        <v>4.0374942386205204</v>
      </c>
      <c r="M670">
        <v>13.75</v>
      </c>
      <c r="N670">
        <v>5.17</v>
      </c>
      <c r="O670">
        <v>310</v>
      </c>
      <c r="P670" t="str">
        <f t="shared" si="30"/>
        <v>m39706 &lt;- as.vector(yld[c(669), c(6:10)], mode = 'numeric')</v>
      </c>
      <c r="Q670" t="str">
        <f t="shared" si="31"/>
        <v>ns39706 &lt;- Nelson.Siegel(rate=yld[c(669), c(1:5)], maturity=m39706)</v>
      </c>
      <c r="R670">
        <v>669</v>
      </c>
      <c r="S670" t="str">
        <f t="shared" si="32"/>
        <v xml:space="preserve">ns39706, </v>
      </c>
    </row>
    <row r="671" spans="1:19" x14ac:dyDescent="0.25">
      <c r="A671" s="18">
        <v>39707</v>
      </c>
      <c r="B671">
        <v>14.060000000000002</v>
      </c>
      <c r="C671">
        <v>14.67</v>
      </c>
      <c r="D671">
        <v>14.6</v>
      </c>
      <c r="E671">
        <v>14.479999999999999</v>
      </c>
      <c r="F671">
        <v>14.32</v>
      </c>
      <c r="G671">
        <v>4</v>
      </c>
      <c r="H671">
        <v>28</v>
      </c>
      <c r="I671">
        <v>40</v>
      </c>
      <c r="J671">
        <v>64</v>
      </c>
      <c r="K671">
        <v>100</v>
      </c>
      <c r="L671" s="21">
        <v>4.0391458536217284</v>
      </c>
      <c r="M671">
        <v>13.75</v>
      </c>
      <c r="N671">
        <v>5.17</v>
      </c>
      <c r="O671">
        <v>350</v>
      </c>
      <c r="P671" t="str">
        <f t="shared" si="30"/>
        <v>m39707 &lt;- as.vector(yld[c(670), c(6:10)], mode = 'numeric')</v>
      </c>
      <c r="Q671" t="str">
        <f t="shared" si="31"/>
        <v>ns39707 &lt;- Nelson.Siegel(rate=yld[c(670), c(1:5)], maturity=m39707)</v>
      </c>
      <c r="R671">
        <v>670</v>
      </c>
      <c r="S671" t="str">
        <f t="shared" si="32"/>
        <v xml:space="preserve">ns39707, </v>
      </c>
    </row>
    <row r="672" spans="1:19" x14ac:dyDescent="0.25">
      <c r="A672" s="18">
        <v>39708</v>
      </c>
      <c r="B672">
        <v>14.080000000000004</v>
      </c>
      <c r="C672">
        <v>14.75</v>
      </c>
      <c r="D672">
        <v>14.69</v>
      </c>
      <c r="E672">
        <v>14.7</v>
      </c>
      <c r="F672">
        <v>14.499999999999998</v>
      </c>
      <c r="G672">
        <v>4</v>
      </c>
      <c r="H672">
        <v>28</v>
      </c>
      <c r="I672">
        <v>40</v>
      </c>
      <c r="J672">
        <v>64</v>
      </c>
      <c r="K672">
        <v>100</v>
      </c>
      <c r="L672" s="21">
        <v>4.0406879372217874</v>
      </c>
      <c r="M672">
        <v>13.75</v>
      </c>
      <c r="N672">
        <v>5.17</v>
      </c>
      <c r="O672">
        <v>373</v>
      </c>
      <c r="P672" t="str">
        <f t="shared" si="30"/>
        <v>m39708 &lt;- as.vector(yld[c(671), c(6:10)], mode = 'numeric')</v>
      </c>
      <c r="Q672" t="str">
        <f t="shared" si="31"/>
        <v>ns39708 &lt;- Nelson.Siegel(rate=yld[c(671), c(1:5)], maturity=m39708)</v>
      </c>
      <c r="R672">
        <v>671</v>
      </c>
      <c r="S672" t="str">
        <f t="shared" si="32"/>
        <v xml:space="preserve">ns39708, </v>
      </c>
    </row>
    <row r="673" spans="1:19" x14ac:dyDescent="0.25">
      <c r="A673" s="18">
        <v>39709</v>
      </c>
      <c r="B673">
        <v>14.090000000000003</v>
      </c>
      <c r="C673">
        <v>15.07</v>
      </c>
      <c r="D673">
        <v>15.120000000000001</v>
      </c>
      <c r="E673">
        <v>15.159999999999998</v>
      </c>
      <c r="F673">
        <v>15.049999999999999</v>
      </c>
      <c r="G673">
        <v>4</v>
      </c>
      <c r="H673">
        <v>28</v>
      </c>
      <c r="I673">
        <v>40</v>
      </c>
      <c r="J673">
        <v>64</v>
      </c>
      <c r="K673">
        <v>100</v>
      </c>
      <c r="L673" s="21">
        <v>4.0449394461455013</v>
      </c>
      <c r="M673">
        <v>13.75</v>
      </c>
      <c r="N673">
        <v>5.17</v>
      </c>
      <c r="O673">
        <v>339</v>
      </c>
      <c r="P673" t="str">
        <f t="shared" si="30"/>
        <v>m39709 &lt;- as.vector(yld[c(672), c(6:10)], mode = 'numeric')</v>
      </c>
      <c r="Q673" t="str">
        <f t="shared" si="31"/>
        <v>ns39709 &lt;- Nelson.Siegel(rate=yld[c(672), c(1:5)], maturity=m39709)</v>
      </c>
      <c r="R673">
        <v>672</v>
      </c>
      <c r="S673" t="str">
        <f t="shared" si="32"/>
        <v xml:space="preserve">ns39709, </v>
      </c>
    </row>
    <row r="674" spans="1:19" x14ac:dyDescent="0.25">
      <c r="A674" s="18">
        <v>39710</v>
      </c>
      <c r="B674">
        <v>14.090000000000003</v>
      </c>
      <c r="C674">
        <v>14.899999999999999</v>
      </c>
      <c r="D674">
        <v>14.92</v>
      </c>
      <c r="E674">
        <v>14.989999999999998</v>
      </c>
      <c r="F674">
        <v>14.909999999999998</v>
      </c>
      <c r="G674">
        <v>4</v>
      </c>
      <c r="H674">
        <v>28</v>
      </c>
      <c r="I674">
        <v>40</v>
      </c>
      <c r="J674">
        <v>64</v>
      </c>
      <c r="K674">
        <v>100</v>
      </c>
      <c r="L674" s="21">
        <v>4.040652096594477</v>
      </c>
      <c r="M674">
        <v>13.75</v>
      </c>
      <c r="N674">
        <v>5.17</v>
      </c>
      <c r="O674">
        <v>285</v>
      </c>
      <c r="P674" t="str">
        <f t="shared" si="30"/>
        <v>m39710 &lt;- as.vector(yld[c(673), c(6:10)], mode = 'numeric')</v>
      </c>
      <c r="Q674" t="str">
        <f t="shared" si="31"/>
        <v>ns39710 &lt;- Nelson.Siegel(rate=yld[c(673), c(1:5)], maturity=m39710)</v>
      </c>
      <c r="R674">
        <v>673</v>
      </c>
      <c r="S674" t="str">
        <f t="shared" si="32"/>
        <v xml:space="preserve">ns39710, </v>
      </c>
    </row>
    <row r="675" spans="1:19" x14ac:dyDescent="0.25">
      <c r="A675" s="18">
        <v>39713</v>
      </c>
      <c r="B675">
        <v>14.090000000000003</v>
      </c>
      <c r="C675">
        <v>14.939999999999998</v>
      </c>
      <c r="D675">
        <v>14.829999999999998</v>
      </c>
      <c r="E675">
        <v>14.909999999999998</v>
      </c>
      <c r="F675">
        <v>14.789999999999997</v>
      </c>
      <c r="G675">
        <v>4</v>
      </c>
      <c r="H675">
        <v>28</v>
      </c>
      <c r="I675">
        <v>40</v>
      </c>
      <c r="J675">
        <v>64</v>
      </c>
      <c r="K675">
        <v>100</v>
      </c>
      <c r="L675" s="21">
        <v>4.0332106757390518</v>
      </c>
      <c r="M675">
        <v>13.75</v>
      </c>
      <c r="N675">
        <v>5.16</v>
      </c>
      <c r="O675">
        <v>278</v>
      </c>
      <c r="P675" t="str">
        <f t="shared" si="30"/>
        <v>m39713 &lt;- as.vector(yld[c(674), c(6:10)], mode = 'numeric')</v>
      </c>
      <c r="Q675" t="str">
        <f t="shared" si="31"/>
        <v>ns39713 &lt;- Nelson.Siegel(rate=yld[c(674), c(1:5)], maturity=m39713)</v>
      </c>
      <c r="R675">
        <v>674</v>
      </c>
      <c r="S675" t="str">
        <f t="shared" si="32"/>
        <v xml:space="preserve">ns39713, </v>
      </c>
    </row>
    <row r="676" spans="1:19" x14ac:dyDescent="0.25">
      <c r="A676" s="18">
        <v>39714</v>
      </c>
      <c r="B676">
        <v>14.090000000000003</v>
      </c>
      <c r="C676">
        <v>14.92</v>
      </c>
      <c r="D676">
        <v>14.809999999999999</v>
      </c>
      <c r="E676">
        <v>14.889999999999997</v>
      </c>
      <c r="F676">
        <v>14.799999999999999</v>
      </c>
      <c r="G676">
        <v>4</v>
      </c>
      <c r="H676">
        <v>28</v>
      </c>
      <c r="I676">
        <v>40</v>
      </c>
      <c r="J676">
        <v>64</v>
      </c>
      <c r="K676">
        <v>100</v>
      </c>
      <c r="L676" s="21">
        <v>4.026187132755954</v>
      </c>
      <c r="M676">
        <v>13.75</v>
      </c>
      <c r="N676">
        <v>5.07</v>
      </c>
      <c r="O676">
        <v>289</v>
      </c>
      <c r="P676" t="str">
        <f t="shared" si="30"/>
        <v>m39714 &lt;- as.vector(yld[c(675), c(6:10)], mode = 'numeric')</v>
      </c>
      <c r="Q676" t="str">
        <f t="shared" si="31"/>
        <v>ns39714 &lt;- Nelson.Siegel(rate=yld[c(675), c(1:5)], maturity=m39714)</v>
      </c>
      <c r="R676">
        <v>675</v>
      </c>
      <c r="S676" t="str">
        <f t="shared" si="32"/>
        <v xml:space="preserve">ns39714, </v>
      </c>
    </row>
    <row r="677" spans="1:19" x14ac:dyDescent="0.25">
      <c r="A677" s="18">
        <v>39715</v>
      </c>
      <c r="B677">
        <v>14.120000000000003</v>
      </c>
      <c r="C677">
        <v>15.02</v>
      </c>
      <c r="D677">
        <v>15.049999999999999</v>
      </c>
      <c r="E677">
        <v>15.159999999999998</v>
      </c>
      <c r="F677">
        <v>15.059999999999999</v>
      </c>
      <c r="G677">
        <v>4</v>
      </c>
      <c r="H677">
        <v>28</v>
      </c>
      <c r="I677">
        <v>40</v>
      </c>
      <c r="J677">
        <v>64</v>
      </c>
      <c r="K677">
        <v>100</v>
      </c>
      <c r="L677" s="21">
        <v>4.0218734590425909</v>
      </c>
      <c r="M677">
        <v>13.75</v>
      </c>
      <c r="N677">
        <v>5.07</v>
      </c>
      <c r="O677">
        <v>296</v>
      </c>
      <c r="P677" t="str">
        <f t="shared" si="30"/>
        <v>m39715 &lt;- as.vector(yld[c(676), c(6:10)], mode = 'numeric')</v>
      </c>
      <c r="Q677" t="str">
        <f t="shared" si="31"/>
        <v>ns39715 &lt;- Nelson.Siegel(rate=yld[c(676), c(1:5)], maturity=m39715)</v>
      </c>
      <c r="R677">
        <v>676</v>
      </c>
      <c r="S677" t="str">
        <f t="shared" si="32"/>
        <v xml:space="preserve">ns39715, </v>
      </c>
    </row>
    <row r="678" spans="1:19" x14ac:dyDescent="0.25">
      <c r="A678" s="18">
        <v>39716</v>
      </c>
      <c r="B678">
        <v>14.120000000000003</v>
      </c>
      <c r="C678">
        <v>15.03</v>
      </c>
      <c r="D678">
        <v>15.079999999999998</v>
      </c>
      <c r="E678">
        <v>15.2</v>
      </c>
      <c r="F678">
        <v>15.07</v>
      </c>
      <c r="G678">
        <v>4</v>
      </c>
      <c r="H678">
        <v>28</v>
      </c>
      <c r="I678">
        <v>40</v>
      </c>
      <c r="J678">
        <v>64</v>
      </c>
      <c r="K678">
        <v>100</v>
      </c>
      <c r="L678" s="21">
        <v>4.0175599642051862</v>
      </c>
      <c r="M678">
        <v>13.75</v>
      </c>
      <c r="N678">
        <v>5.07</v>
      </c>
      <c r="O678">
        <v>285</v>
      </c>
      <c r="P678" t="str">
        <f t="shared" si="30"/>
        <v>m39716 &lt;- as.vector(yld[c(677), c(6:10)], mode = 'numeric')</v>
      </c>
      <c r="Q678" t="str">
        <f t="shared" si="31"/>
        <v>ns39716 &lt;- Nelson.Siegel(rate=yld[c(677), c(1:5)], maturity=m39716)</v>
      </c>
      <c r="R678">
        <v>677</v>
      </c>
      <c r="S678" t="str">
        <f t="shared" si="32"/>
        <v xml:space="preserve">ns39716, </v>
      </c>
    </row>
    <row r="679" spans="1:19" x14ac:dyDescent="0.25">
      <c r="A679" s="18">
        <v>39717</v>
      </c>
      <c r="B679">
        <v>14.110000000000003</v>
      </c>
      <c r="C679">
        <v>14.82</v>
      </c>
      <c r="D679">
        <v>14.799999999999999</v>
      </c>
      <c r="E679">
        <v>14.829999999999998</v>
      </c>
      <c r="F679">
        <v>14.719999999999999</v>
      </c>
      <c r="G679">
        <v>4</v>
      </c>
      <c r="H679">
        <v>28</v>
      </c>
      <c r="I679">
        <v>40</v>
      </c>
      <c r="J679">
        <v>64</v>
      </c>
      <c r="K679">
        <v>100</v>
      </c>
      <c r="L679" s="21">
        <v>3.9762479975621989</v>
      </c>
      <c r="M679">
        <v>13.75</v>
      </c>
      <c r="N679">
        <v>5.07</v>
      </c>
      <c r="O679">
        <v>296</v>
      </c>
      <c r="P679" t="str">
        <f t="shared" si="30"/>
        <v>m39717 &lt;- as.vector(yld[c(678), c(6:10)], mode = 'numeric')</v>
      </c>
      <c r="Q679" t="str">
        <f t="shared" si="31"/>
        <v>ns39717 &lt;- Nelson.Siegel(rate=yld[c(678), c(1:5)], maturity=m39717)</v>
      </c>
      <c r="R679">
        <v>678</v>
      </c>
      <c r="S679" t="str">
        <f t="shared" si="32"/>
        <v xml:space="preserve">ns39717, </v>
      </c>
    </row>
    <row r="680" spans="1:19" x14ac:dyDescent="0.25">
      <c r="A680" s="18">
        <v>39720</v>
      </c>
      <c r="B680">
        <v>14.080000000000004</v>
      </c>
      <c r="C680">
        <v>14.759999999999998</v>
      </c>
      <c r="D680">
        <v>14.629999999999999</v>
      </c>
      <c r="E680">
        <v>14.57</v>
      </c>
      <c r="F680">
        <v>14.45</v>
      </c>
      <c r="G680">
        <v>4</v>
      </c>
      <c r="H680">
        <v>28</v>
      </c>
      <c r="I680">
        <v>40</v>
      </c>
      <c r="J680">
        <v>64</v>
      </c>
      <c r="K680">
        <v>100</v>
      </c>
      <c r="L680" s="21">
        <v>4.0003077734664272</v>
      </c>
      <c r="M680">
        <v>13.75</v>
      </c>
      <c r="N680">
        <v>5.07</v>
      </c>
      <c r="O680">
        <v>337</v>
      </c>
      <c r="P680" t="str">
        <f t="shared" si="30"/>
        <v>m39720 &lt;- as.vector(yld[c(679), c(6:10)], mode = 'numeric')</v>
      </c>
      <c r="Q680" t="str">
        <f t="shared" si="31"/>
        <v>ns39720 &lt;- Nelson.Siegel(rate=yld[c(679), c(1:5)], maturity=m39720)</v>
      </c>
      <c r="R680">
        <v>679</v>
      </c>
      <c r="S680" t="str">
        <f t="shared" si="32"/>
        <v xml:space="preserve">ns39720, </v>
      </c>
    </row>
    <row r="681" spans="1:19" x14ac:dyDescent="0.25">
      <c r="A681" s="18">
        <v>39721</v>
      </c>
      <c r="B681">
        <v>14.05</v>
      </c>
      <c r="C681">
        <v>14.85</v>
      </c>
      <c r="D681">
        <v>14.839999999999998</v>
      </c>
      <c r="E681">
        <v>14.829999999999998</v>
      </c>
      <c r="F681">
        <v>14.78</v>
      </c>
      <c r="G681">
        <v>4</v>
      </c>
      <c r="H681">
        <v>28</v>
      </c>
      <c r="I681">
        <v>40</v>
      </c>
      <c r="J681">
        <v>64</v>
      </c>
      <c r="K681">
        <v>100</v>
      </c>
      <c r="L681" s="21">
        <v>3.9258860201759616</v>
      </c>
      <c r="M681">
        <v>13.75</v>
      </c>
      <c r="N681">
        <v>5.07</v>
      </c>
      <c r="O681">
        <v>331</v>
      </c>
      <c r="P681" t="str">
        <f t="shared" si="30"/>
        <v>m39721 &lt;- as.vector(yld[c(680), c(6:10)], mode = 'numeric')</v>
      </c>
      <c r="Q681" t="str">
        <f t="shared" si="31"/>
        <v>ns39721 &lt;- Nelson.Siegel(rate=yld[c(680), c(1:5)], maturity=m39721)</v>
      </c>
      <c r="R681">
        <v>680</v>
      </c>
      <c r="S681" t="str">
        <f t="shared" si="32"/>
        <v xml:space="preserve">ns39721, </v>
      </c>
    </row>
    <row r="682" spans="1:19" x14ac:dyDescent="0.25">
      <c r="A682" s="18">
        <v>39722</v>
      </c>
      <c r="B682">
        <v>14.05</v>
      </c>
      <c r="C682">
        <v>14.529999999999998</v>
      </c>
      <c r="D682">
        <v>14.459999999999997</v>
      </c>
      <c r="E682">
        <v>14.45</v>
      </c>
      <c r="F682">
        <v>14.37</v>
      </c>
      <c r="G682">
        <v>3</v>
      </c>
      <c r="H682">
        <v>27</v>
      </c>
      <c r="I682">
        <v>39</v>
      </c>
      <c r="J682">
        <v>63</v>
      </c>
      <c r="K682">
        <v>99</v>
      </c>
      <c r="L682" s="21">
        <v>3.9212474166614886</v>
      </c>
      <c r="M682">
        <v>13.75</v>
      </c>
      <c r="N682">
        <v>5.07</v>
      </c>
      <c r="O682">
        <v>337</v>
      </c>
      <c r="P682" t="str">
        <f t="shared" si="30"/>
        <v>m39722 &lt;- as.vector(yld[c(681), c(6:10)], mode = 'numeric')</v>
      </c>
      <c r="Q682" t="str">
        <f t="shared" si="31"/>
        <v>ns39722 &lt;- Nelson.Siegel(rate=yld[c(681), c(1:5)], maturity=m39722)</v>
      </c>
      <c r="R682">
        <v>681</v>
      </c>
      <c r="S682" t="str">
        <f t="shared" si="32"/>
        <v xml:space="preserve">ns39722, </v>
      </c>
    </row>
    <row r="683" spans="1:19" x14ac:dyDescent="0.25">
      <c r="A683" s="18">
        <v>39723</v>
      </c>
      <c r="B683">
        <v>14.020000000000001</v>
      </c>
      <c r="C683">
        <v>14.34</v>
      </c>
      <c r="D683">
        <v>14.279999999999998</v>
      </c>
      <c r="E683">
        <v>14.259999999999998</v>
      </c>
      <c r="F683">
        <v>14.14</v>
      </c>
      <c r="G683">
        <v>3</v>
      </c>
      <c r="H683">
        <v>27</v>
      </c>
      <c r="I683">
        <v>39</v>
      </c>
      <c r="J683">
        <v>63</v>
      </c>
      <c r="K683">
        <v>99</v>
      </c>
      <c r="L683" s="21">
        <v>3.9166090201853354</v>
      </c>
      <c r="M683">
        <v>13.75</v>
      </c>
      <c r="N683">
        <v>5.07</v>
      </c>
      <c r="O683">
        <v>356</v>
      </c>
      <c r="P683" t="str">
        <f t="shared" si="30"/>
        <v>m39723 &lt;- as.vector(yld[c(682), c(6:10)], mode = 'numeric')</v>
      </c>
      <c r="Q683" t="str">
        <f t="shared" si="31"/>
        <v>ns39723 &lt;- Nelson.Siegel(rate=yld[c(682), c(1:5)], maturity=m39723)</v>
      </c>
      <c r="R683">
        <v>682</v>
      </c>
      <c r="S683" t="str">
        <f t="shared" si="32"/>
        <v xml:space="preserve">ns39723, </v>
      </c>
    </row>
    <row r="684" spans="1:19" x14ac:dyDescent="0.25">
      <c r="A684" s="18">
        <v>39724</v>
      </c>
      <c r="B684">
        <v>14.05</v>
      </c>
      <c r="C684">
        <v>14.649999999999999</v>
      </c>
      <c r="D684">
        <v>14.659999999999998</v>
      </c>
      <c r="E684">
        <v>14.759999999999998</v>
      </c>
      <c r="F684">
        <v>14.6</v>
      </c>
      <c r="G684">
        <v>3</v>
      </c>
      <c r="H684">
        <v>27</v>
      </c>
      <c r="I684">
        <v>39</v>
      </c>
      <c r="J684">
        <v>63</v>
      </c>
      <c r="K684">
        <v>99</v>
      </c>
      <c r="L684" s="21">
        <v>3.9119708307383094</v>
      </c>
      <c r="M684">
        <v>13.75</v>
      </c>
      <c r="N684">
        <v>5.05</v>
      </c>
      <c r="O684">
        <v>349</v>
      </c>
      <c r="P684" t="str">
        <f t="shared" si="30"/>
        <v>m39724 &lt;- as.vector(yld[c(683), c(6:10)], mode = 'numeric')</v>
      </c>
      <c r="Q684" t="str">
        <f t="shared" si="31"/>
        <v>ns39724 &lt;- Nelson.Siegel(rate=yld[c(683), c(1:5)], maturity=m39724)</v>
      </c>
      <c r="R684">
        <v>683</v>
      </c>
      <c r="S684" t="str">
        <f t="shared" si="32"/>
        <v xml:space="preserve">ns39724, </v>
      </c>
    </row>
    <row r="685" spans="1:19" x14ac:dyDescent="0.25">
      <c r="A685" s="18">
        <v>39727</v>
      </c>
      <c r="B685">
        <v>14.05</v>
      </c>
      <c r="C685">
        <v>14.649999999999999</v>
      </c>
      <c r="D685">
        <v>14.7</v>
      </c>
      <c r="E685">
        <v>14.809999999999999</v>
      </c>
      <c r="F685">
        <v>14.719999999999999</v>
      </c>
      <c r="G685">
        <v>3</v>
      </c>
      <c r="H685">
        <v>27</v>
      </c>
      <c r="I685">
        <v>39</v>
      </c>
      <c r="J685">
        <v>63</v>
      </c>
      <c r="K685">
        <v>99</v>
      </c>
      <c r="L685" s="21">
        <v>3.9003844247216257</v>
      </c>
      <c r="M685">
        <v>13.75</v>
      </c>
      <c r="N685">
        <v>5.03</v>
      </c>
      <c r="O685">
        <v>409</v>
      </c>
      <c r="P685" t="str">
        <f t="shared" si="30"/>
        <v>m39727 &lt;- as.vector(yld[c(684), c(6:10)], mode = 'numeric')</v>
      </c>
      <c r="Q685" t="str">
        <f t="shared" si="31"/>
        <v>ns39727 &lt;- Nelson.Siegel(rate=yld[c(684), c(1:5)], maturity=m39727)</v>
      </c>
      <c r="R685">
        <v>684</v>
      </c>
      <c r="S685" t="str">
        <f t="shared" si="32"/>
        <v xml:space="preserve">ns39727, </v>
      </c>
    </row>
    <row r="686" spans="1:19" x14ac:dyDescent="0.25">
      <c r="A686" s="18">
        <v>39728</v>
      </c>
      <c r="B686">
        <v>14.040000000000003</v>
      </c>
      <c r="C686">
        <v>15.120000000000001</v>
      </c>
      <c r="D686">
        <v>15.289999999999997</v>
      </c>
      <c r="E686">
        <v>15.25</v>
      </c>
      <c r="F686">
        <v>15.190000000000001</v>
      </c>
      <c r="G686">
        <v>3</v>
      </c>
      <c r="H686">
        <v>27</v>
      </c>
      <c r="I686">
        <v>39</v>
      </c>
      <c r="J686">
        <v>63</v>
      </c>
      <c r="K686">
        <v>99</v>
      </c>
      <c r="L686" s="21">
        <v>3.8957199031354639</v>
      </c>
      <c r="M686">
        <v>13.75</v>
      </c>
      <c r="N686">
        <v>5.03</v>
      </c>
      <c r="O686">
        <v>404</v>
      </c>
      <c r="P686" t="str">
        <f t="shared" si="30"/>
        <v>m39728 &lt;- as.vector(yld[c(685), c(6:10)], mode = 'numeric')</v>
      </c>
      <c r="Q686" t="str">
        <f t="shared" si="31"/>
        <v>ns39728 &lt;- Nelson.Siegel(rate=yld[c(685), c(1:5)], maturity=m39728)</v>
      </c>
      <c r="R686">
        <v>685</v>
      </c>
      <c r="S686" t="str">
        <f t="shared" si="32"/>
        <v xml:space="preserve">ns39728, </v>
      </c>
    </row>
    <row r="687" spans="1:19" x14ac:dyDescent="0.25">
      <c r="A687" s="18">
        <v>39729</v>
      </c>
      <c r="B687">
        <v>14.080000000000004</v>
      </c>
      <c r="C687">
        <v>15.339999999999998</v>
      </c>
      <c r="D687">
        <v>15.55</v>
      </c>
      <c r="E687">
        <v>15.75</v>
      </c>
      <c r="F687">
        <v>15.719999999999997</v>
      </c>
      <c r="G687">
        <v>3</v>
      </c>
      <c r="H687">
        <v>27</v>
      </c>
      <c r="I687">
        <v>39</v>
      </c>
      <c r="J687">
        <v>63</v>
      </c>
      <c r="K687">
        <v>99</v>
      </c>
      <c r="L687" s="21">
        <v>3.888782988616124</v>
      </c>
      <c r="M687">
        <v>13.75</v>
      </c>
      <c r="N687">
        <v>5.19</v>
      </c>
      <c r="O687">
        <v>438</v>
      </c>
      <c r="P687" t="str">
        <f t="shared" si="30"/>
        <v>m39729 &lt;- as.vector(yld[c(686), c(6:10)], mode = 'numeric')</v>
      </c>
      <c r="Q687" t="str">
        <f t="shared" si="31"/>
        <v>ns39729 &lt;- Nelson.Siegel(rate=yld[c(686), c(1:5)], maturity=m39729)</v>
      </c>
      <c r="R687">
        <v>686</v>
      </c>
      <c r="S687" t="str">
        <f t="shared" si="32"/>
        <v xml:space="preserve">ns39729, </v>
      </c>
    </row>
    <row r="688" spans="1:19" x14ac:dyDescent="0.25">
      <c r="A688" s="18">
        <v>39730</v>
      </c>
      <c r="B688">
        <v>14.070000000000002</v>
      </c>
      <c r="C688">
        <v>15.409999999999998</v>
      </c>
      <c r="D688">
        <v>15.809999999999999</v>
      </c>
      <c r="E688">
        <v>15.950000000000001</v>
      </c>
      <c r="F688">
        <v>15.919999999999998</v>
      </c>
      <c r="G688">
        <v>3</v>
      </c>
      <c r="H688">
        <v>27</v>
      </c>
      <c r="I688">
        <v>39</v>
      </c>
      <c r="J688">
        <v>63</v>
      </c>
      <c r="K688">
        <v>99</v>
      </c>
      <c r="L688" s="21">
        <v>3.886391488183194</v>
      </c>
      <c r="M688">
        <v>13.75</v>
      </c>
      <c r="N688">
        <v>5.14</v>
      </c>
      <c r="O688">
        <v>440</v>
      </c>
      <c r="P688" t="str">
        <f t="shared" si="30"/>
        <v>m39730 &lt;- as.vector(yld[c(687), c(6:10)], mode = 'numeric')</v>
      </c>
      <c r="Q688" t="str">
        <f t="shared" si="31"/>
        <v>ns39730 &lt;- Nelson.Siegel(rate=yld[c(687), c(1:5)], maturity=m39730)</v>
      </c>
      <c r="R688">
        <v>687</v>
      </c>
      <c r="S688" t="str">
        <f t="shared" si="32"/>
        <v xml:space="preserve">ns39730, </v>
      </c>
    </row>
    <row r="689" spans="1:19" x14ac:dyDescent="0.25">
      <c r="A689" s="18">
        <v>39731</v>
      </c>
      <c r="B689">
        <v>14.010000000000003</v>
      </c>
      <c r="C689">
        <v>15.32</v>
      </c>
      <c r="D689">
        <v>15.619999999999997</v>
      </c>
      <c r="E689">
        <v>15.839999999999998</v>
      </c>
      <c r="F689">
        <v>15.79</v>
      </c>
      <c r="G689">
        <v>3</v>
      </c>
      <c r="H689">
        <v>27</v>
      </c>
      <c r="I689">
        <v>39</v>
      </c>
      <c r="J689">
        <v>63</v>
      </c>
      <c r="K689">
        <v>99</v>
      </c>
      <c r="L689" s="21">
        <v>3.8861636927155496</v>
      </c>
      <c r="M689">
        <v>13.75</v>
      </c>
      <c r="N689">
        <v>5.15</v>
      </c>
      <c r="O689">
        <v>520</v>
      </c>
      <c r="P689" t="str">
        <f t="shared" si="30"/>
        <v>m39731 &lt;- as.vector(yld[c(688), c(6:10)], mode = 'numeric')</v>
      </c>
      <c r="Q689" t="str">
        <f t="shared" si="31"/>
        <v>ns39731 &lt;- Nelson.Siegel(rate=yld[c(688), c(1:5)], maturity=m39731)</v>
      </c>
      <c r="R689">
        <v>688</v>
      </c>
      <c r="S689" t="str">
        <f t="shared" si="32"/>
        <v xml:space="preserve">ns39731, </v>
      </c>
    </row>
    <row r="690" spans="1:19" x14ac:dyDescent="0.25">
      <c r="A690" s="18">
        <v>39734</v>
      </c>
      <c r="B690">
        <v>13.970000000000002</v>
      </c>
      <c r="C690">
        <v>15.58</v>
      </c>
      <c r="D690">
        <v>16.04</v>
      </c>
      <c r="E690">
        <v>16.13</v>
      </c>
      <c r="F690">
        <v>16.099999999999998</v>
      </c>
      <c r="G690">
        <v>3</v>
      </c>
      <c r="H690">
        <v>27</v>
      </c>
      <c r="I690">
        <v>39</v>
      </c>
      <c r="J690">
        <v>63</v>
      </c>
      <c r="K690">
        <v>99</v>
      </c>
      <c r="L690" s="21">
        <v>3.8720103936292327</v>
      </c>
      <c r="M690">
        <v>13.75</v>
      </c>
      <c r="N690">
        <v>5.18</v>
      </c>
      <c r="O690">
        <v>520</v>
      </c>
      <c r="P690" t="str">
        <f t="shared" si="30"/>
        <v>m39734 &lt;- as.vector(yld[c(689), c(6:10)], mode = 'numeric')</v>
      </c>
      <c r="Q690" t="str">
        <f t="shared" si="31"/>
        <v>ns39734 &lt;- Nelson.Siegel(rate=yld[c(689), c(1:5)], maturity=m39734)</v>
      </c>
      <c r="R690">
        <v>689</v>
      </c>
      <c r="S690" t="str">
        <f t="shared" si="32"/>
        <v xml:space="preserve">ns39734, </v>
      </c>
    </row>
    <row r="691" spans="1:19" x14ac:dyDescent="0.25">
      <c r="A691" s="18">
        <v>39735</v>
      </c>
      <c r="B691">
        <v>13.930000000000003</v>
      </c>
      <c r="C691">
        <v>15.28</v>
      </c>
      <c r="D691">
        <v>15.7</v>
      </c>
      <c r="E691">
        <v>15.8</v>
      </c>
      <c r="F691">
        <v>15.8</v>
      </c>
      <c r="G691">
        <v>3</v>
      </c>
      <c r="H691">
        <v>27</v>
      </c>
      <c r="I691">
        <v>39</v>
      </c>
      <c r="J691">
        <v>63</v>
      </c>
      <c r="K691">
        <v>99</v>
      </c>
      <c r="L691" s="21">
        <v>3.8041605015431523</v>
      </c>
      <c r="M691">
        <v>13.75</v>
      </c>
      <c r="N691">
        <v>5.14</v>
      </c>
      <c r="O691">
        <v>437</v>
      </c>
      <c r="P691" t="str">
        <f t="shared" si="30"/>
        <v>m39735 &lt;- as.vector(yld[c(690), c(6:10)], mode = 'numeric')</v>
      </c>
      <c r="Q691" t="str">
        <f t="shared" si="31"/>
        <v>ns39735 &lt;- Nelson.Siegel(rate=yld[c(690), c(1:5)], maturity=m39735)</v>
      </c>
      <c r="R691">
        <v>690</v>
      </c>
      <c r="S691" t="str">
        <f t="shared" si="32"/>
        <v xml:space="preserve">ns39735, </v>
      </c>
    </row>
    <row r="692" spans="1:19" x14ac:dyDescent="0.25">
      <c r="A692" s="18">
        <v>39736</v>
      </c>
      <c r="B692">
        <v>14.020000000000001</v>
      </c>
      <c r="C692">
        <v>15.319999999999997</v>
      </c>
      <c r="D692">
        <v>15.79</v>
      </c>
      <c r="E692">
        <v>15.819999999999999</v>
      </c>
      <c r="F692">
        <v>15.809999999999999</v>
      </c>
      <c r="G692">
        <v>3</v>
      </c>
      <c r="H692">
        <v>27</v>
      </c>
      <c r="I692">
        <v>39</v>
      </c>
      <c r="J692">
        <v>63</v>
      </c>
      <c r="K692">
        <v>99</v>
      </c>
      <c r="L692" s="21">
        <v>3.7992263481142929</v>
      </c>
      <c r="M692">
        <v>13.75</v>
      </c>
      <c r="N692">
        <v>5.13</v>
      </c>
      <c r="O692">
        <v>467</v>
      </c>
      <c r="P692" t="str">
        <f t="shared" si="30"/>
        <v>m39736 &lt;- as.vector(yld[c(691), c(6:10)], mode = 'numeric')</v>
      </c>
      <c r="Q692" t="str">
        <f t="shared" si="31"/>
        <v>ns39736 &lt;- Nelson.Siegel(rate=yld[c(691), c(1:5)], maturity=m39736)</v>
      </c>
      <c r="R692">
        <v>691</v>
      </c>
      <c r="S692" t="str">
        <f t="shared" si="32"/>
        <v xml:space="preserve">ns39736, </v>
      </c>
    </row>
    <row r="693" spans="1:19" x14ac:dyDescent="0.25">
      <c r="A693" s="18">
        <v>39737</v>
      </c>
      <c r="B693">
        <v>14.010000000000003</v>
      </c>
      <c r="C693">
        <v>15.43</v>
      </c>
      <c r="D693">
        <v>15.98</v>
      </c>
      <c r="E693">
        <v>16.059999999999999</v>
      </c>
      <c r="F693">
        <v>16.009999999999998</v>
      </c>
      <c r="G693">
        <v>3</v>
      </c>
      <c r="H693">
        <v>27</v>
      </c>
      <c r="I693">
        <v>39</v>
      </c>
      <c r="J693">
        <v>63</v>
      </c>
      <c r="K693">
        <v>99</v>
      </c>
      <c r="L693" s="21">
        <v>3.7942924292219793</v>
      </c>
      <c r="M693">
        <v>13.75</v>
      </c>
      <c r="N693">
        <v>5.13</v>
      </c>
      <c r="O693">
        <v>493</v>
      </c>
      <c r="P693" t="str">
        <f t="shared" si="30"/>
        <v>m39737 &lt;- as.vector(yld[c(692), c(6:10)], mode = 'numeric')</v>
      </c>
      <c r="Q693" t="str">
        <f t="shared" si="31"/>
        <v>ns39737 &lt;- Nelson.Siegel(rate=yld[c(692), c(1:5)], maturity=m39737)</v>
      </c>
      <c r="R693">
        <v>692</v>
      </c>
      <c r="S693" t="str">
        <f t="shared" si="32"/>
        <v xml:space="preserve">ns39737, </v>
      </c>
    </row>
    <row r="694" spans="1:19" x14ac:dyDescent="0.25">
      <c r="A694" s="18">
        <v>39738</v>
      </c>
      <c r="B694">
        <v>14.040000000000003</v>
      </c>
      <c r="C694">
        <v>15.389999999999999</v>
      </c>
      <c r="D694">
        <v>16.02</v>
      </c>
      <c r="E694">
        <v>16.11</v>
      </c>
      <c r="F694">
        <v>16.03</v>
      </c>
      <c r="G694">
        <v>3</v>
      </c>
      <c r="H694">
        <v>27</v>
      </c>
      <c r="I694">
        <v>39</v>
      </c>
      <c r="J694">
        <v>63</v>
      </c>
      <c r="K694">
        <v>99</v>
      </c>
      <c r="L694" s="21">
        <v>3.7315141430235288</v>
      </c>
      <c r="M694">
        <v>13.75</v>
      </c>
      <c r="N694">
        <v>5.25</v>
      </c>
      <c r="O694">
        <v>482</v>
      </c>
      <c r="P694" t="str">
        <f t="shared" si="30"/>
        <v>m39738 &lt;- as.vector(yld[c(693), c(6:10)], mode = 'numeric')</v>
      </c>
      <c r="Q694" t="str">
        <f t="shared" si="31"/>
        <v>ns39738 &lt;- Nelson.Siegel(rate=yld[c(693), c(1:5)], maturity=m39738)</v>
      </c>
      <c r="R694">
        <v>693</v>
      </c>
      <c r="S694" t="str">
        <f t="shared" si="32"/>
        <v xml:space="preserve">ns39738, </v>
      </c>
    </row>
    <row r="695" spans="1:19" x14ac:dyDescent="0.25">
      <c r="A695" s="18">
        <v>39741</v>
      </c>
      <c r="B695">
        <v>14.030000000000003</v>
      </c>
      <c r="C695">
        <v>15.459999999999999</v>
      </c>
      <c r="D695">
        <v>16.139999999999997</v>
      </c>
      <c r="E695">
        <v>16.36</v>
      </c>
      <c r="F695">
        <v>16.349999999999998</v>
      </c>
      <c r="G695">
        <v>3</v>
      </c>
      <c r="H695">
        <v>27</v>
      </c>
      <c r="I695">
        <v>39</v>
      </c>
      <c r="J695">
        <v>63</v>
      </c>
      <c r="K695">
        <v>99</v>
      </c>
      <c r="L695" s="21">
        <v>3.595371621661525</v>
      </c>
      <c r="M695">
        <v>13.75</v>
      </c>
      <c r="N695">
        <v>5.25</v>
      </c>
      <c r="O695">
        <v>489</v>
      </c>
      <c r="P695" t="str">
        <f t="shared" si="30"/>
        <v>m39741 &lt;- as.vector(yld[c(694), c(6:10)], mode = 'numeric')</v>
      </c>
      <c r="Q695" t="str">
        <f t="shared" si="31"/>
        <v>ns39741 &lt;- Nelson.Siegel(rate=yld[c(694), c(1:5)], maturity=m39741)</v>
      </c>
      <c r="R695">
        <v>694</v>
      </c>
      <c r="S695" t="str">
        <f t="shared" si="32"/>
        <v xml:space="preserve">ns39741, </v>
      </c>
    </row>
    <row r="696" spans="1:19" x14ac:dyDescent="0.25">
      <c r="A696" s="18">
        <v>39742</v>
      </c>
      <c r="B696">
        <v>14.030000000000003</v>
      </c>
      <c r="C696">
        <v>15.47</v>
      </c>
      <c r="D696">
        <v>16.23</v>
      </c>
      <c r="E696">
        <v>16.41</v>
      </c>
      <c r="F696">
        <v>16.419999999999998</v>
      </c>
      <c r="G696">
        <v>3</v>
      </c>
      <c r="H696">
        <v>27</v>
      </c>
      <c r="I696">
        <v>39</v>
      </c>
      <c r="J696">
        <v>63</v>
      </c>
      <c r="K696">
        <v>99</v>
      </c>
      <c r="L696" s="21">
        <v>3.587954847255781</v>
      </c>
      <c r="M696">
        <v>13.75</v>
      </c>
      <c r="N696">
        <v>5.24</v>
      </c>
      <c r="O696">
        <v>530</v>
      </c>
      <c r="P696" t="str">
        <f t="shared" si="30"/>
        <v>m39742 &lt;- as.vector(yld[c(695), c(6:10)], mode = 'numeric')</v>
      </c>
      <c r="Q696" t="str">
        <f t="shared" si="31"/>
        <v>ns39742 &lt;- Nelson.Siegel(rate=yld[c(695), c(1:5)], maturity=m39742)</v>
      </c>
      <c r="R696">
        <v>695</v>
      </c>
      <c r="S696" t="str">
        <f t="shared" si="32"/>
        <v xml:space="preserve">ns39742, </v>
      </c>
    </row>
    <row r="697" spans="1:19" x14ac:dyDescent="0.25">
      <c r="A697" s="18">
        <v>39743</v>
      </c>
      <c r="B697">
        <v>14.030000000000003</v>
      </c>
      <c r="C697">
        <v>15.559999999999999</v>
      </c>
      <c r="D697">
        <v>16.34</v>
      </c>
      <c r="E697">
        <v>16.599999999999998</v>
      </c>
      <c r="F697">
        <v>16.649999999999999</v>
      </c>
      <c r="G697">
        <v>3</v>
      </c>
      <c r="H697">
        <v>27</v>
      </c>
      <c r="I697">
        <v>39</v>
      </c>
      <c r="J697">
        <v>63</v>
      </c>
      <c r="K697">
        <v>99</v>
      </c>
      <c r="L697" s="21">
        <v>3.5438052956563215</v>
      </c>
      <c r="M697">
        <v>13.75</v>
      </c>
      <c r="N697">
        <v>5.27</v>
      </c>
      <c r="O697">
        <v>671</v>
      </c>
      <c r="P697" t="str">
        <f t="shared" si="30"/>
        <v>m39743 &lt;- as.vector(yld[c(696), c(6:10)], mode = 'numeric')</v>
      </c>
      <c r="Q697" t="str">
        <f t="shared" si="31"/>
        <v>ns39743 &lt;- Nelson.Siegel(rate=yld[c(696), c(1:5)], maturity=m39743)</v>
      </c>
      <c r="R697">
        <v>696</v>
      </c>
      <c r="S697" t="str">
        <f t="shared" si="32"/>
        <v xml:space="preserve">ns39743, </v>
      </c>
    </row>
    <row r="698" spans="1:19" x14ac:dyDescent="0.25">
      <c r="A698" s="18">
        <v>39744</v>
      </c>
      <c r="B698">
        <v>14.340000000000003</v>
      </c>
      <c r="C698">
        <v>17.440000000000001</v>
      </c>
      <c r="D698">
        <v>17.86</v>
      </c>
      <c r="E698">
        <v>18.07</v>
      </c>
      <c r="F698">
        <v>18.350000000000001</v>
      </c>
      <c r="G698">
        <v>3</v>
      </c>
      <c r="H698">
        <v>27</v>
      </c>
      <c r="I698">
        <v>39</v>
      </c>
      <c r="J698">
        <v>63</v>
      </c>
      <c r="K698">
        <v>99</v>
      </c>
      <c r="L698" s="21">
        <v>3.577006604863664</v>
      </c>
      <c r="M698">
        <v>13.75</v>
      </c>
      <c r="N698">
        <v>5.28</v>
      </c>
      <c r="O698">
        <v>688</v>
      </c>
      <c r="P698" t="str">
        <f t="shared" si="30"/>
        <v>m39744 &lt;- as.vector(yld[c(697), c(6:10)], mode = 'numeric')</v>
      </c>
      <c r="Q698" t="str">
        <f t="shared" si="31"/>
        <v>ns39744 &lt;- Nelson.Siegel(rate=yld[c(697), c(1:5)], maturity=m39744)</v>
      </c>
      <c r="R698">
        <v>697</v>
      </c>
      <c r="S698" t="str">
        <f t="shared" si="32"/>
        <v xml:space="preserve">ns39744, </v>
      </c>
    </row>
    <row r="699" spans="1:19" x14ac:dyDescent="0.25">
      <c r="A699" s="18">
        <v>39745</v>
      </c>
      <c r="B699">
        <v>14.530000000000001</v>
      </c>
      <c r="C699">
        <v>17.669999999999998</v>
      </c>
      <c r="D699">
        <v>18.059999999999999</v>
      </c>
      <c r="E699">
        <v>18.2</v>
      </c>
      <c r="F699">
        <v>18.559999999999999</v>
      </c>
      <c r="G699">
        <v>3</v>
      </c>
      <c r="H699">
        <v>27</v>
      </c>
      <c r="I699">
        <v>39</v>
      </c>
      <c r="J699">
        <v>63</v>
      </c>
      <c r="K699">
        <v>99</v>
      </c>
      <c r="L699" s="21">
        <v>3.4935275640513241</v>
      </c>
      <c r="M699">
        <v>13.75</v>
      </c>
      <c r="N699">
        <v>5.29</v>
      </c>
      <c r="O699">
        <v>668</v>
      </c>
      <c r="P699" t="str">
        <f t="shared" si="30"/>
        <v>m39745 &lt;- as.vector(yld[c(698), c(6:10)], mode = 'numeric')</v>
      </c>
      <c r="Q699" t="str">
        <f t="shared" si="31"/>
        <v>ns39745 &lt;- Nelson.Siegel(rate=yld[c(698), c(1:5)], maturity=m39745)</v>
      </c>
      <c r="R699">
        <v>698</v>
      </c>
      <c r="S699" t="str">
        <f t="shared" si="32"/>
        <v xml:space="preserve">ns39745, </v>
      </c>
    </row>
    <row r="700" spans="1:19" x14ac:dyDescent="0.25">
      <c r="A700" s="18">
        <v>39748</v>
      </c>
      <c r="B700">
        <v>14.570000000000002</v>
      </c>
      <c r="C700">
        <v>17.86</v>
      </c>
      <c r="D700">
        <v>18.36</v>
      </c>
      <c r="E700">
        <v>18.61</v>
      </c>
      <c r="F700">
        <v>18.819999999999997</v>
      </c>
      <c r="G700">
        <v>3</v>
      </c>
      <c r="H700">
        <v>27</v>
      </c>
      <c r="I700">
        <v>39</v>
      </c>
      <c r="J700">
        <v>63</v>
      </c>
      <c r="K700">
        <v>99</v>
      </c>
      <c r="L700" s="21">
        <v>3.4761344236504232</v>
      </c>
      <c r="M700">
        <v>13.75</v>
      </c>
      <c r="N700">
        <v>5.3</v>
      </c>
      <c r="O700">
        <v>613</v>
      </c>
      <c r="P700" t="str">
        <f t="shared" si="30"/>
        <v>m39748 &lt;- as.vector(yld[c(699), c(6:10)], mode = 'numeric')</v>
      </c>
      <c r="Q700" t="str">
        <f t="shared" si="31"/>
        <v>ns39748 &lt;- Nelson.Siegel(rate=yld[c(699), c(1:5)], maturity=m39748)</v>
      </c>
      <c r="R700">
        <v>699</v>
      </c>
      <c r="S700" t="str">
        <f t="shared" si="32"/>
        <v xml:space="preserve">ns39748, </v>
      </c>
    </row>
    <row r="701" spans="1:19" x14ac:dyDescent="0.25">
      <c r="A701" s="18">
        <v>39749</v>
      </c>
      <c r="B701">
        <v>14.070000000000002</v>
      </c>
      <c r="C701">
        <v>17.309999999999999</v>
      </c>
      <c r="D701">
        <v>18.029999999999998</v>
      </c>
      <c r="E701">
        <v>18.29</v>
      </c>
      <c r="F701">
        <v>18.37</v>
      </c>
      <c r="G701">
        <v>3</v>
      </c>
      <c r="H701">
        <v>27</v>
      </c>
      <c r="I701">
        <v>39</v>
      </c>
      <c r="J701">
        <v>63</v>
      </c>
      <c r="K701">
        <v>99</v>
      </c>
      <c r="L701" s="21">
        <v>3.3875683472938345</v>
      </c>
      <c r="M701">
        <v>13.75</v>
      </c>
      <c r="N701">
        <v>5.3</v>
      </c>
      <c r="O701">
        <v>560</v>
      </c>
      <c r="P701" t="str">
        <f t="shared" si="30"/>
        <v>m39749 &lt;- as.vector(yld[c(700), c(6:10)], mode = 'numeric')</v>
      </c>
      <c r="Q701" t="str">
        <f t="shared" si="31"/>
        <v>ns39749 &lt;- Nelson.Siegel(rate=yld[c(700), c(1:5)], maturity=m39749)</v>
      </c>
      <c r="R701">
        <v>700</v>
      </c>
      <c r="S701" t="str">
        <f t="shared" si="32"/>
        <v xml:space="preserve">ns39749, </v>
      </c>
    </row>
    <row r="702" spans="1:19" x14ac:dyDescent="0.25">
      <c r="A702" s="18">
        <v>39750</v>
      </c>
      <c r="B702">
        <v>14.020000000000001</v>
      </c>
      <c r="C702">
        <v>16.97</v>
      </c>
      <c r="D702">
        <v>17.649999999999999</v>
      </c>
      <c r="E702">
        <v>18.059999999999999</v>
      </c>
      <c r="F702">
        <v>17.919999999999998</v>
      </c>
      <c r="G702">
        <v>3</v>
      </c>
      <c r="H702">
        <v>27</v>
      </c>
      <c r="I702">
        <v>39</v>
      </c>
      <c r="J702">
        <v>63</v>
      </c>
      <c r="K702">
        <v>99</v>
      </c>
      <c r="L702" s="21">
        <v>3.3815013908506275</v>
      </c>
      <c r="M702">
        <v>13.75</v>
      </c>
      <c r="N702">
        <v>5.3</v>
      </c>
      <c r="O702">
        <v>515</v>
      </c>
      <c r="P702" t="str">
        <f t="shared" si="30"/>
        <v>m39750 &lt;- as.vector(yld[c(701), c(6:10)], mode = 'numeric')</v>
      </c>
      <c r="Q702" t="str">
        <f t="shared" si="31"/>
        <v>ns39750 &lt;- Nelson.Siegel(rate=yld[c(701), c(1:5)], maturity=m39750)</v>
      </c>
      <c r="R702">
        <v>701</v>
      </c>
      <c r="S702" t="str">
        <f t="shared" si="32"/>
        <v xml:space="preserve">ns39750, </v>
      </c>
    </row>
    <row r="703" spans="1:19" x14ac:dyDescent="0.25">
      <c r="A703" s="18">
        <v>39751</v>
      </c>
      <c r="B703">
        <v>13.960000000000003</v>
      </c>
      <c r="C703">
        <v>16.23</v>
      </c>
      <c r="D703">
        <v>16.82</v>
      </c>
      <c r="E703">
        <v>17.190000000000001</v>
      </c>
      <c r="F703">
        <v>17.119999999999997</v>
      </c>
      <c r="G703">
        <v>3</v>
      </c>
      <c r="H703">
        <v>27</v>
      </c>
      <c r="I703">
        <v>39</v>
      </c>
      <c r="J703">
        <v>63</v>
      </c>
      <c r="K703">
        <v>99</v>
      </c>
      <c r="L703" s="21">
        <v>3.3754347904266346</v>
      </c>
      <c r="M703">
        <v>13.75</v>
      </c>
      <c r="N703">
        <v>5.31</v>
      </c>
      <c r="O703">
        <v>488</v>
      </c>
      <c r="P703" t="str">
        <f t="shared" si="30"/>
        <v>m39751 &lt;- as.vector(yld[c(702), c(6:10)], mode = 'numeric')</v>
      </c>
      <c r="Q703" t="str">
        <f t="shared" si="31"/>
        <v>ns39751 &lt;- Nelson.Siegel(rate=yld[c(702), c(1:5)], maturity=m39751)</v>
      </c>
      <c r="R703">
        <v>702</v>
      </c>
      <c r="S703" t="str">
        <f t="shared" si="32"/>
        <v xml:space="preserve">ns39751, </v>
      </c>
    </row>
    <row r="704" spans="1:19" x14ac:dyDescent="0.25">
      <c r="A704" s="18">
        <v>39752</v>
      </c>
      <c r="B704">
        <v>13.930000000000003</v>
      </c>
      <c r="C704">
        <v>16.45</v>
      </c>
      <c r="D704">
        <v>17.169999999999998</v>
      </c>
      <c r="E704">
        <v>17.75</v>
      </c>
      <c r="F704">
        <v>17.54</v>
      </c>
      <c r="G704">
        <v>3</v>
      </c>
      <c r="H704">
        <v>27</v>
      </c>
      <c r="I704">
        <v>39</v>
      </c>
      <c r="J704">
        <v>63</v>
      </c>
      <c r="K704">
        <v>99</v>
      </c>
      <c r="L704" s="21">
        <v>3.3693685460009837</v>
      </c>
      <c r="M704">
        <v>13.75</v>
      </c>
      <c r="N704">
        <v>5.33</v>
      </c>
      <c r="O704">
        <v>449</v>
      </c>
      <c r="P704" t="str">
        <f t="shared" si="30"/>
        <v>m39752 &lt;- as.vector(yld[c(703), c(6:10)], mode = 'numeric')</v>
      </c>
      <c r="Q704" t="str">
        <f t="shared" si="31"/>
        <v>ns39752 &lt;- Nelson.Siegel(rate=yld[c(703), c(1:5)], maturity=m39752)</v>
      </c>
      <c r="R704">
        <v>703</v>
      </c>
      <c r="S704" t="str">
        <f t="shared" si="32"/>
        <v xml:space="preserve">ns39752, </v>
      </c>
    </row>
    <row r="705" spans="1:19" x14ac:dyDescent="0.25">
      <c r="A705" s="18">
        <v>39755</v>
      </c>
      <c r="B705">
        <v>13.920000000000002</v>
      </c>
      <c r="C705">
        <v>16.7</v>
      </c>
      <c r="D705">
        <v>17.57</v>
      </c>
      <c r="E705">
        <v>18.25</v>
      </c>
      <c r="F705">
        <v>18.22</v>
      </c>
      <c r="G705">
        <v>2</v>
      </c>
      <c r="H705">
        <v>26</v>
      </c>
      <c r="I705">
        <v>38</v>
      </c>
      <c r="J705">
        <v>62</v>
      </c>
      <c r="K705">
        <v>98</v>
      </c>
      <c r="L705" s="21">
        <v>3.3511719485049607</v>
      </c>
      <c r="M705">
        <v>13.75</v>
      </c>
      <c r="N705">
        <v>5.38</v>
      </c>
      <c r="O705">
        <v>439</v>
      </c>
      <c r="P705" t="str">
        <f t="shared" si="30"/>
        <v>m39755 &lt;- as.vector(yld[c(704), c(6:10)], mode = 'numeric')</v>
      </c>
      <c r="Q705" t="str">
        <f t="shared" si="31"/>
        <v>ns39755 &lt;- Nelson.Siegel(rate=yld[c(704), c(1:5)], maturity=m39755)</v>
      </c>
      <c r="R705">
        <v>704</v>
      </c>
      <c r="S705" t="str">
        <f t="shared" si="32"/>
        <v xml:space="preserve">ns39755, </v>
      </c>
    </row>
    <row r="706" spans="1:19" x14ac:dyDescent="0.25">
      <c r="A706" s="18">
        <v>39756</v>
      </c>
      <c r="B706">
        <v>13.890000000000002</v>
      </c>
      <c r="C706">
        <v>16.59</v>
      </c>
      <c r="D706">
        <v>17.37</v>
      </c>
      <c r="E706">
        <v>18.2</v>
      </c>
      <c r="F706">
        <v>18.22</v>
      </c>
      <c r="G706">
        <v>2</v>
      </c>
      <c r="H706">
        <v>26</v>
      </c>
      <c r="I706">
        <v>38</v>
      </c>
      <c r="J706">
        <v>62</v>
      </c>
      <c r="K706">
        <v>98</v>
      </c>
      <c r="L706" s="21">
        <v>3.345107127863689</v>
      </c>
      <c r="M706">
        <v>13.75</v>
      </c>
      <c r="N706">
        <v>5.38</v>
      </c>
      <c r="O706">
        <v>418</v>
      </c>
      <c r="P706" t="str">
        <f t="shared" si="30"/>
        <v>m39756 &lt;- as.vector(yld[c(705), c(6:10)], mode = 'numeric')</v>
      </c>
      <c r="Q706" t="str">
        <f t="shared" si="31"/>
        <v>ns39756 &lt;- Nelson.Siegel(rate=yld[c(705), c(1:5)], maturity=m39756)</v>
      </c>
      <c r="R706">
        <v>705</v>
      </c>
      <c r="S706" t="str">
        <f t="shared" si="32"/>
        <v xml:space="preserve">ns39756, </v>
      </c>
    </row>
    <row r="707" spans="1:19" x14ac:dyDescent="0.25">
      <c r="A707" s="18">
        <v>39757</v>
      </c>
      <c r="B707">
        <v>13.840000000000002</v>
      </c>
      <c r="C707">
        <v>16.27</v>
      </c>
      <c r="D707">
        <v>17.009999999999998</v>
      </c>
      <c r="E707">
        <v>17.779999999999998</v>
      </c>
      <c r="F707">
        <v>17.989999999999998</v>
      </c>
      <c r="G707">
        <v>2</v>
      </c>
      <c r="H707">
        <v>26</v>
      </c>
      <c r="I707">
        <v>38</v>
      </c>
      <c r="J707">
        <v>62</v>
      </c>
      <c r="K707">
        <v>98</v>
      </c>
      <c r="L707" s="21">
        <v>3.3390426631162651</v>
      </c>
      <c r="M707">
        <v>13.75</v>
      </c>
      <c r="N707">
        <v>5.38</v>
      </c>
      <c r="O707">
        <v>443</v>
      </c>
      <c r="P707" t="str">
        <f t="shared" ref="P707:P770" si="33">CONCATENATE("m",TEXT(A707,"###0")," &lt;- as.vector(yld[c(",TEXT(R707,"###0"),"), c(6:10)], mode = 'numeric')")</f>
        <v>m39757 &lt;- as.vector(yld[c(706), c(6:10)], mode = 'numeric')</v>
      </c>
      <c r="Q707" t="str">
        <f t="shared" ref="Q707:Q770" si="34">CONCATENATE("ns",TEXT(A707,"###0")," &lt;- Nelson.Siegel(rate=yld[c(",TEXT(R707,"###0"),"), c(1:5)], maturity=m",TEXT(A707,"###0"),")")</f>
        <v>ns39757 &lt;- Nelson.Siegel(rate=yld[c(706), c(1:5)], maturity=m39757)</v>
      </c>
      <c r="R707">
        <v>706</v>
      </c>
      <c r="S707" t="str">
        <f t="shared" ref="S707:S770" si="35">CONCATENATE("ns",TEXT(A707,"###0"),", ")</f>
        <v xml:space="preserve">ns39757, </v>
      </c>
    </row>
    <row r="708" spans="1:19" x14ac:dyDescent="0.25">
      <c r="A708" s="18">
        <v>39758</v>
      </c>
      <c r="B708">
        <v>13.850000000000001</v>
      </c>
      <c r="C708">
        <v>16.349999999999998</v>
      </c>
      <c r="D708">
        <v>17.149999999999999</v>
      </c>
      <c r="E708">
        <v>18.079999999999998</v>
      </c>
      <c r="F708">
        <v>18.209999999999997</v>
      </c>
      <c r="G708">
        <v>2</v>
      </c>
      <c r="H708">
        <v>26</v>
      </c>
      <c r="I708">
        <v>38</v>
      </c>
      <c r="J708">
        <v>62</v>
      </c>
      <c r="K708">
        <v>98</v>
      </c>
      <c r="L708" s="21">
        <v>3.3329785542418611</v>
      </c>
      <c r="M708">
        <v>13.75</v>
      </c>
      <c r="N708">
        <v>5.4</v>
      </c>
      <c r="O708">
        <v>451</v>
      </c>
      <c r="P708" t="str">
        <f t="shared" si="33"/>
        <v>m39758 &lt;- as.vector(yld[c(707), c(6:10)], mode = 'numeric')</v>
      </c>
      <c r="Q708" t="str">
        <f t="shared" si="34"/>
        <v>ns39758 &lt;- Nelson.Siegel(rate=yld[c(707), c(1:5)], maturity=m39758)</v>
      </c>
      <c r="R708">
        <v>707</v>
      </c>
      <c r="S708" t="str">
        <f t="shared" si="35"/>
        <v xml:space="preserve">ns39758, </v>
      </c>
    </row>
    <row r="709" spans="1:19" x14ac:dyDescent="0.25">
      <c r="A709" s="18">
        <v>39759</v>
      </c>
      <c r="B709">
        <v>13.850000000000001</v>
      </c>
      <c r="C709">
        <v>16.5</v>
      </c>
      <c r="D709">
        <v>17.149999999999999</v>
      </c>
      <c r="E709">
        <v>18.099999999999998</v>
      </c>
      <c r="F709">
        <v>18.299999999999997</v>
      </c>
      <c r="G709">
        <v>2</v>
      </c>
      <c r="H709">
        <v>26</v>
      </c>
      <c r="I709">
        <v>38</v>
      </c>
      <c r="J709">
        <v>62</v>
      </c>
      <c r="K709">
        <v>98</v>
      </c>
      <c r="L709" s="21">
        <v>3.3269148012195382</v>
      </c>
      <c r="M709">
        <v>13.75</v>
      </c>
      <c r="N709">
        <v>5.39</v>
      </c>
      <c r="O709">
        <v>440</v>
      </c>
      <c r="P709" t="str">
        <f t="shared" si="33"/>
        <v>m39759 &lt;- as.vector(yld[c(708), c(6:10)], mode = 'numeric')</v>
      </c>
      <c r="Q709" t="str">
        <f t="shared" si="34"/>
        <v>ns39759 &lt;- Nelson.Siegel(rate=yld[c(708), c(1:5)], maturity=m39759)</v>
      </c>
      <c r="R709">
        <v>708</v>
      </c>
      <c r="S709" t="str">
        <f t="shared" si="35"/>
        <v xml:space="preserve">ns39759, </v>
      </c>
    </row>
    <row r="710" spans="1:19" x14ac:dyDescent="0.25">
      <c r="A710" s="18">
        <v>39762</v>
      </c>
      <c r="B710">
        <v>13.810000000000002</v>
      </c>
      <c r="C710">
        <v>16.239999999999998</v>
      </c>
      <c r="D710">
        <v>16.84</v>
      </c>
      <c r="E710">
        <v>17.579999999999998</v>
      </c>
      <c r="F710">
        <v>17.829999999999998</v>
      </c>
      <c r="G710">
        <v>2</v>
      </c>
      <c r="H710">
        <v>26</v>
      </c>
      <c r="I710">
        <v>38</v>
      </c>
      <c r="J710">
        <v>62</v>
      </c>
      <c r="K710">
        <v>98</v>
      </c>
      <c r="L710" s="21">
        <v>3.3087256770564899</v>
      </c>
      <c r="M710">
        <v>13.75</v>
      </c>
      <c r="N710">
        <v>5.39</v>
      </c>
      <c r="O710">
        <v>434</v>
      </c>
      <c r="P710" t="str">
        <f t="shared" si="33"/>
        <v>m39762 &lt;- as.vector(yld[c(709), c(6:10)], mode = 'numeric')</v>
      </c>
      <c r="Q710" t="str">
        <f t="shared" si="34"/>
        <v>ns39762 &lt;- Nelson.Siegel(rate=yld[c(709), c(1:5)], maturity=m39762)</v>
      </c>
      <c r="R710">
        <v>709</v>
      </c>
      <c r="S710" t="str">
        <f t="shared" si="35"/>
        <v xml:space="preserve">ns39762, </v>
      </c>
    </row>
    <row r="711" spans="1:19" x14ac:dyDescent="0.25">
      <c r="A711" s="18">
        <v>39763</v>
      </c>
      <c r="B711">
        <v>13.790000000000003</v>
      </c>
      <c r="C711">
        <v>16.259999999999998</v>
      </c>
      <c r="D711">
        <v>16.88</v>
      </c>
      <c r="E711">
        <v>17.57</v>
      </c>
      <c r="F711">
        <v>17.79</v>
      </c>
      <c r="G711">
        <v>2</v>
      </c>
      <c r="H711">
        <v>26</v>
      </c>
      <c r="I711">
        <v>38</v>
      </c>
      <c r="J711">
        <v>62</v>
      </c>
      <c r="K711">
        <v>98</v>
      </c>
      <c r="L711" s="21">
        <v>3.3026633472337918</v>
      </c>
      <c r="M711">
        <v>13.75</v>
      </c>
      <c r="N711">
        <v>5.39</v>
      </c>
      <c r="O711">
        <v>434</v>
      </c>
      <c r="P711" t="str">
        <f t="shared" si="33"/>
        <v>m39763 &lt;- as.vector(yld[c(710), c(6:10)], mode = 'numeric')</v>
      </c>
      <c r="Q711" t="str">
        <f t="shared" si="34"/>
        <v>ns39763 &lt;- Nelson.Siegel(rate=yld[c(710), c(1:5)], maturity=m39763)</v>
      </c>
      <c r="R711">
        <v>710</v>
      </c>
      <c r="S711" t="str">
        <f t="shared" si="35"/>
        <v xml:space="preserve">ns39763, </v>
      </c>
    </row>
    <row r="712" spans="1:19" x14ac:dyDescent="0.25">
      <c r="A712" s="18">
        <v>39764</v>
      </c>
      <c r="B712">
        <v>13.8</v>
      </c>
      <c r="C712">
        <v>16.23</v>
      </c>
      <c r="D712">
        <v>16.759999999999998</v>
      </c>
      <c r="E712">
        <v>17.57</v>
      </c>
      <c r="F712">
        <v>17.799999999999997</v>
      </c>
      <c r="G712">
        <v>2</v>
      </c>
      <c r="H712">
        <v>26</v>
      </c>
      <c r="I712">
        <v>38</v>
      </c>
      <c r="J712">
        <v>62</v>
      </c>
      <c r="K712">
        <v>98</v>
      </c>
      <c r="L712" s="21">
        <v>3.2966013731588362</v>
      </c>
      <c r="M712">
        <v>13.75</v>
      </c>
      <c r="N712">
        <v>5.39</v>
      </c>
      <c r="O712">
        <v>461</v>
      </c>
      <c r="P712" t="str">
        <f t="shared" si="33"/>
        <v>m39764 &lt;- as.vector(yld[c(711), c(6:10)], mode = 'numeric')</v>
      </c>
      <c r="Q712" t="str">
        <f t="shared" si="34"/>
        <v>ns39764 &lt;- Nelson.Siegel(rate=yld[c(711), c(1:5)], maturity=m39764)</v>
      </c>
      <c r="R712">
        <v>711</v>
      </c>
      <c r="S712" t="str">
        <f t="shared" si="35"/>
        <v xml:space="preserve">ns39764, </v>
      </c>
    </row>
    <row r="713" spans="1:19" x14ac:dyDescent="0.25">
      <c r="A713" s="18">
        <v>39765</v>
      </c>
      <c r="B713">
        <v>13.820000000000002</v>
      </c>
      <c r="C713">
        <v>16.22</v>
      </c>
      <c r="D713">
        <v>16.64</v>
      </c>
      <c r="E713">
        <v>17.440000000000001</v>
      </c>
      <c r="F713">
        <v>17.59</v>
      </c>
      <c r="G713">
        <v>2</v>
      </c>
      <c r="H713">
        <v>26</v>
      </c>
      <c r="I713">
        <v>38</v>
      </c>
      <c r="J713">
        <v>62</v>
      </c>
      <c r="K713">
        <v>98</v>
      </c>
      <c r="L713" s="21">
        <v>3.2905397548107285</v>
      </c>
      <c r="M713">
        <v>13.75</v>
      </c>
      <c r="N713">
        <v>5.39</v>
      </c>
      <c r="O713">
        <v>460</v>
      </c>
      <c r="P713" t="str">
        <f t="shared" si="33"/>
        <v>m39765 &lt;- as.vector(yld[c(712), c(6:10)], mode = 'numeric')</v>
      </c>
      <c r="Q713" t="str">
        <f t="shared" si="34"/>
        <v>ns39765 &lt;- Nelson.Siegel(rate=yld[c(712), c(1:5)], maturity=m39765)</v>
      </c>
      <c r="R713">
        <v>712</v>
      </c>
      <c r="S713" t="str">
        <f t="shared" si="35"/>
        <v xml:space="preserve">ns39765, </v>
      </c>
    </row>
    <row r="714" spans="1:19" x14ac:dyDescent="0.25">
      <c r="A714" s="18">
        <v>39766</v>
      </c>
      <c r="B714">
        <v>13.830000000000004</v>
      </c>
      <c r="C714">
        <v>16.48</v>
      </c>
      <c r="D714">
        <v>16.939999999999998</v>
      </c>
      <c r="E714">
        <v>17.599999999999998</v>
      </c>
      <c r="F714">
        <v>17.689999999999998</v>
      </c>
      <c r="G714">
        <v>2</v>
      </c>
      <c r="H714">
        <v>26</v>
      </c>
      <c r="I714">
        <v>38</v>
      </c>
      <c r="J714">
        <v>62</v>
      </c>
      <c r="K714">
        <v>98</v>
      </c>
      <c r="L714" s="21">
        <v>3.2844784921685743</v>
      </c>
      <c r="M714">
        <v>13.75</v>
      </c>
      <c r="N714">
        <v>5.39</v>
      </c>
      <c r="O714">
        <v>460</v>
      </c>
      <c r="P714" t="str">
        <f t="shared" si="33"/>
        <v>m39766 &lt;- as.vector(yld[c(713), c(6:10)], mode = 'numeric')</v>
      </c>
      <c r="Q714" t="str">
        <f t="shared" si="34"/>
        <v>ns39766 &lt;- Nelson.Siegel(rate=yld[c(713), c(1:5)], maturity=m39766)</v>
      </c>
      <c r="R714">
        <v>713</v>
      </c>
      <c r="S714" t="str">
        <f t="shared" si="35"/>
        <v xml:space="preserve">ns39766, </v>
      </c>
    </row>
    <row r="715" spans="1:19" x14ac:dyDescent="0.25">
      <c r="A715" s="18">
        <v>39769</v>
      </c>
      <c r="B715">
        <v>13.830000000000004</v>
      </c>
      <c r="C715">
        <v>16.27</v>
      </c>
      <c r="D715">
        <v>16.77</v>
      </c>
      <c r="E715">
        <v>17.48</v>
      </c>
      <c r="F715">
        <v>17.59</v>
      </c>
      <c r="G715">
        <v>2</v>
      </c>
      <c r="H715">
        <v>26</v>
      </c>
      <c r="I715">
        <v>38</v>
      </c>
      <c r="J715">
        <v>62</v>
      </c>
      <c r="K715">
        <v>98</v>
      </c>
      <c r="L715" s="21">
        <v>3.2674797727683336</v>
      </c>
      <c r="M715">
        <v>13.75</v>
      </c>
      <c r="N715">
        <v>5.39</v>
      </c>
      <c r="O715">
        <v>451</v>
      </c>
      <c r="P715" t="str">
        <f t="shared" si="33"/>
        <v>m39769 &lt;- as.vector(yld[c(714), c(6:10)], mode = 'numeric')</v>
      </c>
      <c r="Q715" t="str">
        <f t="shared" si="34"/>
        <v>ns39769 &lt;- Nelson.Siegel(rate=yld[c(714), c(1:5)], maturity=m39769)</v>
      </c>
      <c r="R715">
        <v>714</v>
      </c>
      <c r="S715" t="str">
        <f t="shared" si="35"/>
        <v xml:space="preserve">ns39769, </v>
      </c>
    </row>
    <row r="716" spans="1:19" x14ac:dyDescent="0.25">
      <c r="A716" s="18">
        <v>39770</v>
      </c>
      <c r="B716">
        <v>13.810000000000002</v>
      </c>
      <c r="C716">
        <v>16.22</v>
      </c>
      <c r="D716">
        <v>16.66</v>
      </c>
      <c r="E716">
        <v>17.43</v>
      </c>
      <c r="F716">
        <v>17.54</v>
      </c>
      <c r="G716">
        <v>2</v>
      </c>
      <c r="H716">
        <v>26</v>
      </c>
      <c r="I716">
        <v>38</v>
      </c>
      <c r="J716">
        <v>62</v>
      </c>
      <c r="K716">
        <v>98</v>
      </c>
      <c r="L716" s="21">
        <v>3.261392979876887</v>
      </c>
      <c r="M716">
        <v>13.75</v>
      </c>
      <c r="N716">
        <v>5.42</v>
      </c>
      <c r="O716">
        <v>465</v>
      </c>
      <c r="P716" t="str">
        <f t="shared" si="33"/>
        <v>m39770 &lt;- as.vector(yld[c(715), c(6:10)], mode = 'numeric')</v>
      </c>
      <c r="Q716" t="str">
        <f t="shared" si="34"/>
        <v>ns39770 &lt;- Nelson.Siegel(rate=yld[c(715), c(1:5)], maturity=m39770)</v>
      </c>
      <c r="R716">
        <v>715</v>
      </c>
      <c r="S716" t="str">
        <f t="shared" si="35"/>
        <v xml:space="preserve">ns39770, </v>
      </c>
    </row>
    <row r="717" spans="1:19" x14ac:dyDescent="0.25">
      <c r="A717" s="18">
        <v>39771</v>
      </c>
      <c r="B717">
        <v>13.770000000000001</v>
      </c>
      <c r="C717">
        <v>15.939999999999998</v>
      </c>
      <c r="D717">
        <v>16.309999999999999</v>
      </c>
      <c r="E717">
        <v>17.119999999999997</v>
      </c>
      <c r="F717">
        <v>17.189999999999998</v>
      </c>
      <c r="G717">
        <v>2</v>
      </c>
      <c r="H717">
        <v>26</v>
      </c>
      <c r="I717">
        <v>38</v>
      </c>
      <c r="J717">
        <v>62</v>
      </c>
      <c r="K717">
        <v>98</v>
      </c>
      <c r="L717" s="21">
        <v>3.2553065457532782</v>
      </c>
      <c r="M717">
        <v>13.75</v>
      </c>
      <c r="N717">
        <v>5.39</v>
      </c>
      <c r="O717">
        <v>495</v>
      </c>
      <c r="P717" t="str">
        <f t="shared" si="33"/>
        <v>m39771 &lt;- as.vector(yld[c(716), c(6:10)], mode = 'numeric')</v>
      </c>
      <c r="Q717" t="str">
        <f t="shared" si="34"/>
        <v>ns39771 &lt;- Nelson.Siegel(rate=yld[c(716), c(1:5)], maturity=m39771)</v>
      </c>
      <c r="R717">
        <v>716</v>
      </c>
      <c r="S717" t="str">
        <f t="shared" si="35"/>
        <v xml:space="preserve">ns39771, </v>
      </c>
    </row>
    <row r="718" spans="1:19" x14ac:dyDescent="0.25">
      <c r="A718" s="18">
        <v>39772</v>
      </c>
      <c r="B718">
        <v>13.770000000000001</v>
      </c>
      <c r="C718">
        <v>15.939999999999998</v>
      </c>
      <c r="D718">
        <v>16.389999999999997</v>
      </c>
      <c r="E718">
        <v>17.11</v>
      </c>
      <c r="F718">
        <v>17.25</v>
      </c>
      <c r="G718">
        <v>2</v>
      </c>
      <c r="H718">
        <v>26</v>
      </c>
      <c r="I718">
        <v>38</v>
      </c>
      <c r="J718">
        <v>62</v>
      </c>
      <c r="K718">
        <v>98</v>
      </c>
      <c r="L718" s="21">
        <v>3.2492204703763239</v>
      </c>
      <c r="M718">
        <v>13.75</v>
      </c>
      <c r="N718">
        <v>5.39</v>
      </c>
      <c r="O718">
        <v>534</v>
      </c>
      <c r="P718" t="str">
        <f t="shared" si="33"/>
        <v>m39772 &lt;- as.vector(yld[c(717), c(6:10)], mode = 'numeric')</v>
      </c>
      <c r="Q718" t="str">
        <f t="shared" si="34"/>
        <v>ns39772 &lt;- Nelson.Siegel(rate=yld[c(717), c(1:5)], maturity=m39772)</v>
      </c>
      <c r="R718">
        <v>717</v>
      </c>
      <c r="S718" t="str">
        <f t="shared" si="35"/>
        <v xml:space="preserve">ns39772, </v>
      </c>
    </row>
    <row r="719" spans="1:19" x14ac:dyDescent="0.25">
      <c r="A719" s="18">
        <v>39773</v>
      </c>
      <c r="B719">
        <v>13.770000000000001</v>
      </c>
      <c r="C719">
        <v>15.939999999999998</v>
      </c>
      <c r="D719">
        <v>16.389999999999997</v>
      </c>
      <c r="E719">
        <v>17.11</v>
      </c>
      <c r="F719">
        <v>17.25</v>
      </c>
      <c r="G719">
        <v>2</v>
      </c>
      <c r="H719">
        <v>26</v>
      </c>
      <c r="I719">
        <v>38</v>
      </c>
      <c r="J719">
        <v>62</v>
      </c>
      <c r="K719">
        <v>98</v>
      </c>
      <c r="L719" s="21">
        <v>3.2431347537248856</v>
      </c>
      <c r="M719">
        <v>13.75</v>
      </c>
      <c r="N719">
        <v>5.42</v>
      </c>
      <c r="O719">
        <v>539</v>
      </c>
      <c r="P719" t="str">
        <f t="shared" si="33"/>
        <v>m39773 &lt;- as.vector(yld[c(718), c(6:10)], mode = 'numeric')</v>
      </c>
      <c r="Q719" t="str">
        <f t="shared" si="34"/>
        <v>ns39773 &lt;- Nelson.Siegel(rate=yld[c(718), c(1:5)], maturity=m39773)</v>
      </c>
      <c r="R719">
        <v>718</v>
      </c>
      <c r="S719" t="str">
        <f t="shared" si="35"/>
        <v xml:space="preserve">ns39773, </v>
      </c>
    </row>
    <row r="720" spans="1:19" x14ac:dyDescent="0.25">
      <c r="A720" s="18">
        <v>39776</v>
      </c>
      <c r="B720">
        <v>13.890000000000002</v>
      </c>
      <c r="C720">
        <v>15.909999999999998</v>
      </c>
      <c r="D720">
        <v>16.48</v>
      </c>
      <c r="E720">
        <v>17.239999999999998</v>
      </c>
      <c r="F720">
        <v>17.279999999999998</v>
      </c>
      <c r="G720">
        <v>2</v>
      </c>
      <c r="H720">
        <v>26</v>
      </c>
      <c r="I720">
        <v>38</v>
      </c>
      <c r="J720">
        <v>62</v>
      </c>
      <c r="K720">
        <v>98</v>
      </c>
      <c r="L720" s="21">
        <v>3.0447435935046174</v>
      </c>
      <c r="M720">
        <v>13.75</v>
      </c>
      <c r="N720">
        <v>5.48</v>
      </c>
      <c r="O720">
        <v>499</v>
      </c>
      <c r="P720" t="str">
        <f t="shared" si="33"/>
        <v>m39776 &lt;- as.vector(yld[c(719), c(6:10)], mode = 'numeric')</v>
      </c>
      <c r="Q720" t="str">
        <f t="shared" si="34"/>
        <v>ns39776 &lt;- Nelson.Siegel(rate=yld[c(719), c(1:5)], maturity=m39776)</v>
      </c>
      <c r="R720">
        <v>719</v>
      </c>
      <c r="S720" t="str">
        <f t="shared" si="35"/>
        <v xml:space="preserve">ns39776, </v>
      </c>
    </row>
    <row r="721" spans="1:19" x14ac:dyDescent="0.25">
      <c r="A721" s="18">
        <v>39777</v>
      </c>
      <c r="B721">
        <v>13.950000000000001</v>
      </c>
      <c r="C721">
        <v>15.819999999999999</v>
      </c>
      <c r="D721">
        <v>16.41</v>
      </c>
      <c r="E721">
        <v>17.11</v>
      </c>
      <c r="F721">
        <v>17.25</v>
      </c>
      <c r="G721">
        <v>2</v>
      </c>
      <c r="H721">
        <v>26</v>
      </c>
      <c r="I721">
        <v>38</v>
      </c>
      <c r="J721">
        <v>62</v>
      </c>
      <c r="K721">
        <v>98</v>
      </c>
      <c r="L721" s="21">
        <v>3.0381212467931018</v>
      </c>
      <c r="M721">
        <v>13.75</v>
      </c>
      <c r="N721">
        <v>5.43</v>
      </c>
      <c r="O721">
        <v>483</v>
      </c>
      <c r="P721" t="str">
        <f t="shared" si="33"/>
        <v>m39777 &lt;- as.vector(yld[c(720), c(6:10)], mode = 'numeric')</v>
      </c>
      <c r="Q721" t="str">
        <f t="shared" si="34"/>
        <v>ns39777 &lt;- Nelson.Siegel(rate=yld[c(720), c(1:5)], maturity=m39777)</v>
      </c>
      <c r="R721">
        <v>720</v>
      </c>
      <c r="S721" t="str">
        <f t="shared" si="35"/>
        <v xml:space="preserve">ns39777, </v>
      </c>
    </row>
    <row r="722" spans="1:19" x14ac:dyDescent="0.25">
      <c r="A722" s="18">
        <v>39778</v>
      </c>
      <c r="B722">
        <v>14.070000000000002</v>
      </c>
      <c r="C722">
        <v>15.79</v>
      </c>
      <c r="D722">
        <v>16.36</v>
      </c>
      <c r="E722">
        <v>17.13</v>
      </c>
      <c r="F722">
        <v>17.29</v>
      </c>
      <c r="G722">
        <v>2</v>
      </c>
      <c r="H722">
        <v>26</v>
      </c>
      <c r="I722">
        <v>38</v>
      </c>
      <c r="J722">
        <v>62</v>
      </c>
      <c r="K722">
        <v>98</v>
      </c>
      <c r="L722" s="21">
        <v>3.0314993256780332</v>
      </c>
      <c r="M722">
        <v>13.75</v>
      </c>
      <c r="N722">
        <v>5.45</v>
      </c>
      <c r="O722">
        <v>488</v>
      </c>
      <c r="P722" t="str">
        <f t="shared" si="33"/>
        <v>m39778 &lt;- as.vector(yld[c(721), c(6:10)], mode = 'numeric')</v>
      </c>
      <c r="Q722" t="str">
        <f t="shared" si="34"/>
        <v>ns39778 &lt;- Nelson.Siegel(rate=yld[c(721), c(1:5)], maturity=m39778)</v>
      </c>
      <c r="R722">
        <v>721</v>
      </c>
      <c r="S722" t="str">
        <f t="shared" si="35"/>
        <v xml:space="preserve">ns39778, </v>
      </c>
    </row>
    <row r="723" spans="1:19" x14ac:dyDescent="0.25">
      <c r="A723" s="18">
        <v>39779</v>
      </c>
      <c r="B723">
        <v>13.930000000000003</v>
      </c>
      <c r="C723">
        <v>15.659999999999998</v>
      </c>
      <c r="D723">
        <v>16.25</v>
      </c>
      <c r="E723">
        <v>17.029999999999998</v>
      </c>
      <c r="F723">
        <v>17.21</v>
      </c>
      <c r="G723">
        <v>2</v>
      </c>
      <c r="H723">
        <v>26</v>
      </c>
      <c r="I723">
        <v>38</v>
      </c>
      <c r="J723">
        <v>62</v>
      </c>
      <c r="K723">
        <v>98</v>
      </c>
      <c r="L723" s="21">
        <v>3.0257896910671933</v>
      </c>
      <c r="M723">
        <v>13.75</v>
      </c>
      <c r="N723">
        <v>5.47</v>
      </c>
      <c r="O723">
        <v>488</v>
      </c>
      <c r="P723" t="str">
        <f t="shared" si="33"/>
        <v>m39779 &lt;- as.vector(yld[c(722), c(6:10)], mode = 'numeric')</v>
      </c>
      <c r="Q723" t="str">
        <f t="shared" si="34"/>
        <v>ns39779 &lt;- Nelson.Siegel(rate=yld[c(722), c(1:5)], maturity=m39779)</v>
      </c>
      <c r="R723">
        <v>722</v>
      </c>
      <c r="S723" t="str">
        <f t="shared" si="35"/>
        <v xml:space="preserve">ns39779, </v>
      </c>
    </row>
    <row r="724" spans="1:19" x14ac:dyDescent="0.25">
      <c r="A724" s="18">
        <v>39780</v>
      </c>
      <c r="B724">
        <v>13.870000000000001</v>
      </c>
      <c r="C724">
        <v>15.689999999999998</v>
      </c>
      <c r="D724">
        <v>16.22</v>
      </c>
      <c r="E724">
        <v>17.049999999999997</v>
      </c>
      <c r="F724">
        <v>17.22</v>
      </c>
      <c r="G724">
        <v>2</v>
      </c>
      <c r="H724">
        <v>26</v>
      </c>
      <c r="I724">
        <v>38</v>
      </c>
      <c r="J724">
        <v>62</v>
      </c>
      <c r="K724">
        <v>98</v>
      </c>
      <c r="L724" s="21">
        <v>3.0182567601277466</v>
      </c>
      <c r="M724">
        <v>13.75</v>
      </c>
      <c r="N724">
        <v>5.47</v>
      </c>
      <c r="O724">
        <v>489</v>
      </c>
      <c r="P724" t="str">
        <f t="shared" si="33"/>
        <v>m39780 &lt;- as.vector(yld[c(723), c(6:10)], mode = 'numeric')</v>
      </c>
      <c r="Q724" t="str">
        <f t="shared" si="34"/>
        <v>ns39780 &lt;- Nelson.Siegel(rate=yld[c(723), c(1:5)], maturity=m39780)</v>
      </c>
      <c r="R724">
        <v>723</v>
      </c>
      <c r="S724" t="str">
        <f t="shared" si="35"/>
        <v xml:space="preserve">ns39780, </v>
      </c>
    </row>
    <row r="725" spans="1:19" x14ac:dyDescent="0.25">
      <c r="A725" s="18">
        <v>39783</v>
      </c>
      <c r="B725">
        <v>13.780000000000003</v>
      </c>
      <c r="C725">
        <v>15.54</v>
      </c>
      <c r="D725">
        <v>16.05</v>
      </c>
      <c r="E725">
        <v>16.829999999999998</v>
      </c>
      <c r="F725">
        <v>16.989999999999998</v>
      </c>
      <c r="G725">
        <v>1</v>
      </c>
      <c r="H725">
        <v>25</v>
      </c>
      <c r="I725">
        <v>37</v>
      </c>
      <c r="J725">
        <v>61</v>
      </c>
      <c r="K725">
        <v>97</v>
      </c>
      <c r="L725" s="21">
        <v>2.9524162079634264</v>
      </c>
      <c r="M725">
        <v>13.75</v>
      </c>
      <c r="N725">
        <v>5.47</v>
      </c>
      <c r="O725">
        <v>530</v>
      </c>
      <c r="P725" t="str">
        <f t="shared" si="33"/>
        <v>m39783 &lt;- as.vector(yld[c(724), c(6:10)], mode = 'numeric')</v>
      </c>
      <c r="Q725" t="str">
        <f t="shared" si="34"/>
        <v>ns39783 &lt;- Nelson.Siegel(rate=yld[c(724), c(1:5)], maturity=m39783)</v>
      </c>
      <c r="R725">
        <v>724</v>
      </c>
      <c r="S725" t="str">
        <f t="shared" si="35"/>
        <v xml:space="preserve">ns39783, </v>
      </c>
    </row>
    <row r="726" spans="1:19" x14ac:dyDescent="0.25">
      <c r="A726" s="18">
        <v>39784</v>
      </c>
      <c r="B726">
        <v>13.750000000000002</v>
      </c>
      <c r="C726">
        <v>14.52</v>
      </c>
      <c r="D726">
        <v>14.909999999999998</v>
      </c>
      <c r="E726">
        <v>15.58</v>
      </c>
      <c r="F726">
        <v>15.479999999999999</v>
      </c>
      <c r="G726">
        <v>1</v>
      </c>
      <c r="H726">
        <v>25</v>
      </c>
      <c r="I726">
        <v>37</v>
      </c>
      <c r="J726">
        <v>61</v>
      </c>
      <c r="K726">
        <v>97</v>
      </c>
      <c r="L726" s="21">
        <v>2.8995466440054463</v>
      </c>
      <c r="M726">
        <v>13.75</v>
      </c>
      <c r="N726">
        <v>5.47</v>
      </c>
      <c r="O726">
        <v>526</v>
      </c>
      <c r="P726" t="str">
        <f t="shared" si="33"/>
        <v>m39784 &lt;- as.vector(yld[c(725), c(6:10)], mode = 'numeric')</v>
      </c>
      <c r="Q726" t="str">
        <f t="shared" si="34"/>
        <v>ns39784 &lt;- Nelson.Siegel(rate=yld[c(725), c(1:5)], maturity=m39784)</v>
      </c>
      <c r="R726">
        <v>725</v>
      </c>
      <c r="S726" t="str">
        <f t="shared" si="35"/>
        <v xml:space="preserve">ns39784, </v>
      </c>
    </row>
    <row r="727" spans="1:19" x14ac:dyDescent="0.25">
      <c r="A727" s="18">
        <v>39785</v>
      </c>
      <c r="B727">
        <v>13.660000000000002</v>
      </c>
      <c r="C727">
        <v>14.59</v>
      </c>
      <c r="D727">
        <v>14.93</v>
      </c>
      <c r="E727">
        <v>15.489999999999998</v>
      </c>
      <c r="F727">
        <v>15.55</v>
      </c>
      <c r="G727">
        <v>1</v>
      </c>
      <c r="H727">
        <v>25</v>
      </c>
      <c r="I727">
        <v>37</v>
      </c>
      <c r="J727">
        <v>61</v>
      </c>
      <c r="K727">
        <v>97</v>
      </c>
      <c r="L727" s="21">
        <v>2.8919092294695359</v>
      </c>
      <c r="M727">
        <v>13.75</v>
      </c>
      <c r="N727">
        <v>5.47</v>
      </c>
      <c r="O727">
        <v>524</v>
      </c>
      <c r="P727" t="str">
        <f t="shared" si="33"/>
        <v>m39785 &lt;- as.vector(yld[c(726), c(6:10)], mode = 'numeric')</v>
      </c>
      <c r="Q727" t="str">
        <f t="shared" si="34"/>
        <v>ns39785 &lt;- Nelson.Siegel(rate=yld[c(726), c(1:5)], maturity=m39785)</v>
      </c>
      <c r="R727">
        <v>726</v>
      </c>
      <c r="S727" t="str">
        <f t="shared" si="35"/>
        <v xml:space="preserve">ns39785, </v>
      </c>
    </row>
    <row r="728" spans="1:19" x14ac:dyDescent="0.25">
      <c r="A728" s="18">
        <v>39786</v>
      </c>
      <c r="B728">
        <v>13.630000000000003</v>
      </c>
      <c r="C728">
        <v>14.42</v>
      </c>
      <c r="D728">
        <v>14.75</v>
      </c>
      <c r="E728">
        <v>15.379999999999999</v>
      </c>
      <c r="F728">
        <v>15.53</v>
      </c>
      <c r="G728">
        <v>1</v>
      </c>
      <c r="H728">
        <v>25</v>
      </c>
      <c r="I728">
        <v>37</v>
      </c>
      <c r="J728">
        <v>61</v>
      </c>
      <c r="K728">
        <v>97</v>
      </c>
      <c r="L728" s="21">
        <v>2.7002184994260547</v>
      </c>
      <c r="M728">
        <v>13.75</v>
      </c>
      <c r="N728">
        <v>5.46</v>
      </c>
      <c r="O728">
        <v>530</v>
      </c>
      <c r="P728" t="str">
        <f t="shared" si="33"/>
        <v>m39786 &lt;- as.vector(yld[c(727), c(6:10)], mode = 'numeric')</v>
      </c>
      <c r="Q728" t="str">
        <f t="shared" si="34"/>
        <v>ns39786 &lt;- Nelson.Siegel(rate=yld[c(727), c(1:5)], maturity=m39786)</v>
      </c>
      <c r="R728">
        <v>727</v>
      </c>
      <c r="S728" t="str">
        <f t="shared" si="35"/>
        <v xml:space="preserve">ns39786, </v>
      </c>
    </row>
    <row r="729" spans="1:19" x14ac:dyDescent="0.25">
      <c r="A729" s="18">
        <v>39787</v>
      </c>
      <c r="B729">
        <v>13.620000000000001</v>
      </c>
      <c r="C729">
        <v>13.889999999999999</v>
      </c>
      <c r="D729">
        <v>14.2</v>
      </c>
      <c r="E729">
        <v>14.809999999999999</v>
      </c>
      <c r="F729">
        <v>14.97</v>
      </c>
      <c r="G729">
        <v>1</v>
      </c>
      <c r="H729">
        <v>25</v>
      </c>
      <c r="I729">
        <v>37</v>
      </c>
      <c r="J729">
        <v>61</v>
      </c>
      <c r="K729">
        <v>97</v>
      </c>
      <c r="L729" s="21">
        <v>2.6927960298561038</v>
      </c>
      <c r="M729">
        <v>13.75</v>
      </c>
      <c r="N729">
        <v>5.34</v>
      </c>
      <c r="O729">
        <v>523</v>
      </c>
      <c r="P729" t="str">
        <f t="shared" si="33"/>
        <v>m39787 &lt;- as.vector(yld[c(728), c(6:10)], mode = 'numeric')</v>
      </c>
      <c r="Q729" t="str">
        <f t="shared" si="34"/>
        <v>ns39787 &lt;- Nelson.Siegel(rate=yld[c(728), c(1:5)], maturity=m39787)</v>
      </c>
      <c r="R729">
        <v>728</v>
      </c>
      <c r="S729" t="str">
        <f t="shared" si="35"/>
        <v xml:space="preserve">ns39787, </v>
      </c>
    </row>
    <row r="730" spans="1:19" x14ac:dyDescent="0.25">
      <c r="A730" s="18">
        <v>39790</v>
      </c>
      <c r="B730">
        <v>13.670000000000002</v>
      </c>
      <c r="C730">
        <v>13.929999999999998</v>
      </c>
      <c r="D730">
        <v>14.259999999999998</v>
      </c>
      <c r="E730">
        <v>14.879999999999999</v>
      </c>
      <c r="F730">
        <v>15.039999999999997</v>
      </c>
      <c r="G730">
        <v>1</v>
      </c>
      <c r="H730">
        <v>25</v>
      </c>
      <c r="I730">
        <v>37</v>
      </c>
      <c r="J730">
        <v>61</v>
      </c>
      <c r="K730">
        <v>97</v>
      </c>
      <c r="L730" s="21">
        <v>2.6686873373451769</v>
      </c>
      <c r="M730">
        <v>13.75</v>
      </c>
      <c r="N730">
        <v>5.31</v>
      </c>
      <c r="O730">
        <v>499</v>
      </c>
      <c r="P730" t="str">
        <f t="shared" si="33"/>
        <v>m39790 &lt;- as.vector(yld[c(729), c(6:10)], mode = 'numeric')</v>
      </c>
      <c r="Q730" t="str">
        <f t="shared" si="34"/>
        <v>ns39790 &lt;- Nelson.Siegel(rate=yld[c(729), c(1:5)], maturity=m39790)</v>
      </c>
      <c r="R730">
        <v>729</v>
      </c>
      <c r="S730" t="str">
        <f t="shared" si="35"/>
        <v xml:space="preserve">ns39790, </v>
      </c>
    </row>
    <row r="731" spans="1:19" x14ac:dyDescent="0.25">
      <c r="A731" s="18">
        <v>39791</v>
      </c>
      <c r="B731">
        <v>13.620000000000001</v>
      </c>
      <c r="C731">
        <v>13.81</v>
      </c>
      <c r="D731">
        <v>14.179999999999998</v>
      </c>
      <c r="E731">
        <v>14.78</v>
      </c>
      <c r="F731">
        <v>15.03</v>
      </c>
      <c r="G731">
        <v>1</v>
      </c>
      <c r="H731">
        <v>25</v>
      </c>
      <c r="I731">
        <v>37</v>
      </c>
      <c r="J731">
        <v>61</v>
      </c>
      <c r="K731">
        <v>97</v>
      </c>
      <c r="L731" s="21">
        <v>2.6795544418787287</v>
      </c>
      <c r="M731">
        <v>13.75</v>
      </c>
      <c r="N731">
        <v>5.23</v>
      </c>
      <c r="O731">
        <v>498</v>
      </c>
      <c r="P731" t="str">
        <f t="shared" si="33"/>
        <v>m39791 &lt;- as.vector(yld[c(730), c(6:10)], mode = 'numeric')</v>
      </c>
      <c r="Q731" t="str">
        <f t="shared" si="34"/>
        <v>ns39791 &lt;- Nelson.Siegel(rate=yld[c(730), c(1:5)], maturity=m39791)</v>
      </c>
      <c r="R731">
        <v>730</v>
      </c>
      <c r="S731" t="str">
        <f t="shared" si="35"/>
        <v xml:space="preserve">ns39791, </v>
      </c>
    </row>
    <row r="732" spans="1:19" x14ac:dyDescent="0.25">
      <c r="A732" s="18">
        <v>39792</v>
      </c>
      <c r="B732">
        <v>13.610000000000003</v>
      </c>
      <c r="C732">
        <v>13.899999999999999</v>
      </c>
      <c r="D732">
        <v>14.27</v>
      </c>
      <c r="E732">
        <v>15.089999999999998</v>
      </c>
      <c r="F732">
        <v>15.36</v>
      </c>
      <c r="G732">
        <v>1</v>
      </c>
      <c r="H732">
        <v>25</v>
      </c>
      <c r="I732">
        <v>37</v>
      </c>
      <c r="J732">
        <v>61</v>
      </c>
      <c r="K732">
        <v>97</v>
      </c>
      <c r="L732" s="21">
        <v>2.6713860569191672</v>
      </c>
      <c r="M732">
        <v>13.75</v>
      </c>
      <c r="N732">
        <v>5.25</v>
      </c>
      <c r="O732">
        <v>489</v>
      </c>
      <c r="P732" t="str">
        <f t="shared" si="33"/>
        <v>m39792 &lt;- as.vector(yld[c(731), c(6:10)], mode = 'numeric')</v>
      </c>
      <c r="Q732" t="str">
        <f t="shared" si="34"/>
        <v>ns39792 &lt;- Nelson.Siegel(rate=yld[c(731), c(1:5)], maturity=m39792)</v>
      </c>
      <c r="R732">
        <v>731</v>
      </c>
      <c r="S732" t="str">
        <f t="shared" si="35"/>
        <v xml:space="preserve">ns39792, </v>
      </c>
    </row>
    <row r="733" spans="1:19" x14ac:dyDescent="0.25">
      <c r="A733" s="18">
        <v>39793</v>
      </c>
      <c r="B733">
        <v>13.600000000000001</v>
      </c>
      <c r="C733">
        <v>13.679999999999998</v>
      </c>
      <c r="D733">
        <v>14.159999999999998</v>
      </c>
      <c r="E733">
        <v>15.109999999999998</v>
      </c>
      <c r="F733">
        <v>15.5</v>
      </c>
      <c r="G733">
        <v>1</v>
      </c>
      <c r="H733">
        <v>25</v>
      </c>
      <c r="I733">
        <v>37</v>
      </c>
      <c r="J733">
        <v>61</v>
      </c>
      <c r="K733">
        <v>97</v>
      </c>
      <c r="L733" s="21">
        <v>2.6658832774518082</v>
      </c>
      <c r="M733">
        <v>13.75</v>
      </c>
      <c r="N733">
        <v>5.19</v>
      </c>
      <c r="O733">
        <v>489</v>
      </c>
      <c r="P733" t="str">
        <f t="shared" si="33"/>
        <v>m39793 &lt;- as.vector(yld[c(732), c(6:10)], mode = 'numeric')</v>
      </c>
      <c r="Q733" t="str">
        <f t="shared" si="34"/>
        <v>ns39793 &lt;- Nelson.Siegel(rate=yld[c(732), c(1:5)], maturity=m39793)</v>
      </c>
      <c r="R733">
        <v>732</v>
      </c>
      <c r="S733" t="str">
        <f t="shared" si="35"/>
        <v xml:space="preserve">ns39793, </v>
      </c>
    </row>
    <row r="734" spans="1:19" x14ac:dyDescent="0.25">
      <c r="A734" s="18">
        <v>39794</v>
      </c>
      <c r="B734">
        <v>13.680000000000003</v>
      </c>
      <c r="C734">
        <v>13.669999999999998</v>
      </c>
      <c r="D734">
        <v>14.179999999999998</v>
      </c>
      <c r="E734">
        <v>15.009999999999998</v>
      </c>
      <c r="F734">
        <v>15.469999999999997</v>
      </c>
      <c r="G734">
        <v>1</v>
      </c>
      <c r="H734">
        <v>25</v>
      </c>
      <c r="I734">
        <v>37</v>
      </c>
      <c r="J734">
        <v>61</v>
      </c>
      <c r="K734">
        <v>97</v>
      </c>
      <c r="L734" s="21">
        <v>2.6585950249532031</v>
      </c>
      <c r="M734">
        <v>13.75</v>
      </c>
      <c r="N734">
        <v>5.17</v>
      </c>
      <c r="O734">
        <v>495</v>
      </c>
      <c r="P734" t="str">
        <f t="shared" si="33"/>
        <v>m39794 &lt;- as.vector(yld[c(733), c(6:10)], mode = 'numeric')</v>
      </c>
      <c r="Q734" t="str">
        <f t="shared" si="34"/>
        <v>ns39794 &lt;- Nelson.Siegel(rate=yld[c(733), c(1:5)], maturity=m39794)</v>
      </c>
      <c r="R734">
        <v>733</v>
      </c>
      <c r="S734" t="str">
        <f t="shared" si="35"/>
        <v xml:space="preserve">ns39794, </v>
      </c>
    </row>
    <row r="735" spans="1:19" x14ac:dyDescent="0.25">
      <c r="A735" s="18">
        <v>39797</v>
      </c>
      <c r="B735">
        <v>13.690000000000001</v>
      </c>
      <c r="C735">
        <v>13.669999999999998</v>
      </c>
      <c r="D735">
        <v>14.24</v>
      </c>
      <c r="E735">
        <v>15.049999999999999</v>
      </c>
      <c r="F735">
        <v>15.439999999999998</v>
      </c>
      <c r="G735">
        <v>1</v>
      </c>
      <c r="H735">
        <v>25</v>
      </c>
      <c r="I735">
        <v>37</v>
      </c>
      <c r="J735">
        <v>61</v>
      </c>
      <c r="K735">
        <v>97</v>
      </c>
      <c r="L735" s="21">
        <v>2.6335374010019397</v>
      </c>
      <c r="M735">
        <v>13.75</v>
      </c>
      <c r="N735">
        <v>5.17</v>
      </c>
      <c r="O735">
        <v>506</v>
      </c>
      <c r="P735" t="str">
        <f t="shared" si="33"/>
        <v>m39797 &lt;- as.vector(yld[c(734), c(6:10)], mode = 'numeric')</v>
      </c>
      <c r="Q735" t="str">
        <f t="shared" si="34"/>
        <v>ns39797 &lt;- Nelson.Siegel(rate=yld[c(734), c(1:5)], maturity=m39797)</v>
      </c>
      <c r="R735">
        <v>734</v>
      </c>
      <c r="S735" t="str">
        <f t="shared" si="35"/>
        <v xml:space="preserve">ns39797, </v>
      </c>
    </row>
    <row r="736" spans="1:19" x14ac:dyDescent="0.25">
      <c r="A736" s="18">
        <v>39798</v>
      </c>
      <c r="B736">
        <v>13.680000000000003</v>
      </c>
      <c r="C736">
        <v>13.62</v>
      </c>
      <c r="D736">
        <v>14.279999999999998</v>
      </c>
      <c r="E736">
        <v>15.039999999999997</v>
      </c>
      <c r="F736">
        <v>15.36</v>
      </c>
      <c r="G736">
        <v>1</v>
      </c>
      <c r="H736">
        <v>25</v>
      </c>
      <c r="I736">
        <v>37</v>
      </c>
      <c r="J736">
        <v>61</v>
      </c>
      <c r="K736">
        <v>97</v>
      </c>
      <c r="L736" s="21">
        <v>2.62478678101008</v>
      </c>
      <c r="M736">
        <v>13.75</v>
      </c>
      <c r="N736">
        <v>5.17</v>
      </c>
      <c r="O736">
        <v>503</v>
      </c>
      <c r="P736" t="str">
        <f t="shared" si="33"/>
        <v>m39798 &lt;- as.vector(yld[c(735), c(6:10)], mode = 'numeric')</v>
      </c>
      <c r="Q736" t="str">
        <f t="shared" si="34"/>
        <v>ns39798 &lt;- Nelson.Siegel(rate=yld[c(735), c(1:5)], maturity=m39798)</v>
      </c>
      <c r="R736">
        <v>735</v>
      </c>
      <c r="S736" t="str">
        <f t="shared" si="35"/>
        <v xml:space="preserve">ns39798, </v>
      </c>
    </row>
    <row r="737" spans="1:19" x14ac:dyDescent="0.25">
      <c r="A737" s="18">
        <v>39799</v>
      </c>
      <c r="B737">
        <v>13.710000000000003</v>
      </c>
      <c r="C737">
        <v>13.669999999999998</v>
      </c>
      <c r="D737">
        <v>14.399999999999999</v>
      </c>
      <c r="E737">
        <v>15.129999999999999</v>
      </c>
      <c r="F737">
        <v>15.469999999999997</v>
      </c>
      <c r="G737">
        <v>1</v>
      </c>
      <c r="H737">
        <v>25</v>
      </c>
      <c r="I737">
        <v>37</v>
      </c>
      <c r="J737">
        <v>61</v>
      </c>
      <c r="K737">
        <v>97</v>
      </c>
      <c r="L737" s="21">
        <v>2.6172084608537594</v>
      </c>
      <c r="M737">
        <v>13.75</v>
      </c>
      <c r="N737">
        <v>5.16</v>
      </c>
      <c r="O737">
        <v>463</v>
      </c>
      <c r="P737" t="str">
        <f t="shared" si="33"/>
        <v>m39799 &lt;- as.vector(yld[c(736), c(6:10)], mode = 'numeric')</v>
      </c>
      <c r="Q737" t="str">
        <f t="shared" si="34"/>
        <v>ns39799 &lt;- Nelson.Siegel(rate=yld[c(736), c(1:5)], maturity=m39799)</v>
      </c>
      <c r="R737">
        <v>736</v>
      </c>
      <c r="S737" t="str">
        <f t="shared" si="35"/>
        <v xml:space="preserve">ns39799, </v>
      </c>
    </row>
    <row r="738" spans="1:19" x14ac:dyDescent="0.25">
      <c r="A738" s="18">
        <v>39800</v>
      </c>
      <c r="B738">
        <v>13.700000000000001</v>
      </c>
      <c r="C738">
        <v>13.23</v>
      </c>
      <c r="D738">
        <v>13.96</v>
      </c>
      <c r="E738">
        <v>14.59</v>
      </c>
      <c r="F738">
        <v>14.939999999999998</v>
      </c>
      <c r="G738">
        <v>1</v>
      </c>
      <c r="H738">
        <v>25</v>
      </c>
      <c r="I738">
        <v>37</v>
      </c>
      <c r="J738">
        <v>61</v>
      </c>
      <c r="K738">
        <v>97</v>
      </c>
      <c r="L738" s="21">
        <v>2.6088319849587815</v>
      </c>
      <c r="M738">
        <v>13.75</v>
      </c>
      <c r="N738">
        <v>5.01</v>
      </c>
      <c r="O738">
        <v>453</v>
      </c>
      <c r="P738" t="str">
        <f t="shared" si="33"/>
        <v>m39800 &lt;- as.vector(yld[c(737), c(6:10)], mode = 'numeric')</v>
      </c>
      <c r="Q738" t="str">
        <f t="shared" si="34"/>
        <v>ns39800 &lt;- Nelson.Siegel(rate=yld[c(737), c(1:5)], maturity=m39800)</v>
      </c>
      <c r="R738">
        <v>737</v>
      </c>
      <c r="S738" t="str">
        <f t="shared" si="35"/>
        <v xml:space="preserve">ns39800, </v>
      </c>
    </row>
    <row r="739" spans="1:19" x14ac:dyDescent="0.25">
      <c r="A739" s="18">
        <v>39801</v>
      </c>
      <c r="B739">
        <v>13.700000000000001</v>
      </c>
      <c r="C739">
        <v>12.83</v>
      </c>
      <c r="D739">
        <v>13.54</v>
      </c>
      <c r="E739">
        <v>14.249999999999998</v>
      </c>
      <c r="F739">
        <v>14.359999999999998</v>
      </c>
      <c r="G739">
        <v>1</v>
      </c>
      <c r="H739">
        <v>25</v>
      </c>
      <c r="I739">
        <v>37</v>
      </c>
      <c r="J739">
        <v>61</v>
      </c>
      <c r="K739">
        <v>97</v>
      </c>
      <c r="L739" s="21">
        <v>2.5036475270713066</v>
      </c>
      <c r="M739">
        <v>13.75</v>
      </c>
      <c r="N739">
        <v>4.99</v>
      </c>
      <c r="O739">
        <v>448</v>
      </c>
      <c r="P739" t="str">
        <f t="shared" si="33"/>
        <v>m39801 &lt;- as.vector(yld[c(738), c(6:10)], mode = 'numeric')</v>
      </c>
      <c r="Q739" t="str">
        <f t="shared" si="34"/>
        <v>ns39801 &lt;- Nelson.Siegel(rate=yld[c(738), c(1:5)], maturity=m39801)</v>
      </c>
      <c r="R739">
        <v>738</v>
      </c>
      <c r="S739" t="str">
        <f t="shared" si="35"/>
        <v xml:space="preserve">ns39801, </v>
      </c>
    </row>
    <row r="740" spans="1:19" x14ac:dyDescent="0.25">
      <c r="A740" s="18">
        <v>39804</v>
      </c>
      <c r="B740">
        <v>13.740000000000002</v>
      </c>
      <c r="C740">
        <v>13.01</v>
      </c>
      <c r="D740">
        <v>13.66</v>
      </c>
      <c r="E740">
        <v>14.2</v>
      </c>
      <c r="F740">
        <v>14.35</v>
      </c>
      <c r="G740">
        <v>1</v>
      </c>
      <c r="H740">
        <v>25</v>
      </c>
      <c r="I740">
        <v>37</v>
      </c>
      <c r="J740">
        <v>61</v>
      </c>
      <c r="K740">
        <v>97</v>
      </c>
      <c r="L740" s="21">
        <v>2.4777258141128966</v>
      </c>
      <c r="M740">
        <v>13.75</v>
      </c>
      <c r="N740">
        <v>4.96</v>
      </c>
      <c r="O740">
        <v>445</v>
      </c>
      <c r="P740" t="str">
        <f t="shared" si="33"/>
        <v>m39804 &lt;- as.vector(yld[c(739), c(6:10)], mode = 'numeric')</v>
      </c>
      <c r="Q740" t="str">
        <f t="shared" si="34"/>
        <v>ns39804 &lt;- Nelson.Siegel(rate=yld[c(739), c(1:5)], maturity=m39804)</v>
      </c>
      <c r="R740">
        <v>739</v>
      </c>
      <c r="S740" t="str">
        <f t="shared" si="35"/>
        <v xml:space="preserve">ns39804, </v>
      </c>
    </row>
    <row r="741" spans="1:19" x14ac:dyDescent="0.25">
      <c r="A741" s="18">
        <v>39805</v>
      </c>
      <c r="B741">
        <v>13.760000000000003</v>
      </c>
      <c r="C741">
        <v>12.819999999999999</v>
      </c>
      <c r="D741">
        <v>13.44</v>
      </c>
      <c r="E741">
        <v>13.96</v>
      </c>
      <c r="F741">
        <v>14.02</v>
      </c>
      <c r="G741">
        <v>1</v>
      </c>
      <c r="H741">
        <v>25</v>
      </c>
      <c r="I741">
        <v>37</v>
      </c>
      <c r="J741">
        <v>61</v>
      </c>
      <c r="K741">
        <v>97</v>
      </c>
      <c r="L741" s="21">
        <v>2.4690866999269367</v>
      </c>
      <c r="M741">
        <v>13.75</v>
      </c>
      <c r="N741">
        <v>4.96</v>
      </c>
      <c r="O741">
        <v>437</v>
      </c>
      <c r="P741" t="str">
        <f t="shared" si="33"/>
        <v>m39805 &lt;- as.vector(yld[c(740), c(6:10)], mode = 'numeric')</v>
      </c>
      <c r="Q741" t="str">
        <f t="shared" si="34"/>
        <v>ns39805 &lt;- Nelson.Siegel(rate=yld[c(740), c(1:5)], maturity=m39805)</v>
      </c>
      <c r="R741">
        <v>740</v>
      </c>
      <c r="S741" t="str">
        <f t="shared" si="35"/>
        <v xml:space="preserve">ns39805, </v>
      </c>
    </row>
    <row r="742" spans="1:19" x14ac:dyDescent="0.25">
      <c r="A742" s="18">
        <v>39806</v>
      </c>
      <c r="B742">
        <v>13.750000000000002</v>
      </c>
      <c r="C742">
        <v>12.73</v>
      </c>
      <c r="D742">
        <v>13.26</v>
      </c>
      <c r="E742">
        <v>13.729999999999997</v>
      </c>
      <c r="F742">
        <v>13.87</v>
      </c>
      <c r="G742">
        <v>1</v>
      </c>
      <c r="H742">
        <v>25</v>
      </c>
      <c r="I742">
        <v>37</v>
      </c>
      <c r="J742">
        <v>61</v>
      </c>
      <c r="K742">
        <v>97</v>
      </c>
      <c r="L742" s="21">
        <v>2.4604483140386213</v>
      </c>
      <c r="M742">
        <v>13.75</v>
      </c>
      <c r="N742">
        <v>4.96</v>
      </c>
      <c r="O742">
        <v>436</v>
      </c>
      <c r="P742" t="str">
        <f t="shared" si="33"/>
        <v>m39806 &lt;- as.vector(yld[c(741), c(6:10)], mode = 'numeric')</v>
      </c>
      <c r="Q742" t="str">
        <f t="shared" si="34"/>
        <v>ns39806 &lt;- Nelson.Siegel(rate=yld[c(741), c(1:5)], maturity=m39806)</v>
      </c>
      <c r="R742">
        <v>741</v>
      </c>
      <c r="S742" t="str">
        <f t="shared" si="35"/>
        <v xml:space="preserve">ns39806, </v>
      </c>
    </row>
    <row r="743" spans="1:19" x14ac:dyDescent="0.25">
      <c r="A743" s="18">
        <v>39808</v>
      </c>
      <c r="B743">
        <v>13.750000000000002</v>
      </c>
      <c r="C743">
        <v>12.73</v>
      </c>
      <c r="D743">
        <v>13.26</v>
      </c>
      <c r="E743">
        <v>13.729999999999997</v>
      </c>
      <c r="F743">
        <v>13.87</v>
      </c>
      <c r="G743">
        <v>1</v>
      </c>
      <c r="H743">
        <v>25</v>
      </c>
      <c r="I743">
        <v>37</v>
      </c>
      <c r="J743">
        <v>61</v>
      </c>
      <c r="K743">
        <v>97</v>
      </c>
      <c r="L743" s="21">
        <v>2.4826423098323058</v>
      </c>
      <c r="M743">
        <v>13.75</v>
      </c>
      <c r="N743">
        <v>4.96</v>
      </c>
      <c r="O743">
        <v>437</v>
      </c>
      <c r="P743" t="str">
        <f t="shared" si="33"/>
        <v>m39808 &lt;- as.vector(yld[c(742), c(6:10)], mode = 'numeric')</v>
      </c>
      <c r="Q743" t="str">
        <f t="shared" si="34"/>
        <v>ns39808 &lt;- Nelson.Siegel(rate=yld[c(742), c(1:5)], maturity=m39808)</v>
      </c>
      <c r="R743">
        <v>742</v>
      </c>
      <c r="S743" t="str">
        <f t="shared" si="35"/>
        <v xml:space="preserve">ns39808, </v>
      </c>
    </row>
    <row r="744" spans="1:19" x14ac:dyDescent="0.25">
      <c r="A744" s="18">
        <v>39811</v>
      </c>
      <c r="B744">
        <v>13.700000000000001</v>
      </c>
      <c r="C744">
        <v>12.689999999999998</v>
      </c>
      <c r="D744">
        <v>13.23</v>
      </c>
      <c r="E744">
        <v>13.679999999999998</v>
      </c>
      <c r="F744">
        <v>13.799999999999999</v>
      </c>
      <c r="G744">
        <v>1</v>
      </c>
      <c r="H744">
        <v>25</v>
      </c>
      <c r="I744">
        <v>37</v>
      </c>
      <c r="J744">
        <v>61</v>
      </c>
      <c r="K744">
        <v>97</v>
      </c>
      <c r="L744" s="21">
        <v>2.3177982156957544</v>
      </c>
      <c r="M744">
        <v>13.75</v>
      </c>
      <c r="N744">
        <v>4.93</v>
      </c>
      <c r="O744">
        <v>439</v>
      </c>
      <c r="P744" t="str">
        <f t="shared" si="33"/>
        <v>m39811 &lt;- as.vector(yld[c(743), c(6:10)], mode = 'numeric')</v>
      </c>
      <c r="Q744" t="str">
        <f t="shared" si="34"/>
        <v>ns39811 &lt;- Nelson.Siegel(rate=yld[c(743), c(1:5)], maturity=m39811)</v>
      </c>
      <c r="R744">
        <v>743</v>
      </c>
      <c r="S744" t="str">
        <f t="shared" si="35"/>
        <v xml:space="preserve">ns39811, </v>
      </c>
    </row>
    <row r="745" spans="1:19" x14ac:dyDescent="0.25">
      <c r="A745" s="18">
        <v>39812</v>
      </c>
      <c r="B745">
        <v>13.65</v>
      </c>
      <c r="C745">
        <v>12.629999999999999</v>
      </c>
      <c r="D745">
        <v>13.059999999999999</v>
      </c>
      <c r="E745">
        <v>13.52</v>
      </c>
      <c r="F745">
        <v>13.66</v>
      </c>
      <c r="G745">
        <v>1</v>
      </c>
      <c r="H745">
        <v>25</v>
      </c>
      <c r="I745">
        <v>37</v>
      </c>
      <c r="J745">
        <v>61</v>
      </c>
      <c r="K745">
        <v>97</v>
      </c>
      <c r="L745" s="21">
        <v>2.3587660385397724</v>
      </c>
      <c r="M745">
        <v>13.75</v>
      </c>
      <c r="N745">
        <v>4.93</v>
      </c>
      <c r="O745">
        <v>430</v>
      </c>
      <c r="P745" t="str">
        <f t="shared" si="33"/>
        <v>m39812 &lt;- as.vector(yld[c(744), c(6:10)], mode = 'numeric')</v>
      </c>
      <c r="Q745" t="str">
        <f t="shared" si="34"/>
        <v>ns39812 &lt;- Nelson.Siegel(rate=yld[c(744), c(1:5)], maturity=m39812)</v>
      </c>
      <c r="R745">
        <v>744</v>
      </c>
      <c r="S745" t="str">
        <f t="shared" si="35"/>
        <v xml:space="preserve">ns39812, </v>
      </c>
    </row>
    <row r="746" spans="1:19" x14ac:dyDescent="0.25">
      <c r="A746" s="18">
        <v>39813</v>
      </c>
      <c r="B746">
        <v>13.680000000000003</v>
      </c>
      <c r="C746">
        <v>12.439999999999998</v>
      </c>
      <c r="D746">
        <v>12.7</v>
      </c>
      <c r="E746">
        <v>13.23</v>
      </c>
      <c r="F746">
        <v>13.469999999999999</v>
      </c>
      <c r="G746">
        <v>1</v>
      </c>
      <c r="H746">
        <v>25</v>
      </c>
      <c r="I746">
        <v>37</v>
      </c>
      <c r="J746">
        <v>61</v>
      </c>
      <c r="K746">
        <v>97</v>
      </c>
      <c r="L746" s="21">
        <v>2.3500000000000076</v>
      </c>
      <c r="M746">
        <v>13.75</v>
      </c>
      <c r="N746">
        <v>4.88</v>
      </c>
      <c r="O746">
        <v>428</v>
      </c>
      <c r="P746" t="str">
        <f t="shared" si="33"/>
        <v>m39813 &lt;- as.vector(yld[c(745), c(6:10)], mode = 'numeric')</v>
      </c>
      <c r="Q746" t="str">
        <f t="shared" si="34"/>
        <v>ns39813 &lt;- Nelson.Siegel(rate=yld[c(745), c(1:5)], maturity=m39813)</v>
      </c>
      <c r="R746">
        <v>745</v>
      </c>
      <c r="S746" t="str">
        <f t="shared" si="35"/>
        <v xml:space="preserve">ns39813, </v>
      </c>
    </row>
    <row r="747" spans="1:19" x14ac:dyDescent="0.25">
      <c r="A747" s="18">
        <v>39815</v>
      </c>
      <c r="B747">
        <v>12.33</v>
      </c>
      <c r="C747">
        <v>12.43</v>
      </c>
      <c r="D747">
        <v>12.7</v>
      </c>
      <c r="E747">
        <v>13.23</v>
      </c>
      <c r="F747">
        <v>13.469999999999999</v>
      </c>
      <c r="G747">
        <v>12</v>
      </c>
      <c r="H747">
        <v>24</v>
      </c>
      <c r="I747">
        <v>36</v>
      </c>
      <c r="J747">
        <v>60</v>
      </c>
      <c r="K747">
        <v>96</v>
      </c>
      <c r="L747" s="21">
        <v>2.4040798615343473</v>
      </c>
      <c r="M747">
        <v>13.75</v>
      </c>
      <c r="N747">
        <v>4.88</v>
      </c>
      <c r="O747">
        <v>405</v>
      </c>
      <c r="P747" t="str">
        <f t="shared" si="33"/>
        <v>m39815 &lt;- as.vector(yld[c(746), c(6:10)], mode = 'numeric')</v>
      </c>
      <c r="Q747" t="str">
        <f t="shared" si="34"/>
        <v>ns39815 &lt;- Nelson.Siegel(rate=yld[c(746), c(1:5)], maturity=m39815)</v>
      </c>
      <c r="R747">
        <v>746</v>
      </c>
      <c r="S747" t="str">
        <f t="shared" si="35"/>
        <v xml:space="preserve">ns39815, </v>
      </c>
    </row>
    <row r="748" spans="1:19" x14ac:dyDescent="0.25">
      <c r="A748" s="18">
        <v>39818</v>
      </c>
      <c r="B748">
        <v>12.320000000000002</v>
      </c>
      <c r="C748">
        <v>12.370000000000001</v>
      </c>
      <c r="D748">
        <v>12.639999999999999</v>
      </c>
      <c r="E748">
        <v>13.119999999999997</v>
      </c>
      <c r="F748">
        <v>13.29</v>
      </c>
      <c r="G748">
        <v>12</v>
      </c>
      <c r="H748">
        <v>24</v>
      </c>
      <c r="I748">
        <v>36</v>
      </c>
      <c r="J748">
        <v>60</v>
      </c>
      <c r="K748">
        <v>96</v>
      </c>
      <c r="L748" s="21">
        <v>2.2668602307456265</v>
      </c>
      <c r="M748">
        <v>13.75</v>
      </c>
      <c r="N748">
        <v>4.87</v>
      </c>
      <c r="O748">
        <v>393</v>
      </c>
      <c r="P748" t="str">
        <f t="shared" si="33"/>
        <v>m39818 &lt;- as.vector(yld[c(747), c(6:10)], mode = 'numeric')</v>
      </c>
      <c r="Q748" t="str">
        <f t="shared" si="34"/>
        <v>ns39818 &lt;- Nelson.Siegel(rate=yld[c(747), c(1:5)], maturity=m39818)</v>
      </c>
      <c r="R748">
        <v>747</v>
      </c>
      <c r="S748" t="str">
        <f t="shared" si="35"/>
        <v xml:space="preserve">ns39818, </v>
      </c>
    </row>
    <row r="749" spans="1:19" x14ac:dyDescent="0.25">
      <c r="A749" s="18">
        <v>39819</v>
      </c>
      <c r="B749">
        <v>12.220000000000002</v>
      </c>
      <c r="C749">
        <v>12.24</v>
      </c>
      <c r="D749">
        <v>12.439999999999998</v>
      </c>
      <c r="E749">
        <v>12.83</v>
      </c>
      <c r="F749">
        <v>12.93</v>
      </c>
      <c r="G749">
        <v>12</v>
      </c>
      <c r="H749">
        <v>24</v>
      </c>
      <c r="I749">
        <v>36</v>
      </c>
      <c r="J749">
        <v>60</v>
      </c>
      <c r="K749">
        <v>96</v>
      </c>
      <c r="L749" s="21">
        <v>2.2710757228080691</v>
      </c>
      <c r="M749">
        <v>13.75</v>
      </c>
      <c r="N749">
        <v>4.8600000000000003</v>
      </c>
      <c r="O749">
        <v>388</v>
      </c>
      <c r="P749" t="str">
        <f t="shared" si="33"/>
        <v>m39819 &lt;- as.vector(yld[c(748), c(6:10)], mode = 'numeric')</v>
      </c>
      <c r="Q749" t="str">
        <f t="shared" si="34"/>
        <v>ns39819 &lt;- Nelson.Siegel(rate=yld[c(748), c(1:5)], maturity=m39819)</v>
      </c>
      <c r="R749">
        <v>748</v>
      </c>
      <c r="S749" t="str">
        <f t="shared" si="35"/>
        <v xml:space="preserve">ns39819, </v>
      </c>
    </row>
    <row r="750" spans="1:19" x14ac:dyDescent="0.25">
      <c r="A750" s="18">
        <v>39820</v>
      </c>
      <c r="B750">
        <v>12.13</v>
      </c>
      <c r="C750">
        <v>12.16</v>
      </c>
      <c r="D750">
        <v>12.349999999999998</v>
      </c>
      <c r="E750">
        <v>12.79</v>
      </c>
      <c r="F750">
        <v>12.83</v>
      </c>
      <c r="G750">
        <v>12</v>
      </c>
      <c r="H750">
        <v>24</v>
      </c>
      <c r="I750">
        <v>36</v>
      </c>
      <c r="J750">
        <v>60</v>
      </c>
      <c r="K750">
        <v>96</v>
      </c>
      <c r="L750" s="21">
        <v>2.2752913886352255</v>
      </c>
      <c r="M750">
        <v>13.75</v>
      </c>
      <c r="N750">
        <v>4.8600000000000003</v>
      </c>
      <c r="O750">
        <v>402</v>
      </c>
      <c r="P750" t="str">
        <f t="shared" si="33"/>
        <v>m39820 &lt;- as.vector(yld[c(749), c(6:10)], mode = 'numeric')</v>
      </c>
      <c r="Q750" t="str">
        <f t="shared" si="34"/>
        <v>ns39820 &lt;- Nelson.Siegel(rate=yld[c(749), c(1:5)], maturity=m39820)</v>
      </c>
      <c r="R750">
        <v>749</v>
      </c>
      <c r="S750" t="str">
        <f t="shared" si="35"/>
        <v xml:space="preserve">ns39820, </v>
      </c>
    </row>
    <row r="751" spans="1:19" x14ac:dyDescent="0.25">
      <c r="A751" s="18">
        <v>39821</v>
      </c>
      <c r="B751">
        <v>12.21</v>
      </c>
      <c r="C751">
        <v>12.34</v>
      </c>
      <c r="D751">
        <v>12.61</v>
      </c>
      <c r="E751">
        <v>13.049999999999997</v>
      </c>
      <c r="F751">
        <v>13.11</v>
      </c>
      <c r="G751">
        <v>12</v>
      </c>
      <c r="H751">
        <v>24</v>
      </c>
      <c r="I751">
        <v>36</v>
      </c>
      <c r="J751">
        <v>60</v>
      </c>
      <c r="K751">
        <v>96</v>
      </c>
      <c r="L751" s="21">
        <v>2.230451750042084</v>
      </c>
      <c r="M751">
        <v>13.75</v>
      </c>
      <c r="N751">
        <v>4.84</v>
      </c>
      <c r="O751">
        <v>426</v>
      </c>
      <c r="P751" t="str">
        <f t="shared" si="33"/>
        <v>m39821 &lt;- as.vector(yld[c(750), c(6:10)], mode = 'numeric')</v>
      </c>
      <c r="Q751" t="str">
        <f t="shared" si="34"/>
        <v>ns39821 &lt;- Nelson.Siegel(rate=yld[c(750), c(1:5)], maturity=m39821)</v>
      </c>
      <c r="R751">
        <v>750</v>
      </c>
      <c r="S751" t="str">
        <f t="shared" si="35"/>
        <v xml:space="preserve">ns39821, </v>
      </c>
    </row>
    <row r="752" spans="1:19" x14ac:dyDescent="0.25">
      <c r="A752" s="18">
        <v>39822</v>
      </c>
      <c r="B752">
        <v>12.010000000000002</v>
      </c>
      <c r="C752">
        <v>12.16</v>
      </c>
      <c r="D752">
        <v>12.439999999999998</v>
      </c>
      <c r="E752">
        <v>12.969999999999999</v>
      </c>
      <c r="F752">
        <v>12.93</v>
      </c>
      <c r="G752">
        <v>12</v>
      </c>
      <c r="H752">
        <v>24</v>
      </c>
      <c r="I752">
        <v>36</v>
      </c>
      <c r="J752">
        <v>60</v>
      </c>
      <c r="K752">
        <v>96</v>
      </c>
      <c r="L752" s="21">
        <v>2.0391154885366358</v>
      </c>
      <c r="M752">
        <v>13.75</v>
      </c>
      <c r="N752">
        <v>4.88</v>
      </c>
      <c r="O752">
        <v>423</v>
      </c>
      <c r="P752" t="str">
        <f t="shared" si="33"/>
        <v>m39822 &lt;- as.vector(yld[c(751), c(6:10)], mode = 'numeric')</v>
      </c>
      <c r="Q752" t="str">
        <f t="shared" si="34"/>
        <v>ns39822 &lt;- Nelson.Siegel(rate=yld[c(751), c(1:5)], maturity=m39822)</v>
      </c>
      <c r="R752">
        <v>751</v>
      </c>
      <c r="S752" t="str">
        <f t="shared" si="35"/>
        <v xml:space="preserve">ns39822, </v>
      </c>
    </row>
    <row r="753" spans="1:19" x14ac:dyDescent="0.25">
      <c r="A753" s="18">
        <v>39825</v>
      </c>
      <c r="B753">
        <v>11.75</v>
      </c>
      <c r="C753">
        <v>11.85</v>
      </c>
      <c r="D753">
        <v>12.11</v>
      </c>
      <c r="E753">
        <v>12.68</v>
      </c>
      <c r="F753">
        <v>12.739999999999998</v>
      </c>
      <c r="G753">
        <v>12</v>
      </c>
      <c r="H753">
        <v>24</v>
      </c>
      <c r="I753">
        <v>36</v>
      </c>
      <c r="J753">
        <v>60</v>
      </c>
      <c r="K753">
        <v>96</v>
      </c>
      <c r="L753" s="21">
        <v>2.0567492799107523</v>
      </c>
      <c r="M753">
        <v>13.75</v>
      </c>
      <c r="N753">
        <v>4.88</v>
      </c>
      <c r="O753">
        <v>445</v>
      </c>
      <c r="P753" t="str">
        <f t="shared" si="33"/>
        <v>m39825 &lt;- as.vector(yld[c(752), c(6:10)], mode = 'numeric')</v>
      </c>
      <c r="Q753" t="str">
        <f t="shared" si="34"/>
        <v>ns39825 &lt;- Nelson.Siegel(rate=yld[c(752), c(1:5)], maturity=m39825)</v>
      </c>
      <c r="R753">
        <v>752</v>
      </c>
      <c r="S753" t="str">
        <f t="shared" si="35"/>
        <v xml:space="preserve">ns39825, </v>
      </c>
    </row>
    <row r="754" spans="1:19" x14ac:dyDescent="0.25">
      <c r="A754" s="18">
        <v>39826</v>
      </c>
      <c r="B754">
        <v>11.730000000000002</v>
      </c>
      <c r="C754">
        <v>11.85</v>
      </c>
      <c r="D754">
        <v>12.12</v>
      </c>
      <c r="E754">
        <v>12.619999999999997</v>
      </c>
      <c r="F754">
        <v>12.739999999999998</v>
      </c>
      <c r="G754">
        <v>12</v>
      </c>
      <c r="H754">
        <v>24</v>
      </c>
      <c r="I754">
        <v>36</v>
      </c>
      <c r="J754">
        <v>60</v>
      </c>
      <c r="K754">
        <v>96</v>
      </c>
      <c r="L754" s="21">
        <v>2.0619098707135297</v>
      </c>
      <c r="M754">
        <v>13.75</v>
      </c>
      <c r="N754">
        <v>4.88</v>
      </c>
      <c r="O754">
        <v>446</v>
      </c>
      <c r="P754" t="str">
        <f t="shared" si="33"/>
        <v>m39826 &lt;- as.vector(yld[c(753), c(6:10)], mode = 'numeric')</v>
      </c>
      <c r="Q754" t="str">
        <f t="shared" si="34"/>
        <v>ns39826 &lt;- Nelson.Siegel(rate=yld[c(753), c(1:5)], maturity=m39826)</v>
      </c>
      <c r="R754">
        <v>753</v>
      </c>
      <c r="S754" t="str">
        <f t="shared" si="35"/>
        <v xml:space="preserve">ns39826, </v>
      </c>
    </row>
    <row r="755" spans="1:19" x14ac:dyDescent="0.25">
      <c r="A755" s="18">
        <v>39827</v>
      </c>
      <c r="B755">
        <v>11.610000000000001</v>
      </c>
      <c r="C755">
        <v>11.68</v>
      </c>
      <c r="D755">
        <v>11.959999999999999</v>
      </c>
      <c r="E755">
        <v>12.459999999999999</v>
      </c>
      <c r="F755">
        <v>12.61</v>
      </c>
      <c r="G755">
        <v>12</v>
      </c>
      <c r="H755">
        <v>24</v>
      </c>
      <c r="I755">
        <v>36</v>
      </c>
      <c r="J755">
        <v>60</v>
      </c>
      <c r="K755">
        <v>96</v>
      </c>
      <c r="L755" s="21">
        <v>2.0670707224661689</v>
      </c>
      <c r="M755">
        <v>13.75</v>
      </c>
      <c r="N755">
        <v>4.83</v>
      </c>
      <c r="O755">
        <v>459</v>
      </c>
      <c r="P755" t="str">
        <f t="shared" si="33"/>
        <v>m39827 &lt;- as.vector(yld[c(754), c(6:10)], mode = 'numeric')</v>
      </c>
      <c r="Q755" t="str">
        <f t="shared" si="34"/>
        <v>ns39827 &lt;- Nelson.Siegel(rate=yld[c(754), c(1:5)], maturity=m39827)</v>
      </c>
      <c r="R755">
        <v>754</v>
      </c>
      <c r="S755" t="str">
        <f t="shared" si="35"/>
        <v xml:space="preserve">ns39827, </v>
      </c>
    </row>
    <row r="756" spans="1:19" x14ac:dyDescent="0.25">
      <c r="A756" s="18">
        <v>39828</v>
      </c>
      <c r="B756">
        <v>11.71</v>
      </c>
      <c r="C756">
        <v>11.88</v>
      </c>
      <c r="D756">
        <v>12.169999999999998</v>
      </c>
      <c r="E756">
        <v>12.689999999999998</v>
      </c>
      <c r="F756">
        <v>12.899999999999997</v>
      </c>
      <c r="G756">
        <v>12</v>
      </c>
      <c r="H756">
        <v>24</v>
      </c>
      <c r="I756">
        <v>36</v>
      </c>
      <c r="J756">
        <v>60</v>
      </c>
      <c r="K756">
        <v>96</v>
      </c>
      <c r="L756" s="21">
        <v>2.0722318351818814</v>
      </c>
      <c r="M756">
        <v>13.75</v>
      </c>
      <c r="N756">
        <v>4.79</v>
      </c>
      <c r="O756">
        <v>465</v>
      </c>
      <c r="P756" t="str">
        <f t="shared" si="33"/>
        <v>m39828 &lt;- as.vector(yld[c(755), c(6:10)], mode = 'numeric')</v>
      </c>
      <c r="Q756" t="str">
        <f t="shared" si="34"/>
        <v>ns39828 &lt;- Nelson.Siegel(rate=yld[c(755), c(1:5)], maturity=m39828)</v>
      </c>
      <c r="R756">
        <v>755</v>
      </c>
      <c r="S756" t="str">
        <f t="shared" si="35"/>
        <v xml:space="preserve">ns39828, </v>
      </c>
    </row>
    <row r="757" spans="1:19" x14ac:dyDescent="0.25">
      <c r="A757" s="18">
        <v>39829</v>
      </c>
      <c r="B757">
        <v>11.580000000000002</v>
      </c>
      <c r="C757">
        <v>11.74</v>
      </c>
      <c r="D757">
        <v>12.149999999999999</v>
      </c>
      <c r="E757">
        <v>12.75</v>
      </c>
      <c r="F757">
        <v>12.959999999999999</v>
      </c>
      <c r="G757">
        <v>12</v>
      </c>
      <c r="H757">
        <v>24</v>
      </c>
      <c r="I757">
        <v>36</v>
      </c>
      <c r="J757">
        <v>60</v>
      </c>
      <c r="K757">
        <v>96</v>
      </c>
      <c r="L757" s="21">
        <v>2.0773932088739233</v>
      </c>
      <c r="M757">
        <v>13.75</v>
      </c>
      <c r="N757">
        <v>4.79</v>
      </c>
      <c r="O757">
        <v>450</v>
      </c>
      <c r="P757" t="str">
        <f t="shared" si="33"/>
        <v>m39829 &lt;- as.vector(yld[c(756), c(6:10)], mode = 'numeric')</v>
      </c>
      <c r="Q757" t="str">
        <f t="shared" si="34"/>
        <v>ns39829 &lt;- Nelson.Siegel(rate=yld[c(756), c(1:5)], maturity=m39829)</v>
      </c>
      <c r="R757">
        <v>756</v>
      </c>
      <c r="S757" t="str">
        <f t="shared" si="35"/>
        <v xml:space="preserve">ns39829, </v>
      </c>
    </row>
    <row r="758" spans="1:19" x14ac:dyDescent="0.25">
      <c r="A758" s="18">
        <v>39832</v>
      </c>
      <c r="B758">
        <v>11.580000000000002</v>
      </c>
      <c r="C758">
        <v>11.74</v>
      </c>
      <c r="D758">
        <v>12.079999999999998</v>
      </c>
      <c r="E758">
        <v>12.78</v>
      </c>
      <c r="F758">
        <v>13.019999999999998</v>
      </c>
      <c r="G758">
        <v>12</v>
      </c>
      <c r="H758">
        <v>24</v>
      </c>
      <c r="I758">
        <v>36</v>
      </c>
      <c r="J758">
        <v>60</v>
      </c>
      <c r="K758">
        <v>96</v>
      </c>
      <c r="L758" s="21">
        <v>2.0928788959395872</v>
      </c>
      <c r="M758">
        <v>13.75</v>
      </c>
      <c r="N758">
        <v>4.72</v>
      </c>
      <c r="O758">
        <v>450</v>
      </c>
      <c r="P758" t="str">
        <f t="shared" si="33"/>
        <v>m39832 &lt;- as.vector(yld[c(757), c(6:10)], mode = 'numeric')</v>
      </c>
      <c r="Q758" t="str">
        <f t="shared" si="34"/>
        <v>ns39832 &lt;- Nelson.Siegel(rate=yld[c(757), c(1:5)], maturity=m39832)</v>
      </c>
      <c r="R758">
        <v>757</v>
      </c>
      <c r="S758" t="str">
        <f t="shared" si="35"/>
        <v xml:space="preserve">ns39832, </v>
      </c>
    </row>
    <row r="759" spans="1:19" x14ac:dyDescent="0.25">
      <c r="A759" s="18">
        <v>39833</v>
      </c>
      <c r="B759">
        <v>11.510000000000002</v>
      </c>
      <c r="C759">
        <v>11.600000000000001</v>
      </c>
      <c r="D759">
        <v>11.889999999999999</v>
      </c>
      <c r="E759">
        <v>12.489999999999998</v>
      </c>
      <c r="F759">
        <v>12.73</v>
      </c>
      <c r="G759">
        <v>12</v>
      </c>
      <c r="H759">
        <v>24</v>
      </c>
      <c r="I759">
        <v>36</v>
      </c>
      <c r="J759">
        <v>60</v>
      </c>
      <c r="K759">
        <v>96</v>
      </c>
      <c r="L759" s="21">
        <v>2.0954831302361976</v>
      </c>
      <c r="M759">
        <v>13.75</v>
      </c>
      <c r="N759">
        <v>4.74</v>
      </c>
      <c r="O759">
        <v>460</v>
      </c>
      <c r="P759" t="str">
        <f t="shared" si="33"/>
        <v>m39833 &lt;- as.vector(yld[c(758), c(6:10)], mode = 'numeric')</v>
      </c>
      <c r="Q759" t="str">
        <f t="shared" si="34"/>
        <v>ns39833 &lt;- Nelson.Siegel(rate=yld[c(758), c(1:5)], maturity=m39833)</v>
      </c>
      <c r="R759">
        <v>758</v>
      </c>
      <c r="S759" t="str">
        <f t="shared" si="35"/>
        <v xml:space="preserve">ns39833, </v>
      </c>
    </row>
    <row r="760" spans="1:19" x14ac:dyDescent="0.25">
      <c r="A760" s="18">
        <v>39834</v>
      </c>
      <c r="B760">
        <v>11.400000000000002</v>
      </c>
      <c r="C760">
        <v>11.49</v>
      </c>
      <c r="D760">
        <v>11.679999999999998</v>
      </c>
      <c r="E760">
        <v>12.439999999999998</v>
      </c>
      <c r="F760">
        <v>12.73</v>
      </c>
      <c r="G760">
        <v>12</v>
      </c>
      <c r="H760">
        <v>24</v>
      </c>
      <c r="I760">
        <v>36</v>
      </c>
      <c r="J760">
        <v>60</v>
      </c>
      <c r="K760">
        <v>96</v>
      </c>
      <c r="L760" s="21">
        <v>2.1005110333848664</v>
      </c>
      <c r="M760">
        <v>13.75</v>
      </c>
      <c r="N760">
        <v>4.72</v>
      </c>
      <c r="O760">
        <v>448</v>
      </c>
      <c r="P760" t="str">
        <f t="shared" si="33"/>
        <v>m39834 &lt;- as.vector(yld[c(759), c(6:10)], mode = 'numeric')</v>
      </c>
      <c r="Q760" t="str">
        <f t="shared" si="34"/>
        <v>ns39834 &lt;- Nelson.Siegel(rate=yld[c(759), c(1:5)], maturity=m39834)</v>
      </c>
      <c r="R760">
        <v>759</v>
      </c>
      <c r="S760" t="str">
        <f t="shared" si="35"/>
        <v xml:space="preserve">ns39834, </v>
      </c>
    </row>
    <row r="761" spans="1:19" x14ac:dyDescent="0.25">
      <c r="A761" s="18">
        <v>39835</v>
      </c>
      <c r="B761">
        <v>11.25</v>
      </c>
      <c r="C761">
        <v>11.35</v>
      </c>
      <c r="D761">
        <v>11.66</v>
      </c>
      <c r="E761">
        <v>12.439999999999998</v>
      </c>
      <c r="F761">
        <v>12.889999999999999</v>
      </c>
      <c r="G761">
        <v>12</v>
      </c>
      <c r="H761">
        <v>24</v>
      </c>
      <c r="I761">
        <v>36</v>
      </c>
      <c r="J761">
        <v>60</v>
      </c>
      <c r="K761">
        <v>96</v>
      </c>
      <c r="L761" s="21">
        <v>2.0083660128729752</v>
      </c>
      <c r="M761">
        <v>12.75</v>
      </c>
      <c r="N761">
        <v>4.67</v>
      </c>
      <c r="O761">
        <v>438</v>
      </c>
      <c r="P761" t="str">
        <f t="shared" si="33"/>
        <v>m39835 &lt;- as.vector(yld[c(760), c(6:10)], mode = 'numeric')</v>
      </c>
      <c r="Q761" t="str">
        <f t="shared" si="34"/>
        <v>ns39835 &lt;- Nelson.Siegel(rate=yld[c(760), c(1:5)], maturity=m39835)</v>
      </c>
      <c r="R761">
        <v>760</v>
      </c>
      <c r="S761" t="str">
        <f t="shared" si="35"/>
        <v xml:space="preserve">ns39835, </v>
      </c>
    </row>
    <row r="762" spans="1:19" x14ac:dyDescent="0.25">
      <c r="A762" s="18">
        <v>39836</v>
      </c>
      <c r="B762">
        <v>11.23</v>
      </c>
      <c r="C762">
        <v>11.32</v>
      </c>
      <c r="D762">
        <v>11.6</v>
      </c>
      <c r="E762">
        <v>12.58</v>
      </c>
      <c r="F762">
        <v>12.919999999999998</v>
      </c>
      <c r="G762">
        <v>12</v>
      </c>
      <c r="H762">
        <v>24</v>
      </c>
      <c r="I762">
        <v>36</v>
      </c>
      <c r="J762">
        <v>60</v>
      </c>
      <c r="K762">
        <v>96</v>
      </c>
      <c r="L762" s="21">
        <v>2.1076036911919394</v>
      </c>
      <c r="M762">
        <v>12.75</v>
      </c>
      <c r="N762">
        <v>4.67</v>
      </c>
      <c r="O762">
        <v>432</v>
      </c>
      <c r="P762" t="str">
        <f t="shared" si="33"/>
        <v>m39836 &lt;- as.vector(yld[c(761), c(6:10)], mode = 'numeric')</v>
      </c>
      <c r="Q762" t="str">
        <f t="shared" si="34"/>
        <v>ns39836 &lt;- Nelson.Siegel(rate=yld[c(761), c(1:5)], maturity=m39836)</v>
      </c>
      <c r="R762">
        <v>761</v>
      </c>
      <c r="S762" t="str">
        <f t="shared" si="35"/>
        <v xml:space="preserve">ns39836, </v>
      </c>
    </row>
    <row r="763" spans="1:19" x14ac:dyDescent="0.25">
      <c r="A763" s="18">
        <v>39839</v>
      </c>
      <c r="B763">
        <v>11.41</v>
      </c>
      <c r="C763">
        <v>11.559999999999999</v>
      </c>
      <c r="D763">
        <v>11.909999999999998</v>
      </c>
      <c r="E763">
        <v>12.889999999999999</v>
      </c>
      <c r="F763">
        <v>13.269999999999998</v>
      </c>
      <c r="G763">
        <v>12</v>
      </c>
      <c r="H763">
        <v>24</v>
      </c>
      <c r="I763">
        <v>36</v>
      </c>
      <c r="J763">
        <v>60</v>
      </c>
      <c r="K763">
        <v>96</v>
      </c>
      <c r="L763" s="21">
        <v>2.1222857142249696</v>
      </c>
      <c r="M763">
        <v>12.75</v>
      </c>
      <c r="N763">
        <v>4.68</v>
      </c>
      <c r="O763">
        <v>423</v>
      </c>
      <c r="P763" t="str">
        <f t="shared" si="33"/>
        <v>m39839 &lt;- as.vector(yld[c(762), c(6:10)], mode = 'numeric')</v>
      </c>
      <c r="Q763" t="str">
        <f t="shared" si="34"/>
        <v>ns39839 &lt;- Nelson.Siegel(rate=yld[c(762), c(1:5)], maturity=m39839)</v>
      </c>
      <c r="R763">
        <v>762</v>
      </c>
      <c r="S763" t="str">
        <f t="shared" si="35"/>
        <v xml:space="preserve">ns39839, </v>
      </c>
    </row>
    <row r="764" spans="1:19" x14ac:dyDescent="0.25">
      <c r="A764" s="18">
        <v>39840</v>
      </c>
      <c r="B764">
        <v>11.540000000000001</v>
      </c>
      <c r="C764">
        <v>11.78</v>
      </c>
      <c r="D764">
        <v>12.199999999999998</v>
      </c>
      <c r="E764">
        <v>13.25</v>
      </c>
      <c r="F764">
        <v>13.669999999999998</v>
      </c>
      <c r="G764">
        <v>12</v>
      </c>
      <c r="H764">
        <v>24</v>
      </c>
      <c r="I764">
        <v>36</v>
      </c>
      <c r="J764">
        <v>60</v>
      </c>
      <c r="K764">
        <v>96</v>
      </c>
      <c r="L764" s="21">
        <v>2.0341844257539154</v>
      </c>
      <c r="M764">
        <v>12.75</v>
      </c>
      <c r="N764">
        <v>4.66</v>
      </c>
      <c r="O764">
        <v>429</v>
      </c>
      <c r="P764" t="str">
        <f t="shared" si="33"/>
        <v>m39840 &lt;- as.vector(yld[c(763), c(6:10)], mode = 'numeric')</v>
      </c>
      <c r="Q764" t="str">
        <f t="shared" si="34"/>
        <v>ns39840 &lt;- Nelson.Siegel(rate=yld[c(763), c(1:5)], maturity=m39840)</v>
      </c>
      <c r="R764">
        <v>763</v>
      </c>
      <c r="S764" t="str">
        <f t="shared" si="35"/>
        <v xml:space="preserve">ns39840, </v>
      </c>
    </row>
    <row r="765" spans="1:19" x14ac:dyDescent="0.25">
      <c r="A765" s="18">
        <v>39841</v>
      </c>
      <c r="B765">
        <v>11.38</v>
      </c>
      <c r="C765">
        <v>11.64</v>
      </c>
      <c r="D765">
        <v>12.079999999999998</v>
      </c>
      <c r="E765">
        <v>13.08</v>
      </c>
      <c r="F765">
        <v>13.36</v>
      </c>
      <c r="G765">
        <v>12</v>
      </c>
      <c r="H765">
        <v>24</v>
      </c>
      <c r="I765">
        <v>36</v>
      </c>
      <c r="J765">
        <v>60</v>
      </c>
      <c r="K765">
        <v>96</v>
      </c>
      <c r="L765" s="21">
        <v>2.0393488924369318</v>
      </c>
      <c r="M765">
        <v>12.75</v>
      </c>
      <c r="N765">
        <v>4.66</v>
      </c>
      <c r="O765">
        <v>413</v>
      </c>
      <c r="P765" t="str">
        <f t="shared" si="33"/>
        <v>m39841 &lt;- as.vector(yld[c(764), c(6:10)], mode = 'numeric')</v>
      </c>
      <c r="Q765" t="str">
        <f t="shared" si="34"/>
        <v>ns39841 &lt;- Nelson.Siegel(rate=yld[c(764), c(1:5)], maturity=m39841)</v>
      </c>
      <c r="R765">
        <v>764</v>
      </c>
      <c r="S765" t="str">
        <f t="shared" si="35"/>
        <v xml:space="preserve">ns39841, </v>
      </c>
    </row>
    <row r="766" spans="1:19" x14ac:dyDescent="0.25">
      <c r="A766" s="18">
        <v>39842</v>
      </c>
      <c r="B766">
        <v>11.370000000000001</v>
      </c>
      <c r="C766">
        <v>11.589999999999998</v>
      </c>
      <c r="D766">
        <v>11.989999999999998</v>
      </c>
      <c r="E766">
        <v>12.950000000000001</v>
      </c>
      <c r="F766">
        <v>13.13</v>
      </c>
      <c r="G766">
        <v>12</v>
      </c>
      <c r="H766">
        <v>24</v>
      </c>
      <c r="I766">
        <v>36</v>
      </c>
      <c r="J766">
        <v>60</v>
      </c>
      <c r="K766">
        <v>96</v>
      </c>
      <c r="L766" s="21">
        <v>1.9558169256444158</v>
      </c>
      <c r="M766">
        <v>12.75</v>
      </c>
      <c r="N766">
        <v>4.5999999999999996</v>
      </c>
      <c r="O766">
        <v>412</v>
      </c>
      <c r="P766" t="str">
        <f t="shared" si="33"/>
        <v>m39842 &lt;- as.vector(yld[c(765), c(6:10)], mode = 'numeric')</v>
      </c>
      <c r="Q766" t="str">
        <f t="shared" si="34"/>
        <v>ns39842 &lt;- Nelson.Siegel(rate=yld[c(765), c(1:5)], maturity=m39842)</v>
      </c>
      <c r="R766">
        <v>765</v>
      </c>
      <c r="S766" t="str">
        <f t="shared" si="35"/>
        <v xml:space="preserve">ns39842, </v>
      </c>
    </row>
    <row r="767" spans="1:19" x14ac:dyDescent="0.25">
      <c r="A767" s="18">
        <v>39843</v>
      </c>
      <c r="B767">
        <v>11.440000000000001</v>
      </c>
      <c r="C767">
        <v>11.799999999999999</v>
      </c>
      <c r="D767">
        <v>12.309999999999999</v>
      </c>
      <c r="E767">
        <v>13.299999999999997</v>
      </c>
      <c r="F767">
        <v>13.419999999999998</v>
      </c>
      <c r="G767">
        <v>12</v>
      </c>
      <c r="H767">
        <v>24</v>
      </c>
      <c r="I767">
        <v>36</v>
      </c>
      <c r="J767">
        <v>60</v>
      </c>
      <c r="K767">
        <v>96</v>
      </c>
      <c r="L767" s="21">
        <v>1.9574850029595137</v>
      </c>
      <c r="M767">
        <v>12.75</v>
      </c>
      <c r="N767">
        <v>4.59</v>
      </c>
      <c r="O767">
        <v>409</v>
      </c>
      <c r="P767" t="str">
        <f t="shared" si="33"/>
        <v>m39843 &lt;- as.vector(yld[c(766), c(6:10)], mode = 'numeric')</v>
      </c>
      <c r="Q767" t="str">
        <f t="shared" si="34"/>
        <v>ns39843 &lt;- Nelson.Siegel(rate=yld[c(766), c(1:5)], maturity=m39843)</v>
      </c>
      <c r="R767">
        <v>766</v>
      </c>
      <c r="S767" t="str">
        <f t="shared" si="35"/>
        <v xml:space="preserve">ns39843, </v>
      </c>
    </row>
    <row r="768" spans="1:19" x14ac:dyDescent="0.25">
      <c r="A768" s="18">
        <v>39846</v>
      </c>
      <c r="B768">
        <v>11.330000000000002</v>
      </c>
      <c r="C768">
        <v>11.67</v>
      </c>
      <c r="D768">
        <v>12.129999999999999</v>
      </c>
      <c r="E768">
        <v>12.919999999999998</v>
      </c>
      <c r="F768">
        <v>13.03</v>
      </c>
      <c r="G768">
        <v>11</v>
      </c>
      <c r="H768">
        <v>23</v>
      </c>
      <c r="I768">
        <v>35</v>
      </c>
      <c r="J768">
        <v>59</v>
      </c>
      <c r="K768">
        <v>95</v>
      </c>
      <c r="L768" s="21">
        <v>1.9737904537219686</v>
      </c>
      <c r="M768">
        <v>12.75</v>
      </c>
      <c r="N768">
        <v>4.59</v>
      </c>
      <c r="O768">
        <v>426</v>
      </c>
      <c r="P768" t="str">
        <f t="shared" si="33"/>
        <v>m39846 &lt;- as.vector(yld[c(767), c(6:10)], mode = 'numeric')</v>
      </c>
      <c r="Q768" t="str">
        <f t="shared" si="34"/>
        <v>ns39846 &lt;- Nelson.Siegel(rate=yld[c(767), c(1:5)], maturity=m39846)</v>
      </c>
      <c r="R768">
        <v>767</v>
      </c>
      <c r="S768" t="str">
        <f t="shared" si="35"/>
        <v xml:space="preserve">ns39846, </v>
      </c>
    </row>
    <row r="769" spans="1:19" x14ac:dyDescent="0.25">
      <c r="A769" s="18">
        <v>39847</v>
      </c>
      <c r="B769">
        <v>11.25</v>
      </c>
      <c r="C769">
        <v>11.600000000000001</v>
      </c>
      <c r="D769">
        <v>12.059999999999999</v>
      </c>
      <c r="E769">
        <v>12.739999999999998</v>
      </c>
      <c r="F769">
        <v>12.869999999999997</v>
      </c>
      <c r="G769">
        <v>11</v>
      </c>
      <c r="H769">
        <v>23</v>
      </c>
      <c r="I769">
        <v>35</v>
      </c>
      <c r="J769">
        <v>59</v>
      </c>
      <c r="K769">
        <v>95</v>
      </c>
      <c r="L769" s="21">
        <v>1.9336656498030402</v>
      </c>
      <c r="M769">
        <v>12.75</v>
      </c>
      <c r="N769">
        <v>4.5999999999999996</v>
      </c>
      <c r="O769">
        <v>413</v>
      </c>
      <c r="P769" t="str">
        <f t="shared" si="33"/>
        <v>m39847 &lt;- as.vector(yld[c(768), c(6:10)], mode = 'numeric')</v>
      </c>
      <c r="Q769" t="str">
        <f t="shared" si="34"/>
        <v>ns39847 &lt;- Nelson.Siegel(rate=yld[c(768), c(1:5)], maturity=m39847)</v>
      </c>
      <c r="R769">
        <v>768</v>
      </c>
      <c r="S769" t="str">
        <f t="shared" si="35"/>
        <v xml:space="preserve">ns39847, </v>
      </c>
    </row>
    <row r="770" spans="1:19" x14ac:dyDescent="0.25">
      <c r="A770" s="18">
        <v>39848</v>
      </c>
      <c r="B770">
        <v>11.120000000000001</v>
      </c>
      <c r="C770">
        <v>11.49</v>
      </c>
      <c r="D770">
        <v>12</v>
      </c>
      <c r="E770">
        <v>12.709999999999999</v>
      </c>
      <c r="F770">
        <v>12.78</v>
      </c>
      <c r="G770">
        <v>11</v>
      </c>
      <c r="H770">
        <v>23</v>
      </c>
      <c r="I770">
        <v>35</v>
      </c>
      <c r="J770">
        <v>59</v>
      </c>
      <c r="K770">
        <v>95</v>
      </c>
      <c r="L770" s="21">
        <v>1.8938086135724452</v>
      </c>
      <c r="M770">
        <v>12.75</v>
      </c>
      <c r="N770">
        <v>4.5999999999999996</v>
      </c>
      <c r="O770">
        <v>418</v>
      </c>
      <c r="P770" t="str">
        <f t="shared" si="33"/>
        <v>m39848 &lt;- as.vector(yld[c(769), c(6:10)], mode = 'numeric')</v>
      </c>
      <c r="Q770" t="str">
        <f t="shared" si="34"/>
        <v>ns39848 &lt;- Nelson.Siegel(rate=yld[c(769), c(1:5)], maturity=m39848)</v>
      </c>
      <c r="R770">
        <v>769</v>
      </c>
      <c r="S770" t="str">
        <f t="shared" si="35"/>
        <v xml:space="preserve">ns39848, </v>
      </c>
    </row>
    <row r="771" spans="1:19" x14ac:dyDescent="0.25">
      <c r="A771" s="18">
        <v>39849</v>
      </c>
      <c r="B771">
        <v>11.17</v>
      </c>
      <c r="C771">
        <v>11.63</v>
      </c>
      <c r="D771">
        <v>12.12</v>
      </c>
      <c r="E771">
        <v>12.919999999999998</v>
      </c>
      <c r="F771">
        <v>13.01</v>
      </c>
      <c r="G771">
        <v>11</v>
      </c>
      <c r="H771">
        <v>23</v>
      </c>
      <c r="I771">
        <v>35</v>
      </c>
      <c r="J771">
        <v>59</v>
      </c>
      <c r="K771">
        <v>95</v>
      </c>
      <c r="L771" s="21">
        <v>1.8542192235207811</v>
      </c>
      <c r="M771">
        <v>12.75</v>
      </c>
      <c r="N771">
        <v>4.5999999999999996</v>
      </c>
      <c r="O771">
        <v>429</v>
      </c>
      <c r="P771" t="str">
        <f t="shared" ref="P771:P834" si="36">CONCATENATE("m",TEXT(A771,"###0")," &lt;- as.vector(yld[c(",TEXT(R771,"###0"),"), c(6:10)], mode = 'numeric')")</f>
        <v>m39849 &lt;- as.vector(yld[c(770), c(6:10)], mode = 'numeric')</v>
      </c>
      <c r="Q771" t="str">
        <f t="shared" ref="Q771:Q834" si="37">CONCATENATE("ns",TEXT(A771,"###0")," &lt;- Nelson.Siegel(rate=yld[c(",TEXT(R771,"###0"),"), c(1:5)], maturity=m",TEXT(A771,"###0"),")")</f>
        <v>ns39849 &lt;- Nelson.Siegel(rate=yld[c(770), c(1:5)], maturity=m39849)</v>
      </c>
      <c r="R771">
        <v>770</v>
      </c>
      <c r="S771" t="str">
        <f t="shared" ref="S771:S834" si="38">CONCATENATE("ns",TEXT(A771,"###0"),", ")</f>
        <v xml:space="preserve">ns39849, </v>
      </c>
    </row>
    <row r="772" spans="1:19" x14ac:dyDescent="0.25">
      <c r="A772" s="18">
        <v>39850</v>
      </c>
      <c r="B772">
        <v>11.21</v>
      </c>
      <c r="C772">
        <v>11.65</v>
      </c>
      <c r="D772">
        <v>12.199999999999998</v>
      </c>
      <c r="E772">
        <v>13.03</v>
      </c>
      <c r="F772">
        <v>13.13</v>
      </c>
      <c r="G772">
        <v>11</v>
      </c>
      <c r="H772">
        <v>23</v>
      </c>
      <c r="I772">
        <v>35</v>
      </c>
      <c r="J772">
        <v>59</v>
      </c>
      <c r="K772">
        <v>95</v>
      </c>
      <c r="L772" s="21">
        <v>1.9052206152902817</v>
      </c>
      <c r="M772">
        <v>12.75</v>
      </c>
      <c r="N772">
        <v>4.6900000000000004</v>
      </c>
      <c r="O772">
        <v>413</v>
      </c>
      <c r="P772" t="str">
        <f t="shared" si="36"/>
        <v>m39850 &lt;- as.vector(yld[c(771), c(6:10)], mode = 'numeric')</v>
      </c>
      <c r="Q772" t="str">
        <f t="shared" si="37"/>
        <v>ns39850 &lt;- Nelson.Siegel(rate=yld[c(771), c(1:5)], maturity=m39850)</v>
      </c>
      <c r="R772">
        <v>771</v>
      </c>
      <c r="S772" t="str">
        <f t="shared" si="38"/>
        <v xml:space="preserve">ns39850, </v>
      </c>
    </row>
    <row r="773" spans="1:19" x14ac:dyDescent="0.25">
      <c r="A773" s="18">
        <v>39853</v>
      </c>
      <c r="B773">
        <v>11.16</v>
      </c>
      <c r="C773">
        <v>11.559999999999999</v>
      </c>
      <c r="D773">
        <v>12.159999999999998</v>
      </c>
      <c r="E773">
        <v>13</v>
      </c>
      <c r="F773">
        <v>13.11</v>
      </c>
      <c r="G773">
        <v>11</v>
      </c>
      <c r="H773">
        <v>23</v>
      </c>
      <c r="I773">
        <v>35</v>
      </c>
      <c r="J773">
        <v>59</v>
      </c>
      <c r="K773">
        <v>95</v>
      </c>
      <c r="L773" s="21">
        <v>1.9223410144101116</v>
      </c>
      <c r="M773">
        <v>12.75</v>
      </c>
      <c r="N773">
        <v>4.67</v>
      </c>
      <c r="O773">
        <v>408</v>
      </c>
      <c r="P773" t="str">
        <f t="shared" si="36"/>
        <v>m39853 &lt;- as.vector(yld[c(772), c(6:10)], mode = 'numeric')</v>
      </c>
      <c r="Q773" t="str">
        <f t="shared" si="37"/>
        <v>ns39853 &lt;- Nelson.Siegel(rate=yld[c(772), c(1:5)], maturity=m39853)</v>
      </c>
      <c r="R773">
        <v>772</v>
      </c>
      <c r="S773" t="str">
        <f t="shared" si="38"/>
        <v xml:space="preserve">ns39853, </v>
      </c>
    </row>
    <row r="774" spans="1:19" x14ac:dyDescent="0.25">
      <c r="A774" s="18">
        <v>39854</v>
      </c>
      <c r="B774">
        <v>11.300000000000002</v>
      </c>
      <c r="C774">
        <v>11.709999999999999</v>
      </c>
      <c r="D774">
        <v>12.349999999999998</v>
      </c>
      <c r="E774">
        <v>13.209999999999999</v>
      </c>
      <c r="F774">
        <v>13.34</v>
      </c>
      <c r="G774">
        <v>11</v>
      </c>
      <c r="H774">
        <v>23</v>
      </c>
      <c r="I774">
        <v>35</v>
      </c>
      <c r="J774">
        <v>59</v>
      </c>
      <c r="K774">
        <v>95</v>
      </c>
      <c r="L774" s="21">
        <v>1.8172807231169985</v>
      </c>
      <c r="M774">
        <v>12.75</v>
      </c>
      <c r="N774">
        <v>4.6900000000000004</v>
      </c>
      <c r="O774">
        <v>426</v>
      </c>
      <c r="P774" t="str">
        <f t="shared" si="36"/>
        <v>m39854 &lt;- as.vector(yld[c(773), c(6:10)], mode = 'numeric')</v>
      </c>
      <c r="Q774" t="str">
        <f t="shared" si="37"/>
        <v>ns39854 &lt;- Nelson.Siegel(rate=yld[c(773), c(1:5)], maturity=m39854)</v>
      </c>
      <c r="R774">
        <v>773</v>
      </c>
      <c r="S774" t="str">
        <f t="shared" si="38"/>
        <v xml:space="preserve">ns39854, </v>
      </c>
    </row>
    <row r="775" spans="1:19" x14ac:dyDescent="0.25">
      <c r="A775" s="18">
        <v>39855</v>
      </c>
      <c r="B775">
        <v>11.290000000000001</v>
      </c>
      <c r="C775">
        <v>11.77</v>
      </c>
      <c r="D775">
        <v>12.409999999999998</v>
      </c>
      <c r="E775">
        <v>13.28</v>
      </c>
      <c r="F775">
        <v>13.529999999999998</v>
      </c>
      <c r="G775">
        <v>11</v>
      </c>
      <c r="H775">
        <v>23</v>
      </c>
      <c r="I775">
        <v>35</v>
      </c>
      <c r="J775">
        <v>59</v>
      </c>
      <c r="K775">
        <v>95</v>
      </c>
      <c r="L775" s="21">
        <v>1.8227186907012083</v>
      </c>
      <c r="M775">
        <v>12.75</v>
      </c>
      <c r="N775">
        <v>4.6900000000000004</v>
      </c>
      <c r="O775">
        <v>439</v>
      </c>
      <c r="P775" t="str">
        <f t="shared" si="36"/>
        <v>m39855 &lt;- as.vector(yld[c(774), c(6:10)], mode = 'numeric')</v>
      </c>
      <c r="Q775" t="str">
        <f t="shared" si="37"/>
        <v>ns39855 &lt;- Nelson.Siegel(rate=yld[c(774), c(1:5)], maturity=m39855)</v>
      </c>
      <c r="R775">
        <v>774</v>
      </c>
      <c r="S775" t="str">
        <f t="shared" si="38"/>
        <v xml:space="preserve">ns39855, </v>
      </c>
    </row>
    <row r="776" spans="1:19" x14ac:dyDescent="0.25">
      <c r="A776" s="18">
        <v>39856</v>
      </c>
      <c r="B776">
        <v>11.290000000000001</v>
      </c>
      <c r="C776">
        <v>11.74</v>
      </c>
      <c r="D776">
        <v>12.309999999999999</v>
      </c>
      <c r="E776">
        <v>13.149999999999999</v>
      </c>
      <c r="F776">
        <v>13.489999999999998</v>
      </c>
      <c r="G776">
        <v>11</v>
      </c>
      <c r="H776">
        <v>23</v>
      </c>
      <c r="I776">
        <v>35</v>
      </c>
      <c r="J776">
        <v>59</v>
      </c>
      <c r="K776">
        <v>95</v>
      </c>
      <c r="L776" s="21">
        <v>1.7620411669795777</v>
      </c>
      <c r="M776">
        <v>12.75</v>
      </c>
      <c r="N776">
        <v>4.6399999999999997</v>
      </c>
      <c r="O776">
        <v>451</v>
      </c>
      <c r="P776" t="str">
        <f t="shared" si="36"/>
        <v>m39856 &lt;- as.vector(yld[c(775), c(6:10)], mode = 'numeric')</v>
      </c>
      <c r="Q776" t="str">
        <f t="shared" si="37"/>
        <v>ns39856 &lt;- Nelson.Siegel(rate=yld[c(775), c(1:5)], maturity=m39856)</v>
      </c>
      <c r="R776">
        <v>775</v>
      </c>
      <c r="S776" t="str">
        <f t="shared" si="38"/>
        <v xml:space="preserve">ns39856, </v>
      </c>
    </row>
    <row r="777" spans="1:19" x14ac:dyDescent="0.25">
      <c r="A777" s="18">
        <v>39857</v>
      </c>
      <c r="B777">
        <v>11.350000000000001</v>
      </c>
      <c r="C777">
        <v>11.799999999999999</v>
      </c>
      <c r="D777">
        <v>12.37</v>
      </c>
      <c r="E777">
        <v>13.28</v>
      </c>
      <c r="F777">
        <v>13.579999999999998</v>
      </c>
      <c r="G777">
        <v>11</v>
      </c>
      <c r="H777">
        <v>23</v>
      </c>
      <c r="I777">
        <v>35</v>
      </c>
      <c r="J777">
        <v>59</v>
      </c>
      <c r="K777">
        <v>95</v>
      </c>
      <c r="L777" s="21">
        <v>1.7451683600992585</v>
      </c>
      <c r="M777">
        <v>12.75</v>
      </c>
      <c r="N777">
        <v>4.6500000000000004</v>
      </c>
      <c r="O777">
        <v>426</v>
      </c>
      <c r="P777" t="str">
        <f t="shared" si="36"/>
        <v>m39857 &lt;- as.vector(yld[c(776), c(6:10)], mode = 'numeric')</v>
      </c>
      <c r="Q777" t="str">
        <f t="shared" si="37"/>
        <v>ns39857 &lt;- Nelson.Siegel(rate=yld[c(776), c(1:5)], maturity=m39857)</v>
      </c>
      <c r="R777">
        <v>776</v>
      </c>
      <c r="S777" t="str">
        <f t="shared" si="38"/>
        <v xml:space="preserve">ns39857, </v>
      </c>
    </row>
    <row r="778" spans="1:19" x14ac:dyDescent="0.25">
      <c r="A778" s="18">
        <v>39860</v>
      </c>
      <c r="B778">
        <v>11.200000000000001</v>
      </c>
      <c r="C778">
        <v>11.62</v>
      </c>
      <c r="D778">
        <v>12.149999999999999</v>
      </c>
      <c r="E778">
        <v>12.989999999999998</v>
      </c>
      <c r="F778">
        <v>13.149999999999999</v>
      </c>
      <c r="G778">
        <v>11</v>
      </c>
      <c r="H778">
        <v>23</v>
      </c>
      <c r="I778">
        <v>35</v>
      </c>
      <c r="J778">
        <v>59</v>
      </c>
      <c r="K778">
        <v>95</v>
      </c>
      <c r="L778" s="21">
        <v>1.7622952119961122</v>
      </c>
      <c r="M778">
        <v>12.75</v>
      </c>
      <c r="N778">
        <v>4.6500000000000004</v>
      </c>
      <c r="O778">
        <v>426</v>
      </c>
      <c r="P778" t="str">
        <f t="shared" si="36"/>
        <v>m39860 &lt;- as.vector(yld[c(777), c(6:10)], mode = 'numeric')</v>
      </c>
      <c r="Q778" t="str">
        <f t="shared" si="37"/>
        <v>ns39860 &lt;- Nelson.Siegel(rate=yld[c(777), c(1:5)], maturity=m39860)</v>
      </c>
      <c r="R778">
        <v>777</v>
      </c>
      <c r="S778" t="str">
        <f t="shared" si="38"/>
        <v xml:space="preserve">ns39860, </v>
      </c>
    </row>
    <row r="779" spans="1:19" x14ac:dyDescent="0.25">
      <c r="A779" s="18">
        <v>39861</v>
      </c>
      <c r="B779">
        <v>11.180000000000001</v>
      </c>
      <c r="C779">
        <v>11.65</v>
      </c>
      <c r="D779">
        <v>12.199999999999998</v>
      </c>
      <c r="E779">
        <v>13.04</v>
      </c>
      <c r="F779">
        <v>13.199999999999998</v>
      </c>
      <c r="G779">
        <v>11</v>
      </c>
      <c r="H779">
        <v>23</v>
      </c>
      <c r="I779">
        <v>35</v>
      </c>
      <c r="J779">
        <v>59</v>
      </c>
      <c r="K779">
        <v>95</v>
      </c>
      <c r="L779" s="21">
        <v>1.7680048032661544</v>
      </c>
      <c r="M779">
        <v>12.75</v>
      </c>
      <c r="N779">
        <v>4.6399999999999997</v>
      </c>
      <c r="O779">
        <v>451</v>
      </c>
      <c r="P779" t="str">
        <f t="shared" si="36"/>
        <v>m39861 &lt;- as.vector(yld[c(778), c(6:10)], mode = 'numeric')</v>
      </c>
      <c r="Q779" t="str">
        <f t="shared" si="37"/>
        <v>ns39861 &lt;- Nelson.Siegel(rate=yld[c(778), c(1:5)], maturity=m39861)</v>
      </c>
      <c r="R779">
        <v>778</v>
      </c>
      <c r="S779" t="str">
        <f t="shared" si="38"/>
        <v xml:space="preserve">ns39861, </v>
      </c>
    </row>
    <row r="780" spans="1:19" x14ac:dyDescent="0.25">
      <c r="A780" s="18">
        <v>39862</v>
      </c>
      <c r="B780">
        <v>11.150000000000002</v>
      </c>
      <c r="C780">
        <v>11.65</v>
      </c>
      <c r="D780">
        <v>12.219999999999999</v>
      </c>
      <c r="E780">
        <v>13.089999999999998</v>
      </c>
      <c r="F780">
        <v>13.309999999999999</v>
      </c>
      <c r="G780">
        <v>11</v>
      </c>
      <c r="H780">
        <v>23</v>
      </c>
      <c r="I780">
        <v>35</v>
      </c>
      <c r="J780">
        <v>59</v>
      </c>
      <c r="K780">
        <v>95</v>
      </c>
      <c r="L780" s="21">
        <v>1.7737147148850108</v>
      </c>
      <c r="M780">
        <v>12.75</v>
      </c>
      <c r="N780">
        <v>4.6500000000000004</v>
      </c>
      <c r="O780">
        <v>441</v>
      </c>
      <c r="P780" t="str">
        <f t="shared" si="36"/>
        <v>m39862 &lt;- as.vector(yld[c(779), c(6:10)], mode = 'numeric')</v>
      </c>
      <c r="Q780" t="str">
        <f t="shared" si="37"/>
        <v>ns39862 &lt;- Nelson.Siegel(rate=yld[c(779), c(1:5)], maturity=m39862)</v>
      </c>
      <c r="R780">
        <v>779</v>
      </c>
      <c r="S780" t="str">
        <f t="shared" si="38"/>
        <v xml:space="preserve">ns39862, </v>
      </c>
    </row>
    <row r="781" spans="1:19" x14ac:dyDescent="0.25">
      <c r="A781" s="18">
        <v>39863</v>
      </c>
      <c r="B781">
        <v>11.17</v>
      </c>
      <c r="C781">
        <v>11.67</v>
      </c>
      <c r="D781">
        <v>12.24</v>
      </c>
      <c r="E781">
        <v>13.089999999999998</v>
      </c>
      <c r="F781">
        <v>13.309999999999999</v>
      </c>
      <c r="G781">
        <v>11</v>
      </c>
      <c r="H781">
        <v>23</v>
      </c>
      <c r="I781">
        <v>35</v>
      </c>
      <c r="J781">
        <v>59</v>
      </c>
      <c r="K781">
        <v>95</v>
      </c>
      <c r="L781" s="21">
        <v>1.7794249468706891</v>
      </c>
      <c r="M781">
        <v>12.75</v>
      </c>
      <c r="N781">
        <v>4.6399999999999997</v>
      </c>
      <c r="O781">
        <v>417</v>
      </c>
      <c r="P781" t="str">
        <f t="shared" si="36"/>
        <v>m39863 &lt;- as.vector(yld[c(780), c(6:10)], mode = 'numeric')</v>
      </c>
      <c r="Q781" t="str">
        <f t="shared" si="37"/>
        <v>ns39863 &lt;- Nelson.Siegel(rate=yld[c(780), c(1:5)], maturity=m39863)</v>
      </c>
      <c r="R781">
        <v>780</v>
      </c>
      <c r="S781" t="str">
        <f t="shared" si="38"/>
        <v xml:space="preserve">ns39863, </v>
      </c>
    </row>
    <row r="782" spans="1:19" x14ac:dyDescent="0.25">
      <c r="A782" s="18">
        <v>39864</v>
      </c>
      <c r="B782">
        <v>11.090000000000002</v>
      </c>
      <c r="C782">
        <v>11.48</v>
      </c>
      <c r="D782">
        <v>12.02</v>
      </c>
      <c r="E782">
        <v>12.849999999999998</v>
      </c>
      <c r="F782">
        <v>13.079999999999997</v>
      </c>
      <c r="G782">
        <v>11</v>
      </c>
      <c r="H782">
        <v>23</v>
      </c>
      <c r="I782">
        <v>35</v>
      </c>
      <c r="J782">
        <v>59</v>
      </c>
      <c r="K782">
        <v>95</v>
      </c>
      <c r="L782" s="21">
        <v>1.785135499241175</v>
      </c>
      <c r="M782">
        <v>12.75</v>
      </c>
      <c r="N782">
        <v>4.6399999999999997</v>
      </c>
      <c r="O782">
        <v>426</v>
      </c>
      <c r="P782" t="str">
        <f t="shared" si="36"/>
        <v>m39864 &lt;- as.vector(yld[c(781), c(6:10)], mode = 'numeric')</v>
      </c>
      <c r="Q782" t="str">
        <f t="shared" si="37"/>
        <v>ns39864 &lt;- Nelson.Siegel(rate=yld[c(781), c(1:5)], maturity=m39864)</v>
      </c>
      <c r="R782">
        <v>781</v>
      </c>
      <c r="S782" t="str">
        <f t="shared" si="38"/>
        <v xml:space="preserve">ns39864, </v>
      </c>
    </row>
    <row r="783" spans="1:19" x14ac:dyDescent="0.25">
      <c r="A783" s="18">
        <v>39869</v>
      </c>
      <c r="B783">
        <v>11.080000000000002</v>
      </c>
      <c r="C783">
        <v>11.58</v>
      </c>
      <c r="D783">
        <v>12.169999999999998</v>
      </c>
      <c r="E783">
        <v>13</v>
      </c>
      <c r="F783">
        <v>13.23</v>
      </c>
      <c r="G783">
        <v>11</v>
      </c>
      <c r="H783">
        <v>23</v>
      </c>
      <c r="I783">
        <v>35</v>
      </c>
      <c r="J783">
        <v>59</v>
      </c>
      <c r="K783">
        <v>95</v>
      </c>
      <c r="L783" s="21">
        <v>1.8136930674943708</v>
      </c>
      <c r="M783">
        <v>12.75</v>
      </c>
      <c r="N783">
        <v>4.6100000000000003</v>
      </c>
      <c r="O783">
        <v>420</v>
      </c>
      <c r="P783" t="str">
        <f t="shared" si="36"/>
        <v>m39869 &lt;- as.vector(yld[c(782), c(6:10)], mode = 'numeric')</v>
      </c>
      <c r="Q783" t="str">
        <f t="shared" si="37"/>
        <v>ns39869 &lt;- Nelson.Siegel(rate=yld[c(782), c(1:5)], maturity=m39869)</v>
      </c>
      <c r="R783">
        <v>782</v>
      </c>
      <c r="S783" t="str">
        <f t="shared" si="38"/>
        <v xml:space="preserve">ns39869, </v>
      </c>
    </row>
    <row r="784" spans="1:19" x14ac:dyDescent="0.25">
      <c r="A784" s="18">
        <v>39870</v>
      </c>
      <c r="B784">
        <v>11.010000000000002</v>
      </c>
      <c r="C784">
        <v>11.53</v>
      </c>
      <c r="D784">
        <v>12.129999999999999</v>
      </c>
      <c r="E784">
        <v>12.98</v>
      </c>
      <c r="F784">
        <v>13.28</v>
      </c>
      <c r="G784">
        <v>11</v>
      </c>
      <c r="H784">
        <v>23</v>
      </c>
      <c r="I784">
        <v>35</v>
      </c>
      <c r="J784">
        <v>59</v>
      </c>
      <c r="K784">
        <v>95</v>
      </c>
      <c r="L784" s="21">
        <v>1.8043206063747652</v>
      </c>
      <c r="M784">
        <v>12.75</v>
      </c>
      <c r="N784">
        <v>4.63</v>
      </c>
      <c r="O784">
        <v>419</v>
      </c>
      <c r="P784" t="str">
        <f t="shared" si="36"/>
        <v>m39870 &lt;- as.vector(yld[c(783), c(6:10)], mode = 'numeric')</v>
      </c>
      <c r="Q784" t="str">
        <f t="shared" si="37"/>
        <v>ns39870 &lt;- Nelson.Siegel(rate=yld[c(783), c(1:5)], maturity=m39870)</v>
      </c>
      <c r="R784">
        <v>783</v>
      </c>
      <c r="S784" t="str">
        <f t="shared" si="38"/>
        <v xml:space="preserve">ns39870, </v>
      </c>
    </row>
    <row r="785" spans="1:19" x14ac:dyDescent="0.25">
      <c r="A785" s="18">
        <v>39871</v>
      </c>
      <c r="B785">
        <v>10.89</v>
      </c>
      <c r="C785">
        <v>11.270000000000001</v>
      </c>
      <c r="D785">
        <v>11.889999999999999</v>
      </c>
      <c r="E785">
        <v>12.770000000000001</v>
      </c>
      <c r="F785">
        <v>13.099999999999998</v>
      </c>
      <c r="G785">
        <v>11</v>
      </c>
      <c r="H785">
        <v>23</v>
      </c>
      <c r="I785">
        <v>35</v>
      </c>
      <c r="J785">
        <v>59</v>
      </c>
      <c r="K785">
        <v>95</v>
      </c>
      <c r="L785" s="21">
        <v>1.809763186908242</v>
      </c>
      <c r="M785">
        <v>12.75</v>
      </c>
      <c r="N785">
        <v>4.59</v>
      </c>
      <c r="O785">
        <v>421</v>
      </c>
      <c r="P785" t="str">
        <f t="shared" si="36"/>
        <v>m39871 &lt;- as.vector(yld[c(784), c(6:10)], mode = 'numeric')</v>
      </c>
      <c r="Q785" t="str">
        <f t="shared" si="37"/>
        <v>ns39871 &lt;- Nelson.Siegel(rate=yld[c(784), c(1:5)], maturity=m39871)</v>
      </c>
      <c r="R785">
        <v>784</v>
      </c>
      <c r="S785" t="str">
        <f t="shared" si="38"/>
        <v xml:space="preserve">ns39871, </v>
      </c>
    </row>
    <row r="786" spans="1:19" x14ac:dyDescent="0.25">
      <c r="A786" s="18">
        <v>39874</v>
      </c>
      <c r="B786">
        <v>10.790000000000001</v>
      </c>
      <c r="C786">
        <v>11.110000000000001</v>
      </c>
      <c r="D786">
        <v>11.75</v>
      </c>
      <c r="E786">
        <v>12.61</v>
      </c>
      <c r="F786">
        <v>12.959999999999999</v>
      </c>
      <c r="G786">
        <v>10</v>
      </c>
      <c r="H786">
        <v>22</v>
      </c>
      <c r="I786">
        <v>34</v>
      </c>
      <c r="J786">
        <v>58</v>
      </c>
      <c r="K786">
        <v>94</v>
      </c>
      <c r="L786" s="21">
        <v>1.6751764754965315</v>
      </c>
      <c r="M786">
        <v>12.75</v>
      </c>
      <c r="N786">
        <v>4.58</v>
      </c>
      <c r="O786">
        <v>442</v>
      </c>
      <c r="P786" t="str">
        <f t="shared" si="36"/>
        <v>m39874 &lt;- as.vector(yld[c(785), c(6:10)], mode = 'numeric')</v>
      </c>
      <c r="Q786" t="str">
        <f t="shared" si="37"/>
        <v>ns39874 &lt;- Nelson.Siegel(rate=yld[c(785), c(1:5)], maturity=m39874)</v>
      </c>
      <c r="R786">
        <v>785</v>
      </c>
      <c r="S786" t="str">
        <f t="shared" si="38"/>
        <v xml:space="preserve">ns39874, </v>
      </c>
    </row>
    <row r="787" spans="1:19" x14ac:dyDescent="0.25">
      <c r="A787" s="18">
        <v>39875</v>
      </c>
      <c r="B787">
        <v>10.83</v>
      </c>
      <c r="C787">
        <v>11.08</v>
      </c>
      <c r="D787">
        <v>11.649999999999999</v>
      </c>
      <c r="E787">
        <v>12.479999999999999</v>
      </c>
      <c r="F787">
        <v>12.869999999999997</v>
      </c>
      <c r="G787">
        <v>10</v>
      </c>
      <c r="H787">
        <v>22</v>
      </c>
      <c r="I787">
        <v>34</v>
      </c>
      <c r="J787">
        <v>58</v>
      </c>
      <c r="K787">
        <v>94</v>
      </c>
      <c r="L787" s="21">
        <v>1.6978232461510645</v>
      </c>
      <c r="M787">
        <v>12.75</v>
      </c>
      <c r="N787">
        <v>4.55</v>
      </c>
      <c r="O787">
        <v>441</v>
      </c>
      <c r="P787" t="str">
        <f t="shared" si="36"/>
        <v>m39875 &lt;- as.vector(yld[c(786), c(6:10)], mode = 'numeric')</v>
      </c>
      <c r="Q787" t="str">
        <f t="shared" si="37"/>
        <v>ns39875 &lt;- Nelson.Siegel(rate=yld[c(786), c(1:5)], maturity=m39875)</v>
      </c>
      <c r="R787">
        <v>786</v>
      </c>
      <c r="S787" t="str">
        <f t="shared" si="38"/>
        <v xml:space="preserve">ns39875, </v>
      </c>
    </row>
    <row r="788" spans="1:19" x14ac:dyDescent="0.25">
      <c r="A788" s="18">
        <v>39876</v>
      </c>
      <c r="B788">
        <v>10.850000000000001</v>
      </c>
      <c r="C788">
        <v>11.18</v>
      </c>
      <c r="D788">
        <v>11.719999999999999</v>
      </c>
      <c r="E788">
        <v>12.459999999999999</v>
      </c>
      <c r="F788">
        <v>12.76</v>
      </c>
      <c r="G788">
        <v>10</v>
      </c>
      <c r="H788">
        <v>22</v>
      </c>
      <c r="I788">
        <v>34</v>
      </c>
      <c r="J788">
        <v>58</v>
      </c>
      <c r="K788">
        <v>94</v>
      </c>
      <c r="L788" s="21">
        <v>1.7036997147171329</v>
      </c>
      <c r="M788">
        <v>12.75</v>
      </c>
      <c r="N788">
        <v>4.55</v>
      </c>
      <c r="O788">
        <v>434</v>
      </c>
      <c r="P788" t="str">
        <f t="shared" si="36"/>
        <v>m39876 &lt;- as.vector(yld[c(787), c(6:10)], mode = 'numeric')</v>
      </c>
      <c r="Q788" t="str">
        <f t="shared" si="37"/>
        <v>ns39876 &lt;- Nelson.Siegel(rate=yld[c(787), c(1:5)], maturity=m39876)</v>
      </c>
      <c r="R788">
        <v>787</v>
      </c>
      <c r="S788" t="str">
        <f t="shared" si="38"/>
        <v xml:space="preserve">ns39876, </v>
      </c>
    </row>
    <row r="789" spans="1:19" x14ac:dyDescent="0.25">
      <c r="A789" s="18">
        <v>39877</v>
      </c>
      <c r="B789">
        <v>10.840000000000002</v>
      </c>
      <c r="C789">
        <v>11.25</v>
      </c>
      <c r="D789">
        <v>11.819999999999999</v>
      </c>
      <c r="E789">
        <v>12.639999999999999</v>
      </c>
      <c r="F789">
        <v>12.889999999999999</v>
      </c>
      <c r="G789">
        <v>10</v>
      </c>
      <c r="H789">
        <v>22</v>
      </c>
      <c r="I789">
        <v>34</v>
      </c>
      <c r="J789">
        <v>58</v>
      </c>
      <c r="K789">
        <v>94</v>
      </c>
      <c r="L789" s="21">
        <v>1.6763588034713006</v>
      </c>
      <c r="M789">
        <v>12.75</v>
      </c>
      <c r="N789">
        <v>4.53</v>
      </c>
      <c r="O789">
        <v>458</v>
      </c>
      <c r="P789" t="str">
        <f t="shared" si="36"/>
        <v>m39877 &lt;- as.vector(yld[c(788), c(6:10)], mode = 'numeric')</v>
      </c>
      <c r="Q789" t="str">
        <f t="shared" si="37"/>
        <v>ns39877 &lt;- Nelson.Siegel(rate=yld[c(788), c(1:5)], maturity=m39877)</v>
      </c>
      <c r="R789">
        <v>788</v>
      </c>
      <c r="S789" t="str">
        <f t="shared" si="38"/>
        <v xml:space="preserve">ns39877, </v>
      </c>
    </row>
    <row r="790" spans="1:19" x14ac:dyDescent="0.25">
      <c r="A790" s="18">
        <v>39878</v>
      </c>
      <c r="B790">
        <v>10.790000000000001</v>
      </c>
      <c r="C790">
        <v>11.15</v>
      </c>
      <c r="D790">
        <v>11.679999999999998</v>
      </c>
      <c r="E790">
        <v>12.53</v>
      </c>
      <c r="F790">
        <v>12.79</v>
      </c>
      <c r="G790">
        <v>10</v>
      </c>
      <c r="H790">
        <v>22</v>
      </c>
      <c r="I790">
        <v>34</v>
      </c>
      <c r="J790">
        <v>58</v>
      </c>
      <c r="K790">
        <v>94</v>
      </c>
      <c r="L790" s="21">
        <v>1.5995598358805374</v>
      </c>
      <c r="M790">
        <v>12.75</v>
      </c>
      <c r="N790">
        <v>4.5</v>
      </c>
      <c r="O790">
        <v>457</v>
      </c>
      <c r="P790" t="str">
        <f t="shared" si="36"/>
        <v>m39878 &lt;- as.vector(yld[c(789), c(6:10)], mode = 'numeric')</v>
      </c>
      <c r="Q790" t="str">
        <f t="shared" si="37"/>
        <v>ns39878 &lt;- Nelson.Siegel(rate=yld[c(789), c(1:5)], maturity=m39878)</v>
      </c>
      <c r="R790">
        <v>789</v>
      </c>
      <c r="S790" t="str">
        <f t="shared" si="38"/>
        <v xml:space="preserve">ns39878, </v>
      </c>
    </row>
    <row r="791" spans="1:19" x14ac:dyDescent="0.25">
      <c r="A791" s="18">
        <v>39881</v>
      </c>
      <c r="B791">
        <v>10.530000000000001</v>
      </c>
      <c r="C791">
        <v>10.82</v>
      </c>
      <c r="D791">
        <v>11.519999999999998</v>
      </c>
      <c r="E791">
        <v>12.509999999999998</v>
      </c>
      <c r="F791">
        <v>12.769999999999998</v>
      </c>
      <c r="G791">
        <v>10</v>
      </c>
      <c r="H791">
        <v>22</v>
      </c>
      <c r="I791">
        <v>34</v>
      </c>
      <c r="J791">
        <v>58</v>
      </c>
      <c r="K791">
        <v>94</v>
      </c>
      <c r="L791" s="21">
        <v>1.5363390990523751</v>
      </c>
      <c r="M791">
        <v>12.75</v>
      </c>
      <c r="N791">
        <v>4.5</v>
      </c>
      <c r="O791">
        <v>453</v>
      </c>
      <c r="P791" t="str">
        <f t="shared" si="36"/>
        <v>m39881 &lt;- as.vector(yld[c(790), c(6:10)], mode = 'numeric')</v>
      </c>
      <c r="Q791" t="str">
        <f t="shared" si="37"/>
        <v>ns39881 &lt;- Nelson.Siegel(rate=yld[c(790), c(1:5)], maturity=m39881)</v>
      </c>
      <c r="R791">
        <v>790</v>
      </c>
      <c r="S791" t="str">
        <f t="shared" si="38"/>
        <v xml:space="preserve">ns39881, </v>
      </c>
    </row>
    <row r="792" spans="1:19" x14ac:dyDescent="0.25">
      <c r="A792" s="18">
        <v>39882</v>
      </c>
      <c r="B792">
        <v>10.33</v>
      </c>
      <c r="C792">
        <v>10.57</v>
      </c>
      <c r="D792">
        <v>11.319999999999999</v>
      </c>
      <c r="E792">
        <v>12.45</v>
      </c>
      <c r="F792">
        <v>12.76</v>
      </c>
      <c r="G792">
        <v>10</v>
      </c>
      <c r="H792">
        <v>22</v>
      </c>
      <c r="I792">
        <v>34</v>
      </c>
      <c r="J792">
        <v>58</v>
      </c>
      <c r="K792">
        <v>94</v>
      </c>
      <c r="L792" s="21">
        <v>1.4611320317423626</v>
      </c>
      <c r="M792">
        <v>12.75</v>
      </c>
      <c r="N792">
        <v>4.51</v>
      </c>
      <c r="O792">
        <v>442</v>
      </c>
      <c r="P792" t="str">
        <f t="shared" si="36"/>
        <v>m39882 &lt;- as.vector(yld[c(791), c(6:10)], mode = 'numeric')</v>
      </c>
      <c r="Q792" t="str">
        <f t="shared" si="37"/>
        <v>ns39882 &lt;- Nelson.Siegel(rate=yld[c(791), c(1:5)], maturity=m39882)</v>
      </c>
      <c r="R792">
        <v>791</v>
      </c>
      <c r="S792" t="str">
        <f t="shared" si="38"/>
        <v xml:space="preserve">ns39882, </v>
      </c>
    </row>
    <row r="793" spans="1:19" x14ac:dyDescent="0.25">
      <c r="A793" s="18">
        <v>39883</v>
      </c>
      <c r="B793">
        <v>10.290000000000001</v>
      </c>
      <c r="C793">
        <v>10.5</v>
      </c>
      <c r="D793">
        <v>11.139999999999999</v>
      </c>
      <c r="E793">
        <v>12.18</v>
      </c>
      <c r="F793">
        <v>12.45</v>
      </c>
      <c r="G793">
        <v>10</v>
      </c>
      <c r="H793">
        <v>22</v>
      </c>
      <c r="I793">
        <v>34</v>
      </c>
      <c r="J793">
        <v>58</v>
      </c>
      <c r="K793">
        <v>94</v>
      </c>
      <c r="L793" s="21">
        <v>1.4108952098049299</v>
      </c>
      <c r="M793">
        <v>12.75</v>
      </c>
      <c r="N793">
        <v>4.41</v>
      </c>
      <c r="O793">
        <v>446</v>
      </c>
      <c r="P793" t="str">
        <f t="shared" si="36"/>
        <v>m39883 &lt;- as.vector(yld[c(792), c(6:10)], mode = 'numeric')</v>
      </c>
      <c r="Q793" t="str">
        <f t="shared" si="37"/>
        <v>ns39883 &lt;- Nelson.Siegel(rate=yld[c(792), c(1:5)], maturity=m39883)</v>
      </c>
      <c r="R793">
        <v>792</v>
      </c>
      <c r="S793" t="str">
        <f t="shared" si="38"/>
        <v xml:space="preserve">ns39883, </v>
      </c>
    </row>
    <row r="794" spans="1:19" x14ac:dyDescent="0.25">
      <c r="A794" s="18">
        <v>39884</v>
      </c>
      <c r="B794">
        <v>10.16</v>
      </c>
      <c r="C794">
        <v>10.419999999999998</v>
      </c>
      <c r="D794">
        <v>11.04</v>
      </c>
      <c r="E794">
        <v>12.069999999999999</v>
      </c>
      <c r="F794">
        <v>12.36</v>
      </c>
      <c r="G794">
        <v>10</v>
      </c>
      <c r="H794">
        <v>22</v>
      </c>
      <c r="I794">
        <v>34</v>
      </c>
      <c r="J794">
        <v>58</v>
      </c>
      <c r="K794">
        <v>94</v>
      </c>
      <c r="L794" s="21">
        <v>1.2229267995161219</v>
      </c>
      <c r="M794">
        <v>11.25</v>
      </c>
      <c r="N794">
        <v>4.3899999999999997</v>
      </c>
      <c r="O794">
        <v>446</v>
      </c>
      <c r="P794" t="str">
        <f t="shared" si="36"/>
        <v>m39884 &lt;- as.vector(yld[c(793), c(6:10)], mode = 'numeric')</v>
      </c>
      <c r="Q794" t="str">
        <f t="shared" si="37"/>
        <v>ns39884 &lt;- Nelson.Siegel(rate=yld[c(793), c(1:5)], maturity=m39884)</v>
      </c>
      <c r="R794">
        <v>793</v>
      </c>
      <c r="S794" t="str">
        <f t="shared" si="38"/>
        <v xml:space="preserve">ns39884, </v>
      </c>
    </row>
    <row r="795" spans="1:19" x14ac:dyDescent="0.25">
      <c r="A795" s="18">
        <v>39885</v>
      </c>
      <c r="B795">
        <v>10.100000000000001</v>
      </c>
      <c r="C795">
        <v>10.43</v>
      </c>
      <c r="D795">
        <v>11.059999999999999</v>
      </c>
      <c r="E795">
        <v>12.139999999999999</v>
      </c>
      <c r="F795">
        <v>12.459999999999999</v>
      </c>
      <c r="G795">
        <v>10</v>
      </c>
      <c r="H795">
        <v>22</v>
      </c>
      <c r="I795">
        <v>34</v>
      </c>
      <c r="J795">
        <v>58</v>
      </c>
      <c r="K795">
        <v>94</v>
      </c>
      <c r="L795" s="21">
        <v>1.1495722422825594</v>
      </c>
      <c r="M795">
        <v>11.25</v>
      </c>
      <c r="N795">
        <v>4.34</v>
      </c>
      <c r="O795">
        <v>442</v>
      </c>
      <c r="P795" t="str">
        <f t="shared" si="36"/>
        <v>m39885 &lt;- as.vector(yld[c(794), c(6:10)], mode = 'numeric')</v>
      </c>
      <c r="Q795" t="str">
        <f t="shared" si="37"/>
        <v>ns39885 &lt;- Nelson.Siegel(rate=yld[c(794), c(1:5)], maturity=m39885)</v>
      </c>
      <c r="R795">
        <v>794</v>
      </c>
      <c r="S795" t="str">
        <f t="shared" si="38"/>
        <v xml:space="preserve">ns39885, </v>
      </c>
    </row>
    <row r="796" spans="1:19" x14ac:dyDescent="0.25">
      <c r="A796" s="18">
        <v>39888</v>
      </c>
      <c r="B796">
        <v>10.190000000000001</v>
      </c>
      <c r="C796">
        <v>10.59</v>
      </c>
      <c r="D796">
        <v>11.219999999999999</v>
      </c>
      <c r="E796">
        <v>12.33</v>
      </c>
      <c r="F796">
        <v>12.61</v>
      </c>
      <c r="G796">
        <v>10</v>
      </c>
      <c r="H796">
        <v>22</v>
      </c>
      <c r="I796">
        <v>34</v>
      </c>
      <c r="J796">
        <v>58</v>
      </c>
      <c r="K796">
        <v>94</v>
      </c>
      <c r="L796" s="21">
        <v>1.1011085171110491</v>
      </c>
      <c r="M796">
        <v>11.25</v>
      </c>
      <c r="N796">
        <v>4.34</v>
      </c>
      <c r="O796">
        <v>431</v>
      </c>
      <c r="P796" t="str">
        <f t="shared" si="36"/>
        <v>m39888 &lt;- as.vector(yld[c(795), c(6:10)], mode = 'numeric')</v>
      </c>
      <c r="Q796" t="str">
        <f t="shared" si="37"/>
        <v>ns39888 &lt;- Nelson.Siegel(rate=yld[c(795), c(1:5)], maturity=m39888)</v>
      </c>
      <c r="R796">
        <v>795</v>
      </c>
      <c r="S796" t="str">
        <f t="shared" si="38"/>
        <v xml:space="preserve">ns39888, </v>
      </c>
    </row>
    <row r="797" spans="1:19" x14ac:dyDescent="0.25">
      <c r="A797" s="18">
        <v>39889</v>
      </c>
      <c r="B797">
        <v>10.130000000000001</v>
      </c>
      <c r="C797">
        <v>10.549999999999999</v>
      </c>
      <c r="D797">
        <v>11.229999999999999</v>
      </c>
      <c r="E797">
        <v>12.399999999999999</v>
      </c>
      <c r="F797">
        <v>12.679999999999996</v>
      </c>
      <c r="G797">
        <v>10</v>
      </c>
      <c r="H797">
        <v>22</v>
      </c>
      <c r="I797">
        <v>34</v>
      </c>
      <c r="J797">
        <v>58</v>
      </c>
      <c r="K797">
        <v>94</v>
      </c>
      <c r="L797" s="21">
        <v>0.94935603968506754</v>
      </c>
      <c r="M797">
        <v>11.25</v>
      </c>
      <c r="N797">
        <v>4.33</v>
      </c>
      <c r="O797">
        <v>428</v>
      </c>
      <c r="P797" t="str">
        <f t="shared" si="36"/>
        <v>m39889 &lt;- as.vector(yld[c(796), c(6:10)], mode = 'numeric')</v>
      </c>
      <c r="Q797" t="str">
        <f t="shared" si="37"/>
        <v>ns39889 &lt;- Nelson.Siegel(rate=yld[c(796), c(1:5)], maturity=m39889)</v>
      </c>
      <c r="R797">
        <v>796</v>
      </c>
      <c r="S797" t="str">
        <f t="shared" si="38"/>
        <v xml:space="preserve">ns39889, </v>
      </c>
    </row>
    <row r="798" spans="1:19" x14ac:dyDescent="0.25">
      <c r="A798" s="18">
        <v>39890</v>
      </c>
      <c r="B798">
        <v>10.110000000000001</v>
      </c>
      <c r="C798">
        <v>10.5</v>
      </c>
      <c r="D798">
        <v>11.209999999999999</v>
      </c>
      <c r="E798">
        <v>12.409999999999998</v>
      </c>
      <c r="F798">
        <v>12.689999999999998</v>
      </c>
      <c r="G798">
        <v>10</v>
      </c>
      <c r="H798">
        <v>22</v>
      </c>
      <c r="I798">
        <v>34</v>
      </c>
      <c r="J798">
        <v>58</v>
      </c>
      <c r="K798">
        <v>94</v>
      </c>
      <c r="L798" s="21">
        <v>0.95007262278321569</v>
      </c>
      <c r="M798">
        <v>11.25</v>
      </c>
      <c r="N798">
        <v>4.29</v>
      </c>
      <c r="O798">
        <v>438</v>
      </c>
      <c r="P798" t="str">
        <f t="shared" si="36"/>
        <v>m39890 &lt;- as.vector(yld[c(797), c(6:10)], mode = 'numeric')</v>
      </c>
      <c r="Q798" t="str">
        <f t="shared" si="37"/>
        <v>ns39890 &lt;- Nelson.Siegel(rate=yld[c(797), c(1:5)], maturity=m39890)</v>
      </c>
      <c r="R798">
        <v>797</v>
      </c>
      <c r="S798" t="str">
        <f t="shared" si="38"/>
        <v xml:space="preserve">ns39890, </v>
      </c>
    </row>
    <row r="799" spans="1:19" x14ac:dyDescent="0.25">
      <c r="A799" s="18">
        <v>39891</v>
      </c>
      <c r="B799">
        <v>9.99</v>
      </c>
      <c r="C799">
        <v>10.270000000000001</v>
      </c>
      <c r="D799">
        <v>11</v>
      </c>
      <c r="E799">
        <v>12.079999999999998</v>
      </c>
      <c r="F799">
        <v>12.25</v>
      </c>
      <c r="G799">
        <v>10</v>
      </c>
      <c r="H799">
        <v>22</v>
      </c>
      <c r="I799">
        <v>34</v>
      </c>
      <c r="J799">
        <v>58</v>
      </c>
      <c r="K799">
        <v>94</v>
      </c>
      <c r="L799" s="21">
        <v>0.86345830750955699</v>
      </c>
      <c r="M799">
        <v>11.25</v>
      </c>
      <c r="N799">
        <v>4.29</v>
      </c>
      <c r="O799">
        <v>423</v>
      </c>
      <c r="P799" t="str">
        <f t="shared" si="36"/>
        <v>m39891 &lt;- as.vector(yld[c(798), c(6:10)], mode = 'numeric')</v>
      </c>
      <c r="Q799" t="str">
        <f t="shared" si="37"/>
        <v>ns39891 &lt;- Nelson.Siegel(rate=yld[c(798), c(1:5)], maturity=m39891)</v>
      </c>
      <c r="R799">
        <v>798</v>
      </c>
      <c r="S799" t="str">
        <f t="shared" si="38"/>
        <v xml:space="preserve">ns39891, </v>
      </c>
    </row>
    <row r="800" spans="1:19" x14ac:dyDescent="0.25">
      <c r="A800" s="18">
        <v>39892</v>
      </c>
      <c r="B800">
        <v>9.8900000000000023</v>
      </c>
      <c r="C800">
        <v>10.23</v>
      </c>
      <c r="D800">
        <v>10.939999999999998</v>
      </c>
      <c r="E800">
        <v>12.169999999999998</v>
      </c>
      <c r="F800">
        <v>12.36</v>
      </c>
      <c r="G800">
        <v>10</v>
      </c>
      <c r="H800">
        <v>22</v>
      </c>
      <c r="I800">
        <v>34</v>
      </c>
      <c r="J800">
        <v>58</v>
      </c>
      <c r="K800">
        <v>94</v>
      </c>
      <c r="L800" s="21">
        <v>0.74578361320802866</v>
      </c>
      <c r="M800">
        <v>11.25</v>
      </c>
      <c r="N800">
        <v>4.25</v>
      </c>
      <c r="O800">
        <v>426</v>
      </c>
      <c r="P800" t="str">
        <f t="shared" si="36"/>
        <v>m39892 &lt;- as.vector(yld[c(799), c(6:10)], mode = 'numeric')</v>
      </c>
      <c r="Q800" t="str">
        <f t="shared" si="37"/>
        <v>ns39892 &lt;- Nelson.Siegel(rate=yld[c(799), c(1:5)], maturity=m39892)</v>
      </c>
      <c r="R800">
        <v>799</v>
      </c>
      <c r="S800" t="str">
        <f t="shared" si="38"/>
        <v xml:space="preserve">ns39892, </v>
      </c>
    </row>
    <row r="801" spans="1:19" x14ac:dyDescent="0.25">
      <c r="A801" s="18">
        <v>39895</v>
      </c>
      <c r="B801">
        <v>9.8400000000000016</v>
      </c>
      <c r="C801">
        <v>10.209999999999999</v>
      </c>
      <c r="D801">
        <v>10.94</v>
      </c>
      <c r="E801">
        <v>12.149999999999999</v>
      </c>
      <c r="F801">
        <v>12.37</v>
      </c>
      <c r="G801">
        <v>10</v>
      </c>
      <c r="H801">
        <v>22</v>
      </c>
      <c r="I801">
        <v>34</v>
      </c>
      <c r="J801">
        <v>58</v>
      </c>
      <c r="K801">
        <v>94</v>
      </c>
      <c r="L801" s="21">
        <v>0.77419083347096684</v>
      </c>
      <c r="M801">
        <v>11.25</v>
      </c>
      <c r="N801">
        <v>4.18</v>
      </c>
      <c r="O801">
        <v>419</v>
      </c>
      <c r="P801" t="str">
        <f t="shared" si="36"/>
        <v>m39895 &lt;- as.vector(yld[c(800), c(6:10)], mode = 'numeric')</v>
      </c>
      <c r="Q801" t="str">
        <f t="shared" si="37"/>
        <v>ns39895 &lt;- Nelson.Siegel(rate=yld[c(800), c(1:5)], maturity=m39895)</v>
      </c>
      <c r="R801">
        <v>800</v>
      </c>
      <c r="S801" t="str">
        <f t="shared" si="38"/>
        <v xml:space="preserve">ns39895, </v>
      </c>
    </row>
    <row r="802" spans="1:19" x14ac:dyDescent="0.25">
      <c r="A802" s="18">
        <v>39896</v>
      </c>
      <c r="B802">
        <v>9.89</v>
      </c>
      <c r="C802">
        <v>10.329999999999998</v>
      </c>
      <c r="D802">
        <v>10.95</v>
      </c>
      <c r="E802">
        <v>12.159999999999998</v>
      </c>
      <c r="F802">
        <v>12.419999999999998</v>
      </c>
      <c r="G802">
        <v>10</v>
      </c>
      <c r="H802">
        <v>22</v>
      </c>
      <c r="I802">
        <v>34</v>
      </c>
      <c r="J802">
        <v>58</v>
      </c>
      <c r="K802">
        <v>94</v>
      </c>
      <c r="L802" s="21">
        <v>0.77584819507514613</v>
      </c>
      <c r="M802">
        <v>11.25</v>
      </c>
      <c r="N802">
        <v>4.2300000000000004</v>
      </c>
      <c r="O802">
        <v>421</v>
      </c>
      <c r="P802" t="str">
        <f t="shared" si="36"/>
        <v>m39896 &lt;- as.vector(yld[c(801), c(6:10)], mode = 'numeric')</v>
      </c>
      <c r="Q802" t="str">
        <f t="shared" si="37"/>
        <v>ns39896 &lt;- Nelson.Siegel(rate=yld[c(801), c(1:5)], maturity=m39896)</v>
      </c>
      <c r="R802">
        <v>801</v>
      </c>
      <c r="S802" t="str">
        <f t="shared" si="38"/>
        <v xml:space="preserve">ns39896, </v>
      </c>
    </row>
    <row r="803" spans="1:19" x14ac:dyDescent="0.25">
      <c r="A803" s="18">
        <v>39897</v>
      </c>
      <c r="B803">
        <v>10.040000000000001</v>
      </c>
      <c r="C803">
        <v>10.52</v>
      </c>
      <c r="D803">
        <v>11.099999999999998</v>
      </c>
      <c r="E803">
        <v>12.319999999999999</v>
      </c>
      <c r="F803">
        <v>12.509999999999998</v>
      </c>
      <c r="G803">
        <v>10</v>
      </c>
      <c r="H803">
        <v>22</v>
      </c>
      <c r="I803">
        <v>34</v>
      </c>
      <c r="J803">
        <v>58</v>
      </c>
      <c r="K803">
        <v>94</v>
      </c>
      <c r="L803" s="21">
        <v>0.78534681517661298</v>
      </c>
      <c r="M803">
        <v>11.25</v>
      </c>
      <c r="N803">
        <v>4.21</v>
      </c>
      <c r="O803">
        <v>417</v>
      </c>
      <c r="P803" t="str">
        <f t="shared" si="36"/>
        <v>m39897 &lt;- as.vector(yld[c(802), c(6:10)], mode = 'numeric')</v>
      </c>
      <c r="Q803" t="str">
        <f t="shared" si="37"/>
        <v>ns39897 &lt;- Nelson.Siegel(rate=yld[c(802), c(1:5)], maturity=m39897)</v>
      </c>
      <c r="R803">
        <v>802</v>
      </c>
      <c r="S803" t="str">
        <f t="shared" si="38"/>
        <v xml:space="preserve">ns39897, </v>
      </c>
    </row>
    <row r="804" spans="1:19" x14ac:dyDescent="0.25">
      <c r="A804" s="18">
        <v>39898</v>
      </c>
      <c r="B804">
        <v>9.9600000000000009</v>
      </c>
      <c r="C804">
        <v>10.52</v>
      </c>
      <c r="D804">
        <v>11.04</v>
      </c>
      <c r="E804">
        <v>12.2</v>
      </c>
      <c r="F804">
        <v>12.469999999999999</v>
      </c>
      <c r="G804">
        <v>10</v>
      </c>
      <c r="H804">
        <v>22</v>
      </c>
      <c r="I804">
        <v>34</v>
      </c>
      <c r="J804">
        <v>58</v>
      </c>
      <c r="K804">
        <v>94</v>
      </c>
      <c r="L804" s="21">
        <v>0.80260606369850773</v>
      </c>
      <c r="M804">
        <v>11.25</v>
      </c>
      <c r="N804">
        <v>4.16</v>
      </c>
      <c r="O804">
        <v>411</v>
      </c>
      <c r="P804" t="str">
        <f t="shared" si="36"/>
        <v>m39898 &lt;- as.vector(yld[c(803), c(6:10)], mode = 'numeric')</v>
      </c>
      <c r="Q804" t="str">
        <f t="shared" si="37"/>
        <v>ns39898 &lt;- Nelson.Siegel(rate=yld[c(803), c(1:5)], maturity=m39898)</v>
      </c>
      <c r="R804">
        <v>803</v>
      </c>
      <c r="S804" t="str">
        <f t="shared" si="38"/>
        <v xml:space="preserve">ns39898, </v>
      </c>
    </row>
    <row r="805" spans="1:19" x14ac:dyDescent="0.25">
      <c r="A805" s="18">
        <v>39899</v>
      </c>
      <c r="B805">
        <v>9.860000000000003</v>
      </c>
      <c r="C805">
        <v>10.440000000000001</v>
      </c>
      <c r="D805">
        <v>10.969999999999999</v>
      </c>
      <c r="E805">
        <v>12.03</v>
      </c>
      <c r="F805">
        <v>12.319999999999999</v>
      </c>
      <c r="G805">
        <v>10</v>
      </c>
      <c r="H805">
        <v>22</v>
      </c>
      <c r="I805">
        <v>34</v>
      </c>
      <c r="J805">
        <v>58</v>
      </c>
      <c r="K805">
        <v>94</v>
      </c>
      <c r="L805" s="21">
        <v>0.80434674133913475</v>
      </c>
      <c r="M805">
        <v>11.25</v>
      </c>
      <c r="N805">
        <v>4.17</v>
      </c>
      <c r="O805">
        <v>414</v>
      </c>
      <c r="P805" t="str">
        <f t="shared" si="36"/>
        <v>m39899 &lt;- as.vector(yld[c(804), c(6:10)], mode = 'numeric')</v>
      </c>
      <c r="Q805" t="str">
        <f t="shared" si="37"/>
        <v>ns39899 &lt;- Nelson.Siegel(rate=yld[c(804), c(1:5)], maturity=m39899)</v>
      </c>
      <c r="R805">
        <v>804</v>
      </c>
      <c r="S805" t="str">
        <f t="shared" si="38"/>
        <v xml:space="preserve">ns39899, </v>
      </c>
    </row>
    <row r="806" spans="1:19" x14ac:dyDescent="0.25">
      <c r="A806" s="18">
        <v>39902</v>
      </c>
      <c r="B806">
        <v>9.98</v>
      </c>
      <c r="C806">
        <v>10.52</v>
      </c>
      <c r="D806">
        <v>11.03</v>
      </c>
      <c r="E806">
        <v>12.059999999999999</v>
      </c>
      <c r="F806">
        <v>12.339999999999998</v>
      </c>
      <c r="G806">
        <v>10</v>
      </c>
      <c r="H806">
        <v>22</v>
      </c>
      <c r="I806">
        <v>34</v>
      </c>
      <c r="J806">
        <v>58</v>
      </c>
      <c r="K806">
        <v>94</v>
      </c>
      <c r="L806" s="21">
        <v>0.81754848437489702</v>
      </c>
      <c r="M806">
        <v>11.25</v>
      </c>
      <c r="N806">
        <v>4.1500000000000004</v>
      </c>
      <c r="O806">
        <v>427</v>
      </c>
      <c r="P806" t="str">
        <f t="shared" si="36"/>
        <v>m39902 &lt;- as.vector(yld[c(805), c(6:10)], mode = 'numeric')</v>
      </c>
      <c r="Q806" t="str">
        <f t="shared" si="37"/>
        <v>ns39902 &lt;- Nelson.Siegel(rate=yld[c(805), c(1:5)], maturity=m39902)</v>
      </c>
      <c r="R806">
        <v>805</v>
      </c>
      <c r="S806" t="str">
        <f t="shared" si="38"/>
        <v xml:space="preserve">ns39902, </v>
      </c>
    </row>
    <row r="807" spans="1:19" x14ac:dyDescent="0.25">
      <c r="A807" s="18">
        <v>39903</v>
      </c>
      <c r="B807">
        <v>9.870000000000001</v>
      </c>
      <c r="C807">
        <v>10.5</v>
      </c>
      <c r="D807">
        <v>11.089999999999998</v>
      </c>
      <c r="E807">
        <v>12.02</v>
      </c>
      <c r="F807">
        <v>12.339999999999998</v>
      </c>
      <c r="G807">
        <v>10</v>
      </c>
      <c r="H807">
        <v>22</v>
      </c>
      <c r="I807">
        <v>34</v>
      </c>
      <c r="J807">
        <v>58</v>
      </c>
      <c r="K807">
        <v>94</v>
      </c>
      <c r="L807" s="21">
        <v>0.82710628817390663</v>
      </c>
      <c r="M807">
        <v>11.25</v>
      </c>
      <c r="N807">
        <v>4.1900000000000004</v>
      </c>
      <c r="O807">
        <v>425</v>
      </c>
      <c r="P807" t="str">
        <f t="shared" si="36"/>
        <v>m39903 &lt;- as.vector(yld[c(806), c(6:10)], mode = 'numeric')</v>
      </c>
      <c r="Q807" t="str">
        <f t="shared" si="37"/>
        <v>ns39903 &lt;- Nelson.Siegel(rate=yld[c(806), c(1:5)], maturity=m39903)</v>
      </c>
      <c r="R807">
        <v>806</v>
      </c>
      <c r="S807" t="str">
        <f t="shared" si="38"/>
        <v xml:space="preserve">ns39903, </v>
      </c>
    </row>
    <row r="808" spans="1:19" x14ac:dyDescent="0.25">
      <c r="A808" s="18">
        <v>39904</v>
      </c>
      <c r="B808">
        <v>9.83</v>
      </c>
      <c r="C808">
        <v>10.47</v>
      </c>
      <c r="D808">
        <v>11.11</v>
      </c>
      <c r="E808">
        <v>12.089999999999998</v>
      </c>
      <c r="F808">
        <v>12.419999999999998</v>
      </c>
      <c r="G808">
        <v>9</v>
      </c>
      <c r="H808">
        <v>21</v>
      </c>
      <c r="I808">
        <v>33</v>
      </c>
      <c r="J808">
        <v>57</v>
      </c>
      <c r="K808">
        <v>93</v>
      </c>
      <c r="L808" s="21">
        <v>0.76066759652506644</v>
      </c>
      <c r="M808">
        <v>11.25</v>
      </c>
      <c r="N808">
        <v>4.17</v>
      </c>
      <c r="O808">
        <v>427</v>
      </c>
      <c r="P808" t="str">
        <f t="shared" si="36"/>
        <v>m39904 &lt;- as.vector(yld[c(807), c(6:10)], mode = 'numeric')</v>
      </c>
      <c r="Q808" t="str">
        <f t="shared" si="37"/>
        <v>ns39904 &lt;- Nelson.Siegel(rate=yld[c(807), c(1:5)], maturity=m39904)</v>
      </c>
      <c r="R808">
        <v>807</v>
      </c>
      <c r="S808" t="str">
        <f t="shared" si="38"/>
        <v xml:space="preserve">ns39904, </v>
      </c>
    </row>
    <row r="809" spans="1:19" x14ac:dyDescent="0.25">
      <c r="A809" s="18">
        <v>39905</v>
      </c>
      <c r="B809">
        <v>9.8000000000000007</v>
      </c>
      <c r="C809">
        <v>10.459999999999999</v>
      </c>
      <c r="D809">
        <v>11.04</v>
      </c>
      <c r="E809">
        <v>12.059999999999999</v>
      </c>
      <c r="F809">
        <v>12.37</v>
      </c>
      <c r="G809">
        <v>9</v>
      </c>
      <c r="H809">
        <v>21</v>
      </c>
      <c r="I809">
        <v>33</v>
      </c>
      <c r="J809">
        <v>57</v>
      </c>
      <c r="K809">
        <v>93</v>
      </c>
      <c r="L809" s="21">
        <v>0.7704962844361507</v>
      </c>
      <c r="M809">
        <v>11.25</v>
      </c>
      <c r="N809">
        <v>4.1500000000000004</v>
      </c>
      <c r="O809">
        <v>412</v>
      </c>
      <c r="P809" t="str">
        <f t="shared" si="36"/>
        <v>m39905 &lt;- as.vector(yld[c(808), c(6:10)], mode = 'numeric')</v>
      </c>
      <c r="Q809" t="str">
        <f t="shared" si="37"/>
        <v>ns39905 &lt;- Nelson.Siegel(rate=yld[c(808), c(1:5)], maturity=m39905)</v>
      </c>
      <c r="R809">
        <v>808</v>
      </c>
      <c r="S809" t="str">
        <f t="shared" si="38"/>
        <v xml:space="preserve">ns39905, </v>
      </c>
    </row>
    <row r="810" spans="1:19" x14ac:dyDescent="0.25">
      <c r="A810" s="18">
        <v>39906</v>
      </c>
      <c r="B810">
        <v>9.9400000000000013</v>
      </c>
      <c r="C810">
        <v>10.57</v>
      </c>
      <c r="D810">
        <v>11.159999999999998</v>
      </c>
      <c r="E810">
        <v>12.239999999999998</v>
      </c>
      <c r="F810">
        <v>12.5</v>
      </c>
      <c r="G810">
        <v>9</v>
      </c>
      <c r="H810">
        <v>21</v>
      </c>
      <c r="I810">
        <v>33</v>
      </c>
      <c r="J810">
        <v>57</v>
      </c>
      <c r="K810">
        <v>93</v>
      </c>
      <c r="L810" s="21">
        <v>0.72749315682976157</v>
      </c>
      <c r="M810">
        <v>11.25</v>
      </c>
      <c r="N810">
        <v>4.1500000000000004</v>
      </c>
      <c r="O810">
        <v>384</v>
      </c>
      <c r="P810" t="str">
        <f t="shared" si="36"/>
        <v>m39906 &lt;- as.vector(yld[c(809), c(6:10)], mode = 'numeric')</v>
      </c>
      <c r="Q810" t="str">
        <f t="shared" si="37"/>
        <v>ns39906 &lt;- Nelson.Siegel(rate=yld[c(809), c(1:5)], maturity=m39906)</v>
      </c>
      <c r="R810">
        <v>809</v>
      </c>
      <c r="S810" t="str">
        <f t="shared" si="38"/>
        <v xml:space="preserve">ns39906, </v>
      </c>
    </row>
    <row r="811" spans="1:19" x14ac:dyDescent="0.25">
      <c r="A811" s="18">
        <v>39909</v>
      </c>
      <c r="B811">
        <v>9.98</v>
      </c>
      <c r="C811">
        <v>10.669999999999998</v>
      </c>
      <c r="D811">
        <v>11.29</v>
      </c>
      <c r="E811">
        <v>12.399999999999999</v>
      </c>
      <c r="F811">
        <v>12.659999999999998</v>
      </c>
      <c r="G811">
        <v>9</v>
      </c>
      <c r="H811">
        <v>21</v>
      </c>
      <c r="I811">
        <v>33</v>
      </c>
      <c r="J811">
        <v>57</v>
      </c>
      <c r="K811">
        <v>93</v>
      </c>
      <c r="L811" s="21">
        <v>0.75755298720561193</v>
      </c>
      <c r="M811">
        <v>11.25</v>
      </c>
      <c r="N811">
        <v>4.1500000000000004</v>
      </c>
      <c r="O811">
        <v>378</v>
      </c>
      <c r="P811" t="str">
        <f t="shared" si="36"/>
        <v>m39909 &lt;- as.vector(yld[c(810), c(6:10)], mode = 'numeric')</v>
      </c>
      <c r="Q811" t="str">
        <f t="shared" si="37"/>
        <v>ns39909 &lt;- Nelson.Siegel(rate=yld[c(810), c(1:5)], maturity=m39909)</v>
      </c>
      <c r="R811">
        <v>810</v>
      </c>
      <c r="S811" t="str">
        <f t="shared" si="38"/>
        <v xml:space="preserve">ns39909, </v>
      </c>
    </row>
    <row r="812" spans="1:19" x14ac:dyDescent="0.25">
      <c r="A812" s="18">
        <v>39910</v>
      </c>
      <c r="B812">
        <v>9.91</v>
      </c>
      <c r="C812">
        <v>10.57</v>
      </c>
      <c r="D812">
        <v>11.239999999999998</v>
      </c>
      <c r="E812">
        <v>12.379999999999999</v>
      </c>
      <c r="F812">
        <v>12.679999999999996</v>
      </c>
      <c r="G812">
        <v>9</v>
      </c>
      <c r="H812">
        <v>21</v>
      </c>
      <c r="I812">
        <v>33</v>
      </c>
      <c r="J812">
        <v>57</v>
      </c>
      <c r="K812">
        <v>93</v>
      </c>
      <c r="L812" s="21">
        <v>0.76757492401493543</v>
      </c>
      <c r="M812">
        <v>11.25</v>
      </c>
      <c r="N812">
        <v>4.1500000000000004</v>
      </c>
      <c r="O812">
        <v>383</v>
      </c>
      <c r="P812" t="str">
        <f t="shared" si="36"/>
        <v>m39910 &lt;- as.vector(yld[c(811), c(6:10)], mode = 'numeric')</v>
      </c>
      <c r="Q812" t="str">
        <f t="shared" si="37"/>
        <v>ns39910 &lt;- Nelson.Siegel(rate=yld[c(811), c(1:5)], maturity=m39910)</v>
      </c>
      <c r="R812">
        <v>811</v>
      </c>
      <c r="S812" t="str">
        <f t="shared" si="38"/>
        <v xml:space="preserve">ns39910, </v>
      </c>
    </row>
    <row r="813" spans="1:19" x14ac:dyDescent="0.25">
      <c r="A813" s="18">
        <v>39911</v>
      </c>
      <c r="B813">
        <v>9.91</v>
      </c>
      <c r="C813">
        <v>10.600000000000001</v>
      </c>
      <c r="D813">
        <v>11.309999999999999</v>
      </c>
      <c r="E813">
        <v>12.429999999999998</v>
      </c>
      <c r="F813">
        <v>12.770000000000001</v>
      </c>
      <c r="G813">
        <v>9</v>
      </c>
      <c r="H813">
        <v>21</v>
      </c>
      <c r="I813">
        <v>33</v>
      </c>
      <c r="J813">
        <v>57</v>
      </c>
      <c r="K813">
        <v>93</v>
      </c>
      <c r="L813" s="21">
        <v>0.77759785766482459</v>
      </c>
      <c r="M813">
        <v>11.25</v>
      </c>
      <c r="N813">
        <v>4.1900000000000004</v>
      </c>
      <c r="O813">
        <v>376</v>
      </c>
      <c r="P813" t="str">
        <f t="shared" si="36"/>
        <v>m39911 &lt;- as.vector(yld[c(812), c(6:10)], mode = 'numeric')</v>
      </c>
      <c r="Q813" t="str">
        <f t="shared" si="37"/>
        <v>ns39911 &lt;- Nelson.Siegel(rate=yld[c(812), c(1:5)], maturity=m39911)</v>
      </c>
      <c r="R813">
        <v>812</v>
      </c>
      <c r="S813" t="str">
        <f t="shared" si="38"/>
        <v xml:space="preserve">ns39911, </v>
      </c>
    </row>
    <row r="814" spans="1:19" x14ac:dyDescent="0.25">
      <c r="A814" s="18">
        <v>39912</v>
      </c>
      <c r="B814">
        <v>9.8800000000000008</v>
      </c>
      <c r="C814">
        <v>10.63</v>
      </c>
      <c r="D814">
        <v>11.429999999999998</v>
      </c>
      <c r="E814">
        <v>12.639999999999999</v>
      </c>
      <c r="F814">
        <v>12.959999999999999</v>
      </c>
      <c r="G814">
        <v>9</v>
      </c>
      <c r="H814">
        <v>21</v>
      </c>
      <c r="I814">
        <v>33</v>
      </c>
      <c r="J814">
        <v>57</v>
      </c>
      <c r="K814">
        <v>93</v>
      </c>
      <c r="L814" s="21">
        <v>0.70635585929994527</v>
      </c>
      <c r="M814">
        <v>11.25</v>
      </c>
      <c r="N814">
        <v>4.2</v>
      </c>
      <c r="O814">
        <v>368</v>
      </c>
      <c r="P814" t="str">
        <f t="shared" si="36"/>
        <v>m39912 &lt;- as.vector(yld[c(813), c(6:10)], mode = 'numeric')</v>
      </c>
      <c r="Q814" t="str">
        <f t="shared" si="37"/>
        <v>ns39912 &lt;- Nelson.Siegel(rate=yld[c(813), c(1:5)], maturity=m39912)</v>
      </c>
      <c r="R814">
        <v>813</v>
      </c>
      <c r="S814" t="str">
        <f t="shared" si="38"/>
        <v xml:space="preserve">ns39912, </v>
      </c>
    </row>
    <row r="815" spans="1:19" x14ac:dyDescent="0.25">
      <c r="A815" s="18">
        <v>39916</v>
      </c>
      <c r="B815">
        <v>9.8400000000000016</v>
      </c>
      <c r="C815">
        <v>10.57</v>
      </c>
      <c r="D815">
        <v>11.419999999999998</v>
      </c>
      <c r="E815">
        <v>12.599999999999998</v>
      </c>
      <c r="F815">
        <v>12.929999999999996</v>
      </c>
      <c r="G815">
        <v>9</v>
      </c>
      <c r="H815">
        <v>21</v>
      </c>
      <c r="I815">
        <v>33</v>
      </c>
      <c r="J815">
        <v>57</v>
      </c>
      <c r="K815">
        <v>93</v>
      </c>
      <c r="L815" s="21">
        <v>0.74764668323239469</v>
      </c>
      <c r="M815">
        <v>11.25</v>
      </c>
      <c r="N815">
        <v>4.22</v>
      </c>
      <c r="O815">
        <v>368</v>
      </c>
      <c r="P815" t="str">
        <f t="shared" si="36"/>
        <v>m39916 &lt;- as.vector(yld[c(814), c(6:10)], mode = 'numeric')</v>
      </c>
      <c r="Q815" t="str">
        <f t="shared" si="37"/>
        <v>ns39916 &lt;- Nelson.Siegel(rate=yld[c(814), c(1:5)], maturity=m39916)</v>
      </c>
      <c r="R815">
        <v>814</v>
      </c>
      <c r="S815" t="str">
        <f t="shared" si="38"/>
        <v xml:space="preserve">ns39916, </v>
      </c>
    </row>
    <row r="816" spans="1:19" x14ac:dyDescent="0.25">
      <c r="A816" s="18">
        <v>39917</v>
      </c>
      <c r="B816">
        <v>9.8500000000000014</v>
      </c>
      <c r="C816">
        <v>10.66</v>
      </c>
      <c r="D816">
        <v>11.489999999999998</v>
      </c>
      <c r="E816">
        <v>12.709999999999999</v>
      </c>
      <c r="F816">
        <v>13.03</v>
      </c>
      <c r="G816">
        <v>9</v>
      </c>
      <c r="H816">
        <v>21</v>
      </c>
      <c r="I816">
        <v>33</v>
      </c>
      <c r="J816">
        <v>57</v>
      </c>
      <c r="K816">
        <v>93</v>
      </c>
      <c r="L816" s="21">
        <v>0.75797203421583692</v>
      </c>
      <c r="M816">
        <v>11.25</v>
      </c>
      <c r="N816">
        <v>4.22</v>
      </c>
      <c r="O816">
        <v>380</v>
      </c>
      <c r="P816" t="str">
        <f t="shared" si="36"/>
        <v>m39917 &lt;- as.vector(yld[c(815), c(6:10)], mode = 'numeric')</v>
      </c>
      <c r="Q816" t="str">
        <f t="shared" si="37"/>
        <v>ns39917 &lt;- Nelson.Siegel(rate=yld[c(815), c(1:5)], maturity=m39917)</v>
      </c>
      <c r="R816">
        <v>815</v>
      </c>
      <c r="S816" t="str">
        <f t="shared" si="38"/>
        <v xml:space="preserve">ns39917, </v>
      </c>
    </row>
    <row r="817" spans="1:19" x14ac:dyDescent="0.25">
      <c r="A817" s="18">
        <v>39918</v>
      </c>
      <c r="B817">
        <v>9.82</v>
      </c>
      <c r="C817">
        <v>10.510000000000002</v>
      </c>
      <c r="D817">
        <v>11.219999999999999</v>
      </c>
      <c r="E817">
        <v>12.399999999999999</v>
      </c>
      <c r="F817">
        <v>12.679999999999996</v>
      </c>
      <c r="G817">
        <v>9</v>
      </c>
      <c r="H817">
        <v>21</v>
      </c>
      <c r="I817">
        <v>33</v>
      </c>
      <c r="J817">
        <v>57</v>
      </c>
      <c r="K817">
        <v>93</v>
      </c>
      <c r="L817" s="21">
        <v>0.80443238936076522</v>
      </c>
      <c r="M817">
        <v>11.25</v>
      </c>
      <c r="N817">
        <v>4.22</v>
      </c>
      <c r="O817">
        <v>388</v>
      </c>
      <c r="P817" t="str">
        <f t="shared" si="36"/>
        <v>m39918 &lt;- as.vector(yld[c(816), c(6:10)], mode = 'numeric')</v>
      </c>
      <c r="Q817" t="str">
        <f t="shared" si="37"/>
        <v>ns39918 &lt;- Nelson.Siegel(rate=yld[c(816), c(1:5)], maturity=m39918)</v>
      </c>
      <c r="R817">
        <v>816</v>
      </c>
      <c r="S817" t="str">
        <f t="shared" si="38"/>
        <v xml:space="preserve">ns39918, </v>
      </c>
    </row>
    <row r="818" spans="1:19" x14ac:dyDescent="0.25">
      <c r="A818" s="18">
        <v>39919</v>
      </c>
      <c r="B818">
        <v>9.73</v>
      </c>
      <c r="C818">
        <v>10.450000000000001</v>
      </c>
      <c r="D818">
        <v>11.219999999999999</v>
      </c>
      <c r="E818">
        <v>12.469999999999999</v>
      </c>
      <c r="F818">
        <v>12.719999999999999</v>
      </c>
      <c r="G818">
        <v>9</v>
      </c>
      <c r="H818">
        <v>21</v>
      </c>
      <c r="I818">
        <v>33</v>
      </c>
      <c r="J818">
        <v>57</v>
      </c>
      <c r="K818">
        <v>93</v>
      </c>
      <c r="L818" s="21">
        <v>0.81462507700349462</v>
      </c>
      <c r="M818">
        <v>11.25</v>
      </c>
      <c r="N818">
        <v>4.22</v>
      </c>
      <c r="O818">
        <v>388</v>
      </c>
      <c r="P818" t="str">
        <f t="shared" si="36"/>
        <v>m39919 &lt;- as.vector(yld[c(817), c(6:10)], mode = 'numeric')</v>
      </c>
      <c r="Q818" t="str">
        <f t="shared" si="37"/>
        <v>ns39919 &lt;- Nelson.Siegel(rate=yld[c(817), c(1:5)], maturity=m39919)</v>
      </c>
      <c r="R818">
        <v>817</v>
      </c>
      <c r="S818" t="str">
        <f t="shared" si="38"/>
        <v xml:space="preserve">ns39919, </v>
      </c>
    </row>
    <row r="819" spans="1:19" x14ac:dyDescent="0.25">
      <c r="A819" s="18">
        <v>39920</v>
      </c>
      <c r="B819">
        <v>9.8500000000000014</v>
      </c>
      <c r="C819">
        <v>10.530000000000001</v>
      </c>
      <c r="D819">
        <v>11.299999999999999</v>
      </c>
      <c r="E819">
        <v>12.559999999999999</v>
      </c>
      <c r="F819">
        <v>12.849999999999998</v>
      </c>
      <c r="G819">
        <v>9</v>
      </c>
      <c r="H819">
        <v>21</v>
      </c>
      <c r="I819">
        <v>33</v>
      </c>
      <c r="J819">
        <v>57</v>
      </c>
      <c r="K819">
        <v>93</v>
      </c>
      <c r="L819" s="21">
        <v>0.65262220569930474</v>
      </c>
      <c r="M819">
        <v>11.25</v>
      </c>
      <c r="N819">
        <v>4.22</v>
      </c>
      <c r="O819">
        <v>381</v>
      </c>
      <c r="P819" t="str">
        <f t="shared" si="36"/>
        <v>m39920 &lt;- as.vector(yld[c(818), c(6:10)], mode = 'numeric')</v>
      </c>
      <c r="Q819" t="str">
        <f t="shared" si="37"/>
        <v>ns39920 &lt;- Nelson.Siegel(rate=yld[c(818), c(1:5)], maturity=m39920)</v>
      </c>
      <c r="R819">
        <v>818</v>
      </c>
      <c r="S819" t="str">
        <f t="shared" si="38"/>
        <v xml:space="preserve">ns39920, </v>
      </c>
    </row>
    <row r="820" spans="1:19" x14ac:dyDescent="0.25">
      <c r="A820" s="18">
        <v>39923</v>
      </c>
      <c r="B820">
        <v>10.010000000000002</v>
      </c>
      <c r="C820">
        <v>10.74</v>
      </c>
      <c r="D820">
        <v>11.61</v>
      </c>
      <c r="E820">
        <v>12.839999999999998</v>
      </c>
      <c r="F820">
        <v>13.13</v>
      </c>
      <c r="G820">
        <v>9</v>
      </c>
      <c r="H820">
        <v>21</v>
      </c>
      <c r="I820">
        <v>33</v>
      </c>
      <c r="J820">
        <v>57</v>
      </c>
      <c r="K820">
        <v>93</v>
      </c>
      <c r="L820" s="21">
        <v>0.68515078095856552</v>
      </c>
      <c r="M820">
        <v>11.25</v>
      </c>
      <c r="N820">
        <v>4.22</v>
      </c>
      <c r="O820">
        <v>399</v>
      </c>
      <c r="P820" t="str">
        <f t="shared" si="36"/>
        <v>m39923 &lt;- as.vector(yld[c(819), c(6:10)], mode = 'numeric')</v>
      </c>
      <c r="Q820" t="str">
        <f t="shared" si="37"/>
        <v>ns39923 &lt;- Nelson.Siegel(rate=yld[c(819), c(1:5)], maturity=m39923)</v>
      </c>
      <c r="R820">
        <v>819</v>
      </c>
      <c r="S820" t="str">
        <f t="shared" si="38"/>
        <v xml:space="preserve">ns39923, </v>
      </c>
    </row>
    <row r="821" spans="1:19" x14ac:dyDescent="0.25">
      <c r="A821" s="18">
        <v>39925</v>
      </c>
      <c r="B821">
        <v>10.030000000000001</v>
      </c>
      <c r="C821">
        <v>10.819999999999999</v>
      </c>
      <c r="D821">
        <v>11.669999999999998</v>
      </c>
      <c r="E821">
        <v>12.83</v>
      </c>
      <c r="F821">
        <v>13.149999999999999</v>
      </c>
      <c r="G821">
        <v>9</v>
      </c>
      <c r="H821">
        <v>21</v>
      </c>
      <c r="I821">
        <v>33</v>
      </c>
      <c r="J821">
        <v>57</v>
      </c>
      <c r="K821">
        <v>93</v>
      </c>
      <c r="L821" s="21">
        <v>0.70684233785247574</v>
      </c>
      <c r="M821">
        <v>11.25</v>
      </c>
      <c r="N821">
        <v>4.22</v>
      </c>
      <c r="O821">
        <v>386</v>
      </c>
      <c r="P821" t="str">
        <f t="shared" si="36"/>
        <v>m39925 &lt;- as.vector(yld[c(820), c(6:10)], mode = 'numeric')</v>
      </c>
      <c r="Q821" t="str">
        <f t="shared" si="37"/>
        <v>ns39925 &lt;- Nelson.Siegel(rate=yld[c(820), c(1:5)], maturity=m39925)</v>
      </c>
      <c r="R821">
        <v>820</v>
      </c>
      <c r="S821" t="str">
        <f t="shared" si="38"/>
        <v xml:space="preserve">ns39925, </v>
      </c>
    </row>
    <row r="822" spans="1:19" x14ac:dyDescent="0.25">
      <c r="A822" s="18">
        <v>39926</v>
      </c>
      <c r="B822">
        <v>9.9200000000000017</v>
      </c>
      <c r="C822">
        <v>10.669999999999998</v>
      </c>
      <c r="D822">
        <v>11.489999999999998</v>
      </c>
      <c r="E822">
        <v>12.58</v>
      </c>
      <c r="F822">
        <v>12.91</v>
      </c>
      <c r="G822">
        <v>9</v>
      </c>
      <c r="H822">
        <v>21</v>
      </c>
      <c r="I822">
        <v>33</v>
      </c>
      <c r="J822">
        <v>57</v>
      </c>
      <c r="K822">
        <v>93</v>
      </c>
      <c r="L822" s="21">
        <v>0.78783535831217222</v>
      </c>
      <c r="M822">
        <v>11.25</v>
      </c>
      <c r="N822">
        <v>4.1500000000000004</v>
      </c>
      <c r="O822">
        <v>389</v>
      </c>
      <c r="P822" t="str">
        <f t="shared" si="36"/>
        <v>m39926 &lt;- as.vector(yld[c(821), c(6:10)], mode = 'numeric')</v>
      </c>
      <c r="Q822" t="str">
        <f t="shared" si="37"/>
        <v>ns39926 &lt;- Nelson.Siegel(rate=yld[c(821), c(1:5)], maturity=m39926)</v>
      </c>
      <c r="R822">
        <v>821</v>
      </c>
      <c r="S822" t="str">
        <f t="shared" si="38"/>
        <v xml:space="preserve">ns39926, </v>
      </c>
    </row>
    <row r="823" spans="1:19" x14ac:dyDescent="0.25">
      <c r="A823" s="18">
        <v>39927</v>
      </c>
      <c r="B823">
        <v>9.9</v>
      </c>
      <c r="C823">
        <v>10.65</v>
      </c>
      <c r="D823">
        <v>11.479999999999999</v>
      </c>
      <c r="E823">
        <v>12.569999999999999</v>
      </c>
      <c r="F823">
        <v>12.919999999999998</v>
      </c>
      <c r="G823">
        <v>9</v>
      </c>
      <c r="H823">
        <v>21</v>
      </c>
      <c r="I823">
        <v>33</v>
      </c>
      <c r="J823">
        <v>57</v>
      </c>
      <c r="K823">
        <v>93</v>
      </c>
      <c r="L823" s="21">
        <v>0.79841423231206132</v>
      </c>
      <c r="M823">
        <v>11.25</v>
      </c>
      <c r="N823">
        <v>4.2</v>
      </c>
      <c r="O823">
        <v>376</v>
      </c>
      <c r="P823" t="str">
        <f t="shared" si="36"/>
        <v>m39927 &lt;- as.vector(yld[c(822), c(6:10)], mode = 'numeric')</v>
      </c>
      <c r="Q823" t="str">
        <f t="shared" si="37"/>
        <v>ns39927 &lt;- Nelson.Siegel(rate=yld[c(822), c(1:5)], maturity=m39927)</v>
      </c>
      <c r="R823">
        <v>822</v>
      </c>
      <c r="S823" t="str">
        <f t="shared" si="38"/>
        <v xml:space="preserve">ns39927, </v>
      </c>
    </row>
    <row r="824" spans="1:19" x14ac:dyDescent="0.25">
      <c r="A824" s="18">
        <v>39930</v>
      </c>
      <c r="B824">
        <v>10.010000000000002</v>
      </c>
      <c r="C824">
        <v>10.72</v>
      </c>
      <c r="D824">
        <v>11.569999999999999</v>
      </c>
      <c r="E824">
        <v>12.61</v>
      </c>
      <c r="F824">
        <v>13.05</v>
      </c>
      <c r="G824">
        <v>9</v>
      </c>
      <c r="H824">
        <v>21</v>
      </c>
      <c r="I824">
        <v>33</v>
      </c>
      <c r="J824">
        <v>57</v>
      </c>
      <c r="K824">
        <v>93</v>
      </c>
      <c r="L824" s="21">
        <v>0.83015751704471619</v>
      </c>
      <c r="M824">
        <v>11.25</v>
      </c>
      <c r="N824">
        <v>4.2300000000000004</v>
      </c>
      <c r="O824">
        <v>384</v>
      </c>
      <c r="P824" t="str">
        <f t="shared" si="36"/>
        <v>m39930 &lt;- as.vector(yld[c(823), c(6:10)], mode = 'numeric')</v>
      </c>
      <c r="Q824" t="str">
        <f t="shared" si="37"/>
        <v>ns39930 &lt;- Nelson.Siegel(rate=yld[c(823), c(1:5)], maturity=m39930)</v>
      </c>
      <c r="R824">
        <v>823</v>
      </c>
      <c r="S824" t="str">
        <f t="shared" si="38"/>
        <v xml:space="preserve">ns39930, </v>
      </c>
    </row>
    <row r="825" spans="1:19" x14ac:dyDescent="0.25">
      <c r="A825" s="18">
        <v>39931</v>
      </c>
      <c r="B825">
        <v>9.9500000000000011</v>
      </c>
      <c r="C825">
        <v>10.760000000000002</v>
      </c>
      <c r="D825">
        <v>11.690000000000001</v>
      </c>
      <c r="E825">
        <v>12.75</v>
      </c>
      <c r="F825">
        <v>13.169999999999998</v>
      </c>
      <c r="G825">
        <v>9</v>
      </c>
      <c r="H825">
        <v>21</v>
      </c>
      <c r="I825">
        <v>33</v>
      </c>
      <c r="J825">
        <v>57</v>
      </c>
      <c r="K825">
        <v>93</v>
      </c>
      <c r="L825" s="21">
        <v>0.77194505186843898</v>
      </c>
      <c r="M825">
        <v>11.25</v>
      </c>
      <c r="N825">
        <v>4.2300000000000004</v>
      </c>
      <c r="O825">
        <v>370</v>
      </c>
      <c r="P825" t="str">
        <f t="shared" si="36"/>
        <v>m39931 &lt;- as.vector(yld[c(824), c(6:10)], mode = 'numeric')</v>
      </c>
      <c r="Q825" t="str">
        <f t="shared" si="37"/>
        <v>ns39931 &lt;- Nelson.Siegel(rate=yld[c(824), c(1:5)], maturity=m39931)</v>
      </c>
      <c r="R825">
        <v>824</v>
      </c>
      <c r="S825" t="str">
        <f t="shared" si="38"/>
        <v xml:space="preserve">ns39931, </v>
      </c>
    </row>
    <row r="826" spans="1:19" x14ac:dyDescent="0.25">
      <c r="A826" s="18">
        <v>39932</v>
      </c>
      <c r="B826">
        <v>9.8800000000000008</v>
      </c>
      <c r="C826">
        <v>10.63</v>
      </c>
      <c r="D826">
        <v>11.569999999999999</v>
      </c>
      <c r="E826">
        <v>12.639999999999999</v>
      </c>
      <c r="F826">
        <v>13.089999999999998</v>
      </c>
      <c r="G826">
        <v>9</v>
      </c>
      <c r="H826">
        <v>21</v>
      </c>
      <c r="I826">
        <v>33</v>
      </c>
      <c r="J826">
        <v>57</v>
      </c>
      <c r="K826">
        <v>93</v>
      </c>
      <c r="L826" s="21">
        <v>0.78279959517904008</v>
      </c>
      <c r="M826">
        <v>11.25</v>
      </c>
      <c r="N826">
        <v>4.2</v>
      </c>
      <c r="O826">
        <v>359</v>
      </c>
      <c r="P826" t="str">
        <f t="shared" si="36"/>
        <v>m39932 &lt;- as.vector(yld[c(825), c(6:10)], mode = 'numeric')</v>
      </c>
      <c r="Q826" t="str">
        <f t="shared" si="37"/>
        <v>ns39932 &lt;- Nelson.Siegel(rate=yld[c(825), c(1:5)], maturity=m39932)</v>
      </c>
      <c r="R826">
        <v>825</v>
      </c>
      <c r="S826" t="str">
        <f t="shared" si="38"/>
        <v xml:space="preserve">ns39932, </v>
      </c>
    </row>
    <row r="827" spans="1:19" x14ac:dyDescent="0.25">
      <c r="A827" s="18">
        <v>39933</v>
      </c>
      <c r="B827">
        <v>9.8800000000000008</v>
      </c>
      <c r="C827">
        <v>10.600000000000001</v>
      </c>
      <c r="D827">
        <v>11.509999999999998</v>
      </c>
      <c r="E827">
        <v>12.58</v>
      </c>
      <c r="F827">
        <v>13.020000000000001</v>
      </c>
      <c r="G827">
        <v>9</v>
      </c>
      <c r="H827">
        <v>21</v>
      </c>
      <c r="I827">
        <v>33</v>
      </c>
      <c r="J827">
        <v>57</v>
      </c>
      <c r="K827">
        <v>93</v>
      </c>
      <c r="L827" s="21">
        <v>0.92332164123876126</v>
      </c>
      <c r="M827">
        <v>10.25</v>
      </c>
      <c r="N827">
        <v>4.2</v>
      </c>
      <c r="O827">
        <v>355</v>
      </c>
      <c r="P827" t="str">
        <f t="shared" si="36"/>
        <v>m39933 &lt;- as.vector(yld[c(826), c(6:10)], mode = 'numeric')</v>
      </c>
      <c r="Q827" t="str">
        <f t="shared" si="37"/>
        <v>ns39933 &lt;- Nelson.Siegel(rate=yld[c(826), c(1:5)], maturity=m39933)</v>
      </c>
      <c r="R827">
        <v>826</v>
      </c>
      <c r="S827" t="str">
        <f t="shared" si="38"/>
        <v xml:space="preserve">ns39933, </v>
      </c>
    </row>
    <row r="828" spans="1:19" x14ac:dyDescent="0.25">
      <c r="A828" s="18">
        <v>39937</v>
      </c>
      <c r="B828">
        <v>9.8300000000000018</v>
      </c>
      <c r="C828">
        <v>10.63</v>
      </c>
      <c r="D828">
        <v>11.62</v>
      </c>
      <c r="E828">
        <v>12.689999999999998</v>
      </c>
      <c r="F828">
        <v>13.149999999999999</v>
      </c>
      <c r="G828">
        <v>8</v>
      </c>
      <c r="H828">
        <v>20</v>
      </c>
      <c r="I828">
        <v>32</v>
      </c>
      <c r="J828">
        <v>56</v>
      </c>
      <c r="K828">
        <v>92</v>
      </c>
      <c r="L828" s="21">
        <v>1.0184080901077364</v>
      </c>
      <c r="M828">
        <v>10.25</v>
      </c>
      <c r="N828">
        <v>4.2300000000000004</v>
      </c>
      <c r="O828">
        <v>342</v>
      </c>
      <c r="P828" t="str">
        <f t="shared" si="36"/>
        <v>m39937 &lt;- as.vector(yld[c(827), c(6:10)], mode = 'numeric')</v>
      </c>
      <c r="Q828" t="str">
        <f t="shared" si="37"/>
        <v>ns39937 &lt;- Nelson.Siegel(rate=yld[c(827), c(1:5)], maturity=m39937)</v>
      </c>
      <c r="R828">
        <v>827</v>
      </c>
      <c r="S828" t="str">
        <f t="shared" si="38"/>
        <v xml:space="preserve">ns39937, </v>
      </c>
    </row>
    <row r="829" spans="1:19" x14ac:dyDescent="0.25">
      <c r="A829" s="18">
        <v>39938</v>
      </c>
      <c r="B829">
        <v>9.8500000000000014</v>
      </c>
      <c r="C829">
        <v>10.67</v>
      </c>
      <c r="D829">
        <v>11.559999999999999</v>
      </c>
      <c r="E829">
        <v>12.53</v>
      </c>
      <c r="F829">
        <v>12.94</v>
      </c>
      <c r="G829">
        <v>8</v>
      </c>
      <c r="H829">
        <v>20</v>
      </c>
      <c r="I829">
        <v>32</v>
      </c>
      <c r="J829">
        <v>56</v>
      </c>
      <c r="K829">
        <v>92</v>
      </c>
      <c r="L829" s="21">
        <v>1.028539180792265</v>
      </c>
      <c r="M829">
        <v>10.25</v>
      </c>
      <c r="N829">
        <v>4.2300000000000004</v>
      </c>
      <c r="O829">
        <v>330</v>
      </c>
      <c r="P829" t="str">
        <f t="shared" si="36"/>
        <v>m39938 &lt;- as.vector(yld[c(828), c(6:10)], mode = 'numeric')</v>
      </c>
      <c r="Q829" t="str">
        <f t="shared" si="37"/>
        <v>ns39938 &lt;- Nelson.Siegel(rate=yld[c(828), c(1:5)], maturity=m39938)</v>
      </c>
      <c r="R829">
        <v>828</v>
      </c>
      <c r="S829" t="str">
        <f t="shared" si="38"/>
        <v xml:space="preserve">ns39938, </v>
      </c>
    </row>
    <row r="830" spans="1:19" x14ac:dyDescent="0.25">
      <c r="A830" s="18">
        <v>39939</v>
      </c>
      <c r="B830">
        <v>9.8300000000000018</v>
      </c>
      <c r="C830">
        <v>10.66</v>
      </c>
      <c r="D830">
        <v>11.549999999999999</v>
      </c>
      <c r="E830">
        <v>12.53</v>
      </c>
      <c r="F830">
        <v>12.91</v>
      </c>
      <c r="G830">
        <v>8</v>
      </c>
      <c r="H830">
        <v>20</v>
      </c>
      <c r="I830">
        <v>32</v>
      </c>
      <c r="J830">
        <v>56</v>
      </c>
      <c r="K830">
        <v>92</v>
      </c>
      <c r="L830" s="21">
        <v>0.98539767692411573</v>
      </c>
      <c r="M830">
        <v>10.25</v>
      </c>
      <c r="N830">
        <v>4.2300000000000004</v>
      </c>
      <c r="O830">
        <v>314</v>
      </c>
      <c r="P830" t="str">
        <f t="shared" si="36"/>
        <v>m39939 &lt;- as.vector(yld[c(829), c(6:10)], mode = 'numeric')</v>
      </c>
      <c r="Q830" t="str">
        <f t="shared" si="37"/>
        <v>ns39939 &lt;- Nelson.Siegel(rate=yld[c(829), c(1:5)], maturity=m39939)</v>
      </c>
      <c r="R830">
        <v>829</v>
      </c>
      <c r="S830" t="str">
        <f t="shared" si="38"/>
        <v xml:space="preserve">ns39939, </v>
      </c>
    </row>
    <row r="831" spans="1:19" x14ac:dyDescent="0.25">
      <c r="A831" s="18">
        <v>39940</v>
      </c>
      <c r="B831">
        <v>9.7700000000000014</v>
      </c>
      <c r="C831">
        <v>10.67</v>
      </c>
      <c r="D831">
        <v>11.54</v>
      </c>
      <c r="E831">
        <v>12.489999999999998</v>
      </c>
      <c r="F831">
        <v>12.85</v>
      </c>
      <c r="G831">
        <v>8</v>
      </c>
      <c r="H831">
        <v>20</v>
      </c>
      <c r="I831">
        <v>32</v>
      </c>
      <c r="J831">
        <v>56</v>
      </c>
      <c r="K831">
        <v>92</v>
      </c>
      <c r="L831" s="21">
        <v>0.99574739435717152</v>
      </c>
      <c r="M831">
        <v>10.25</v>
      </c>
      <c r="N831">
        <v>4.24</v>
      </c>
      <c r="O831">
        <v>305</v>
      </c>
      <c r="P831" t="str">
        <f t="shared" si="36"/>
        <v>m39940 &lt;- as.vector(yld[c(830), c(6:10)], mode = 'numeric')</v>
      </c>
      <c r="Q831" t="str">
        <f t="shared" si="37"/>
        <v>ns39940 &lt;- Nelson.Siegel(rate=yld[c(830), c(1:5)], maturity=m39940)</v>
      </c>
      <c r="R831">
        <v>830</v>
      </c>
      <c r="S831" t="str">
        <f t="shared" si="38"/>
        <v xml:space="preserve">ns39940, </v>
      </c>
    </row>
    <row r="832" spans="1:19" x14ac:dyDescent="0.25">
      <c r="A832" s="18">
        <v>39941</v>
      </c>
      <c r="B832">
        <v>9.6800000000000015</v>
      </c>
      <c r="C832">
        <v>10.45</v>
      </c>
      <c r="D832">
        <v>11.37</v>
      </c>
      <c r="E832">
        <v>12.45</v>
      </c>
      <c r="F832">
        <v>12.819999999999999</v>
      </c>
      <c r="G832">
        <v>8</v>
      </c>
      <c r="H832">
        <v>20</v>
      </c>
      <c r="I832">
        <v>32</v>
      </c>
      <c r="J832">
        <v>56</v>
      </c>
      <c r="K832">
        <v>92</v>
      </c>
      <c r="L832" s="21">
        <v>0.91359199948755077</v>
      </c>
      <c r="M832">
        <v>10.25</v>
      </c>
      <c r="N832">
        <v>4.13</v>
      </c>
      <c r="O832">
        <v>310</v>
      </c>
      <c r="P832" t="str">
        <f t="shared" si="36"/>
        <v>m39941 &lt;- as.vector(yld[c(831), c(6:10)], mode = 'numeric')</v>
      </c>
      <c r="Q832" t="str">
        <f t="shared" si="37"/>
        <v>ns39941 &lt;- Nelson.Siegel(rate=yld[c(831), c(1:5)], maturity=m39941)</v>
      </c>
      <c r="R832">
        <v>831</v>
      </c>
      <c r="S832" t="str">
        <f t="shared" si="38"/>
        <v xml:space="preserve">ns39941, </v>
      </c>
    </row>
    <row r="833" spans="1:19" x14ac:dyDescent="0.25">
      <c r="A833" s="18">
        <v>39944</v>
      </c>
      <c r="B833">
        <v>9.6100000000000012</v>
      </c>
      <c r="C833">
        <v>10.39</v>
      </c>
      <c r="D833">
        <v>11.479999999999999</v>
      </c>
      <c r="E833">
        <v>12.520000000000001</v>
      </c>
      <c r="F833">
        <v>12.899999999999997</v>
      </c>
      <c r="G833">
        <v>8</v>
      </c>
      <c r="H833">
        <v>20</v>
      </c>
      <c r="I833">
        <v>32</v>
      </c>
      <c r="J833">
        <v>56</v>
      </c>
      <c r="K833">
        <v>92</v>
      </c>
      <c r="L833" s="21">
        <v>0.91314534741333553</v>
      </c>
      <c r="M833">
        <v>10.25</v>
      </c>
      <c r="N833">
        <v>4.0999999999999996</v>
      </c>
      <c r="O833">
        <v>324</v>
      </c>
      <c r="P833" t="str">
        <f t="shared" si="36"/>
        <v>m39944 &lt;- as.vector(yld[c(832), c(6:10)], mode = 'numeric')</v>
      </c>
      <c r="Q833" t="str">
        <f t="shared" si="37"/>
        <v>ns39944 &lt;- Nelson.Siegel(rate=yld[c(832), c(1:5)], maturity=m39944)</v>
      </c>
      <c r="R833">
        <v>832</v>
      </c>
      <c r="S833" t="str">
        <f t="shared" si="38"/>
        <v xml:space="preserve">ns39944, </v>
      </c>
    </row>
    <row r="834" spans="1:19" x14ac:dyDescent="0.25">
      <c r="A834" s="18">
        <v>39945</v>
      </c>
      <c r="B834">
        <v>9.5500000000000007</v>
      </c>
      <c r="C834">
        <v>10.270000000000001</v>
      </c>
      <c r="D834">
        <v>11.419999999999998</v>
      </c>
      <c r="E834">
        <v>12.469999999999999</v>
      </c>
      <c r="F834">
        <v>12.849999999999998</v>
      </c>
      <c r="G834">
        <v>8</v>
      </c>
      <c r="H834">
        <v>20</v>
      </c>
      <c r="I834">
        <v>32</v>
      </c>
      <c r="J834">
        <v>56</v>
      </c>
      <c r="K834">
        <v>92</v>
      </c>
      <c r="L834" s="21">
        <v>0.92401509996418163</v>
      </c>
      <c r="M834">
        <v>10.25</v>
      </c>
      <c r="N834">
        <v>4.0999999999999996</v>
      </c>
      <c r="O834">
        <v>326</v>
      </c>
      <c r="P834" t="str">
        <f t="shared" si="36"/>
        <v>m39945 &lt;- as.vector(yld[c(833), c(6:10)], mode = 'numeric')</v>
      </c>
      <c r="Q834" t="str">
        <f t="shared" si="37"/>
        <v>ns39945 &lt;- Nelson.Siegel(rate=yld[c(833), c(1:5)], maturity=m39945)</v>
      </c>
      <c r="R834">
        <v>833</v>
      </c>
      <c r="S834" t="str">
        <f t="shared" si="38"/>
        <v xml:space="preserve">ns39945, </v>
      </c>
    </row>
    <row r="835" spans="1:19" x14ac:dyDescent="0.25">
      <c r="A835" s="18">
        <v>39946</v>
      </c>
      <c r="B835">
        <v>9.5300000000000011</v>
      </c>
      <c r="C835">
        <v>10.220000000000001</v>
      </c>
      <c r="D835">
        <v>11.329999999999998</v>
      </c>
      <c r="E835">
        <v>12.349999999999998</v>
      </c>
      <c r="F835">
        <v>12.73</v>
      </c>
      <c r="G835">
        <v>8</v>
      </c>
      <c r="H835">
        <v>20</v>
      </c>
      <c r="I835">
        <v>32</v>
      </c>
      <c r="J835">
        <v>56</v>
      </c>
      <c r="K835">
        <v>92</v>
      </c>
      <c r="L835" s="21">
        <v>0.90898426841439228</v>
      </c>
      <c r="M835">
        <v>10.25</v>
      </c>
      <c r="N835">
        <v>4.1500000000000004</v>
      </c>
      <c r="O835">
        <v>337</v>
      </c>
      <c r="P835" t="str">
        <f t="shared" ref="P835:P898" si="39">CONCATENATE("m",TEXT(A835,"###0")," &lt;- as.vector(yld[c(",TEXT(R835,"###0"),"), c(6:10)], mode = 'numeric')")</f>
        <v>m39946 &lt;- as.vector(yld[c(834), c(6:10)], mode = 'numeric')</v>
      </c>
      <c r="Q835" t="str">
        <f t="shared" ref="Q835:Q898" si="40">CONCATENATE("ns",TEXT(A835,"###0")," &lt;- Nelson.Siegel(rate=yld[c(",TEXT(R835,"###0"),"), c(1:5)], maturity=m",TEXT(A835,"###0"),")")</f>
        <v>ns39946 &lt;- Nelson.Siegel(rate=yld[c(834), c(1:5)], maturity=m39946)</v>
      </c>
      <c r="R835">
        <v>834</v>
      </c>
      <c r="S835" t="str">
        <f t="shared" ref="S835:S898" si="41">CONCATENATE("ns",TEXT(A835,"###0"),", ")</f>
        <v xml:space="preserve">ns39946, </v>
      </c>
    </row>
    <row r="836" spans="1:19" x14ac:dyDescent="0.25">
      <c r="A836" s="18">
        <v>39947</v>
      </c>
      <c r="B836">
        <v>9.5</v>
      </c>
      <c r="C836">
        <v>10.14</v>
      </c>
      <c r="D836">
        <v>11.27</v>
      </c>
      <c r="E836">
        <v>12.309999999999999</v>
      </c>
      <c r="F836">
        <v>12.7</v>
      </c>
      <c r="G836">
        <v>8</v>
      </c>
      <c r="H836">
        <v>20</v>
      </c>
      <c r="I836">
        <v>32</v>
      </c>
      <c r="J836">
        <v>56</v>
      </c>
      <c r="K836">
        <v>92</v>
      </c>
      <c r="L836" s="21">
        <v>0.93286189960402055</v>
      </c>
      <c r="M836">
        <v>10.25</v>
      </c>
      <c r="N836">
        <v>4.0999999999999996</v>
      </c>
      <c r="O836">
        <v>333</v>
      </c>
      <c r="P836" t="str">
        <f t="shared" si="39"/>
        <v>m39947 &lt;- as.vector(yld[c(835), c(6:10)], mode = 'numeric')</v>
      </c>
      <c r="Q836" t="str">
        <f t="shared" si="40"/>
        <v>ns39947 &lt;- Nelson.Siegel(rate=yld[c(835), c(1:5)], maturity=m39947)</v>
      </c>
      <c r="R836">
        <v>835</v>
      </c>
      <c r="S836" t="str">
        <f t="shared" si="41"/>
        <v xml:space="preserve">ns39947, </v>
      </c>
    </row>
    <row r="837" spans="1:19" x14ac:dyDescent="0.25">
      <c r="A837" s="18">
        <v>39948</v>
      </c>
      <c r="B837">
        <v>9.4700000000000006</v>
      </c>
      <c r="C837">
        <v>10.029999999999999</v>
      </c>
      <c r="D837">
        <v>11.179999999999998</v>
      </c>
      <c r="E837">
        <v>12.299999999999999</v>
      </c>
      <c r="F837">
        <v>12.689999999999998</v>
      </c>
      <c r="G837">
        <v>8</v>
      </c>
      <c r="H837">
        <v>20</v>
      </c>
      <c r="I837">
        <v>32</v>
      </c>
      <c r="J837">
        <v>56</v>
      </c>
      <c r="K837">
        <v>92</v>
      </c>
      <c r="L837" s="21">
        <v>0.95663138306447681</v>
      </c>
      <c r="M837">
        <v>10.25</v>
      </c>
      <c r="N837">
        <v>4.0999999999999996</v>
      </c>
      <c r="O837">
        <v>330</v>
      </c>
      <c r="P837" t="str">
        <f t="shared" si="39"/>
        <v>m39948 &lt;- as.vector(yld[c(836), c(6:10)], mode = 'numeric')</v>
      </c>
      <c r="Q837" t="str">
        <f t="shared" si="40"/>
        <v>ns39948 &lt;- Nelson.Siegel(rate=yld[c(836), c(1:5)], maturity=m39948)</v>
      </c>
      <c r="R837">
        <v>836</v>
      </c>
      <c r="S837" t="str">
        <f t="shared" si="41"/>
        <v xml:space="preserve">ns39948, </v>
      </c>
    </row>
    <row r="838" spans="1:19" x14ac:dyDescent="0.25">
      <c r="A838" s="18">
        <v>39951</v>
      </c>
      <c r="B838">
        <v>9.4700000000000006</v>
      </c>
      <c r="C838">
        <v>10</v>
      </c>
      <c r="D838">
        <v>11.01</v>
      </c>
      <c r="E838">
        <v>12.079999999999998</v>
      </c>
      <c r="F838">
        <v>12.349999999999998</v>
      </c>
      <c r="G838">
        <v>8</v>
      </c>
      <c r="H838">
        <v>20</v>
      </c>
      <c r="I838">
        <v>32</v>
      </c>
      <c r="J838">
        <v>56</v>
      </c>
      <c r="K838">
        <v>92</v>
      </c>
      <c r="L838" s="21">
        <v>0.99559752075695229</v>
      </c>
      <c r="M838">
        <v>10.25</v>
      </c>
      <c r="N838">
        <v>4.0999999999999996</v>
      </c>
      <c r="O838">
        <v>316</v>
      </c>
      <c r="P838" t="str">
        <f t="shared" si="39"/>
        <v>m39951 &lt;- as.vector(yld[c(837), c(6:10)], mode = 'numeric')</v>
      </c>
      <c r="Q838" t="str">
        <f t="shared" si="40"/>
        <v>ns39951 &lt;- Nelson.Siegel(rate=yld[c(837), c(1:5)], maturity=m39951)</v>
      </c>
      <c r="R838">
        <v>837</v>
      </c>
      <c r="S838" t="str">
        <f t="shared" si="41"/>
        <v xml:space="preserve">ns39951, </v>
      </c>
    </row>
    <row r="839" spans="1:19" x14ac:dyDescent="0.25">
      <c r="A839" s="18">
        <v>39952</v>
      </c>
      <c r="B839">
        <v>9.4300000000000015</v>
      </c>
      <c r="C839">
        <v>9.91</v>
      </c>
      <c r="D839">
        <v>10.889999999999999</v>
      </c>
      <c r="E839">
        <v>11.95</v>
      </c>
      <c r="F839">
        <v>12.159999999999998</v>
      </c>
      <c r="G839">
        <v>8</v>
      </c>
      <c r="H839">
        <v>20</v>
      </c>
      <c r="I839">
        <v>32</v>
      </c>
      <c r="J839">
        <v>56</v>
      </c>
      <c r="K839">
        <v>92</v>
      </c>
      <c r="L839" s="21">
        <v>1.0001361579520918</v>
      </c>
      <c r="M839">
        <v>10.25</v>
      </c>
      <c r="N839">
        <v>4.09</v>
      </c>
      <c r="O839">
        <v>309</v>
      </c>
      <c r="P839" t="str">
        <f t="shared" si="39"/>
        <v>m39952 &lt;- as.vector(yld[c(838), c(6:10)], mode = 'numeric')</v>
      </c>
      <c r="Q839" t="str">
        <f t="shared" si="40"/>
        <v>ns39952 &lt;- Nelson.Siegel(rate=yld[c(838), c(1:5)], maturity=m39952)</v>
      </c>
      <c r="R839">
        <v>838</v>
      </c>
      <c r="S839" t="str">
        <f t="shared" si="41"/>
        <v xml:space="preserve">ns39952, </v>
      </c>
    </row>
    <row r="840" spans="1:19" x14ac:dyDescent="0.25">
      <c r="A840" s="18">
        <v>39953</v>
      </c>
      <c r="B840">
        <v>9.4000000000000021</v>
      </c>
      <c r="C840">
        <v>9.94</v>
      </c>
      <c r="D840">
        <v>10.909999999999998</v>
      </c>
      <c r="E840">
        <v>11.95</v>
      </c>
      <c r="F840">
        <v>12.139999999999999</v>
      </c>
      <c r="G840">
        <v>8</v>
      </c>
      <c r="H840">
        <v>20</v>
      </c>
      <c r="I840">
        <v>32</v>
      </c>
      <c r="J840">
        <v>56</v>
      </c>
      <c r="K840">
        <v>92</v>
      </c>
      <c r="L840" s="21">
        <v>1.0110152806259265</v>
      </c>
      <c r="M840">
        <v>10.25</v>
      </c>
      <c r="N840">
        <v>4.09</v>
      </c>
      <c r="O840">
        <v>310</v>
      </c>
      <c r="P840" t="str">
        <f t="shared" si="39"/>
        <v>m39953 &lt;- as.vector(yld[c(839), c(6:10)], mode = 'numeric')</v>
      </c>
      <c r="Q840" t="str">
        <f t="shared" si="40"/>
        <v>ns39953 &lt;- Nelson.Siegel(rate=yld[c(839), c(1:5)], maturity=m39953)</v>
      </c>
      <c r="R840">
        <v>839</v>
      </c>
      <c r="S840" t="str">
        <f t="shared" si="41"/>
        <v xml:space="preserve">ns39953, </v>
      </c>
    </row>
    <row r="841" spans="1:19" x14ac:dyDescent="0.25">
      <c r="A841" s="18">
        <v>39954</v>
      </c>
      <c r="B841">
        <v>9.3800000000000008</v>
      </c>
      <c r="C841">
        <v>9.879999999999999</v>
      </c>
      <c r="D841">
        <v>10.809999999999999</v>
      </c>
      <c r="E841">
        <v>11.819999999999999</v>
      </c>
      <c r="F841">
        <v>11.969999999999999</v>
      </c>
      <c r="G841">
        <v>8</v>
      </c>
      <c r="H841">
        <v>20</v>
      </c>
      <c r="I841">
        <v>32</v>
      </c>
      <c r="J841">
        <v>56</v>
      </c>
      <c r="K841">
        <v>92</v>
      </c>
      <c r="L841" s="21">
        <v>1.0093790095994315</v>
      </c>
      <c r="M841">
        <v>10.25</v>
      </c>
      <c r="N841">
        <v>4.0999999999999996</v>
      </c>
      <c r="O841">
        <v>306</v>
      </c>
      <c r="P841" t="str">
        <f t="shared" si="39"/>
        <v>m39954 &lt;- as.vector(yld[c(840), c(6:10)], mode = 'numeric')</v>
      </c>
      <c r="Q841" t="str">
        <f t="shared" si="40"/>
        <v>ns39954 &lt;- Nelson.Siegel(rate=yld[c(840), c(1:5)], maturity=m39954)</v>
      </c>
      <c r="R841">
        <v>840</v>
      </c>
      <c r="S841" t="str">
        <f t="shared" si="41"/>
        <v xml:space="preserve">ns39954, </v>
      </c>
    </row>
    <row r="842" spans="1:19" x14ac:dyDescent="0.25">
      <c r="A842" s="18">
        <v>39955</v>
      </c>
      <c r="B842">
        <v>9.4600000000000009</v>
      </c>
      <c r="C842">
        <v>10.059999999999999</v>
      </c>
      <c r="D842">
        <v>11.139999999999999</v>
      </c>
      <c r="E842">
        <v>12.079999999999998</v>
      </c>
      <c r="F842">
        <v>12.099999999999998</v>
      </c>
      <c r="G842">
        <v>8</v>
      </c>
      <c r="H842">
        <v>20</v>
      </c>
      <c r="I842">
        <v>32</v>
      </c>
      <c r="J842">
        <v>56</v>
      </c>
      <c r="K842">
        <v>92</v>
      </c>
      <c r="L842" s="21">
        <v>1.0078515097840857</v>
      </c>
      <c r="M842">
        <v>10.25</v>
      </c>
      <c r="N842">
        <v>4.0999999999999996</v>
      </c>
      <c r="O842">
        <v>300</v>
      </c>
      <c r="P842" t="str">
        <f t="shared" si="39"/>
        <v>m39955 &lt;- as.vector(yld[c(841), c(6:10)], mode = 'numeric')</v>
      </c>
      <c r="Q842" t="str">
        <f t="shared" si="40"/>
        <v>ns39955 &lt;- Nelson.Siegel(rate=yld[c(841), c(1:5)], maturity=m39955)</v>
      </c>
      <c r="R842">
        <v>841</v>
      </c>
      <c r="S842" t="str">
        <f t="shared" si="41"/>
        <v xml:space="preserve">ns39955, </v>
      </c>
    </row>
    <row r="843" spans="1:19" x14ac:dyDescent="0.25">
      <c r="A843" s="18">
        <v>39958</v>
      </c>
      <c r="B843">
        <v>9.4600000000000009</v>
      </c>
      <c r="C843">
        <v>10.050000000000001</v>
      </c>
      <c r="D843">
        <v>11.04</v>
      </c>
      <c r="E843">
        <v>11.909999999999998</v>
      </c>
      <c r="F843">
        <v>12.03</v>
      </c>
      <c r="G843">
        <v>8</v>
      </c>
      <c r="H843">
        <v>20</v>
      </c>
      <c r="I843">
        <v>32</v>
      </c>
      <c r="J843">
        <v>56</v>
      </c>
      <c r="K843">
        <v>92</v>
      </c>
      <c r="L843" s="21">
        <v>1.0162251793147892</v>
      </c>
      <c r="M843">
        <v>10.25</v>
      </c>
      <c r="N843">
        <v>4.0999999999999996</v>
      </c>
      <c r="O843">
        <v>300</v>
      </c>
      <c r="P843" t="str">
        <f t="shared" si="39"/>
        <v>m39958 &lt;- as.vector(yld[c(842), c(6:10)], mode = 'numeric')</v>
      </c>
      <c r="Q843" t="str">
        <f t="shared" si="40"/>
        <v>ns39958 &lt;- Nelson.Siegel(rate=yld[c(842), c(1:5)], maturity=m39958)</v>
      </c>
      <c r="R843">
        <v>842</v>
      </c>
      <c r="S843" t="str">
        <f t="shared" si="41"/>
        <v xml:space="preserve">ns39958, </v>
      </c>
    </row>
    <row r="844" spans="1:19" x14ac:dyDescent="0.25">
      <c r="A844" s="18">
        <v>39959</v>
      </c>
      <c r="B844">
        <v>9.4100000000000019</v>
      </c>
      <c r="C844">
        <v>9.98</v>
      </c>
      <c r="D844">
        <v>10.969999999999999</v>
      </c>
      <c r="E844">
        <v>11.79</v>
      </c>
      <c r="F844">
        <v>11.95</v>
      </c>
      <c r="G844">
        <v>8</v>
      </c>
      <c r="H844">
        <v>20</v>
      </c>
      <c r="I844">
        <v>32</v>
      </c>
      <c r="J844">
        <v>56</v>
      </c>
      <c r="K844">
        <v>92</v>
      </c>
      <c r="L844" s="21">
        <v>0.9660741390296268</v>
      </c>
      <c r="M844">
        <v>10.25</v>
      </c>
      <c r="N844">
        <v>4.0999999999999996</v>
      </c>
      <c r="O844">
        <v>291</v>
      </c>
      <c r="P844" t="str">
        <f t="shared" si="39"/>
        <v>m39959 &lt;- as.vector(yld[c(843), c(6:10)], mode = 'numeric')</v>
      </c>
      <c r="Q844" t="str">
        <f t="shared" si="40"/>
        <v>ns39959 &lt;- Nelson.Siegel(rate=yld[c(843), c(1:5)], maturity=m39959)</v>
      </c>
      <c r="R844">
        <v>843</v>
      </c>
      <c r="S844" t="str">
        <f t="shared" si="41"/>
        <v xml:space="preserve">ns39959, </v>
      </c>
    </row>
    <row r="845" spans="1:19" x14ac:dyDescent="0.25">
      <c r="A845" s="18">
        <v>39960</v>
      </c>
      <c r="B845">
        <v>9.370000000000001</v>
      </c>
      <c r="C845">
        <v>9.89</v>
      </c>
      <c r="D845">
        <v>10.879999999999999</v>
      </c>
      <c r="E845">
        <v>11.709999999999999</v>
      </c>
      <c r="F845">
        <v>11.94</v>
      </c>
      <c r="G845">
        <v>8</v>
      </c>
      <c r="H845">
        <v>20</v>
      </c>
      <c r="I845">
        <v>32</v>
      </c>
      <c r="J845">
        <v>56</v>
      </c>
      <c r="K845">
        <v>92</v>
      </c>
      <c r="L845" s="21">
        <v>0.9774504677135587</v>
      </c>
      <c r="M845">
        <v>10.25</v>
      </c>
      <c r="N845">
        <v>4.0999999999999996</v>
      </c>
      <c r="O845">
        <v>278</v>
      </c>
      <c r="P845" t="str">
        <f t="shared" si="39"/>
        <v>m39960 &lt;- as.vector(yld[c(844), c(6:10)], mode = 'numeric')</v>
      </c>
      <c r="Q845" t="str">
        <f t="shared" si="40"/>
        <v>ns39960 &lt;- Nelson.Siegel(rate=yld[c(844), c(1:5)], maturity=m39960)</v>
      </c>
      <c r="R845">
        <v>844</v>
      </c>
      <c r="S845" t="str">
        <f t="shared" si="41"/>
        <v xml:space="preserve">ns39960, </v>
      </c>
    </row>
    <row r="846" spans="1:19" x14ac:dyDescent="0.25">
      <c r="A846" s="18">
        <v>39961</v>
      </c>
      <c r="B846">
        <v>9.3600000000000012</v>
      </c>
      <c r="C846">
        <v>10</v>
      </c>
      <c r="D846">
        <v>11.03</v>
      </c>
      <c r="E846">
        <v>11.93</v>
      </c>
      <c r="F846">
        <v>12.04</v>
      </c>
      <c r="G846">
        <v>8</v>
      </c>
      <c r="H846">
        <v>20</v>
      </c>
      <c r="I846">
        <v>32</v>
      </c>
      <c r="J846">
        <v>56</v>
      </c>
      <c r="K846">
        <v>92</v>
      </c>
      <c r="L846" s="21">
        <v>0.98275560888096969</v>
      </c>
      <c r="M846">
        <v>10.25</v>
      </c>
      <c r="N846">
        <v>4.0999999999999996</v>
      </c>
      <c r="O846">
        <v>282</v>
      </c>
      <c r="P846" t="str">
        <f t="shared" si="39"/>
        <v>m39961 &lt;- as.vector(yld[c(845), c(6:10)], mode = 'numeric')</v>
      </c>
      <c r="Q846" t="str">
        <f t="shared" si="40"/>
        <v>ns39961 &lt;- Nelson.Siegel(rate=yld[c(845), c(1:5)], maturity=m39961)</v>
      </c>
      <c r="R846">
        <v>845</v>
      </c>
      <c r="S846" t="str">
        <f t="shared" si="41"/>
        <v xml:space="preserve">ns39961, </v>
      </c>
    </row>
    <row r="847" spans="1:19" x14ac:dyDescent="0.25">
      <c r="A847" s="18">
        <v>39962</v>
      </c>
      <c r="B847">
        <v>9.3600000000000012</v>
      </c>
      <c r="C847">
        <v>9.99</v>
      </c>
      <c r="D847">
        <v>11</v>
      </c>
      <c r="E847">
        <v>11.909999999999998</v>
      </c>
      <c r="F847">
        <v>12.11</v>
      </c>
      <c r="G847">
        <v>8</v>
      </c>
      <c r="H847">
        <v>20</v>
      </c>
      <c r="I847">
        <v>32</v>
      </c>
      <c r="J847">
        <v>56</v>
      </c>
      <c r="K847">
        <v>92</v>
      </c>
      <c r="L847" s="21">
        <v>0.96393149256652766</v>
      </c>
      <c r="M847">
        <v>10.25</v>
      </c>
      <c r="N847">
        <v>4.0999999999999996</v>
      </c>
      <c r="O847">
        <v>294</v>
      </c>
      <c r="P847" t="str">
        <f t="shared" si="39"/>
        <v>m39962 &lt;- as.vector(yld[c(846), c(6:10)], mode = 'numeric')</v>
      </c>
      <c r="Q847" t="str">
        <f t="shared" si="40"/>
        <v>ns39962 &lt;- Nelson.Siegel(rate=yld[c(846), c(1:5)], maturity=m39962)</v>
      </c>
      <c r="R847">
        <v>846</v>
      </c>
      <c r="S847" t="str">
        <f t="shared" si="41"/>
        <v xml:space="preserve">ns39962, </v>
      </c>
    </row>
    <row r="848" spans="1:19" x14ac:dyDescent="0.25">
      <c r="A848" s="18">
        <v>39965</v>
      </c>
      <c r="B848">
        <v>9.32</v>
      </c>
      <c r="C848">
        <v>9.91</v>
      </c>
      <c r="D848">
        <v>10.909999999999998</v>
      </c>
      <c r="E848">
        <v>11.829999999999998</v>
      </c>
      <c r="F848">
        <v>12.03</v>
      </c>
      <c r="G848">
        <v>7</v>
      </c>
      <c r="H848">
        <v>19</v>
      </c>
      <c r="I848">
        <v>31</v>
      </c>
      <c r="J848">
        <v>55</v>
      </c>
      <c r="K848">
        <v>91</v>
      </c>
      <c r="L848" s="21">
        <v>1.0283876031309314</v>
      </c>
      <c r="M848">
        <v>10.25</v>
      </c>
      <c r="N848">
        <v>4.0999999999999996</v>
      </c>
      <c r="O848">
        <v>266</v>
      </c>
      <c r="P848" t="str">
        <f t="shared" si="39"/>
        <v>m39965 &lt;- as.vector(yld[c(847), c(6:10)], mode = 'numeric')</v>
      </c>
      <c r="Q848" t="str">
        <f t="shared" si="40"/>
        <v>ns39965 &lt;- Nelson.Siegel(rate=yld[c(847), c(1:5)], maturity=m39965)</v>
      </c>
      <c r="R848">
        <v>847</v>
      </c>
      <c r="S848" t="str">
        <f t="shared" si="41"/>
        <v xml:space="preserve">ns39965, </v>
      </c>
    </row>
    <row r="849" spans="1:19" x14ac:dyDescent="0.25">
      <c r="A849" s="18">
        <v>39966</v>
      </c>
      <c r="B849">
        <v>9.23</v>
      </c>
      <c r="C849">
        <v>9.7900000000000009</v>
      </c>
      <c r="D849">
        <v>10.84</v>
      </c>
      <c r="E849">
        <v>11.76</v>
      </c>
      <c r="F849">
        <v>12.03</v>
      </c>
      <c r="G849">
        <v>7</v>
      </c>
      <c r="H849">
        <v>19</v>
      </c>
      <c r="I849">
        <v>31</v>
      </c>
      <c r="J849">
        <v>55</v>
      </c>
      <c r="K849">
        <v>91</v>
      </c>
      <c r="L849" s="21">
        <v>1.0279249964882942</v>
      </c>
      <c r="M849">
        <v>10.25</v>
      </c>
      <c r="N849">
        <v>4.0999999999999996</v>
      </c>
      <c r="O849">
        <v>280</v>
      </c>
      <c r="P849" t="str">
        <f t="shared" si="39"/>
        <v>m39966 &lt;- as.vector(yld[c(848), c(6:10)], mode = 'numeric')</v>
      </c>
      <c r="Q849" t="str">
        <f t="shared" si="40"/>
        <v>ns39966 &lt;- Nelson.Siegel(rate=yld[c(848), c(1:5)], maturity=m39966)</v>
      </c>
      <c r="R849">
        <v>848</v>
      </c>
      <c r="S849" t="str">
        <f t="shared" si="41"/>
        <v xml:space="preserve">ns39966, </v>
      </c>
    </row>
    <row r="850" spans="1:19" x14ac:dyDescent="0.25">
      <c r="A850" s="18">
        <v>39967</v>
      </c>
      <c r="B850">
        <v>9.2000000000000011</v>
      </c>
      <c r="C850">
        <v>9.7900000000000009</v>
      </c>
      <c r="D850">
        <v>10.809999999999999</v>
      </c>
      <c r="E850">
        <v>11.759999999999998</v>
      </c>
      <c r="F850">
        <v>12.099999999999998</v>
      </c>
      <c r="G850">
        <v>7</v>
      </c>
      <c r="H850">
        <v>19</v>
      </c>
      <c r="I850">
        <v>31</v>
      </c>
      <c r="J850">
        <v>55</v>
      </c>
      <c r="K850">
        <v>91</v>
      </c>
      <c r="L850" s="21">
        <v>1.0571206676949441</v>
      </c>
      <c r="M850">
        <v>10.25</v>
      </c>
      <c r="N850">
        <v>4.0999999999999996</v>
      </c>
      <c r="O850">
        <v>291</v>
      </c>
      <c r="P850" t="str">
        <f t="shared" si="39"/>
        <v>m39967 &lt;- as.vector(yld[c(849), c(6:10)], mode = 'numeric')</v>
      </c>
      <c r="Q850" t="str">
        <f t="shared" si="40"/>
        <v>ns39967 &lt;- Nelson.Siegel(rate=yld[c(849), c(1:5)], maturity=m39967)</v>
      </c>
      <c r="R850">
        <v>849</v>
      </c>
      <c r="S850" t="str">
        <f t="shared" si="41"/>
        <v xml:space="preserve">ns39967, </v>
      </c>
    </row>
    <row r="851" spans="1:19" x14ac:dyDescent="0.25">
      <c r="A851" s="18">
        <v>39968</v>
      </c>
      <c r="B851">
        <v>9.1900000000000013</v>
      </c>
      <c r="C851">
        <v>9.83</v>
      </c>
      <c r="D851">
        <v>10.86</v>
      </c>
      <c r="E851">
        <v>11.879999999999999</v>
      </c>
      <c r="F851">
        <v>12.159999999999998</v>
      </c>
      <c r="G851">
        <v>7</v>
      </c>
      <c r="H851">
        <v>19</v>
      </c>
      <c r="I851">
        <v>31</v>
      </c>
      <c r="J851">
        <v>55</v>
      </c>
      <c r="K851">
        <v>91</v>
      </c>
      <c r="L851" s="21">
        <v>1.0685072550251196</v>
      </c>
      <c r="M851">
        <v>10.25</v>
      </c>
      <c r="N851">
        <v>4.0999999999999996</v>
      </c>
      <c r="O851">
        <v>278</v>
      </c>
      <c r="P851" t="str">
        <f t="shared" si="39"/>
        <v>m39968 &lt;- as.vector(yld[c(850), c(6:10)], mode = 'numeric')</v>
      </c>
      <c r="Q851" t="str">
        <f t="shared" si="40"/>
        <v>ns39968 &lt;- Nelson.Siegel(rate=yld[c(850), c(1:5)], maturity=m39968)</v>
      </c>
      <c r="R851">
        <v>850</v>
      </c>
      <c r="S851" t="str">
        <f t="shared" si="41"/>
        <v xml:space="preserve">ns39968, </v>
      </c>
    </row>
    <row r="852" spans="1:19" x14ac:dyDescent="0.25">
      <c r="A852" s="18">
        <v>39969</v>
      </c>
      <c r="B852">
        <v>9.1700000000000017</v>
      </c>
      <c r="C852">
        <v>9.81</v>
      </c>
      <c r="D852">
        <v>10.849999999999998</v>
      </c>
      <c r="E852">
        <v>11.87</v>
      </c>
      <c r="F852">
        <v>12.149999999999999</v>
      </c>
      <c r="G852">
        <v>7</v>
      </c>
      <c r="H852">
        <v>19</v>
      </c>
      <c r="I852">
        <v>31</v>
      </c>
      <c r="J852">
        <v>55</v>
      </c>
      <c r="K852">
        <v>91</v>
      </c>
      <c r="L852" s="21">
        <v>1.0564739919000088</v>
      </c>
      <c r="M852">
        <v>10.25</v>
      </c>
      <c r="N852">
        <v>4.0999999999999996</v>
      </c>
      <c r="O852">
        <v>269</v>
      </c>
      <c r="P852" t="str">
        <f t="shared" si="39"/>
        <v>m39969 &lt;- as.vector(yld[c(851), c(6:10)], mode = 'numeric')</v>
      </c>
      <c r="Q852" t="str">
        <f t="shared" si="40"/>
        <v>ns39969 &lt;- Nelson.Siegel(rate=yld[c(851), c(1:5)], maturity=m39969)</v>
      </c>
      <c r="R852">
        <v>851</v>
      </c>
      <c r="S852" t="str">
        <f t="shared" si="41"/>
        <v xml:space="preserve">ns39969, </v>
      </c>
    </row>
    <row r="853" spans="1:19" x14ac:dyDescent="0.25">
      <c r="A853" s="18">
        <v>39972</v>
      </c>
      <c r="B853">
        <v>9.24</v>
      </c>
      <c r="C853">
        <v>9.99</v>
      </c>
      <c r="D853">
        <v>11.059999999999999</v>
      </c>
      <c r="E853">
        <v>12.069999999999999</v>
      </c>
      <c r="F853">
        <v>12.28</v>
      </c>
      <c r="G853">
        <v>7</v>
      </c>
      <c r="H853">
        <v>19</v>
      </c>
      <c r="I853">
        <v>31</v>
      </c>
      <c r="J853">
        <v>55</v>
      </c>
      <c r="K853">
        <v>91</v>
      </c>
      <c r="L853" s="21">
        <v>1.1140664356020347</v>
      </c>
      <c r="M853">
        <v>10.25</v>
      </c>
      <c r="N853">
        <v>4.0999999999999996</v>
      </c>
      <c r="O853">
        <v>266</v>
      </c>
      <c r="P853" t="str">
        <f t="shared" si="39"/>
        <v>m39972 &lt;- as.vector(yld[c(852), c(6:10)], mode = 'numeric')</v>
      </c>
      <c r="Q853" t="str">
        <f t="shared" si="40"/>
        <v>ns39972 &lt;- Nelson.Siegel(rate=yld[c(852), c(1:5)], maturity=m39972)</v>
      </c>
      <c r="R853">
        <v>852</v>
      </c>
      <c r="S853" t="str">
        <f t="shared" si="41"/>
        <v xml:space="preserve">ns39972, </v>
      </c>
    </row>
    <row r="854" spans="1:19" x14ac:dyDescent="0.25">
      <c r="A854" s="18">
        <v>39973</v>
      </c>
      <c r="B854">
        <v>9.27</v>
      </c>
      <c r="C854">
        <v>10.119999999999999</v>
      </c>
      <c r="D854">
        <v>11.159999999999998</v>
      </c>
      <c r="E854">
        <v>12.209999999999999</v>
      </c>
      <c r="F854">
        <v>12.42</v>
      </c>
      <c r="G854">
        <v>7</v>
      </c>
      <c r="H854">
        <v>19</v>
      </c>
      <c r="I854">
        <v>31</v>
      </c>
      <c r="J854">
        <v>55</v>
      </c>
      <c r="K854">
        <v>91</v>
      </c>
      <c r="L854" s="21">
        <v>1.1829053650449506</v>
      </c>
      <c r="M854">
        <v>10.25</v>
      </c>
      <c r="N854">
        <v>4.0999999999999996</v>
      </c>
      <c r="O854">
        <v>264</v>
      </c>
      <c r="P854" t="str">
        <f t="shared" si="39"/>
        <v>m39973 &lt;- as.vector(yld[c(853), c(6:10)], mode = 'numeric')</v>
      </c>
      <c r="Q854" t="str">
        <f t="shared" si="40"/>
        <v>ns39973 &lt;- Nelson.Siegel(rate=yld[c(853), c(1:5)], maturity=m39973)</v>
      </c>
      <c r="R854">
        <v>853</v>
      </c>
      <c r="S854" t="str">
        <f t="shared" si="41"/>
        <v xml:space="preserve">ns39973, </v>
      </c>
    </row>
    <row r="855" spans="1:19" x14ac:dyDescent="0.25">
      <c r="A855" s="18">
        <v>39974</v>
      </c>
      <c r="B855">
        <v>9.4100000000000019</v>
      </c>
      <c r="C855">
        <v>10.54</v>
      </c>
      <c r="D855">
        <v>11.5</v>
      </c>
      <c r="E855">
        <v>12.489999999999998</v>
      </c>
      <c r="F855">
        <v>12.739999999999998</v>
      </c>
      <c r="G855">
        <v>7</v>
      </c>
      <c r="H855">
        <v>19</v>
      </c>
      <c r="I855">
        <v>31</v>
      </c>
      <c r="J855">
        <v>55</v>
      </c>
      <c r="K855">
        <v>91</v>
      </c>
      <c r="L855" s="21">
        <v>1.1940271511822864</v>
      </c>
      <c r="M855">
        <v>10.25</v>
      </c>
      <c r="N855">
        <v>4.04</v>
      </c>
      <c r="O855">
        <v>260</v>
      </c>
      <c r="P855" t="str">
        <f t="shared" si="39"/>
        <v>m39974 &lt;- as.vector(yld[c(854), c(6:10)], mode = 'numeric')</v>
      </c>
      <c r="Q855" t="str">
        <f t="shared" si="40"/>
        <v>ns39974 &lt;- Nelson.Siegel(rate=yld[c(854), c(1:5)], maturity=m39974)</v>
      </c>
      <c r="R855">
        <v>854</v>
      </c>
      <c r="S855" t="str">
        <f t="shared" si="41"/>
        <v xml:space="preserve">ns39974, </v>
      </c>
    </row>
    <row r="856" spans="1:19" x14ac:dyDescent="0.25">
      <c r="A856" s="18">
        <v>39976</v>
      </c>
      <c r="B856">
        <v>9.1000000000000014</v>
      </c>
      <c r="C856">
        <v>10.33</v>
      </c>
      <c r="D856">
        <v>11.389999999999999</v>
      </c>
      <c r="E856">
        <v>12.34</v>
      </c>
      <c r="F856">
        <v>12.559999999999999</v>
      </c>
      <c r="G856">
        <v>7</v>
      </c>
      <c r="H856">
        <v>19</v>
      </c>
      <c r="I856">
        <v>31</v>
      </c>
      <c r="J856">
        <v>55</v>
      </c>
      <c r="K856">
        <v>91</v>
      </c>
      <c r="L856" s="21">
        <v>1.2275970047900708</v>
      </c>
      <c r="M856">
        <v>9.25</v>
      </c>
      <c r="N856">
        <v>4.04</v>
      </c>
      <c r="O856">
        <v>265</v>
      </c>
      <c r="P856" t="str">
        <f t="shared" si="39"/>
        <v>m39976 &lt;- as.vector(yld[c(855), c(6:10)], mode = 'numeric')</v>
      </c>
      <c r="Q856" t="str">
        <f t="shared" si="40"/>
        <v>ns39976 &lt;- Nelson.Siegel(rate=yld[c(855), c(1:5)], maturity=m39976)</v>
      </c>
      <c r="R856">
        <v>855</v>
      </c>
      <c r="S856" t="str">
        <f t="shared" si="41"/>
        <v xml:space="preserve">ns39976, </v>
      </c>
    </row>
    <row r="857" spans="1:19" x14ac:dyDescent="0.25">
      <c r="A857" s="18">
        <v>39979</v>
      </c>
      <c r="B857">
        <v>9.08</v>
      </c>
      <c r="C857">
        <v>10.33</v>
      </c>
      <c r="D857">
        <v>11.41</v>
      </c>
      <c r="E857">
        <v>12.469999999999999</v>
      </c>
      <c r="F857">
        <v>12.65</v>
      </c>
      <c r="G857">
        <v>7</v>
      </c>
      <c r="H857">
        <v>19</v>
      </c>
      <c r="I857">
        <v>31</v>
      </c>
      <c r="J857">
        <v>55</v>
      </c>
      <c r="K857">
        <v>91</v>
      </c>
      <c r="L857" s="21">
        <v>1.2608133759222317</v>
      </c>
      <c r="M857">
        <v>9.25</v>
      </c>
      <c r="N857">
        <v>4.04</v>
      </c>
      <c r="O857">
        <v>274</v>
      </c>
      <c r="P857" t="str">
        <f t="shared" si="39"/>
        <v>m39979 &lt;- as.vector(yld[c(856), c(6:10)], mode = 'numeric')</v>
      </c>
      <c r="Q857" t="str">
        <f t="shared" si="40"/>
        <v>ns39979 &lt;- Nelson.Siegel(rate=yld[c(856), c(1:5)], maturity=m39979)</v>
      </c>
      <c r="R857">
        <v>856</v>
      </c>
      <c r="S857" t="str">
        <f t="shared" si="41"/>
        <v xml:space="preserve">ns39979, </v>
      </c>
    </row>
    <row r="858" spans="1:19" x14ac:dyDescent="0.25">
      <c r="A858" s="18">
        <v>39980</v>
      </c>
      <c r="B858">
        <v>9.0600000000000023</v>
      </c>
      <c r="C858">
        <v>10.26</v>
      </c>
      <c r="D858">
        <v>11.36</v>
      </c>
      <c r="E858">
        <v>12.469999999999999</v>
      </c>
      <c r="F858">
        <v>12.719999999999999</v>
      </c>
      <c r="G858">
        <v>7</v>
      </c>
      <c r="H858">
        <v>19</v>
      </c>
      <c r="I858">
        <v>31</v>
      </c>
      <c r="J858">
        <v>55</v>
      </c>
      <c r="K858">
        <v>91</v>
      </c>
      <c r="L858" s="21">
        <v>1.2663358601467944</v>
      </c>
      <c r="M858">
        <v>9.25</v>
      </c>
      <c r="N858">
        <v>4.04</v>
      </c>
      <c r="O858">
        <v>281</v>
      </c>
      <c r="P858" t="str">
        <f t="shared" si="39"/>
        <v>m39980 &lt;- as.vector(yld[c(857), c(6:10)], mode = 'numeric')</v>
      </c>
      <c r="Q858" t="str">
        <f t="shared" si="40"/>
        <v>ns39980 &lt;- Nelson.Siegel(rate=yld[c(857), c(1:5)], maturity=m39980)</v>
      </c>
      <c r="R858">
        <v>857</v>
      </c>
      <c r="S858" t="str">
        <f t="shared" si="41"/>
        <v xml:space="preserve">ns39980, </v>
      </c>
    </row>
    <row r="859" spans="1:19" x14ac:dyDescent="0.25">
      <c r="A859" s="18">
        <v>39981</v>
      </c>
      <c r="B859">
        <v>9.0500000000000007</v>
      </c>
      <c r="C859">
        <v>10.11</v>
      </c>
      <c r="D859">
        <v>11.189999999999998</v>
      </c>
      <c r="E859">
        <v>12.28</v>
      </c>
      <c r="F859">
        <v>12.55</v>
      </c>
      <c r="G859">
        <v>7</v>
      </c>
      <c r="H859">
        <v>19</v>
      </c>
      <c r="I859">
        <v>31</v>
      </c>
      <c r="J859">
        <v>55</v>
      </c>
      <c r="K859">
        <v>91</v>
      </c>
      <c r="L859" s="21">
        <v>1.2774389118570983</v>
      </c>
      <c r="M859">
        <v>9.25</v>
      </c>
      <c r="N859">
        <v>4.04</v>
      </c>
      <c r="O859">
        <v>294</v>
      </c>
      <c r="P859" t="str">
        <f t="shared" si="39"/>
        <v>m39981 &lt;- as.vector(yld[c(858), c(6:10)], mode = 'numeric')</v>
      </c>
      <c r="Q859" t="str">
        <f t="shared" si="40"/>
        <v>ns39981 &lt;- Nelson.Siegel(rate=yld[c(858), c(1:5)], maturity=m39981)</v>
      </c>
      <c r="R859">
        <v>858</v>
      </c>
      <c r="S859" t="str">
        <f t="shared" si="41"/>
        <v xml:space="preserve">ns39981, </v>
      </c>
    </row>
    <row r="860" spans="1:19" x14ac:dyDescent="0.25">
      <c r="A860" s="18">
        <v>39982</v>
      </c>
      <c r="B860">
        <v>9.0100000000000016</v>
      </c>
      <c r="C860">
        <v>10.08</v>
      </c>
      <c r="D860">
        <v>11.209999999999999</v>
      </c>
      <c r="E860">
        <v>12.309999999999999</v>
      </c>
      <c r="F860">
        <v>12.589999999999998</v>
      </c>
      <c r="G860">
        <v>7</v>
      </c>
      <c r="H860">
        <v>19</v>
      </c>
      <c r="I860">
        <v>31</v>
      </c>
      <c r="J860">
        <v>55</v>
      </c>
      <c r="K860">
        <v>91</v>
      </c>
      <c r="L860" s="21">
        <v>1.2885431809291026</v>
      </c>
      <c r="M860">
        <v>9.25</v>
      </c>
      <c r="N860">
        <v>4.04</v>
      </c>
      <c r="O860">
        <v>285</v>
      </c>
      <c r="P860" t="str">
        <f t="shared" si="39"/>
        <v>m39982 &lt;- as.vector(yld[c(859), c(6:10)], mode = 'numeric')</v>
      </c>
      <c r="Q860" t="str">
        <f t="shared" si="40"/>
        <v>ns39982 &lt;- Nelson.Siegel(rate=yld[c(859), c(1:5)], maturity=m39982)</v>
      </c>
      <c r="R860">
        <v>859</v>
      </c>
      <c r="S860" t="str">
        <f t="shared" si="41"/>
        <v xml:space="preserve">ns39982, </v>
      </c>
    </row>
    <row r="861" spans="1:19" x14ac:dyDescent="0.25">
      <c r="A861" s="18">
        <v>39983</v>
      </c>
      <c r="B861">
        <v>8.99</v>
      </c>
      <c r="C861">
        <v>10.290000000000001</v>
      </c>
      <c r="D861">
        <v>11.37</v>
      </c>
      <c r="E861">
        <v>12.469999999999999</v>
      </c>
      <c r="F861">
        <v>12.770000000000001</v>
      </c>
      <c r="G861">
        <v>7</v>
      </c>
      <c r="H861">
        <v>19</v>
      </c>
      <c r="I861">
        <v>31</v>
      </c>
      <c r="J861">
        <v>55</v>
      </c>
      <c r="K861">
        <v>91</v>
      </c>
      <c r="L861" s="21">
        <v>1.2941782541677327</v>
      </c>
      <c r="M861">
        <v>9.25</v>
      </c>
      <c r="N861">
        <v>4.07</v>
      </c>
      <c r="O861">
        <v>291</v>
      </c>
      <c r="P861" t="str">
        <f t="shared" si="39"/>
        <v>m39983 &lt;- as.vector(yld[c(860), c(6:10)], mode = 'numeric')</v>
      </c>
      <c r="Q861" t="str">
        <f t="shared" si="40"/>
        <v>ns39983 &lt;- Nelson.Siegel(rate=yld[c(860), c(1:5)], maturity=m39983)</v>
      </c>
      <c r="R861">
        <v>860</v>
      </c>
      <c r="S861" t="str">
        <f t="shared" si="41"/>
        <v xml:space="preserve">ns39983, </v>
      </c>
    </row>
    <row r="862" spans="1:19" x14ac:dyDescent="0.25">
      <c r="A862" s="18">
        <v>39986</v>
      </c>
      <c r="B862">
        <v>8.99</v>
      </c>
      <c r="C862">
        <v>10.33</v>
      </c>
      <c r="D862">
        <v>11.429999999999998</v>
      </c>
      <c r="E862">
        <v>12.5</v>
      </c>
      <c r="F862">
        <v>12.819999999999999</v>
      </c>
      <c r="G862">
        <v>7</v>
      </c>
      <c r="H862">
        <v>19</v>
      </c>
      <c r="I862">
        <v>31</v>
      </c>
      <c r="J862">
        <v>55</v>
      </c>
      <c r="K862">
        <v>91</v>
      </c>
      <c r="L862" s="21">
        <v>1.3275839767489028</v>
      </c>
      <c r="M862">
        <v>9.25</v>
      </c>
      <c r="N862">
        <v>4.08</v>
      </c>
      <c r="O862">
        <v>309</v>
      </c>
      <c r="P862" t="str">
        <f t="shared" si="39"/>
        <v>m39986 &lt;- as.vector(yld[c(861), c(6:10)], mode = 'numeric')</v>
      </c>
      <c r="Q862" t="str">
        <f t="shared" si="40"/>
        <v>ns39986 &lt;- Nelson.Siegel(rate=yld[c(861), c(1:5)], maturity=m39986)</v>
      </c>
      <c r="R862">
        <v>861</v>
      </c>
      <c r="S862" t="str">
        <f t="shared" si="41"/>
        <v xml:space="preserve">ns39986, </v>
      </c>
    </row>
    <row r="863" spans="1:19" x14ac:dyDescent="0.25">
      <c r="A863" s="18">
        <v>39987</v>
      </c>
      <c r="B863">
        <v>8.9700000000000024</v>
      </c>
      <c r="C863">
        <v>10.280000000000001</v>
      </c>
      <c r="D863">
        <v>11.329999999999998</v>
      </c>
      <c r="E863">
        <v>12.389999999999999</v>
      </c>
      <c r="F863">
        <v>12.76</v>
      </c>
      <c r="G863">
        <v>7</v>
      </c>
      <c r="H863">
        <v>19</v>
      </c>
      <c r="I863">
        <v>31</v>
      </c>
      <c r="J863">
        <v>55</v>
      </c>
      <c r="K863">
        <v>91</v>
      </c>
      <c r="L863" s="21">
        <v>1.3440827913864695</v>
      </c>
      <c r="M863">
        <v>9.25</v>
      </c>
      <c r="N863">
        <v>4.07</v>
      </c>
      <c r="O863">
        <v>309</v>
      </c>
      <c r="P863" t="str">
        <f t="shared" si="39"/>
        <v>m39987 &lt;- as.vector(yld[c(862), c(6:10)], mode = 'numeric')</v>
      </c>
      <c r="Q863" t="str">
        <f t="shared" si="40"/>
        <v>ns39987 &lt;- Nelson.Siegel(rate=yld[c(862), c(1:5)], maturity=m39987)</v>
      </c>
      <c r="R863">
        <v>862</v>
      </c>
      <c r="S863" t="str">
        <f t="shared" si="41"/>
        <v xml:space="preserve">ns39987, </v>
      </c>
    </row>
    <row r="864" spans="1:19" x14ac:dyDescent="0.25">
      <c r="A864" s="18">
        <v>39988</v>
      </c>
      <c r="B864">
        <v>8.9300000000000015</v>
      </c>
      <c r="C864">
        <v>10.17</v>
      </c>
      <c r="D864">
        <v>11.149999999999999</v>
      </c>
      <c r="E864">
        <v>12.229999999999999</v>
      </c>
      <c r="F864">
        <v>12.7</v>
      </c>
      <c r="G864">
        <v>7</v>
      </c>
      <c r="H864">
        <v>19</v>
      </c>
      <c r="I864">
        <v>31</v>
      </c>
      <c r="J864">
        <v>55</v>
      </c>
      <c r="K864">
        <v>91</v>
      </c>
      <c r="L864" s="21">
        <v>1.3711941995704358</v>
      </c>
      <c r="M864">
        <v>9.25</v>
      </c>
      <c r="N864">
        <v>4.05</v>
      </c>
      <c r="O864">
        <v>294</v>
      </c>
      <c r="P864" t="str">
        <f t="shared" si="39"/>
        <v>m39988 &lt;- as.vector(yld[c(863), c(6:10)], mode = 'numeric')</v>
      </c>
      <c r="Q864" t="str">
        <f t="shared" si="40"/>
        <v>ns39988 &lt;- Nelson.Siegel(rate=yld[c(863), c(1:5)], maturity=m39988)</v>
      </c>
      <c r="R864">
        <v>863</v>
      </c>
      <c r="S864" t="str">
        <f t="shared" si="41"/>
        <v xml:space="preserve">ns39988, </v>
      </c>
    </row>
    <row r="865" spans="1:19" x14ac:dyDescent="0.25">
      <c r="A865" s="18">
        <v>39989</v>
      </c>
      <c r="B865">
        <v>8.89</v>
      </c>
      <c r="C865">
        <v>10.190000000000001</v>
      </c>
      <c r="D865">
        <v>11.17</v>
      </c>
      <c r="E865">
        <v>12.219999999999999</v>
      </c>
      <c r="F865">
        <v>12.659999999999998</v>
      </c>
      <c r="G865">
        <v>7</v>
      </c>
      <c r="H865">
        <v>19</v>
      </c>
      <c r="I865">
        <v>31</v>
      </c>
      <c r="J865">
        <v>55</v>
      </c>
      <c r="K865">
        <v>91</v>
      </c>
      <c r="L865" s="21">
        <v>1.392835552849192</v>
      </c>
      <c r="M865">
        <v>9.25</v>
      </c>
      <c r="N865">
        <v>4.0599999999999996</v>
      </c>
      <c r="O865">
        <v>295</v>
      </c>
      <c r="P865" t="str">
        <f t="shared" si="39"/>
        <v>m39989 &lt;- as.vector(yld[c(864), c(6:10)], mode = 'numeric')</v>
      </c>
      <c r="Q865" t="str">
        <f t="shared" si="40"/>
        <v>ns39989 &lt;- Nelson.Siegel(rate=yld[c(864), c(1:5)], maturity=m39989)</v>
      </c>
      <c r="R865">
        <v>864</v>
      </c>
      <c r="S865" t="str">
        <f t="shared" si="41"/>
        <v xml:space="preserve">ns39989, </v>
      </c>
    </row>
    <row r="866" spans="1:19" x14ac:dyDescent="0.25">
      <c r="A866" s="18">
        <v>39990</v>
      </c>
      <c r="B866">
        <v>8.9100000000000019</v>
      </c>
      <c r="C866">
        <v>10.190000000000001</v>
      </c>
      <c r="D866">
        <v>11.129999999999999</v>
      </c>
      <c r="E866">
        <v>12.139999999999999</v>
      </c>
      <c r="F866">
        <v>12.58</v>
      </c>
      <c r="G866">
        <v>7</v>
      </c>
      <c r="H866">
        <v>19</v>
      </c>
      <c r="I866">
        <v>31</v>
      </c>
      <c r="J866">
        <v>55</v>
      </c>
      <c r="K866">
        <v>91</v>
      </c>
      <c r="L866" s="21">
        <v>1.4090903787532971</v>
      </c>
      <c r="M866">
        <v>9.25</v>
      </c>
      <c r="N866">
        <v>4.05</v>
      </c>
      <c r="O866">
        <v>290</v>
      </c>
      <c r="P866" t="str">
        <f t="shared" si="39"/>
        <v>m39990 &lt;- as.vector(yld[c(865), c(6:10)], mode = 'numeric')</v>
      </c>
      <c r="Q866" t="str">
        <f t="shared" si="40"/>
        <v>ns39990 &lt;- Nelson.Siegel(rate=yld[c(865), c(1:5)], maturity=m39990)</v>
      </c>
      <c r="R866">
        <v>865</v>
      </c>
      <c r="S866" t="str">
        <f t="shared" si="41"/>
        <v xml:space="preserve">ns39990, </v>
      </c>
    </row>
    <row r="867" spans="1:19" x14ac:dyDescent="0.25">
      <c r="A867" s="18">
        <v>39993</v>
      </c>
      <c r="B867">
        <v>8.8800000000000026</v>
      </c>
      <c r="C867">
        <v>10.09</v>
      </c>
      <c r="D867">
        <v>11.069999999999999</v>
      </c>
      <c r="E867">
        <v>12.059999999999999</v>
      </c>
      <c r="F867">
        <v>12.55</v>
      </c>
      <c r="G867">
        <v>7</v>
      </c>
      <c r="H867">
        <v>19</v>
      </c>
      <c r="I867">
        <v>31</v>
      </c>
      <c r="J867">
        <v>55</v>
      </c>
      <c r="K867">
        <v>91</v>
      </c>
      <c r="L867" s="21">
        <v>1.4419472185248638</v>
      </c>
      <c r="M867">
        <v>9.25</v>
      </c>
      <c r="N867">
        <v>4.05</v>
      </c>
      <c r="O867">
        <v>279</v>
      </c>
      <c r="P867" t="str">
        <f t="shared" si="39"/>
        <v>m39993 &lt;- as.vector(yld[c(866), c(6:10)], mode = 'numeric')</v>
      </c>
      <c r="Q867" t="str">
        <f t="shared" si="40"/>
        <v>ns39993 &lt;- Nelson.Siegel(rate=yld[c(866), c(1:5)], maturity=m39993)</v>
      </c>
      <c r="R867">
        <v>866</v>
      </c>
      <c r="S867" t="str">
        <f t="shared" si="41"/>
        <v xml:space="preserve">ns39993, </v>
      </c>
    </row>
    <row r="868" spans="1:19" x14ac:dyDescent="0.25">
      <c r="A868" s="18">
        <v>39994</v>
      </c>
      <c r="B868">
        <v>8.9100000000000019</v>
      </c>
      <c r="C868">
        <v>10.220000000000001</v>
      </c>
      <c r="D868">
        <v>11.25</v>
      </c>
      <c r="E868">
        <v>12.36</v>
      </c>
      <c r="F868">
        <v>12.889999999999999</v>
      </c>
      <c r="G868">
        <v>7</v>
      </c>
      <c r="H868">
        <v>19</v>
      </c>
      <c r="I868">
        <v>31</v>
      </c>
      <c r="J868">
        <v>55</v>
      </c>
      <c r="K868">
        <v>91</v>
      </c>
      <c r="L868" s="21">
        <v>1.4580697091770789</v>
      </c>
      <c r="M868">
        <v>9.25</v>
      </c>
      <c r="N868">
        <v>4.05</v>
      </c>
      <c r="O868">
        <v>284</v>
      </c>
      <c r="P868" t="str">
        <f t="shared" si="39"/>
        <v>m39994 &lt;- as.vector(yld[c(867), c(6:10)], mode = 'numeric')</v>
      </c>
      <c r="Q868" t="str">
        <f t="shared" si="40"/>
        <v>ns39994 &lt;- Nelson.Siegel(rate=yld[c(867), c(1:5)], maturity=m39994)</v>
      </c>
      <c r="R868">
        <v>867</v>
      </c>
      <c r="S868" t="str">
        <f t="shared" si="41"/>
        <v xml:space="preserve">ns39994, </v>
      </c>
    </row>
    <row r="869" spans="1:19" x14ac:dyDescent="0.25">
      <c r="A869" s="18">
        <v>39995</v>
      </c>
      <c r="B869">
        <v>8.9100000000000019</v>
      </c>
      <c r="C869">
        <v>10.200000000000001</v>
      </c>
      <c r="D869">
        <v>11.26</v>
      </c>
      <c r="E869">
        <v>12.43</v>
      </c>
      <c r="F869">
        <v>12.879999999999999</v>
      </c>
      <c r="G869">
        <v>6</v>
      </c>
      <c r="H869">
        <v>18</v>
      </c>
      <c r="I869">
        <v>30</v>
      </c>
      <c r="J869">
        <v>54</v>
      </c>
      <c r="K869">
        <v>90</v>
      </c>
      <c r="L869" s="21">
        <v>1.4689981576782918</v>
      </c>
      <c r="M869">
        <v>9.25</v>
      </c>
      <c r="N869">
        <v>4.05</v>
      </c>
      <c r="O869">
        <v>277</v>
      </c>
      <c r="P869" t="str">
        <f t="shared" si="39"/>
        <v>m39995 &lt;- as.vector(yld[c(868), c(6:10)], mode = 'numeric')</v>
      </c>
      <c r="Q869" t="str">
        <f t="shared" si="40"/>
        <v>ns39995 &lt;- Nelson.Siegel(rate=yld[c(868), c(1:5)], maturity=m39995)</v>
      </c>
      <c r="R869">
        <v>868</v>
      </c>
      <c r="S869" t="str">
        <f t="shared" si="41"/>
        <v xml:space="preserve">ns39995, </v>
      </c>
    </row>
    <row r="870" spans="1:19" x14ac:dyDescent="0.25">
      <c r="A870" s="18">
        <v>39996</v>
      </c>
      <c r="B870">
        <v>8.8899999999999988</v>
      </c>
      <c r="C870">
        <v>10.120000000000001</v>
      </c>
      <c r="D870">
        <v>11.159999999999998</v>
      </c>
      <c r="E870">
        <v>12.24</v>
      </c>
      <c r="F870">
        <v>12.839999999999998</v>
      </c>
      <c r="G870">
        <v>6</v>
      </c>
      <c r="H870">
        <v>18</v>
      </c>
      <c r="I870">
        <v>30</v>
      </c>
      <c r="J870">
        <v>54</v>
      </c>
      <c r="K870">
        <v>90</v>
      </c>
      <c r="L870" s="21">
        <v>1.4748147040080095</v>
      </c>
      <c r="M870">
        <v>9.25</v>
      </c>
      <c r="N870">
        <v>4.05</v>
      </c>
      <c r="O870">
        <v>288</v>
      </c>
      <c r="P870" t="str">
        <f t="shared" si="39"/>
        <v>m39996 &lt;- as.vector(yld[c(869), c(6:10)], mode = 'numeric')</v>
      </c>
      <c r="Q870" t="str">
        <f t="shared" si="40"/>
        <v>ns39996 &lt;- Nelson.Siegel(rate=yld[c(869), c(1:5)], maturity=m39996)</v>
      </c>
      <c r="R870">
        <v>869</v>
      </c>
      <c r="S870" t="str">
        <f t="shared" si="41"/>
        <v xml:space="preserve">ns39996, </v>
      </c>
    </row>
    <row r="871" spans="1:19" x14ac:dyDescent="0.25">
      <c r="A871" s="18">
        <v>39997</v>
      </c>
      <c r="B871">
        <v>8.8899999999999988</v>
      </c>
      <c r="C871">
        <v>10.08</v>
      </c>
      <c r="D871">
        <v>11.169999999999998</v>
      </c>
      <c r="E871">
        <v>12.259999999999998</v>
      </c>
      <c r="F871">
        <v>12.889999999999999</v>
      </c>
      <c r="G871">
        <v>6</v>
      </c>
      <c r="H871">
        <v>18</v>
      </c>
      <c r="I871">
        <v>30</v>
      </c>
      <c r="J871">
        <v>54</v>
      </c>
      <c r="K871">
        <v>90</v>
      </c>
      <c r="L871" s="21">
        <v>1.4857728988121544</v>
      </c>
      <c r="M871">
        <v>9.25</v>
      </c>
      <c r="N871">
        <v>4.0599999999999996</v>
      </c>
      <c r="O871">
        <v>288</v>
      </c>
      <c r="P871" t="str">
        <f t="shared" si="39"/>
        <v>m39997 &lt;- as.vector(yld[c(870), c(6:10)], mode = 'numeric')</v>
      </c>
      <c r="Q871" t="str">
        <f t="shared" si="40"/>
        <v>ns39997 &lt;- Nelson.Siegel(rate=yld[c(870), c(1:5)], maturity=m39997)</v>
      </c>
      <c r="R871">
        <v>870</v>
      </c>
      <c r="S871" t="str">
        <f t="shared" si="41"/>
        <v xml:space="preserve">ns39997, </v>
      </c>
    </row>
    <row r="872" spans="1:19" x14ac:dyDescent="0.25">
      <c r="A872" s="18">
        <v>40000</v>
      </c>
      <c r="B872">
        <v>8.879999999999999</v>
      </c>
      <c r="C872">
        <v>10.040000000000001</v>
      </c>
      <c r="D872">
        <v>11.139999999999999</v>
      </c>
      <c r="E872">
        <v>12.24</v>
      </c>
      <c r="F872">
        <v>12.91</v>
      </c>
      <c r="G872">
        <v>6</v>
      </c>
      <c r="H872">
        <v>18</v>
      </c>
      <c r="I872">
        <v>30</v>
      </c>
      <c r="J872">
        <v>54</v>
      </c>
      <c r="K872">
        <v>90</v>
      </c>
      <c r="L872" s="21">
        <v>1.5686778183906513</v>
      </c>
      <c r="M872">
        <v>9.25</v>
      </c>
      <c r="N872">
        <v>4.0599999999999996</v>
      </c>
      <c r="O872">
        <v>286</v>
      </c>
      <c r="P872" t="str">
        <f t="shared" si="39"/>
        <v>m40000 &lt;- as.vector(yld[c(871), c(6:10)], mode = 'numeric')</v>
      </c>
      <c r="Q872" t="str">
        <f t="shared" si="40"/>
        <v>ns40000 &lt;- Nelson.Siegel(rate=yld[c(871), c(1:5)], maturity=m40000)</v>
      </c>
      <c r="R872">
        <v>871</v>
      </c>
      <c r="S872" t="str">
        <f t="shared" si="41"/>
        <v xml:space="preserve">ns40000, </v>
      </c>
    </row>
    <row r="873" spans="1:19" x14ac:dyDescent="0.25">
      <c r="A873" s="18">
        <v>40001</v>
      </c>
      <c r="B873">
        <v>8.85</v>
      </c>
      <c r="C873">
        <v>10.010000000000002</v>
      </c>
      <c r="D873">
        <v>11.159999999999998</v>
      </c>
      <c r="E873">
        <v>12.319999999999999</v>
      </c>
      <c r="F873">
        <v>13</v>
      </c>
      <c r="G873">
        <v>6</v>
      </c>
      <c r="H873">
        <v>18</v>
      </c>
      <c r="I873">
        <v>30</v>
      </c>
      <c r="J873">
        <v>54</v>
      </c>
      <c r="K873">
        <v>90</v>
      </c>
      <c r="L873" s="21">
        <v>1.5893133357459899</v>
      </c>
      <c r="M873">
        <v>9.25</v>
      </c>
      <c r="N873">
        <v>4.0599999999999996</v>
      </c>
      <c r="O873">
        <v>286</v>
      </c>
      <c r="P873" t="str">
        <f t="shared" si="39"/>
        <v>m40001 &lt;- as.vector(yld[c(872), c(6:10)], mode = 'numeric')</v>
      </c>
      <c r="Q873" t="str">
        <f t="shared" si="40"/>
        <v>ns40001 &lt;- Nelson.Siegel(rate=yld[c(872), c(1:5)], maturity=m40001)</v>
      </c>
      <c r="R873">
        <v>872</v>
      </c>
      <c r="S873" t="str">
        <f t="shared" si="41"/>
        <v xml:space="preserve">ns40001, </v>
      </c>
    </row>
    <row r="874" spans="1:19" x14ac:dyDescent="0.25">
      <c r="A874" s="18">
        <v>40002</v>
      </c>
      <c r="B874">
        <v>8.8299999999999983</v>
      </c>
      <c r="C874">
        <v>9.9400000000000013</v>
      </c>
      <c r="D874">
        <v>11.11</v>
      </c>
      <c r="E874">
        <v>12.229999999999999</v>
      </c>
      <c r="F874">
        <v>12.959999999999999</v>
      </c>
      <c r="G874">
        <v>6</v>
      </c>
      <c r="H874">
        <v>18</v>
      </c>
      <c r="I874">
        <v>30</v>
      </c>
      <c r="J874">
        <v>54</v>
      </c>
      <c r="K874">
        <v>90</v>
      </c>
      <c r="L874" s="21">
        <v>1.5999483911406376</v>
      </c>
      <c r="M874">
        <v>9.25</v>
      </c>
      <c r="N874">
        <v>4.0599999999999996</v>
      </c>
      <c r="O874">
        <v>306</v>
      </c>
      <c r="P874" t="str">
        <f t="shared" si="39"/>
        <v>m40002 &lt;- as.vector(yld[c(873), c(6:10)], mode = 'numeric')</v>
      </c>
      <c r="Q874" t="str">
        <f t="shared" si="40"/>
        <v>ns40002 &lt;- Nelson.Siegel(rate=yld[c(873), c(1:5)], maturity=m40002)</v>
      </c>
      <c r="R874">
        <v>873</v>
      </c>
      <c r="S874" t="str">
        <f t="shared" si="41"/>
        <v xml:space="preserve">ns40002, </v>
      </c>
    </row>
    <row r="875" spans="1:19" x14ac:dyDescent="0.25">
      <c r="A875" s="18">
        <v>40003</v>
      </c>
      <c r="B875">
        <v>8.7999999999999989</v>
      </c>
      <c r="C875">
        <v>9.9300000000000015</v>
      </c>
      <c r="D875">
        <v>11.12</v>
      </c>
      <c r="E875">
        <v>12.25</v>
      </c>
      <c r="F875">
        <v>12.869999999999997</v>
      </c>
      <c r="G875">
        <v>6</v>
      </c>
      <c r="H875">
        <v>18</v>
      </c>
      <c r="I875">
        <v>30</v>
      </c>
      <c r="J875">
        <v>54</v>
      </c>
      <c r="K875">
        <v>90</v>
      </c>
      <c r="L875" s="21">
        <v>1.6302555883184411</v>
      </c>
      <c r="M875">
        <v>9.25</v>
      </c>
      <c r="N875">
        <v>4.08</v>
      </c>
      <c r="O875">
        <v>290</v>
      </c>
      <c r="P875" t="str">
        <f t="shared" si="39"/>
        <v>m40003 &lt;- as.vector(yld[c(874), c(6:10)], mode = 'numeric')</v>
      </c>
      <c r="Q875" t="str">
        <f t="shared" si="40"/>
        <v>ns40003 &lt;- Nelson.Siegel(rate=yld[c(874), c(1:5)], maturity=m40003)</v>
      </c>
      <c r="R875">
        <v>874</v>
      </c>
      <c r="S875" t="str">
        <f t="shared" si="41"/>
        <v xml:space="preserve">ns40003, </v>
      </c>
    </row>
    <row r="876" spans="1:19" x14ac:dyDescent="0.25">
      <c r="A876" s="18">
        <v>40004</v>
      </c>
      <c r="B876">
        <v>8.7999999999999989</v>
      </c>
      <c r="C876">
        <v>9.9300000000000015</v>
      </c>
      <c r="D876">
        <v>11.12</v>
      </c>
      <c r="E876">
        <v>12.25</v>
      </c>
      <c r="F876">
        <v>12.869999999999997</v>
      </c>
      <c r="G876">
        <v>6</v>
      </c>
      <c r="H876">
        <v>18</v>
      </c>
      <c r="I876">
        <v>30</v>
      </c>
      <c r="J876">
        <v>54</v>
      </c>
      <c r="K876">
        <v>90</v>
      </c>
      <c r="L876" s="21">
        <v>1.6407831401594075</v>
      </c>
      <c r="M876">
        <v>9.25</v>
      </c>
      <c r="N876">
        <v>4.08</v>
      </c>
      <c r="O876">
        <v>303</v>
      </c>
      <c r="P876" t="str">
        <f t="shared" si="39"/>
        <v>m40004 &lt;- as.vector(yld[c(875), c(6:10)], mode = 'numeric')</v>
      </c>
      <c r="Q876" t="str">
        <f t="shared" si="40"/>
        <v>ns40004 &lt;- Nelson.Siegel(rate=yld[c(875), c(1:5)], maturity=m40004)</v>
      </c>
      <c r="R876">
        <v>875</v>
      </c>
      <c r="S876" t="str">
        <f t="shared" si="41"/>
        <v xml:space="preserve">ns40004, </v>
      </c>
    </row>
    <row r="877" spans="1:19" x14ac:dyDescent="0.25">
      <c r="A877" s="18">
        <v>40007</v>
      </c>
      <c r="B877">
        <v>8.7899999999999991</v>
      </c>
      <c r="C877">
        <v>9.9</v>
      </c>
      <c r="D877">
        <v>11.099999999999998</v>
      </c>
      <c r="E877">
        <v>12.229999999999999</v>
      </c>
      <c r="F877">
        <v>12.849999999999998</v>
      </c>
      <c r="G877">
        <v>6</v>
      </c>
      <c r="H877">
        <v>18</v>
      </c>
      <c r="I877">
        <v>30</v>
      </c>
      <c r="J877">
        <v>54</v>
      </c>
      <c r="K877">
        <v>90</v>
      </c>
      <c r="L877" s="21">
        <v>1.6775665212583224</v>
      </c>
      <c r="M877">
        <v>9.25</v>
      </c>
      <c r="N877">
        <v>4.08</v>
      </c>
      <c r="O877">
        <v>293</v>
      </c>
      <c r="P877" t="str">
        <f t="shared" si="39"/>
        <v>m40007 &lt;- as.vector(yld[c(876), c(6:10)], mode = 'numeric')</v>
      </c>
      <c r="Q877" t="str">
        <f t="shared" si="40"/>
        <v>ns40007 &lt;- Nelson.Siegel(rate=yld[c(876), c(1:5)], maturity=m40007)</v>
      </c>
      <c r="R877">
        <v>876</v>
      </c>
      <c r="S877" t="str">
        <f t="shared" si="41"/>
        <v xml:space="preserve">ns40007, </v>
      </c>
    </row>
    <row r="878" spans="1:19" x14ac:dyDescent="0.25">
      <c r="A878" s="18">
        <v>40008</v>
      </c>
      <c r="B878">
        <v>8.84</v>
      </c>
      <c r="C878">
        <v>10.020000000000001</v>
      </c>
      <c r="D878">
        <v>11.29</v>
      </c>
      <c r="E878">
        <v>12.459999999999999</v>
      </c>
      <c r="F878">
        <v>12.969999999999999</v>
      </c>
      <c r="G878">
        <v>6</v>
      </c>
      <c r="H878">
        <v>18</v>
      </c>
      <c r="I878">
        <v>30</v>
      </c>
      <c r="J878">
        <v>54</v>
      </c>
      <c r="K878">
        <v>90</v>
      </c>
      <c r="L878" s="21">
        <v>1.6881258902261109</v>
      </c>
      <c r="M878">
        <v>9.25</v>
      </c>
      <c r="N878">
        <v>4.08</v>
      </c>
      <c r="O878">
        <v>278</v>
      </c>
      <c r="P878" t="str">
        <f t="shared" si="39"/>
        <v>m40008 &lt;- as.vector(yld[c(877), c(6:10)], mode = 'numeric')</v>
      </c>
      <c r="Q878" t="str">
        <f t="shared" si="40"/>
        <v>ns40008 &lt;- Nelson.Siegel(rate=yld[c(877), c(1:5)], maturity=m40008)</v>
      </c>
      <c r="R878">
        <v>877</v>
      </c>
      <c r="S878" t="str">
        <f t="shared" si="41"/>
        <v xml:space="preserve">ns40008, </v>
      </c>
    </row>
    <row r="879" spans="1:19" x14ac:dyDescent="0.25">
      <c r="A879" s="18">
        <v>40009</v>
      </c>
      <c r="B879">
        <v>8.82</v>
      </c>
      <c r="C879">
        <v>9.9</v>
      </c>
      <c r="D879">
        <v>11.129999999999999</v>
      </c>
      <c r="E879">
        <v>12.29</v>
      </c>
      <c r="F879">
        <v>12.83</v>
      </c>
      <c r="G879">
        <v>6</v>
      </c>
      <c r="H879">
        <v>18</v>
      </c>
      <c r="I879">
        <v>30</v>
      </c>
      <c r="J879">
        <v>54</v>
      </c>
      <c r="K879">
        <v>90</v>
      </c>
      <c r="L879" s="21">
        <v>1.7249282959608259</v>
      </c>
      <c r="M879">
        <v>9.25</v>
      </c>
      <c r="N879">
        <v>4.08</v>
      </c>
      <c r="O879">
        <v>261</v>
      </c>
      <c r="P879" t="str">
        <f t="shared" si="39"/>
        <v>m40009 &lt;- as.vector(yld[c(878), c(6:10)], mode = 'numeric')</v>
      </c>
      <c r="Q879" t="str">
        <f t="shared" si="40"/>
        <v>ns40009 &lt;- Nelson.Siegel(rate=yld[c(878), c(1:5)], maturity=m40009)</v>
      </c>
      <c r="R879">
        <v>878</v>
      </c>
      <c r="S879" t="str">
        <f t="shared" si="41"/>
        <v xml:space="preserve">ns40009, </v>
      </c>
    </row>
    <row r="880" spans="1:19" x14ac:dyDescent="0.25">
      <c r="A880" s="18">
        <v>40010</v>
      </c>
      <c r="B880">
        <v>8.7999999999999989</v>
      </c>
      <c r="C880">
        <v>9.9300000000000015</v>
      </c>
      <c r="D880">
        <v>11.239999999999998</v>
      </c>
      <c r="E880">
        <v>12.45</v>
      </c>
      <c r="F880">
        <v>13.01</v>
      </c>
      <c r="G880">
        <v>6</v>
      </c>
      <c r="H880">
        <v>18</v>
      </c>
      <c r="I880">
        <v>30</v>
      </c>
      <c r="J880">
        <v>54</v>
      </c>
      <c r="K880">
        <v>90</v>
      </c>
      <c r="L880" s="21">
        <v>1.7756345206779933</v>
      </c>
      <c r="M880">
        <v>9.25</v>
      </c>
      <c r="N880">
        <v>4.08</v>
      </c>
      <c r="O880">
        <v>263</v>
      </c>
      <c r="P880" t="str">
        <f t="shared" si="39"/>
        <v>m40010 &lt;- as.vector(yld[c(879), c(6:10)], mode = 'numeric')</v>
      </c>
      <c r="Q880" t="str">
        <f t="shared" si="40"/>
        <v>ns40010 &lt;- Nelson.Siegel(rate=yld[c(879), c(1:5)], maturity=m40010)</v>
      </c>
      <c r="R880">
        <v>879</v>
      </c>
      <c r="S880" t="str">
        <f t="shared" si="41"/>
        <v xml:space="preserve">ns40010, </v>
      </c>
    </row>
    <row r="881" spans="1:19" x14ac:dyDescent="0.25">
      <c r="A881" s="18">
        <v>40011</v>
      </c>
      <c r="B881">
        <v>8.7799999999999994</v>
      </c>
      <c r="C881">
        <v>9.9200000000000017</v>
      </c>
      <c r="D881">
        <v>11.25</v>
      </c>
      <c r="E881">
        <v>12.54</v>
      </c>
      <c r="F881">
        <v>13.059999999999999</v>
      </c>
      <c r="G881">
        <v>6</v>
      </c>
      <c r="H881">
        <v>18</v>
      </c>
      <c r="I881">
        <v>30</v>
      </c>
      <c r="J881">
        <v>54</v>
      </c>
      <c r="K881">
        <v>90</v>
      </c>
      <c r="L881" s="21">
        <v>1.7675362688918783</v>
      </c>
      <c r="M881">
        <v>9.25</v>
      </c>
      <c r="N881">
        <v>4.13</v>
      </c>
      <c r="O881">
        <v>250</v>
      </c>
      <c r="P881" t="str">
        <f t="shared" si="39"/>
        <v>m40011 &lt;- as.vector(yld[c(880), c(6:10)], mode = 'numeric')</v>
      </c>
      <c r="Q881" t="str">
        <f t="shared" si="40"/>
        <v>ns40011 &lt;- Nelson.Siegel(rate=yld[c(880), c(1:5)], maturity=m40011)</v>
      </c>
      <c r="R881">
        <v>880</v>
      </c>
      <c r="S881" t="str">
        <f t="shared" si="41"/>
        <v xml:space="preserve">ns40011, </v>
      </c>
    </row>
    <row r="882" spans="1:19" x14ac:dyDescent="0.25">
      <c r="A882" s="18">
        <v>40014</v>
      </c>
      <c r="B882">
        <v>8.7399999999999984</v>
      </c>
      <c r="C882">
        <v>9.82</v>
      </c>
      <c r="D882">
        <v>11.11</v>
      </c>
      <c r="E882">
        <v>12.5</v>
      </c>
      <c r="F882">
        <v>13.059999999999999</v>
      </c>
      <c r="G882">
        <v>6</v>
      </c>
      <c r="H882">
        <v>18</v>
      </c>
      <c r="I882">
        <v>30</v>
      </c>
      <c r="J882">
        <v>54</v>
      </c>
      <c r="K882">
        <v>90</v>
      </c>
      <c r="L882" s="21">
        <v>1.7876667862310791</v>
      </c>
      <c r="M882">
        <v>9.25</v>
      </c>
      <c r="N882">
        <v>4.13</v>
      </c>
      <c r="O882">
        <v>257</v>
      </c>
      <c r="P882" t="str">
        <f t="shared" si="39"/>
        <v>m40014 &lt;- as.vector(yld[c(881), c(6:10)], mode = 'numeric')</v>
      </c>
      <c r="Q882" t="str">
        <f t="shared" si="40"/>
        <v>ns40014 &lt;- Nelson.Siegel(rate=yld[c(881), c(1:5)], maturity=m40014)</v>
      </c>
      <c r="R882">
        <v>881</v>
      </c>
      <c r="S882" t="str">
        <f t="shared" si="41"/>
        <v xml:space="preserve">ns40014, </v>
      </c>
    </row>
    <row r="883" spans="1:19" x14ac:dyDescent="0.25">
      <c r="A883" s="18">
        <v>40015</v>
      </c>
      <c r="B883">
        <v>8.75</v>
      </c>
      <c r="C883">
        <v>9.82</v>
      </c>
      <c r="D883">
        <v>11.059999999999999</v>
      </c>
      <c r="E883">
        <v>12.45</v>
      </c>
      <c r="F883">
        <v>13.019999999999998</v>
      </c>
      <c r="G883">
        <v>6</v>
      </c>
      <c r="H883">
        <v>18</v>
      </c>
      <c r="I883">
        <v>30</v>
      </c>
      <c r="J883">
        <v>54</v>
      </c>
      <c r="K883">
        <v>90</v>
      </c>
      <c r="L883" s="21">
        <v>1.8107873888552506</v>
      </c>
      <c r="M883">
        <v>9.25</v>
      </c>
      <c r="N883">
        <v>4.13</v>
      </c>
      <c r="O883">
        <v>269</v>
      </c>
      <c r="P883" t="str">
        <f t="shared" si="39"/>
        <v>m40015 &lt;- as.vector(yld[c(882), c(6:10)], mode = 'numeric')</v>
      </c>
      <c r="Q883" t="str">
        <f t="shared" si="40"/>
        <v>ns40015 &lt;- Nelson.Siegel(rate=yld[c(882), c(1:5)], maturity=m40015)</v>
      </c>
      <c r="R883">
        <v>882</v>
      </c>
      <c r="S883" t="str">
        <f t="shared" si="41"/>
        <v xml:space="preserve">ns40015, </v>
      </c>
    </row>
    <row r="884" spans="1:19" x14ac:dyDescent="0.25">
      <c r="A884" s="18">
        <v>40016</v>
      </c>
      <c r="B884">
        <v>8.7299999999999986</v>
      </c>
      <c r="C884">
        <v>9.81</v>
      </c>
      <c r="D884">
        <v>11.04</v>
      </c>
      <c r="E884">
        <v>12.399999999999999</v>
      </c>
      <c r="F884">
        <v>12.989999999999998</v>
      </c>
      <c r="G884">
        <v>6</v>
      </c>
      <c r="H884">
        <v>18</v>
      </c>
      <c r="I884">
        <v>30</v>
      </c>
      <c r="J884">
        <v>54</v>
      </c>
      <c r="K884">
        <v>90</v>
      </c>
      <c r="L884" s="21">
        <v>1.8216030406801531</v>
      </c>
      <c r="M884">
        <v>9.25</v>
      </c>
      <c r="N884">
        <v>4.12</v>
      </c>
      <c r="O884">
        <v>263</v>
      </c>
      <c r="P884" t="str">
        <f t="shared" si="39"/>
        <v>m40016 &lt;- as.vector(yld[c(883), c(6:10)], mode = 'numeric')</v>
      </c>
      <c r="Q884" t="str">
        <f t="shared" si="40"/>
        <v>ns40016 &lt;- Nelson.Siegel(rate=yld[c(883), c(1:5)], maturity=m40016)</v>
      </c>
      <c r="R884">
        <v>883</v>
      </c>
      <c r="S884" t="str">
        <f t="shared" si="41"/>
        <v xml:space="preserve">ns40016, </v>
      </c>
    </row>
    <row r="885" spans="1:19" x14ac:dyDescent="0.25">
      <c r="A885" s="18">
        <v>40017</v>
      </c>
      <c r="B885">
        <v>8.7099999999999991</v>
      </c>
      <c r="C885">
        <v>9.8800000000000008</v>
      </c>
      <c r="D885">
        <v>11.049999999999999</v>
      </c>
      <c r="E885">
        <v>12.379999999999999</v>
      </c>
      <c r="F885">
        <v>12.969999999999999</v>
      </c>
      <c r="G885">
        <v>6</v>
      </c>
      <c r="H885">
        <v>18</v>
      </c>
      <c r="I885">
        <v>30</v>
      </c>
      <c r="J885">
        <v>54</v>
      </c>
      <c r="K885">
        <v>90</v>
      </c>
      <c r="L885" s="21">
        <v>1.8141504151894194</v>
      </c>
      <c r="M885">
        <v>8.75</v>
      </c>
      <c r="N885">
        <v>4.1500000000000004</v>
      </c>
      <c r="O885">
        <v>244</v>
      </c>
      <c r="P885" t="str">
        <f t="shared" si="39"/>
        <v>m40017 &lt;- as.vector(yld[c(884), c(6:10)], mode = 'numeric')</v>
      </c>
      <c r="Q885" t="str">
        <f t="shared" si="40"/>
        <v>ns40017 &lt;- Nelson.Siegel(rate=yld[c(884), c(1:5)], maturity=m40017)</v>
      </c>
      <c r="R885">
        <v>884</v>
      </c>
      <c r="S885" t="str">
        <f t="shared" si="41"/>
        <v xml:space="preserve">ns40017, </v>
      </c>
    </row>
    <row r="886" spans="1:19" x14ac:dyDescent="0.25">
      <c r="A886" s="18">
        <v>40018</v>
      </c>
      <c r="B886">
        <v>8.76</v>
      </c>
      <c r="C886">
        <v>10.040000000000001</v>
      </c>
      <c r="D886">
        <v>11.2</v>
      </c>
      <c r="E886">
        <v>12.42</v>
      </c>
      <c r="F886">
        <v>13.03</v>
      </c>
      <c r="G886">
        <v>6</v>
      </c>
      <c r="H886">
        <v>18</v>
      </c>
      <c r="I886">
        <v>30</v>
      </c>
      <c r="J886">
        <v>54</v>
      </c>
      <c r="K886">
        <v>90</v>
      </c>
      <c r="L886" s="21">
        <v>1.7882834214528298</v>
      </c>
      <c r="M886">
        <v>8.75</v>
      </c>
      <c r="N886">
        <v>4.1399999999999997</v>
      </c>
      <c r="O886">
        <v>249</v>
      </c>
      <c r="P886" t="str">
        <f t="shared" si="39"/>
        <v>m40018 &lt;- as.vector(yld[c(885), c(6:10)], mode = 'numeric')</v>
      </c>
      <c r="Q886" t="str">
        <f t="shared" si="40"/>
        <v>ns40018 &lt;- Nelson.Siegel(rate=yld[c(885), c(1:5)], maturity=m40018)</v>
      </c>
      <c r="R886">
        <v>885</v>
      </c>
      <c r="S886" t="str">
        <f t="shared" si="41"/>
        <v xml:space="preserve">ns40018, </v>
      </c>
    </row>
    <row r="887" spans="1:19" x14ac:dyDescent="0.25">
      <c r="A887" s="18">
        <v>40021</v>
      </c>
      <c r="B887">
        <v>8.7299999999999986</v>
      </c>
      <c r="C887">
        <v>9.9600000000000009</v>
      </c>
      <c r="D887">
        <v>11.089999999999998</v>
      </c>
      <c r="E887">
        <v>12.28</v>
      </c>
      <c r="F887">
        <v>12.869999999999997</v>
      </c>
      <c r="G887">
        <v>6</v>
      </c>
      <c r="H887">
        <v>18</v>
      </c>
      <c r="I887">
        <v>30</v>
      </c>
      <c r="J887">
        <v>54</v>
      </c>
      <c r="K887">
        <v>90</v>
      </c>
      <c r="L887" s="21">
        <v>1.8712734042327872</v>
      </c>
      <c r="M887">
        <v>8.75</v>
      </c>
      <c r="N887">
        <v>4.12</v>
      </c>
      <c r="O887">
        <v>244</v>
      </c>
      <c r="P887" t="str">
        <f t="shared" si="39"/>
        <v>m40021 &lt;- as.vector(yld[c(886), c(6:10)], mode = 'numeric')</v>
      </c>
      <c r="Q887" t="str">
        <f t="shared" si="40"/>
        <v>ns40021 &lt;- Nelson.Siegel(rate=yld[c(886), c(1:5)], maturity=m40021)</v>
      </c>
      <c r="R887">
        <v>886</v>
      </c>
      <c r="S887" t="str">
        <f t="shared" si="41"/>
        <v xml:space="preserve">ns40021, </v>
      </c>
    </row>
    <row r="888" spans="1:19" x14ac:dyDescent="0.25">
      <c r="A888" s="18">
        <v>40022</v>
      </c>
      <c r="B888">
        <v>8.7399999999999984</v>
      </c>
      <c r="C888">
        <v>9.9200000000000017</v>
      </c>
      <c r="D888">
        <v>11.04</v>
      </c>
      <c r="E888">
        <v>12.18</v>
      </c>
      <c r="F888">
        <v>12.709999999999999</v>
      </c>
      <c r="G888">
        <v>6</v>
      </c>
      <c r="H888">
        <v>18</v>
      </c>
      <c r="I888">
        <v>30</v>
      </c>
      <c r="J888">
        <v>54</v>
      </c>
      <c r="K888">
        <v>90</v>
      </c>
      <c r="L888" s="21">
        <v>1.8821234912001605</v>
      </c>
      <c r="M888">
        <v>8.75</v>
      </c>
      <c r="N888">
        <v>4.12</v>
      </c>
      <c r="O888">
        <v>248</v>
      </c>
      <c r="P888" t="str">
        <f t="shared" si="39"/>
        <v>m40022 &lt;- as.vector(yld[c(887), c(6:10)], mode = 'numeric')</v>
      </c>
      <c r="Q888" t="str">
        <f t="shared" si="40"/>
        <v>ns40022 &lt;- Nelson.Siegel(rate=yld[c(887), c(1:5)], maturity=m40022)</v>
      </c>
      <c r="R888">
        <v>887</v>
      </c>
      <c r="S888" t="str">
        <f t="shared" si="41"/>
        <v xml:space="preserve">ns40022, </v>
      </c>
    </row>
    <row r="889" spans="1:19" x14ac:dyDescent="0.25">
      <c r="A889" s="18">
        <v>40023</v>
      </c>
      <c r="B889">
        <v>8.7399999999999984</v>
      </c>
      <c r="C889">
        <v>9.9400000000000013</v>
      </c>
      <c r="D889">
        <v>11.089999999999998</v>
      </c>
      <c r="E889">
        <v>12.18</v>
      </c>
      <c r="F889">
        <v>12.709999999999999</v>
      </c>
      <c r="G889">
        <v>6</v>
      </c>
      <c r="H889">
        <v>18</v>
      </c>
      <c r="I889">
        <v>30</v>
      </c>
      <c r="J889">
        <v>54</v>
      </c>
      <c r="K889">
        <v>90</v>
      </c>
      <c r="L889" s="21">
        <v>1.8929747337866232</v>
      </c>
      <c r="M889">
        <v>8.75</v>
      </c>
      <c r="N889">
        <v>4.12</v>
      </c>
      <c r="O889">
        <v>253</v>
      </c>
      <c r="P889" t="str">
        <f t="shared" si="39"/>
        <v>m40023 &lt;- as.vector(yld[c(888), c(6:10)], mode = 'numeric')</v>
      </c>
      <c r="Q889" t="str">
        <f t="shared" si="40"/>
        <v>ns40023 &lt;- Nelson.Siegel(rate=yld[c(888), c(1:5)], maturity=m40023)</v>
      </c>
      <c r="R889">
        <v>888</v>
      </c>
      <c r="S889" t="str">
        <f t="shared" si="41"/>
        <v xml:space="preserve">ns40023, </v>
      </c>
    </row>
    <row r="890" spans="1:19" x14ac:dyDescent="0.25">
      <c r="A890" s="18">
        <v>40024</v>
      </c>
      <c r="B890">
        <v>8.7200000000000006</v>
      </c>
      <c r="C890">
        <v>9.8800000000000008</v>
      </c>
      <c r="D890">
        <v>11.08</v>
      </c>
      <c r="E890">
        <v>12.169999999999998</v>
      </c>
      <c r="F890">
        <v>12.719999999999999</v>
      </c>
      <c r="G890">
        <v>6</v>
      </c>
      <c r="H890">
        <v>18</v>
      </c>
      <c r="I890">
        <v>30</v>
      </c>
      <c r="J890">
        <v>54</v>
      </c>
      <c r="K890">
        <v>90</v>
      </c>
      <c r="L890" s="21">
        <v>1.9038271321152322</v>
      </c>
      <c r="M890">
        <v>8.75</v>
      </c>
      <c r="N890">
        <v>4.12</v>
      </c>
      <c r="O890">
        <v>254</v>
      </c>
      <c r="P890" t="str">
        <f t="shared" si="39"/>
        <v>m40024 &lt;- as.vector(yld[c(889), c(6:10)], mode = 'numeric')</v>
      </c>
      <c r="Q890" t="str">
        <f t="shared" si="40"/>
        <v>ns40024 &lt;- Nelson.Siegel(rate=yld[c(889), c(1:5)], maturity=m40024)</v>
      </c>
      <c r="R890">
        <v>889</v>
      </c>
      <c r="S890" t="str">
        <f t="shared" si="41"/>
        <v xml:space="preserve">ns40024, </v>
      </c>
    </row>
    <row r="891" spans="1:19" x14ac:dyDescent="0.25">
      <c r="A891" s="18">
        <v>40025</v>
      </c>
      <c r="B891">
        <v>8.75</v>
      </c>
      <c r="C891">
        <v>10</v>
      </c>
      <c r="D891">
        <v>11.189999999999998</v>
      </c>
      <c r="E891">
        <v>12.299999999999999</v>
      </c>
      <c r="F891">
        <v>12.879999999999999</v>
      </c>
      <c r="G891">
        <v>6</v>
      </c>
      <c r="H891">
        <v>18</v>
      </c>
      <c r="I891">
        <v>30</v>
      </c>
      <c r="J891">
        <v>54</v>
      </c>
      <c r="K891">
        <v>90</v>
      </c>
      <c r="L891" s="21">
        <v>1.9017343658917829</v>
      </c>
      <c r="M891">
        <v>8.75</v>
      </c>
      <c r="N891">
        <v>4.09</v>
      </c>
      <c r="O891">
        <v>265</v>
      </c>
      <c r="P891" t="str">
        <f t="shared" si="39"/>
        <v>m40025 &lt;- as.vector(yld[c(890), c(6:10)], mode = 'numeric')</v>
      </c>
      <c r="Q891" t="str">
        <f t="shared" si="40"/>
        <v>ns40025 &lt;- Nelson.Siegel(rate=yld[c(890), c(1:5)], maturity=m40025)</v>
      </c>
      <c r="R891">
        <v>890</v>
      </c>
      <c r="S891" t="str">
        <f t="shared" si="41"/>
        <v xml:space="preserve">ns40025, </v>
      </c>
    </row>
    <row r="892" spans="1:19" x14ac:dyDescent="0.25">
      <c r="A892" s="18">
        <v>40028</v>
      </c>
      <c r="B892">
        <v>8.75</v>
      </c>
      <c r="C892">
        <v>9.990000000000002</v>
      </c>
      <c r="D892">
        <v>11.239999999999998</v>
      </c>
      <c r="E892">
        <v>12.349999999999998</v>
      </c>
      <c r="F892">
        <v>12.869999999999997</v>
      </c>
      <c r="G892">
        <v>5</v>
      </c>
      <c r="H892">
        <v>17</v>
      </c>
      <c r="I892">
        <v>29</v>
      </c>
      <c r="J892">
        <v>53</v>
      </c>
      <c r="K892">
        <v>89</v>
      </c>
      <c r="L892" s="21">
        <v>1.9472482853134077</v>
      </c>
      <c r="M892">
        <v>8.75</v>
      </c>
      <c r="N892">
        <v>4.09</v>
      </c>
      <c r="O892">
        <v>243</v>
      </c>
      <c r="P892" t="str">
        <f t="shared" si="39"/>
        <v>m40028 &lt;- as.vector(yld[c(891), c(6:10)], mode = 'numeric')</v>
      </c>
      <c r="Q892" t="str">
        <f t="shared" si="40"/>
        <v>ns40028 &lt;- Nelson.Siegel(rate=yld[c(891), c(1:5)], maturity=m40028)</v>
      </c>
      <c r="R892">
        <v>891</v>
      </c>
      <c r="S892" t="str">
        <f t="shared" si="41"/>
        <v xml:space="preserve">ns40028, </v>
      </c>
    </row>
    <row r="893" spans="1:19" x14ac:dyDescent="0.25">
      <c r="A893" s="18">
        <v>40029</v>
      </c>
      <c r="B893">
        <v>8.77</v>
      </c>
      <c r="C893">
        <v>9.990000000000002</v>
      </c>
      <c r="D893">
        <v>11.149999999999999</v>
      </c>
      <c r="E893">
        <v>12.209999999999999</v>
      </c>
      <c r="F893">
        <v>12.76</v>
      </c>
      <c r="G893">
        <v>5</v>
      </c>
      <c r="H893">
        <v>17</v>
      </c>
      <c r="I893">
        <v>29</v>
      </c>
      <c r="J893">
        <v>53</v>
      </c>
      <c r="K893">
        <v>89</v>
      </c>
      <c r="L893" s="21">
        <v>1.9581064641995383</v>
      </c>
      <c r="M893">
        <v>8.75</v>
      </c>
      <c r="N893">
        <v>4.09</v>
      </c>
      <c r="O893">
        <v>238</v>
      </c>
      <c r="P893" t="str">
        <f t="shared" si="39"/>
        <v>m40029 &lt;- as.vector(yld[c(892), c(6:10)], mode = 'numeric')</v>
      </c>
      <c r="Q893" t="str">
        <f t="shared" si="40"/>
        <v>ns40029 &lt;- Nelson.Siegel(rate=yld[c(892), c(1:5)], maturity=m40029)</v>
      </c>
      <c r="R893">
        <v>892</v>
      </c>
      <c r="S893" t="str">
        <f t="shared" si="41"/>
        <v xml:space="preserve">ns40029, </v>
      </c>
    </row>
    <row r="894" spans="1:19" x14ac:dyDescent="0.25">
      <c r="A894" s="18">
        <v>40030</v>
      </c>
      <c r="B894">
        <v>8.77</v>
      </c>
      <c r="C894">
        <v>9.9800000000000022</v>
      </c>
      <c r="D894">
        <v>11.129999999999999</v>
      </c>
      <c r="E894">
        <v>12.19</v>
      </c>
      <c r="F894">
        <v>12.75</v>
      </c>
      <c r="G894">
        <v>5</v>
      </c>
      <c r="H894">
        <v>17</v>
      </c>
      <c r="I894">
        <v>29</v>
      </c>
      <c r="J894">
        <v>53</v>
      </c>
      <c r="K894">
        <v>89</v>
      </c>
      <c r="L894" s="21">
        <v>1.9689657995666021</v>
      </c>
      <c r="M894">
        <v>8.75</v>
      </c>
      <c r="N894">
        <v>4.09</v>
      </c>
      <c r="O894">
        <v>230</v>
      </c>
      <c r="P894" t="str">
        <f t="shared" si="39"/>
        <v>m40030 &lt;- as.vector(yld[c(893), c(6:10)], mode = 'numeric')</v>
      </c>
      <c r="Q894" t="str">
        <f t="shared" si="40"/>
        <v>ns40030 &lt;- Nelson.Siegel(rate=yld[c(893), c(1:5)], maturity=m40030)</v>
      </c>
      <c r="R894">
        <v>893</v>
      </c>
      <c r="S894" t="str">
        <f t="shared" si="41"/>
        <v xml:space="preserve">ns40030, </v>
      </c>
    </row>
    <row r="895" spans="1:19" x14ac:dyDescent="0.25">
      <c r="A895" s="18">
        <v>40031</v>
      </c>
      <c r="B895">
        <v>8.7799999999999994</v>
      </c>
      <c r="C895">
        <v>10.030000000000001</v>
      </c>
      <c r="D895">
        <v>11.179999999999998</v>
      </c>
      <c r="E895">
        <v>12.27</v>
      </c>
      <c r="F895">
        <v>12.86</v>
      </c>
      <c r="G895">
        <v>5</v>
      </c>
      <c r="H895">
        <v>17</v>
      </c>
      <c r="I895">
        <v>29</v>
      </c>
      <c r="J895">
        <v>53</v>
      </c>
      <c r="K895">
        <v>89</v>
      </c>
      <c r="L895" s="21">
        <v>1.9839757637545974</v>
      </c>
      <c r="M895">
        <v>8.75</v>
      </c>
      <c r="N895">
        <v>4.07</v>
      </c>
      <c r="O895">
        <v>238</v>
      </c>
      <c r="P895" t="str">
        <f t="shared" si="39"/>
        <v>m40031 &lt;- as.vector(yld[c(894), c(6:10)], mode = 'numeric')</v>
      </c>
      <c r="Q895" t="str">
        <f t="shared" si="40"/>
        <v>ns40031 &lt;- Nelson.Siegel(rate=yld[c(894), c(1:5)], maturity=m40031)</v>
      </c>
      <c r="R895">
        <v>894</v>
      </c>
      <c r="S895" t="str">
        <f t="shared" si="41"/>
        <v xml:space="preserve">ns40031, </v>
      </c>
    </row>
    <row r="896" spans="1:19" x14ac:dyDescent="0.25">
      <c r="A896" s="18">
        <v>40032</v>
      </c>
      <c r="B896">
        <v>8.77</v>
      </c>
      <c r="C896">
        <v>9.990000000000002</v>
      </c>
      <c r="D896">
        <v>11.17</v>
      </c>
      <c r="E896">
        <v>12.209999999999999</v>
      </c>
      <c r="F896">
        <v>12.839999999999998</v>
      </c>
      <c r="G896">
        <v>5</v>
      </c>
      <c r="H896">
        <v>17</v>
      </c>
      <c r="I896">
        <v>29</v>
      </c>
      <c r="J896">
        <v>53</v>
      </c>
      <c r="K896">
        <v>89</v>
      </c>
      <c r="L896" s="21">
        <v>1.9906879402362021</v>
      </c>
      <c r="M896">
        <v>8.75</v>
      </c>
      <c r="N896">
        <v>4.07</v>
      </c>
      <c r="O896">
        <v>228</v>
      </c>
      <c r="P896" t="str">
        <f t="shared" si="39"/>
        <v>m40032 &lt;- as.vector(yld[c(895), c(6:10)], mode = 'numeric')</v>
      </c>
      <c r="Q896" t="str">
        <f t="shared" si="40"/>
        <v>ns40032 &lt;- Nelson.Siegel(rate=yld[c(895), c(1:5)], maturity=m40032)</v>
      </c>
      <c r="R896">
        <v>895</v>
      </c>
      <c r="S896" t="str">
        <f t="shared" si="41"/>
        <v xml:space="preserve">ns40032, </v>
      </c>
    </row>
    <row r="897" spans="1:19" x14ac:dyDescent="0.25">
      <c r="A897" s="18">
        <v>40035</v>
      </c>
      <c r="B897">
        <v>8.7799999999999994</v>
      </c>
      <c r="C897">
        <v>10.030000000000001</v>
      </c>
      <c r="D897">
        <v>11.26</v>
      </c>
      <c r="E897">
        <v>12.28</v>
      </c>
      <c r="F897">
        <v>12.91</v>
      </c>
      <c r="G897">
        <v>5</v>
      </c>
      <c r="H897">
        <v>17</v>
      </c>
      <c r="I897">
        <v>29</v>
      </c>
      <c r="J897">
        <v>53</v>
      </c>
      <c r="K897">
        <v>89</v>
      </c>
      <c r="L897" s="21">
        <v>2.0748113854738959</v>
      </c>
      <c r="M897">
        <v>8.75</v>
      </c>
      <c r="N897">
        <v>4.07</v>
      </c>
      <c r="O897">
        <v>238</v>
      </c>
      <c r="P897" t="str">
        <f t="shared" si="39"/>
        <v>m40035 &lt;- as.vector(yld[c(896), c(6:10)], mode = 'numeric')</v>
      </c>
      <c r="Q897" t="str">
        <f t="shared" si="40"/>
        <v>ns40035 &lt;- Nelson.Siegel(rate=yld[c(896), c(1:5)], maturity=m40035)</v>
      </c>
      <c r="R897">
        <v>896</v>
      </c>
      <c r="S897" t="str">
        <f t="shared" si="41"/>
        <v xml:space="preserve">ns40035, </v>
      </c>
    </row>
    <row r="898" spans="1:19" x14ac:dyDescent="0.25">
      <c r="A898" s="18">
        <v>40036</v>
      </c>
      <c r="B898">
        <v>8.77</v>
      </c>
      <c r="C898">
        <v>10.010000000000002</v>
      </c>
      <c r="D898">
        <v>11.27</v>
      </c>
      <c r="E898">
        <v>12.29</v>
      </c>
      <c r="F898">
        <v>12.94</v>
      </c>
      <c r="G898">
        <v>5</v>
      </c>
      <c r="H898">
        <v>17</v>
      </c>
      <c r="I898">
        <v>29</v>
      </c>
      <c r="J898">
        <v>53</v>
      </c>
      <c r="K898">
        <v>89</v>
      </c>
      <c r="L898" s="21">
        <v>2.0860091285577864</v>
      </c>
      <c r="M898">
        <v>8.75</v>
      </c>
      <c r="N898">
        <v>4.07</v>
      </c>
      <c r="O898">
        <v>248</v>
      </c>
      <c r="P898" t="str">
        <f t="shared" si="39"/>
        <v>m40036 &lt;- as.vector(yld[c(897), c(6:10)], mode = 'numeric')</v>
      </c>
      <c r="Q898" t="str">
        <f t="shared" si="40"/>
        <v>ns40036 &lt;- Nelson.Siegel(rate=yld[c(897), c(1:5)], maturity=m40036)</v>
      </c>
      <c r="R898">
        <v>897</v>
      </c>
      <c r="S898" t="str">
        <f t="shared" si="41"/>
        <v xml:space="preserve">ns40036, </v>
      </c>
    </row>
    <row r="899" spans="1:19" x14ac:dyDescent="0.25">
      <c r="A899" s="18">
        <v>40037</v>
      </c>
      <c r="B899">
        <v>8.76</v>
      </c>
      <c r="C899">
        <v>9.990000000000002</v>
      </c>
      <c r="D899">
        <v>11.27</v>
      </c>
      <c r="E899">
        <v>12.34</v>
      </c>
      <c r="F899">
        <v>12.989999999999998</v>
      </c>
      <c r="G899">
        <v>5</v>
      </c>
      <c r="H899">
        <v>17</v>
      </c>
      <c r="I899">
        <v>29</v>
      </c>
      <c r="J899">
        <v>53</v>
      </c>
      <c r="K899">
        <v>89</v>
      </c>
      <c r="L899" s="21">
        <v>2.0972081000490306</v>
      </c>
      <c r="M899">
        <v>8.75</v>
      </c>
      <c r="N899">
        <v>4.07</v>
      </c>
      <c r="O899">
        <v>246</v>
      </c>
      <c r="P899" t="str">
        <f t="shared" ref="P899:P962" si="42">CONCATENATE("m",TEXT(A899,"###0")," &lt;- as.vector(yld[c(",TEXT(R899,"###0"),"), c(6:10)], mode = 'numeric')")</f>
        <v>m40037 &lt;- as.vector(yld[c(898), c(6:10)], mode = 'numeric')</v>
      </c>
      <c r="Q899" t="str">
        <f t="shared" ref="Q899:Q962" si="43">CONCATENATE("ns",TEXT(A899,"###0")," &lt;- Nelson.Siegel(rate=yld[c(",TEXT(R899,"###0"),"), c(1:5)], maturity=m",TEXT(A899,"###0"),")")</f>
        <v>ns40037 &lt;- Nelson.Siegel(rate=yld[c(898), c(1:5)], maturity=m40037)</v>
      </c>
      <c r="R899">
        <v>898</v>
      </c>
      <c r="S899" t="str">
        <f t="shared" ref="S899:S962" si="44">CONCATENATE("ns",TEXT(A899,"###0"),", ")</f>
        <v xml:space="preserve">ns40037, </v>
      </c>
    </row>
    <row r="900" spans="1:19" x14ac:dyDescent="0.25">
      <c r="A900" s="18">
        <v>40038</v>
      </c>
      <c r="B900">
        <v>8.7399999999999984</v>
      </c>
      <c r="C900">
        <v>9.9400000000000013</v>
      </c>
      <c r="D900">
        <v>11.229999999999999</v>
      </c>
      <c r="E900">
        <v>12.36</v>
      </c>
      <c r="F900">
        <v>12.949999999999998</v>
      </c>
      <c r="G900">
        <v>5</v>
      </c>
      <c r="H900">
        <v>17</v>
      </c>
      <c r="I900">
        <v>29</v>
      </c>
      <c r="J900">
        <v>53</v>
      </c>
      <c r="K900">
        <v>89</v>
      </c>
      <c r="L900" s="21">
        <v>2.1202845343612609</v>
      </c>
      <c r="M900">
        <v>8.75</v>
      </c>
      <c r="N900">
        <v>4.07</v>
      </c>
      <c r="O900">
        <v>254</v>
      </c>
      <c r="P900" t="str">
        <f t="shared" si="42"/>
        <v>m40038 &lt;- as.vector(yld[c(899), c(6:10)], mode = 'numeric')</v>
      </c>
      <c r="Q900" t="str">
        <f t="shared" si="43"/>
        <v>ns40038 &lt;- Nelson.Siegel(rate=yld[c(899), c(1:5)], maturity=m40038)</v>
      </c>
      <c r="R900">
        <v>899</v>
      </c>
      <c r="S900" t="str">
        <f t="shared" si="44"/>
        <v xml:space="preserve">ns40038, </v>
      </c>
    </row>
    <row r="901" spans="1:19" x14ac:dyDescent="0.25">
      <c r="A901" s="18">
        <v>40039</v>
      </c>
      <c r="B901">
        <v>8.7099999999999991</v>
      </c>
      <c r="C901">
        <v>9.8600000000000012</v>
      </c>
      <c r="D901">
        <v>11.179999999999998</v>
      </c>
      <c r="E901">
        <v>12.28</v>
      </c>
      <c r="F901">
        <v>12.919999999999998</v>
      </c>
      <c r="G901">
        <v>5</v>
      </c>
      <c r="H901">
        <v>17</v>
      </c>
      <c r="I901">
        <v>29</v>
      </c>
      <c r="J901">
        <v>53</v>
      </c>
      <c r="K901">
        <v>89</v>
      </c>
      <c r="L901" s="21">
        <v>2.1921031929984958</v>
      </c>
      <c r="M901">
        <v>8.75</v>
      </c>
      <c r="N901">
        <v>4.0599999999999996</v>
      </c>
      <c r="O901">
        <v>256</v>
      </c>
      <c r="P901" t="str">
        <f t="shared" si="42"/>
        <v>m40039 &lt;- as.vector(yld[c(900), c(6:10)], mode = 'numeric')</v>
      </c>
      <c r="Q901" t="str">
        <f t="shared" si="43"/>
        <v>ns40039 &lt;- Nelson.Siegel(rate=yld[c(900), c(1:5)], maturity=m40039)</v>
      </c>
      <c r="R901">
        <v>900</v>
      </c>
      <c r="S901" t="str">
        <f t="shared" si="44"/>
        <v xml:space="preserve">ns40039, </v>
      </c>
    </row>
    <row r="902" spans="1:19" x14ac:dyDescent="0.25">
      <c r="A902" s="18">
        <v>40042</v>
      </c>
      <c r="B902">
        <v>8.69</v>
      </c>
      <c r="C902">
        <v>9.7700000000000014</v>
      </c>
      <c r="D902">
        <v>11.11</v>
      </c>
      <c r="E902">
        <v>12.229999999999999</v>
      </c>
      <c r="F902">
        <v>12.83</v>
      </c>
      <c r="G902">
        <v>5</v>
      </c>
      <c r="H902">
        <v>17</v>
      </c>
      <c r="I902">
        <v>29</v>
      </c>
      <c r="J902">
        <v>53</v>
      </c>
      <c r="K902">
        <v>89</v>
      </c>
      <c r="L902" s="21">
        <v>2.3647054788360933</v>
      </c>
      <c r="M902">
        <v>8.75</v>
      </c>
      <c r="N902">
        <v>4.03</v>
      </c>
      <c r="O902">
        <v>261</v>
      </c>
      <c r="P902" t="str">
        <f t="shared" si="42"/>
        <v>m40042 &lt;- as.vector(yld[c(901), c(6:10)], mode = 'numeric')</v>
      </c>
      <c r="Q902" t="str">
        <f t="shared" si="43"/>
        <v>ns40042 &lt;- Nelson.Siegel(rate=yld[c(901), c(1:5)], maturity=m40042)</v>
      </c>
      <c r="R902">
        <v>901</v>
      </c>
      <c r="S902" t="str">
        <f t="shared" si="44"/>
        <v xml:space="preserve">ns40042, </v>
      </c>
    </row>
    <row r="903" spans="1:19" x14ac:dyDescent="0.25">
      <c r="A903" s="18">
        <v>40043</v>
      </c>
      <c r="B903">
        <v>8.69</v>
      </c>
      <c r="C903">
        <v>9.7200000000000006</v>
      </c>
      <c r="D903">
        <v>11.059999999999999</v>
      </c>
      <c r="E903">
        <v>12.18</v>
      </c>
      <c r="F903">
        <v>12.739999999999998</v>
      </c>
      <c r="G903">
        <v>5</v>
      </c>
      <c r="H903">
        <v>17</v>
      </c>
      <c r="I903">
        <v>29</v>
      </c>
      <c r="J903">
        <v>53</v>
      </c>
      <c r="K903">
        <v>89</v>
      </c>
      <c r="L903" s="21">
        <v>2.3765482800941928</v>
      </c>
      <c r="M903">
        <v>8.75</v>
      </c>
      <c r="N903">
        <v>4.0199999999999996</v>
      </c>
      <c r="O903">
        <v>255</v>
      </c>
      <c r="P903" t="str">
        <f t="shared" si="42"/>
        <v>m40043 &lt;- as.vector(yld[c(902), c(6:10)], mode = 'numeric')</v>
      </c>
      <c r="Q903" t="str">
        <f t="shared" si="43"/>
        <v>ns40043 &lt;- Nelson.Siegel(rate=yld[c(902), c(1:5)], maturity=m40043)</v>
      </c>
      <c r="R903">
        <v>902</v>
      </c>
      <c r="S903" t="str">
        <f t="shared" si="44"/>
        <v xml:space="preserve">ns40043, </v>
      </c>
    </row>
    <row r="904" spans="1:19" x14ac:dyDescent="0.25">
      <c r="A904" s="18">
        <v>40044</v>
      </c>
      <c r="B904">
        <v>8.69</v>
      </c>
      <c r="C904">
        <v>9.740000000000002</v>
      </c>
      <c r="D904">
        <v>11.089999999999998</v>
      </c>
      <c r="E904">
        <v>12.219999999999999</v>
      </c>
      <c r="F904">
        <v>12.76</v>
      </c>
      <c r="G904">
        <v>5</v>
      </c>
      <c r="H904">
        <v>17</v>
      </c>
      <c r="I904">
        <v>29</v>
      </c>
      <c r="J904">
        <v>53</v>
      </c>
      <c r="K904">
        <v>89</v>
      </c>
      <c r="L904" s="21">
        <v>2.3883924514724431</v>
      </c>
      <c r="M904">
        <v>8.75</v>
      </c>
      <c r="N904">
        <v>4.0199999999999996</v>
      </c>
      <c r="O904">
        <v>264</v>
      </c>
      <c r="P904" t="str">
        <f t="shared" si="42"/>
        <v>m40044 &lt;- as.vector(yld[c(903), c(6:10)], mode = 'numeric')</v>
      </c>
      <c r="Q904" t="str">
        <f t="shared" si="43"/>
        <v>ns40044 &lt;- Nelson.Siegel(rate=yld[c(903), c(1:5)], maturity=m40044)</v>
      </c>
      <c r="R904">
        <v>903</v>
      </c>
      <c r="S904" t="str">
        <f t="shared" si="44"/>
        <v xml:space="preserve">ns40044, </v>
      </c>
    </row>
    <row r="905" spans="1:19" x14ac:dyDescent="0.25">
      <c r="A905" s="18">
        <v>40045</v>
      </c>
      <c r="B905">
        <v>8.69</v>
      </c>
      <c r="C905">
        <v>9.6900000000000013</v>
      </c>
      <c r="D905">
        <v>11.069999999999999</v>
      </c>
      <c r="E905">
        <v>12.25</v>
      </c>
      <c r="F905">
        <v>12.8</v>
      </c>
      <c r="G905">
        <v>5</v>
      </c>
      <c r="H905">
        <v>17</v>
      </c>
      <c r="I905">
        <v>29</v>
      </c>
      <c r="J905">
        <v>53</v>
      </c>
      <c r="K905">
        <v>89</v>
      </c>
      <c r="L905" s="21">
        <v>2.3851534251041251</v>
      </c>
      <c r="M905">
        <v>8.75</v>
      </c>
      <c r="N905">
        <v>4</v>
      </c>
      <c r="O905">
        <v>266</v>
      </c>
      <c r="P905" t="str">
        <f t="shared" si="42"/>
        <v>m40045 &lt;- as.vector(yld[c(904), c(6:10)], mode = 'numeric')</v>
      </c>
      <c r="Q905" t="str">
        <f t="shared" si="43"/>
        <v>ns40045 &lt;- Nelson.Siegel(rate=yld[c(904), c(1:5)], maturity=m40045)</v>
      </c>
      <c r="R905">
        <v>904</v>
      </c>
      <c r="S905" t="str">
        <f t="shared" si="44"/>
        <v xml:space="preserve">ns40045, </v>
      </c>
    </row>
    <row r="906" spans="1:19" x14ac:dyDescent="0.25">
      <c r="A906" s="18">
        <v>40046</v>
      </c>
      <c r="B906">
        <v>8.6999999999999993</v>
      </c>
      <c r="C906">
        <v>9.73</v>
      </c>
      <c r="D906">
        <v>11.2</v>
      </c>
      <c r="E906">
        <v>12.42</v>
      </c>
      <c r="F906">
        <v>12.969999999999999</v>
      </c>
      <c r="G906">
        <v>5</v>
      </c>
      <c r="H906">
        <v>17</v>
      </c>
      <c r="I906">
        <v>29</v>
      </c>
      <c r="J906">
        <v>53</v>
      </c>
      <c r="K906">
        <v>89</v>
      </c>
      <c r="L906" s="21">
        <v>2.4120849052233106</v>
      </c>
      <c r="M906">
        <v>8.75</v>
      </c>
      <c r="N906">
        <v>3.97</v>
      </c>
      <c r="O906">
        <v>253</v>
      </c>
      <c r="P906" t="str">
        <f t="shared" si="42"/>
        <v>m40046 &lt;- as.vector(yld[c(905), c(6:10)], mode = 'numeric')</v>
      </c>
      <c r="Q906" t="str">
        <f t="shared" si="43"/>
        <v>ns40046 &lt;- Nelson.Siegel(rate=yld[c(905), c(1:5)], maturity=m40046)</v>
      </c>
      <c r="R906">
        <v>905</v>
      </c>
      <c r="S906" t="str">
        <f t="shared" si="44"/>
        <v xml:space="preserve">ns40046, </v>
      </c>
    </row>
    <row r="907" spans="1:19" x14ac:dyDescent="0.25">
      <c r="A907" s="18">
        <v>40049</v>
      </c>
      <c r="B907">
        <v>8.7200000000000006</v>
      </c>
      <c r="C907">
        <v>9.82</v>
      </c>
      <c r="D907">
        <v>11.26</v>
      </c>
      <c r="E907">
        <v>12.489999999999998</v>
      </c>
      <c r="F907">
        <v>13.01</v>
      </c>
      <c r="G907">
        <v>5</v>
      </c>
      <c r="H907">
        <v>17</v>
      </c>
      <c r="I907">
        <v>29</v>
      </c>
      <c r="J907">
        <v>53</v>
      </c>
      <c r="K907">
        <v>89</v>
      </c>
      <c r="L907" s="21">
        <v>2.4329927776425508</v>
      </c>
      <c r="M907">
        <v>8.75</v>
      </c>
      <c r="N907">
        <v>3.98</v>
      </c>
      <c r="O907">
        <v>254</v>
      </c>
      <c r="P907" t="str">
        <f t="shared" si="42"/>
        <v>m40049 &lt;- as.vector(yld[c(906), c(6:10)], mode = 'numeric')</v>
      </c>
      <c r="Q907" t="str">
        <f t="shared" si="43"/>
        <v>ns40049 &lt;- Nelson.Siegel(rate=yld[c(906), c(1:5)], maturity=m40049)</v>
      </c>
      <c r="R907">
        <v>906</v>
      </c>
      <c r="S907" t="str">
        <f t="shared" si="44"/>
        <v xml:space="preserve">ns40049, </v>
      </c>
    </row>
    <row r="908" spans="1:19" x14ac:dyDescent="0.25">
      <c r="A908" s="18">
        <v>40050</v>
      </c>
      <c r="B908">
        <v>8.7099999999999991</v>
      </c>
      <c r="C908">
        <v>9.7700000000000014</v>
      </c>
      <c r="D908">
        <v>11.209999999999999</v>
      </c>
      <c r="E908">
        <v>12.389999999999999</v>
      </c>
      <c r="F908">
        <v>12.949999999999998</v>
      </c>
      <c r="G908">
        <v>5</v>
      </c>
      <c r="H908">
        <v>17</v>
      </c>
      <c r="I908">
        <v>29</v>
      </c>
      <c r="J908">
        <v>53</v>
      </c>
      <c r="K908">
        <v>89</v>
      </c>
      <c r="L908" s="21">
        <v>2.4449561080077009</v>
      </c>
      <c r="M908">
        <v>8.75</v>
      </c>
      <c r="N908">
        <v>3.97</v>
      </c>
      <c r="O908">
        <v>262</v>
      </c>
      <c r="P908" t="str">
        <f t="shared" si="42"/>
        <v>m40050 &lt;- as.vector(yld[c(907), c(6:10)], mode = 'numeric')</v>
      </c>
      <c r="Q908" t="str">
        <f t="shared" si="43"/>
        <v>ns40050 &lt;- Nelson.Siegel(rate=yld[c(907), c(1:5)], maturity=m40050)</v>
      </c>
      <c r="R908">
        <v>907</v>
      </c>
      <c r="S908" t="str">
        <f t="shared" si="44"/>
        <v xml:space="preserve">ns40050, </v>
      </c>
    </row>
    <row r="909" spans="1:19" x14ac:dyDescent="0.25">
      <c r="A909" s="18">
        <v>40051</v>
      </c>
      <c r="B909">
        <v>8.7200000000000006</v>
      </c>
      <c r="C909">
        <v>9.81</v>
      </c>
      <c r="D909">
        <v>11.25</v>
      </c>
      <c r="E909">
        <v>12.37</v>
      </c>
      <c r="F909">
        <v>12.93</v>
      </c>
      <c r="G909">
        <v>5</v>
      </c>
      <c r="H909">
        <v>17</v>
      </c>
      <c r="I909">
        <v>29</v>
      </c>
      <c r="J909">
        <v>53</v>
      </c>
      <c r="K909">
        <v>89</v>
      </c>
      <c r="L909" s="21">
        <v>2.4713400278004949</v>
      </c>
      <c r="M909">
        <v>8.75</v>
      </c>
      <c r="N909">
        <v>3.97</v>
      </c>
      <c r="O909">
        <v>266</v>
      </c>
      <c r="P909" t="str">
        <f t="shared" si="42"/>
        <v>m40051 &lt;- as.vector(yld[c(908), c(6:10)], mode = 'numeric')</v>
      </c>
      <c r="Q909" t="str">
        <f t="shared" si="43"/>
        <v>ns40051 &lt;- Nelson.Siegel(rate=yld[c(908), c(1:5)], maturity=m40051)</v>
      </c>
      <c r="R909">
        <v>908</v>
      </c>
      <c r="S909" t="str">
        <f t="shared" si="44"/>
        <v xml:space="preserve">ns40051, </v>
      </c>
    </row>
    <row r="910" spans="1:19" x14ac:dyDescent="0.25">
      <c r="A910" s="18">
        <v>40052</v>
      </c>
      <c r="B910">
        <v>8.7099999999999991</v>
      </c>
      <c r="C910">
        <v>9.81</v>
      </c>
      <c r="D910">
        <v>11.209999999999999</v>
      </c>
      <c r="E910">
        <v>12.36</v>
      </c>
      <c r="F910">
        <v>12.919999999999998</v>
      </c>
      <c r="G910">
        <v>5</v>
      </c>
      <c r="H910">
        <v>17</v>
      </c>
      <c r="I910">
        <v>29</v>
      </c>
      <c r="J910">
        <v>53</v>
      </c>
      <c r="K910">
        <v>89</v>
      </c>
      <c r="L910" s="21">
        <v>2.483195165847607</v>
      </c>
      <c r="M910">
        <v>8.75</v>
      </c>
      <c r="N910">
        <v>3.97</v>
      </c>
      <c r="O910">
        <v>263</v>
      </c>
      <c r="P910" t="str">
        <f t="shared" si="42"/>
        <v>m40052 &lt;- as.vector(yld[c(909), c(6:10)], mode = 'numeric')</v>
      </c>
      <c r="Q910" t="str">
        <f t="shared" si="43"/>
        <v>ns40052 &lt;- Nelson.Siegel(rate=yld[c(909), c(1:5)], maturity=m40052)</v>
      </c>
      <c r="R910">
        <v>909</v>
      </c>
      <c r="S910" t="str">
        <f t="shared" si="44"/>
        <v xml:space="preserve">ns40052, </v>
      </c>
    </row>
    <row r="911" spans="1:19" x14ac:dyDescent="0.25">
      <c r="A911" s="18">
        <v>40053</v>
      </c>
      <c r="B911">
        <v>8.7200000000000006</v>
      </c>
      <c r="C911">
        <v>9.8400000000000016</v>
      </c>
      <c r="D911">
        <v>11.219999999999999</v>
      </c>
      <c r="E911">
        <v>12.33</v>
      </c>
      <c r="F911">
        <v>12.91</v>
      </c>
      <c r="G911">
        <v>5</v>
      </c>
      <c r="H911">
        <v>17</v>
      </c>
      <c r="I911">
        <v>29</v>
      </c>
      <c r="J911">
        <v>53</v>
      </c>
      <c r="K911">
        <v>89</v>
      </c>
      <c r="L911" s="21">
        <v>2.4950516754420837</v>
      </c>
      <c r="M911">
        <v>8.75</v>
      </c>
      <c r="N911">
        <v>3.97</v>
      </c>
      <c r="O911">
        <v>267</v>
      </c>
      <c r="P911" t="str">
        <f t="shared" si="42"/>
        <v>m40053 &lt;- as.vector(yld[c(910), c(6:10)], mode = 'numeric')</v>
      </c>
      <c r="Q911" t="str">
        <f t="shared" si="43"/>
        <v>ns40053 &lt;- Nelson.Siegel(rate=yld[c(910), c(1:5)], maturity=m40053)</v>
      </c>
      <c r="R911">
        <v>910</v>
      </c>
      <c r="S911" t="str">
        <f t="shared" si="44"/>
        <v xml:space="preserve">ns40053, </v>
      </c>
    </row>
    <row r="912" spans="1:19" x14ac:dyDescent="0.25">
      <c r="A912" s="18">
        <v>40056</v>
      </c>
      <c r="B912">
        <v>8.7200000000000006</v>
      </c>
      <c r="C912">
        <v>9.91</v>
      </c>
      <c r="D912">
        <v>11.279999999999998</v>
      </c>
      <c r="E912">
        <v>12.36</v>
      </c>
      <c r="F912">
        <v>12.949999999999998</v>
      </c>
      <c r="G912">
        <v>5</v>
      </c>
      <c r="H912">
        <v>17</v>
      </c>
      <c r="I912">
        <v>29</v>
      </c>
      <c r="J912">
        <v>53</v>
      </c>
      <c r="K912">
        <v>89</v>
      </c>
      <c r="L912" s="21">
        <v>2.5791244046892148</v>
      </c>
      <c r="M912">
        <v>8.75</v>
      </c>
      <c r="N912">
        <v>3.98</v>
      </c>
      <c r="O912">
        <v>271</v>
      </c>
      <c r="P912" t="str">
        <f t="shared" si="42"/>
        <v>m40056 &lt;- as.vector(yld[c(911), c(6:10)], mode = 'numeric')</v>
      </c>
      <c r="Q912" t="str">
        <f t="shared" si="43"/>
        <v>ns40056 &lt;- Nelson.Siegel(rate=yld[c(911), c(1:5)], maturity=m40056)</v>
      </c>
      <c r="R912">
        <v>911</v>
      </c>
      <c r="S912" t="str">
        <f t="shared" si="44"/>
        <v xml:space="preserve">ns40056, </v>
      </c>
    </row>
    <row r="913" spans="1:19" x14ac:dyDescent="0.25">
      <c r="A913" s="18">
        <v>40057</v>
      </c>
      <c r="B913">
        <v>8.7199999999999989</v>
      </c>
      <c r="C913">
        <v>9.870000000000001</v>
      </c>
      <c r="D913">
        <v>11.28</v>
      </c>
      <c r="E913">
        <v>12.36</v>
      </c>
      <c r="F913">
        <v>12.94</v>
      </c>
      <c r="G913">
        <v>4</v>
      </c>
      <c r="H913">
        <v>16</v>
      </c>
      <c r="I913">
        <v>28</v>
      </c>
      <c r="J913">
        <v>52</v>
      </c>
      <c r="K913">
        <v>88</v>
      </c>
      <c r="L913" s="21">
        <v>2.6009002286007998</v>
      </c>
      <c r="M913">
        <v>8.75</v>
      </c>
      <c r="N913">
        <v>3.98</v>
      </c>
      <c r="O913">
        <v>272</v>
      </c>
      <c r="P913" t="str">
        <f t="shared" si="42"/>
        <v>m40057 &lt;- as.vector(yld[c(912), c(6:10)], mode = 'numeric')</v>
      </c>
      <c r="Q913" t="str">
        <f t="shared" si="43"/>
        <v>ns40057 &lt;- Nelson.Siegel(rate=yld[c(912), c(1:5)], maturity=m40057)</v>
      </c>
      <c r="R913">
        <v>912</v>
      </c>
      <c r="S913" t="str">
        <f t="shared" si="44"/>
        <v xml:space="preserve">ns40057, </v>
      </c>
    </row>
    <row r="914" spans="1:19" x14ac:dyDescent="0.25">
      <c r="A914" s="18">
        <v>40058</v>
      </c>
      <c r="B914">
        <v>8.6999999999999993</v>
      </c>
      <c r="C914">
        <v>9.81</v>
      </c>
      <c r="D914">
        <v>11.27</v>
      </c>
      <c r="E914">
        <v>12.33</v>
      </c>
      <c r="F914">
        <v>12.91</v>
      </c>
      <c r="G914">
        <v>4</v>
      </c>
      <c r="H914">
        <v>16</v>
      </c>
      <c r="I914">
        <v>28</v>
      </c>
      <c r="J914">
        <v>52</v>
      </c>
      <c r="K914">
        <v>88</v>
      </c>
      <c r="L914" s="21">
        <v>2.6020720913853657</v>
      </c>
      <c r="M914">
        <v>8.75</v>
      </c>
      <c r="N914">
        <v>3.98</v>
      </c>
      <c r="O914">
        <v>276</v>
      </c>
      <c r="P914" t="str">
        <f t="shared" si="42"/>
        <v>m40058 &lt;- as.vector(yld[c(913), c(6:10)], mode = 'numeric')</v>
      </c>
      <c r="Q914" t="str">
        <f t="shared" si="43"/>
        <v>ns40058 &lt;- Nelson.Siegel(rate=yld[c(913), c(1:5)], maturity=m40058)</v>
      </c>
      <c r="R914">
        <v>913</v>
      </c>
      <c r="S914" t="str">
        <f t="shared" si="44"/>
        <v xml:space="preserve">ns40058, </v>
      </c>
    </row>
    <row r="915" spans="1:19" x14ac:dyDescent="0.25">
      <c r="A915" s="18">
        <v>40059</v>
      </c>
      <c r="B915">
        <v>8.7099999999999991</v>
      </c>
      <c r="C915">
        <v>9.8400000000000016</v>
      </c>
      <c r="D915">
        <v>11.27</v>
      </c>
      <c r="E915">
        <v>12.33</v>
      </c>
      <c r="F915">
        <v>12.949999999999998</v>
      </c>
      <c r="G915">
        <v>4</v>
      </c>
      <c r="H915">
        <v>16</v>
      </c>
      <c r="I915">
        <v>28</v>
      </c>
      <c r="J915">
        <v>52</v>
      </c>
      <c r="K915">
        <v>88</v>
      </c>
      <c r="L915" s="21">
        <v>2.633817786985837</v>
      </c>
      <c r="M915">
        <v>8.75</v>
      </c>
      <c r="N915">
        <v>3.98</v>
      </c>
      <c r="O915">
        <v>265</v>
      </c>
      <c r="P915" t="str">
        <f t="shared" si="42"/>
        <v>m40059 &lt;- as.vector(yld[c(914), c(6:10)], mode = 'numeric')</v>
      </c>
      <c r="Q915" t="str">
        <f t="shared" si="43"/>
        <v>ns40059 &lt;- Nelson.Siegel(rate=yld[c(914), c(1:5)], maturity=m40059)</v>
      </c>
      <c r="R915">
        <v>914</v>
      </c>
      <c r="S915" t="str">
        <f t="shared" si="44"/>
        <v xml:space="preserve">ns40059, </v>
      </c>
    </row>
    <row r="916" spans="1:19" x14ac:dyDescent="0.25">
      <c r="A916" s="18">
        <v>40060</v>
      </c>
      <c r="B916">
        <v>8.7399999999999984</v>
      </c>
      <c r="C916">
        <v>9.8900000000000023</v>
      </c>
      <c r="D916">
        <v>11.27</v>
      </c>
      <c r="E916">
        <v>12.34</v>
      </c>
      <c r="F916">
        <v>12.969999999999999</v>
      </c>
      <c r="G916">
        <v>4</v>
      </c>
      <c r="H916">
        <v>16</v>
      </c>
      <c r="I916">
        <v>28</v>
      </c>
      <c r="J916">
        <v>52</v>
      </c>
      <c r="K916">
        <v>88</v>
      </c>
      <c r="L916" s="21">
        <v>2.6250249116438473</v>
      </c>
      <c r="M916">
        <v>8.75</v>
      </c>
      <c r="N916">
        <v>3.98</v>
      </c>
      <c r="O916">
        <v>260</v>
      </c>
      <c r="P916" t="str">
        <f t="shared" si="42"/>
        <v>m40060 &lt;- as.vector(yld[c(915), c(6:10)], mode = 'numeric')</v>
      </c>
      <c r="Q916" t="str">
        <f t="shared" si="43"/>
        <v>ns40060 &lt;- Nelson.Siegel(rate=yld[c(915), c(1:5)], maturity=m40060)</v>
      </c>
      <c r="R916">
        <v>915</v>
      </c>
      <c r="S916" t="str">
        <f t="shared" si="44"/>
        <v xml:space="preserve">ns40060, </v>
      </c>
    </row>
    <row r="917" spans="1:19" x14ac:dyDescent="0.25">
      <c r="A917" s="18">
        <v>40064</v>
      </c>
      <c r="B917">
        <v>8.7399999999999984</v>
      </c>
      <c r="C917">
        <v>9.8500000000000014</v>
      </c>
      <c r="D917">
        <v>11.209999999999999</v>
      </c>
      <c r="E917">
        <v>12.319999999999999</v>
      </c>
      <c r="F917">
        <v>12.949999999999998</v>
      </c>
      <c r="G917">
        <v>4</v>
      </c>
      <c r="H917">
        <v>16</v>
      </c>
      <c r="I917">
        <v>28</v>
      </c>
      <c r="J917">
        <v>52</v>
      </c>
      <c r="K917">
        <v>88</v>
      </c>
      <c r="L917" s="21">
        <v>2.6903820901938102</v>
      </c>
      <c r="M917">
        <v>8.75</v>
      </c>
      <c r="N917">
        <v>3.98</v>
      </c>
      <c r="O917">
        <v>241</v>
      </c>
      <c r="P917" t="str">
        <f t="shared" si="42"/>
        <v>m40064 &lt;- as.vector(yld[c(916), c(6:10)], mode = 'numeric')</v>
      </c>
      <c r="Q917" t="str">
        <f t="shared" si="43"/>
        <v>ns40064 &lt;- Nelson.Siegel(rate=yld[c(916), c(1:5)], maturity=m40064)</v>
      </c>
      <c r="R917">
        <v>916</v>
      </c>
      <c r="S917" t="str">
        <f t="shared" si="44"/>
        <v xml:space="preserve">ns40064, </v>
      </c>
    </row>
    <row r="918" spans="1:19" x14ac:dyDescent="0.25">
      <c r="A918" s="18">
        <v>40065</v>
      </c>
      <c r="B918">
        <v>8.75</v>
      </c>
      <c r="C918">
        <v>9.8600000000000012</v>
      </c>
      <c r="D918">
        <v>11.189999999999998</v>
      </c>
      <c r="E918">
        <v>12.28</v>
      </c>
      <c r="F918">
        <v>12.93</v>
      </c>
      <c r="G918">
        <v>4</v>
      </c>
      <c r="H918">
        <v>16</v>
      </c>
      <c r="I918">
        <v>28</v>
      </c>
      <c r="J918">
        <v>52</v>
      </c>
      <c r="K918">
        <v>88</v>
      </c>
      <c r="L918" s="21">
        <v>2.711330337862905</v>
      </c>
      <c r="M918">
        <v>8.75</v>
      </c>
      <c r="N918">
        <v>3.97</v>
      </c>
      <c r="O918">
        <v>239</v>
      </c>
      <c r="P918" t="str">
        <f t="shared" si="42"/>
        <v>m40065 &lt;- as.vector(yld[c(917), c(6:10)], mode = 'numeric')</v>
      </c>
      <c r="Q918" t="str">
        <f t="shared" si="43"/>
        <v>ns40065 &lt;- Nelson.Siegel(rate=yld[c(917), c(1:5)], maturity=m40065)</v>
      </c>
      <c r="R918">
        <v>917</v>
      </c>
      <c r="S918" t="str">
        <f t="shared" si="44"/>
        <v xml:space="preserve">ns40065, </v>
      </c>
    </row>
    <row r="919" spans="1:19" x14ac:dyDescent="0.25">
      <c r="A919" s="18">
        <v>40066</v>
      </c>
      <c r="B919">
        <v>8.75</v>
      </c>
      <c r="C919">
        <v>9.870000000000001</v>
      </c>
      <c r="D919">
        <v>11.209999999999999</v>
      </c>
      <c r="E919">
        <v>12.319999999999999</v>
      </c>
      <c r="F919">
        <v>12.949999999999998</v>
      </c>
      <c r="G919">
        <v>4</v>
      </c>
      <c r="H919">
        <v>16</v>
      </c>
      <c r="I919">
        <v>28</v>
      </c>
      <c r="J919">
        <v>52</v>
      </c>
      <c r="K919">
        <v>88</v>
      </c>
      <c r="L919" s="21">
        <v>2.7225647460056956</v>
      </c>
      <c r="M919">
        <v>8.75</v>
      </c>
      <c r="N919">
        <v>4.13</v>
      </c>
      <c r="O919">
        <v>249</v>
      </c>
      <c r="P919" t="str">
        <f t="shared" si="42"/>
        <v>m40066 &lt;- as.vector(yld[c(918), c(6:10)], mode = 'numeric')</v>
      </c>
      <c r="Q919" t="str">
        <f t="shared" si="43"/>
        <v>ns40066 &lt;- Nelson.Siegel(rate=yld[c(918), c(1:5)], maturity=m40066)</v>
      </c>
      <c r="R919">
        <v>918</v>
      </c>
      <c r="S919" t="str">
        <f t="shared" si="44"/>
        <v xml:space="preserve">ns40066, </v>
      </c>
    </row>
    <row r="920" spans="1:19" x14ac:dyDescent="0.25">
      <c r="A920" s="18">
        <v>40067</v>
      </c>
      <c r="B920">
        <v>8.7399999999999984</v>
      </c>
      <c r="C920">
        <v>9.81</v>
      </c>
      <c r="D920">
        <v>11.189999999999998</v>
      </c>
      <c r="E920">
        <v>12.34</v>
      </c>
      <c r="F920">
        <v>12.98</v>
      </c>
      <c r="G920">
        <v>4</v>
      </c>
      <c r="H920">
        <v>16</v>
      </c>
      <c r="I920">
        <v>28</v>
      </c>
      <c r="J920">
        <v>52</v>
      </c>
      <c r="K920">
        <v>88</v>
      </c>
      <c r="L920" s="21">
        <v>2.7085566750315149</v>
      </c>
      <c r="M920">
        <v>8.75</v>
      </c>
      <c r="N920">
        <v>4.1500000000000004</v>
      </c>
      <c r="O920">
        <v>243</v>
      </c>
      <c r="P920" t="str">
        <f t="shared" si="42"/>
        <v>m40067 &lt;- as.vector(yld[c(919), c(6:10)], mode = 'numeric')</v>
      </c>
      <c r="Q920" t="str">
        <f t="shared" si="43"/>
        <v>ns40067 &lt;- Nelson.Siegel(rate=yld[c(919), c(1:5)], maturity=m40067)</v>
      </c>
      <c r="R920">
        <v>919</v>
      </c>
      <c r="S920" t="str">
        <f t="shared" si="44"/>
        <v xml:space="preserve">ns40067, </v>
      </c>
    </row>
    <row r="921" spans="1:19" x14ac:dyDescent="0.25">
      <c r="A921" s="18">
        <v>40070</v>
      </c>
      <c r="B921">
        <v>8.7399999999999984</v>
      </c>
      <c r="C921">
        <v>9.7800000000000011</v>
      </c>
      <c r="D921">
        <v>11.189999999999998</v>
      </c>
      <c r="E921">
        <v>12.319999999999999</v>
      </c>
      <c r="F921">
        <v>12.98</v>
      </c>
      <c r="G921">
        <v>4</v>
      </c>
      <c r="H921">
        <v>16</v>
      </c>
      <c r="I921">
        <v>28</v>
      </c>
      <c r="J921">
        <v>52</v>
      </c>
      <c r="K921">
        <v>88</v>
      </c>
      <c r="L921" s="21">
        <v>2.7429389875301968</v>
      </c>
      <c r="M921">
        <v>8.75</v>
      </c>
      <c r="N921">
        <v>4.18</v>
      </c>
      <c r="O921">
        <v>234</v>
      </c>
      <c r="P921" t="str">
        <f t="shared" si="42"/>
        <v>m40070 &lt;- as.vector(yld[c(920), c(6:10)], mode = 'numeric')</v>
      </c>
      <c r="Q921" t="str">
        <f t="shared" si="43"/>
        <v>ns40070 &lt;- Nelson.Siegel(rate=yld[c(920), c(1:5)], maturity=m40070)</v>
      </c>
      <c r="R921">
        <v>920</v>
      </c>
      <c r="S921" t="str">
        <f t="shared" si="44"/>
        <v xml:space="preserve">ns40070, </v>
      </c>
    </row>
    <row r="922" spans="1:19" x14ac:dyDescent="0.25">
      <c r="A922" s="18">
        <v>40071</v>
      </c>
      <c r="B922">
        <v>8.7399999999999984</v>
      </c>
      <c r="C922">
        <v>9.7900000000000009</v>
      </c>
      <c r="D922">
        <v>11.179999999999998</v>
      </c>
      <c r="E922">
        <v>12.29</v>
      </c>
      <c r="F922">
        <v>12.959999999999999</v>
      </c>
      <c r="G922">
        <v>4</v>
      </c>
      <c r="H922">
        <v>16</v>
      </c>
      <c r="I922">
        <v>28</v>
      </c>
      <c r="J922">
        <v>52</v>
      </c>
      <c r="K922">
        <v>88</v>
      </c>
      <c r="L922" s="21">
        <v>2.769624491078404</v>
      </c>
      <c r="M922">
        <v>8.75</v>
      </c>
      <c r="N922">
        <v>4.18</v>
      </c>
      <c r="O922">
        <v>226</v>
      </c>
      <c r="P922" t="str">
        <f t="shared" si="42"/>
        <v>m40071 &lt;- as.vector(yld[c(921), c(6:10)], mode = 'numeric')</v>
      </c>
      <c r="Q922" t="str">
        <f t="shared" si="43"/>
        <v>ns40071 &lt;- Nelson.Siegel(rate=yld[c(921), c(1:5)], maturity=m40071)</v>
      </c>
      <c r="R922">
        <v>921</v>
      </c>
      <c r="S922" t="str">
        <f t="shared" si="44"/>
        <v xml:space="preserve">ns40071, </v>
      </c>
    </row>
    <row r="923" spans="1:19" x14ac:dyDescent="0.25">
      <c r="A923" s="18">
        <v>40072</v>
      </c>
      <c r="B923">
        <v>8.75</v>
      </c>
      <c r="C923">
        <v>9.8600000000000012</v>
      </c>
      <c r="D923">
        <v>11.26</v>
      </c>
      <c r="E923">
        <v>12.34</v>
      </c>
      <c r="F923">
        <v>13.01</v>
      </c>
      <c r="G923">
        <v>4</v>
      </c>
      <c r="H923">
        <v>16</v>
      </c>
      <c r="I923">
        <v>28</v>
      </c>
      <c r="J923">
        <v>52</v>
      </c>
      <c r="K923">
        <v>88</v>
      </c>
      <c r="L923" s="21">
        <v>2.8219092741641916</v>
      </c>
      <c r="M923">
        <v>8.75</v>
      </c>
      <c r="N923">
        <v>4.18</v>
      </c>
      <c r="O923">
        <v>216</v>
      </c>
      <c r="P923" t="str">
        <f t="shared" si="42"/>
        <v>m40072 &lt;- as.vector(yld[c(922), c(6:10)], mode = 'numeric')</v>
      </c>
      <c r="Q923" t="str">
        <f t="shared" si="43"/>
        <v>ns40072 &lt;- Nelson.Siegel(rate=yld[c(922), c(1:5)], maturity=m40072)</v>
      </c>
      <c r="R923">
        <v>922</v>
      </c>
      <c r="S923" t="str">
        <f t="shared" si="44"/>
        <v xml:space="preserve">ns40072, </v>
      </c>
    </row>
    <row r="924" spans="1:19" x14ac:dyDescent="0.25">
      <c r="A924" s="18">
        <v>40073</v>
      </c>
      <c r="B924">
        <v>8.74</v>
      </c>
      <c r="C924">
        <v>10.040000000000001</v>
      </c>
      <c r="D924">
        <v>11.459999999999999</v>
      </c>
      <c r="E924">
        <v>12.479999999999999</v>
      </c>
      <c r="F924">
        <v>13.099999999999998</v>
      </c>
      <c r="G924">
        <v>4</v>
      </c>
      <c r="H924">
        <v>16</v>
      </c>
      <c r="I924">
        <v>28</v>
      </c>
      <c r="J924">
        <v>52</v>
      </c>
      <c r="K924">
        <v>88</v>
      </c>
      <c r="L924" s="21">
        <v>2.8893049420617434</v>
      </c>
      <c r="M924">
        <v>8.75</v>
      </c>
      <c r="N924">
        <v>4.18</v>
      </c>
      <c r="O924">
        <v>228</v>
      </c>
      <c r="P924" t="str">
        <f t="shared" si="42"/>
        <v>m40073 &lt;- as.vector(yld[c(923), c(6:10)], mode = 'numeric')</v>
      </c>
      <c r="Q924" t="str">
        <f t="shared" si="43"/>
        <v>ns40073 &lt;- Nelson.Siegel(rate=yld[c(923), c(1:5)], maturity=m40073)</v>
      </c>
      <c r="R924">
        <v>923</v>
      </c>
      <c r="S924" t="str">
        <f t="shared" si="44"/>
        <v xml:space="preserve">ns40073, </v>
      </c>
    </row>
    <row r="925" spans="1:19" x14ac:dyDescent="0.25">
      <c r="A925" s="18">
        <v>40074</v>
      </c>
      <c r="B925">
        <v>8.7299999999999986</v>
      </c>
      <c r="C925">
        <v>10.040000000000001</v>
      </c>
      <c r="D925">
        <v>11.479999999999999</v>
      </c>
      <c r="E925">
        <v>12.5</v>
      </c>
      <c r="F925">
        <v>13.01</v>
      </c>
      <c r="G925">
        <v>4</v>
      </c>
      <c r="H925">
        <v>16</v>
      </c>
      <c r="I925">
        <v>28</v>
      </c>
      <c r="J925">
        <v>52</v>
      </c>
      <c r="K925">
        <v>88</v>
      </c>
      <c r="L925" s="21">
        <v>2.9740253911444414</v>
      </c>
      <c r="M925">
        <v>8.75</v>
      </c>
      <c r="N925">
        <v>4.18</v>
      </c>
      <c r="O925">
        <v>222</v>
      </c>
      <c r="P925" t="str">
        <f t="shared" si="42"/>
        <v>m40074 &lt;- as.vector(yld[c(924), c(6:10)], mode = 'numeric')</v>
      </c>
      <c r="Q925" t="str">
        <f t="shared" si="43"/>
        <v>ns40074 &lt;- Nelson.Siegel(rate=yld[c(924), c(1:5)], maturity=m40074)</v>
      </c>
      <c r="R925">
        <v>924</v>
      </c>
      <c r="S925" t="str">
        <f t="shared" si="44"/>
        <v xml:space="preserve">ns40074, </v>
      </c>
    </row>
    <row r="926" spans="1:19" x14ac:dyDescent="0.25">
      <c r="A926" s="18">
        <v>40077</v>
      </c>
      <c r="B926">
        <v>8.7399999999999984</v>
      </c>
      <c r="C926">
        <v>10.06</v>
      </c>
      <c r="D926">
        <v>11.469999999999999</v>
      </c>
      <c r="E926">
        <v>12.42</v>
      </c>
      <c r="F926">
        <v>12.94</v>
      </c>
      <c r="G926">
        <v>4</v>
      </c>
      <c r="H926">
        <v>16</v>
      </c>
      <c r="I926">
        <v>28</v>
      </c>
      <c r="J926">
        <v>52</v>
      </c>
      <c r="K926">
        <v>88</v>
      </c>
      <c r="L926" s="21">
        <v>3.2166901601025533</v>
      </c>
      <c r="M926">
        <v>8.75</v>
      </c>
      <c r="N926">
        <v>4.18</v>
      </c>
      <c r="O926">
        <v>224</v>
      </c>
      <c r="P926" t="str">
        <f t="shared" si="42"/>
        <v>m40077 &lt;- as.vector(yld[c(925), c(6:10)], mode = 'numeric')</v>
      </c>
      <c r="Q926" t="str">
        <f t="shared" si="43"/>
        <v>ns40077 &lt;- Nelson.Siegel(rate=yld[c(925), c(1:5)], maturity=m40077)</v>
      </c>
      <c r="R926">
        <v>925</v>
      </c>
      <c r="S926" t="str">
        <f t="shared" si="44"/>
        <v xml:space="preserve">ns40077, </v>
      </c>
    </row>
    <row r="927" spans="1:19" x14ac:dyDescent="0.25">
      <c r="A927" s="18">
        <v>40078</v>
      </c>
      <c r="B927">
        <v>8.75</v>
      </c>
      <c r="C927">
        <v>10.270000000000001</v>
      </c>
      <c r="D927">
        <v>11.679999999999998</v>
      </c>
      <c r="E927">
        <v>12.559999999999999</v>
      </c>
      <c r="F927">
        <v>13</v>
      </c>
      <c r="G927">
        <v>4</v>
      </c>
      <c r="H927">
        <v>16</v>
      </c>
      <c r="I927">
        <v>28</v>
      </c>
      <c r="J927">
        <v>52</v>
      </c>
      <c r="K927">
        <v>88</v>
      </c>
      <c r="L927" s="21">
        <v>3.2291948151149219</v>
      </c>
      <c r="M927">
        <v>8.75</v>
      </c>
      <c r="N927">
        <v>4.18</v>
      </c>
      <c r="O927">
        <v>224</v>
      </c>
      <c r="P927" t="str">
        <f t="shared" si="42"/>
        <v>m40078 &lt;- as.vector(yld[c(926), c(6:10)], mode = 'numeric')</v>
      </c>
      <c r="Q927" t="str">
        <f t="shared" si="43"/>
        <v>ns40078 &lt;- Nelson.Siegel(rate=yld[c(926), c(1:5)], maturity=m40078)</v>
      </c>
      <c r="R927">
        <v>926</v>
      </c>
      <c r="S927" t="str">
        <f t="shared" si="44"/>
        <v xml:space="preserve">ns40078, </v>
      </c>
    </row>
    <row r="928" spans="1:19" x14ac:dyDescent="0.25">
      <c r="A928" s="18">
        <v>40079</v>
      </c>
      <c r="B928">
        <v>8.7399999999999984</v>
      </c>
      <c r="C928">
        <v>10.130000000000001</v>
      </c>
      <c r="D928">
        <v>11.549999999999999</v>
      </c>
      <c r="E928">
        <v>12.45</v>
      </c>
      <c r="F928">
        <v>12.919999999999998</v>
      </c>
      <c r="G928">
        <v>4</v>
      </c>
      <c r="H928">
        <v>16</v>
      </c>
      <c r="I928">
        <v>28</v>
      </c>
      <c r="J928">
        <v>52</v>
      </c>
      <c r="K928">
        <v>88</v>
      </c>
      <c r="L928" s="21">
        <v>3.2473587853722563</v>
      </c>
      <c r="M928">
        <v>8.75</v>
      </c>
      <c r="N928">
        <v>4.18</v>
      </c>
      <c r="O928">
        <v>228</v>
      </c>
      <c r="P928" t="str">
        <f t="shared" si="42"/>
        <v>m40079 &lt;- as.vector(yld[c(927), c(6:10)], mode = 'numeric')</v>
      </c>
      <c r="Q928" t="str">
        <f t="shared" si="43"/>
        <v>ns40079 &lt;- Nelson.Siegel(rate=yld[c(927), c(1:5)], maturity=m40079)</v>
      </c>
      <c r="R928">
        <v>927</v>
      </c>
      <c r="S928" t="str">
        <f t="shared" si="44"/>
        <v xml:space="preserve">ns40079, </v>
      </c>
    </row>
    <row r="929" spans="1:19" x14ac:dyDescent="0.25">
      <c r="A929" s="18">
        <v>40080</v>
      </c>
      <c r="B929">
        <v>8.75</v>
      </c>
      <c r="C929">
        <v>10.25</v>
      </c>
      <c r="D929">
        <v>11.61</v>
      </c>
      <c r="E929">
        <v>12.459999999999999</v>
      </c>
      <c r="F929">
        <v>12.949999999999998</v>
      </c>
      <c r="G929">
        <v>4</v>
      </c>
      <c r="H929">
        <v>16</v>
      </c>
      <c r="I929">
        <v>28</v>
      </c>
      <c r="J929">
        <v>52</v>
      </c>
      <c r="K929">
        <v>88</v>
      </c>
      <c r="L929" s="21">
        <v>3.2598105694821466</v>
      </c>
      <c r="M929">
        <v>8.75</v>
      </c>
      <c r="N929">
        <v>4.1500000000000004</v>
      </c>
      <c r="O929">
        <v>234</v>
      </c>
      <c r="P929" t="str">
        <f t="shared" si="42"/>
        <v>m40080 &lt;- as.vector(yld[c(928), c(6:10)], mode = 'numeric')</v>
      </c>
      <c r="Q929" t="str">
        <f t="shared" si="43"/>
        <v>ns40080 &lt;- Nelson.Siegel(rate=yld[c(928), c(1:5)], maturity=m40080)</v>
      </c>
      <c r="R929">
        <v>928</v>
      </c>
      <c r="S929" t="str">
        <f t="shared" si="44"/>
        <v xml:space="preserve">ns40080, </v>
      </c>
    </row>
    <row r="930" spans="1:19" x14ac:dyDescent="0.25">
      <c r="A930" s="18">
        <v>40081</v>
      </c>
      <c r="B930">
        <v>8.7399999999999984</v>
      </c>
      <c r="C930">
        <v>10.3</v>
      </c>
      <c r="D930">
        <v>11.679999999999998</v>
      </c>
      <c r="E930">
        <v>12.58</v>
      </c>
      <c r="F930">
        <v>13.059999999999999</v>
      </c>
      <c r="G930">
        <v>4</v>
      </c>
      <c r="H930">
        <v>16</v>
      </c>
      <c r="I930">
        <v>28</v>
      </c>
      <c r="J930">
        <v>52</v>
      </c>
      <c r="K930">
        <v>88</v>
      </c>
      <c r="L930" s="21">
        <v>3.2722638552956207</v>
      </c>
      <c r="M930">
        <v>8.75</v>
      </c>
      <c r="N930">
        <v>4.1500000000000004</v>
      </c>
      <c r="O930">
        <v>240</v>
      </c>
      <c r="P930" t="str">
        <f t="shared" si="42"/>
        <v>m40081 &lt;- as.vector(yld[c(929), c(6:10)], mode = 'numeric')</v>
      </c>
      <c r="Q930" t="str">
        <f t="shared" si="43"/>
        <v>ns40081 &lt;- Nelson.Siegel(rate=yld[c(929), c(1:5)], maturity=m40081)</v>
      </c>
      <c r="R930">
        <v>929</v>
      </c>
      <c r="S930" t="str">
        <f t="shared" si="44"/>
        <v xml:space="preserve">ns40081, </v>
      </c>
    </row>
    <row r="931" spans="1:19" x14ac:dyDescent="0.25">
      <c r="A931" s="18">
        <v>40084</v>
      </c>
      <c r="B931">
        <v>8.7299999999999986</v>
      </c>
      <c r="C931">
        <v>10.34</v>
      </c>
      <c r="D931">
        <v>11.669999999999998</v>
      </c>
      <c r="E931">
        <v>12.54</v>
      </c>
      <c r="F931">
        <v>12.959999999999999</v>
      </c>
      <c r="G931">
        <v>4</v>
      </c>
      <c r="H931">
        <v>16</v>
      </c>
      <c r="I931">
        <v>28</v>
      </c>
      <c r="J931">
        <v>52</v>
      </c>
      <c r="K931">
        <v>88</v>
      </c>
      <c r="L931" s="21">
        <v>3.3096327247686075</v>
      </c>
      <c r="M931">
        <v>8.75</v>
      </c>
      <c r="N931">
        <v>4.16</v>
      </c>
      <c r="O931">
        <v>240</v>
      </c>
      <c r="P931" t="str">
        <f t="shared" si="42"/>
        <v>m40084 &lt;- as.vector(yld[c(930), c(6:10)], mode = 'numeric')</v>
      </c>
      <c r="Q931" t="str">
        <f t="shared" si="43"/>
        <v>ns40084 &lt;- Nelson.Siegel(rate=yld[c(930), c(1:5)], maturity=m40084)</v>
      </c>
      <c r="R931">
        <v>930</v>
      </c>
      <c r="S931" t="str">
        <f t="shared" si="44"/>
        <v xml:space="preserve">ns40084, </v>
      </c>
    </row>
    <row r="932" spans="1:19" x14ac:dyDescent="0.25">
      <c r="A932" s="18">
        <v>40085</v>
      </c>
      <c r="B932">
        <v>8.7099999999999991</v>
      </c>
      <c r="C932">
        <v>10.290000000000001</v>
      </c>
      <c r="D932">
        <v>11.599999999999998</v>
      </c>
      <c r="E932">
        <v>12.419999999999998</v>
      </c>
      <c r="F932">
        <v>12.839999999999998</v>
      </c>
      <c r="G932">
        <v>4</v>
      </c>
      <c r="H932">
        <v>16</v>
      </c>
      <c r="I932">
        <v>28</v>
      </c>
      <c r="J932">
        <v>52</v>
      </c>
      <c r="K932">
        <v>88</v>
      </c>
      <c r="L932" s="21">
        <v>3.3220920192076564</v>
      </c>
      <c r="M932">
        <v>8.75</v>
      </c>
      <c r="N932">
        <v>4.18</v>
      </c>
      <c r="O932">
        <v>240</v>
      </c>
      <c r="P932" t="str">
        <f t="shared" si="42"/>
        <v>m40085 &lt;- as.vector(yld[c(931), c(6:10)], mode = 'numeric')</v>
      </c>
      <c r="Q932" t="str">
        <f t="shared" si="43"/>
        <v>ns40085 &lt;- Nelson.Siegel(rate=yld[c(931), c(1:5)], maturity=m40085)</v>
      </c>
      <c r="R932">
        <v>931</v>
      </c>
      <c r="S932" t="str">
        <f t="shared" si="44"/>
        <v xml:space="preserve">ns40085, </v>
      </c>
    </row>
    <row r="933" spans="1:19" x14ac:dyDescent="0.25">
      <c r="A933" s="18">
        <v>40086</v>
      </c>
      <c r="B933">
        <v>8.7099999999999991</v>
      </c>
      <c r="C933">
        <v>10.270000000000001</v>
      </c>
      <c r="D933">
        <v>11.589999999999998</v>
      </c>
      <c r="E933">
        <v>12.42</v>
      </c>
      <c r="F933">
        <v>12.839999999999998</v>
      </c>
      <c r="G933">
        <v>4</v>
      </c>
      <c r="H933">
        <v>16</v>
      </c>
      <c r="I933">
        <v>28</v>
      </c>
      <c r="J933">
        <v>52</v>
      </c>
      <c r="K933">
        <v>88</v>
      </c>
      <c r="L933" s="21">
        <v>3.3345528162560312</v>
      </c>
      <c r="M933">
        <v>8.75</v>
      </c>
      <c r="N933">
        <v>4.18</v>
      </c>
      <c r="O933">
        <v>234</v>
      </c>
      <c r="P933" t="str">
        <f t="shared" si="42"/>
        <v>m40086 &lt;- as.vector(yld[c(932), c(6:10)], mode = 'numeric')</v>
      </c>
      <c r="Q933" t="str">
        <f t="shared" si="43"/>
        <v>ns40086 &lt;- Nelson.Siegel(rate=yld[c(932), c(1:5)], maturity=m40086)</v>
      </c>
      <c r="R933">
        <v>932</v>
      </c>
      <c r="S933" t="str">
        <f t="shared" si="44"/>
        <v xml:space="preserve">ns40086, </v>
      </c>
    </row>
    <row r="934" spans="1:19" x14ac:dyDescent="0.25">
      <c r="A934" s="18">
        <v>40087</v>
      </c>
      <c r="B934">
        <v>8.6999999999999993</v>
      </c>
      <c r="C934">
        <v>10.330000000000002</v>
      </c>
      <c r="D934">
        <v>11.649999999999999</v>
      </c>
      <c r="E934">
        <v>12.45</v>
      </c>
      <c r="F934">
        <v>12.869999999999997</v>
      </c>
      <c r="G934">
        <v>3</v>
      </c>
      <c r="H934">
        <v>15</v>
      </c>
      <c r="I934">
        <v>27</v>
      </c>
      <c r="J934">
        <v>51</v>
      </c>
      <c r="K934">
        <v>87</v>
      </c>
      <c r="L934" s="21">
        <v>3.3470151160949646</v>
      </c>
      <c r="M934">
        <v>8.75</v>
      </c>
      <c r="N934">
        <v>4.18</v>
      </c>
      <c r="O934">
        <v>251</v>
      </c>
      <c r="P934" t="str">
        <f t="shared" si="42"/>
        <v>m40087 &lt;- as.vector(yld[c(933), c(6:10)], mode = 'numeric')</v>
      </c>
      <c r="Q934" t="str">
        <f t="shared" si="43"/>
        <v>ns40087 &lt;- Nelson.Siegel(rate=yld[c(933), c(1:5)], maturity=m40087)</v>
      </c>
      <c r="R934">
        <v>933</v>
      </c>
      <c r="S934" t="str">
        <f t="shared" si="44"/>
        <v xml:space="preserve">ns40087, </v>
      </c>
    </row>
    <row r="935" spans="1:19" x14ac:dyDescent="0.25">
      <c r="A935" s="18">
        <v>40088</v>
      </c>
      <c r="B935">
        <v>8.7200000000000006</v>
      </c>
      <c r="C935">
        <v>10.450000000000001</v>
      </c>
      <c r="D935">
        <v>11.729999999999999</v>
      </c>
      <c r="E935">
        <v>12.459999999999999</v>
      </c>
      <c r="F935">
        <v>12.91</v>
      </c>
      <c r="G935">
        <v>3</v>
      </c>
      <c r="H935">
        <v>15</v>
      </c>
      <c r="I935">
        <v>27</v>
      </c>
      <c r="J935">
        <v>51</v>
      </c>
      <c r="K935">
        <v>87</v>
      </c>
      <c r="L935" s="21">
        <v>3.3620557297456388</v>
      </c>
      <c r="M935">
        <v>8.75</v>
      </c>
      <c r="N935">
        <v>4.16</v>
      </c>
      <c r="O935">
        <v>249</v>
      </c>
      <c r="P935" t="str">
        <f t="shared" si="42"/>
        <v>m40088 &lt;- as.vector(yld[c(934), c(6:10)], mode = 'numeric')</v>
      </c>
      <c r="Q935" t="str">
        <f t="shared" si="43"/>
        <v>ns40088 &lt;- Nelson.Siegel(rate=yld[c(934), c(1:5)], maturity=m40088)</v>
      </c>
      <c r="R935">
        <v>934</v>
      </c>
      <c r="S935" t="str">
        <f t="shared" si="44"/>
        <v xml:space="preserve">ns40088, </v>
      </c>
    </row>
    <row r="936" spans="1:19" x14ac:dyDescent="0.25">
      <c r="A936" s="18">
        <v>40091</v>
      </c>
      <c r="B936">
        <v>8.7200000000000006</v>
      </c>
      <c r="C936">
        <v>10.34</v>
      </c>
      <c r="D936">
        <v>11.54</v>
      </c>
      <c r="E936">
        <v>12.349999999999998</v>
      </c>
      <c r="F936">
        <v>12.79</v>
      </c>
      <c r="G936">
        <v>3</v>
      </c>
      <c r="H936">
        <v>15</v>
      </c>
      <c r="I936">
        <v>27</v>
      </c>
      <c r="J936">
        <v>51</v>
      </c>
      <c r="K936">
        <v>87</v>
      </c>
      <c r="L936" s="21">
        <v>3.4419022637324215</v>
      </c>
      <c r="M936">
        <v>8.75</v>
      </c>
      <c r="N936">
        <v>4.16</v>
      </c>
      <c r="O936">
        <v>238</v>
      </c>
      <c r="P936" t="str">
        <f t="shared" si="42"/>
        <v>m40091 &lt;- as.vector(yld[c(935), c(6:10)], mode = 'numeric')</v>
      </c>
      <c r="Q936" t="str">
        <f t="shared" si="43"/>
        <v>ns40091 &lt;- Nelson.Siegel(rate=yld[c(935), c(1:5)], maturity=m40091)</v>
      </c>
      <c r="R936">
        <v>935</v>
      </c>
      <c r="S936" t="str">
        <f t="shared" si="44"/>
        <v xml:space="preserve">ns40091, </v>
      </c>
    </row>
    <row r="937" spans="1:19" x14ac:dyDescent="0.25">
      <c r="A937" s="18">
        <v>40092</v>
      </c>
      <c r="B937">
        <v>8.6999999999999993</v>
      </c>
      <c r="C937">
        <v>10.31</v>
      </c>
      <c r="D937">
        <v>11.5</v>
      </c>
      <c r="E937">
        <v>12.29</v>
      </c>
      <c r="F937">
        <v>12.75</v>
      </c>
      <c r="G937">
        <v>3</v>
      </c>
      <c r="H937">
        <v>15</v>
      </c>
      <c r="I937">
        <v>27</v>
      </c>
      <c r="J937">
        <v>51</v>
      </c>
      <c r="K937">
        <v>87</v>
      </c>
      <c r="L937" s="21">
        <v>3.5723934821079162</v>
      </c>
      <c r="M937">
        <v>8.75</v>
      </c>
      <c r="N937">
        <v>4.16</v>
      </c>
      <c r="O937">
        <v>233</v>
      </c>
      <c r="P937" t="str">
        <f t="shared" si="42"/>
        <v>m40092 &lt;- as.vector(yld[c(936), c(6:10)], mode = 'numeric')</v>
      </c>
      <c r="Q937" t="str">
        <f t="shared" si="43"/>
        <v>ns40092 &lt;- Nelson.Siegel(rate=yld[c(936), c(1:5)], maturity=m40092)</v>
      </c>
      <c r="R937">
        <v>936</v>
      </c>
      <c r="S937" t="str">
        <f t="shared" si="44"/>
        <v xml:space="preserve">ns40092, </v>
      </c>
    </row>
    <row r="938" spans="1:19" x14ac:dyDescent="0.25">
      <c r="A938" s="18">
        <v>40093</v>
      </c>
      <c r="B938">
        <v>8.7200000000000006</v>
      </c>
      <c r="C938">
        <v>10.370000000000001</v>
      </c>
      <c r="D938">
        <v>11.549999999999999</v>
      </c>
      <c r="E938">
        <v>12.299999999999999</v>
      </c>
      <c r="F938">
        <v>12.7</v>
      </c>
      <c r="G938">
        <v>3</v>
      </c>
      <c r="H938">
        <v>15</v>
      </c>
      <c r="I938">
        <v>27</v>
      </c>
      <c r="J938">
        <v>51</v>
      </c>
      <c r="K938">
        <v>87</v>
      </c>
      <c r="L938" s="21">
        <v>3.5828457196461327</v>
      </c>
      <c r="M938">
        <v>8.75</v>
      </c>
      <c r="N938">
        <v>4.16</v>
      </c>
      <c r="O938">
        <v>238</v>
      </c>
      <c r="P938" t="str">
        <f t="shared" si="42"/>
        <v>m40093 &lt;- as.vector(yld[c(937), c(6:10)], mode = 'numeric')</v>
      </c>
      <c r="Q938" t="str">
        <f t="shared" si="43"/>
        <v>ns40093 &lt;- Nelson.Siegel(rate=yld[c(937), c(1:5)], maturity=m40093)</v>
      </c>
      <c r="R938">
        <v>937</v>
      </c>
      <c r="S938" t="str">
        <f t="shared" si="44"/>
        <v xml:space="preserve">ns40093, </v>
      </c>
    </row>
    <row r="939" spans="1:19" x14ac:dyDescent="0.25">
      <c r="A939" s="18">
        <v>40094</v>
      </c>
      <c r="B939">
        <v>8.74</v>
      </c>
      <c r="C939">
        <v>10.46</v>
      </c>
      <c r="D939">
        <v>11.549999999999999</v>
      </c>
      <c r="E939">
        <v>12.27</v>
      </c>
      <c r="F939">
        <v>12.7</v>
      </c>
      <c r="G939">
        <v>3</v>
      </c>
      <c r="H939">
        <v>15</v>
      </c>
      <c r="I939">
        <v>27</v>
      </c>
      <c r="J939">
        <v>51</v>
      </c>
      <c r="K939">
        <v>87</v>
      </c>
      <c r="L939" s="21">
        <v>3.5957671408944902</v>
      </c>
      <c r="M939">
        <v>8.75</v>
      </c>
      <c r="N939">
        <v>4.2699999999999996</v>
      </c>
      <c r="O939">
        <v>220</v>
      </c>
      <c r="P939" t="str">
        <f t="shared" si="42"/>
        <v>m40094 &lt;- as.vector(yld[c(938), c(6:10)], mode = 'numeric')</v>
      </c>
      <c r="Q939" t="str">
        <f t="shared" si="43"/>
        <v>ns40094 &lt;- Nelson.Siegel(rate=yld[c(938), c(1:5)], maturity=m40094)</v>
      </c>
      <c r="R939">
        <v>938</v>
      </c>
      <c r="S939" t="str">
        <f t="shared" si="44"/>
        <v xml:space="preserve">ns40094, </v>
      </c>
    </row>
    <row r="940" spans="1:19" x14ac:dyDescent="0.25">
      <c r="A940" s="18">
        <v>40095</v>
      </c>
      <c r="B940">
        <v>8.7399999999999984</v>
      </c>
      <c r="C940">
        <v>10.540000000000001</v>
      </c>
      <c r="D940">
        <v>11.66</v>
      </c>
      <c r="E940">
        <v>12.34</v>
      </c>
      <c r="F940">
        <v>12.76</v>
      </c>
      <c r="G940">
        <v>3</v>
      </c>
      <c r="H940">
        <v>15</v>
      </c>
      <c r="I940">
        <v>27</v>
      </c>
      <c r="J940">
        <v>51</v>
      </c>
      <c r="K940">
        <v>87</v>
      </c>
      <c r="L940" s="21">
        <v>3.6991736677849385</v>
      </c>
      <c r="M940">
        <v>8.75</v>
      </c>
      <c r="N940">
        <v>4.28</v>
      </c>
      <c r="O940">
        <v>213</v>
      </c>
      <c r="P940" t="str">
        <f t="shared" si="42"/>
        <v>m40095 &lt;- as.vector(yld[c(939), c(6:10)], mode = 'numeric')</v>
      </c>
      <c r="Q940" t="str">
        <f t="shared" si="43"/>
        <v>ns40095 &lt;- Nelson.Siegel(rate=yld[c(939), c(1:5)], maturity=m40095)</v>
      </c>
      <c r="R940">
        <v>939</v>
      </c>
      <c r="S940" t="str">
        <f t="shared" si="44"/>
        <v xml:space="preserve">ns40095, </v>
      </c>
    </row>
    <row r="941" spans="1:19" x14ac:dyDescent="0.25">
      <c r="A941" s="18">
        <v>40099</v>
      </c>
      <c r="B941">
        <v>8.7399999999999984</v>
      </c>
      <c r="C941">
        <v>10.56</v>
      </c>
      <c r="D941">
        <v>11.66</v>
      </c>
      <c r="E941">
        <v>12.399999999999999</v>
      </c>
      <c r="F941">
        <v>12.78</v>
      </c>
      <c r="G941">
        <v>3</v>
      </c>
      <c r="H941">
        <v>15</v>
      </c>
      <c r="I941">
        <v>27</v>
      </c>
      <c r="J941">
        <v>51</v>
      </c>
      <c r="K941">
        <v>87</v>
      </c>
      <c r="L941" s="21">
        <v>3.7536024407196722</v>
      </c>
      <c r="M941">
        <v>8.75</v>
      </c>
      <c r="N941">
        <v>4.28</v>
      </c>
      <c r="O941">
        <v>218</v>
      </c>
      <c r="P941" t="str">
        <f t="shared" si="42"/>
        <v>m40099 &lt;- as.vector(yld[c(940), c(6:10)], mode = 'numeric')</v>
      </c>
      <c r="Q941" t="str">
        <f t="shared" si="43"/>
        <v>ns40099 &lt;- Nelson.Siegel(rate=yld[c(940), c(1:5)], maturity=m40099)</v>
      </c>
      <c r="R941">
        <v>940</v>
      </c>
      <c r="S941" t="str">
        <f t="shared" si="44"/>
        <v xml:space="preserve">ns40099, </v>
      </c>
    </row>
    <row r="942" spans="1:19" x14ac:dyDescent="0.25">
      <c r="A942" s="18">
        <v>40100</v>
      </c>
      <c r="B942">
        <v>8.7299999999999986</v>
      </c>
      <c r="C942">
        <v>10.570000000000002</v>
      </c>
      <c r="D942">
        <v>11.709999999999999</v>
      </c>
      <c r="E942">
        <v>12.379999999999999</v>
      </c>
      <c r="F942">
        <v>12.809999999999999</v>
      </c>
      <c r="G942">
        <v>3</v>
      </c>
      <c r="H942">
        <v>15</v>
      </c>
      <c r="I942">
        <v>27</v>
      </c>
      <c r="J942">
        <v>51</v>
      </c>
      <c r="K942">
        <v>87</v>
      </c>
      <c r="L942" s="21">
        <v>3.7666177082131158</v>
      </c>
      <c r="M942">
        <v>8.75</v>
      </c>
      <c r="N942">
        <v>4.29</v>
      </c>
      <c r="O942">
        <v>206</v>
      </c>
      <c r="P942" t="str">
        <f t="shared" si="42"/>
        <v>m40100 &lt;- as.vector(yld[c(941), c(6:10)], mode = 'numeric')</v>
      </c>
      <c r="Q942" t="str">
        <f t="shared" si="43"/>
        <v>ns40100 &lt;- Nelson.Siegel(rate=yld[c(941), c(1:5)], maturity=m40100)</v>
      </c>
      <c r="R942">
        <v>941</v>
      </c>
      <c r="S942" t="str">
        <f t="shared" si="44"/>
        <v xml:space="preserve">ns40100, </v>
      </c>
    </row>
    <row r="943" spans="1:19" x14ac:dyDescent="0.25">
      <c r="A943" s="18">
        <v>40101</v>
      </c>
      <c r="B943">
        <v>8.7099999999999991</v>
      </c>
      <c r="C943">
        <v>10.5</v>
      </c>
      <c r="D943">
        <v>11.629999999999999</v>
      </c>
      <c r="E943">
        <v>12.259999999999998</v>
      </c>
      <c r="F943">
        <v>12.73</v>
      </c>
      <c r="G943">
        <v>3</v>
      </c>
      <c r="H943">
        <v>15</v>
      </c>
      <c r="I943">
        <v>27</v>
      </c>
      <c r="J943">
        <v>51</v>
      </c>
      <c r="K943">
        <v>87</v>
      </c>
      <c r="L943" s="21">
        <v>3.7818498411227752</v>
      </c>
      <c r="M943">
        <v>8.75</v>
      </c>
      <c r="N943">
        <v>4.29</v>
      </c>
      <c r="O943">
        <v>207</v>
      </c>
      <c r="P943" t="str">
        <f t="shared" si="42"/>
        <v>m40101 &lt;- as.vector(yld[c(942), c(6:10)], mode = 'numeric')</v>
      </c>
      <c r="Q943" t="str">
        <f t="shared" si="43"/>
        <v>ns40101 &lt;- Nelson.Siegel(rate=yld[c(942), c(1:5)], maturity=m40101)</v>
      </c>
      <c r="R943">
        <v>942</v>
      </c>
      <c r="S943" t="str">
        <f t="shared" si="44"/>
        <v xml:space="preserve">ns40101, </v>
      </c>
    </row>
    <row r="944" spans="1:19" x14ac:dyDescent="0.25">
      <c r="A944" s="18">
        <v>40102</v>
      </c>
      <c r="B944">
        <v>8.7099999999999991</v>
      </c>
      <c r="C944">
        <v>10.56</v>
      </c>
      <c r="D944">
        <v>11.719999999999999</v>
      </c>
      <c r="E944">
        <v>12.389999999999999</v>
      </c>
      <c r="F944">
        <v>12.869999999999997</v>
      </c>
      <c r="G944">
        <v>3</v>
      </c>
      <c r="H944">
        <v>15</v>
      </c>
      <c r="I944">
        <v>27</v>
      </c>
      <c r="J944">
        <v>51</v>
      </c>
      <c r="K944">
        <v>87</v>
      </c>
      <c r="L944" s="21">
        <v>3.7948402478017451</v>
      </c>
      <c r="M944">
        <v>8.75</v>
      </c>
      <c r="N944">
        <v>4.29</v>
      </c>
      <c r="O944">
        <v>216</v>
      </c>
      <c r="P944" t="str">
        <f t="shared" si="42"/>
        <v>m40102 &lt;- as.vector(yld[c(943), c(6:10)], mode = 'numeric')</v>
      </c>
      <c r="Q944" t="str">
        <f t="shared" si="43"/>
        <v>ns40102 &lt;- Nelson.Siegel(rate=yld[c(943), c(1:5)], maturity=m40102)</v>
      </c>
      <c r="R944">
        <v>943</v>
      </c>
      <c r="S944" t="str">
        <f t="shared" si="44"/>
        <v xml:space="preserve">ns40102, </v>
      </c>
    </row>
    <row r="945" spans="1:19" x14ac:dyDescent="0.25">
      <c r="A945" s="18">
        <v>40105</v>
      </c>
      <c r="B945">
        <v>8.68</v>
      </c>
      <c r="C945">
        <v>10.520000000000001</v>
      </c>
      <c r="D945">
        <v>11.78</v>
      </c>
      <c r="E945">
        <v>12.53</v>
      </c>
      <c r="F945">
        <v>12.969999999999999</v>
      </c>
      <c r="G945">
        <v>3</v>
      </c>
      <c r="H945">
        <v>15</v>
      </c>
      <c r="I945">
        <v>27</v>
      </c>
      <c r="J945">
        <v>51</v>
      </c>
      <c r="K945">
        <v>87</v>
      </c>
      <c r="L945" s="21">
        <v>3.833821224732481</v>
      </c>
      <c r="M945">
        <v>8.75</v>
      </c>
      <c r="N945">
        <v>4.29</v>
      </c>
      <c r="O945">
        <v>218</v>
      </c>
      <c r="P945" t="str">
        <f t="shared" si="42"/>
        <v>m40105 &lt;- as.vector(yld[c(944), c(6:10)], mode = 'numeric')</v>
      </c>
      <c r="Q945" t="str">
        <f t="shared" si="43"/>
        <v>ns40105 &lt;- Nelson.Siegel(rate=yld[c(944), c(1:5)], maturity=m40105)</v>
      </c>
      <c r="R945">
        <v>944</v>
      </c>
      <c r="S945" t="str">
        <f t="shared" si="44"/>
        <v xml:space="preserve">ns40105, </v>
      </c>
    </row>
    <row r="946" spans="1:19" x14ac:dyDescent="0.25">
      <c r="A946" s="18">
        <v>40106</v>
      </c>
      <c r="B946">
        <v>8.6999999999999993</v>
      </c>
      <c r="C946">
        <v>10.570000000000002</v>
      </c>
      <c r="D946">
        <v>11.909999999999998</v>
      </c>
      <c r="E946">
        <v>12.8</v>
      </c>
      <c r="F946">
        <v>13.28</v>
      </c>
      <c r="G946">
        <v>3</v>
      </c>
      <c r="H946">
        <v>15</v>
      </c>
      <c r="I946">
        <v>27</v>
      </c>
      <c r="J946">
        <v>51</v>
      </c>
      <c r="K946">
        <v>87</v>
      </c>
      <c r="L946" s="21">
        <v>3.853040731992996</v>
      </c>
      <c r="M946">
        <v>8.75</v>
      </c>
      <c r="N946">
        <v>4.28</v>
      </c>
      <c r="O946">
        <v>224</v>
      </c>
      <c r="P946" t="str">
        <f t="shared" si="42"/>
        <v>m40106 &lt;- as.vector(yld[c(945), c(6:10)], mode = 'numeric')</v>
      </c>
      <c r="Q946" t="str">
        <f t="shared" si="43"/>
        <v>ns40106 &lt;- Nelson.Siegel(rate=yld[c(945), c(1:5)], maturity=m40106)</v>
      </c>
      <c r="R946">
        <v>945</v>
      </c>
      <c r="S946" t="str">
        <f t="shared" si="44"/>
        <v xml:space="preserve">ns40106, </v>
      </c>
    </row>
    <row r="947" spans="1:19" x14ac:dyDescent="0.25">
      <c r="A947" s="18">
        <v>40107</v>
      </c>
      <c r="B947">
        <v>8.6999999999999993</v>
      </c>
      <c r="C947">
        <v>10.530000000000001</v>
      </c>
      <c r="D947">
        <v>11.85</v>
      </c>
      <c r="E947">
        <v>12.669999999999998</v>
      </c>
      <c r="F947">
        <v>13.16</v>
      </c>
      <c r="G947">
        <v>3</v>
      </c>
      <c r="H947">
        <v>15</v>
      </c>
      <c r="I947">
        <v>27</v>
      </c>
      <c r="J947">
        <v>51</v>
      </c>
      <c r="K947">
        <v>87</v>
      </c>
      <c r="L947" s="21">
        <v>3.8700460554789151</v>
      </c>
      <c r="M947">
        <v>8.75</v>
      </c>
      <c r="N947">
        <v>4.28</v>
      </c>
      <c r="O947">
        <v>221</v>
      </c>
      <c r="P947" t="str">
        <f t="shared" si="42"/>
        <v>m40107 &lt;- as.vector(yld[c(946), c(6:10)], mode = 'numeric')</v>
      </c>
      <c r="Q947" t="str">
        <f t="shared" si="43"/>
        <v>ns40107 &lt;- Nelson.Siegel(rate=yld[c(946), c(1:5)], maturity=m40107)</v>
      </c>
      <c r="R947">
        <v>946</v>
      </c>
      <c r="S947" t="str">
        <f t="shared" si="44"/>
        <v xml:space="preserve">ns40107, </v>
      </c>
    </row>
    <row r="948" spans="1:19" x14ac:dyDescent="0.25">
      <c r="A948" s="18">
        <v>40108</v>
      </c>
      <c r="B948">
        <v>8.6999999999999993</v>
      </c>
      <c r="C948">
        <v>10.46</v>
      </c>
      <c r="D948">
        <v>11.77</v>
      </c>
      <c r="E948">
        <v>12.639999999999999</v>
      </c>
      <c r="F948">
        <v>13.149999999999999</v>
      </c>
      <c r="G948">
        <v>3</v>
      </c>
      <c r="H948">
        <v>15</v>
      </c>
      <c r="I948">
        <v>27</v>
      </c>
      <c r="J948">
        <v>51</v>
      </c>
      <c r="K948">
        <v>87</v>
      </c>
      <c r="L948" s="21">
        <v>3.8829054022996523</v>
      </c>
      <c r="M948">
        <v>8.75</v>
      </c>
      <c r="N948">
        <v>4.2699999999999996</v>
      </c>
      <c r="O948">
        <v>222</v>
      </c>
      <c r="P948" t="str">
        <f t="shared" si="42"/>
        <v>m40108 &lt;- as.vector(yld[c(947), c(6:10)], mode = 'numeric')</v>
      </c>
      <c r="Q948" t="str">
        <f t="shared" si="43"/>
        <v>ns40108 &lt;- Nelson.Siegel(rate=yld[c(947), c(1:5)], maturity=m40108)</v>
      </c>
      <c r="R948">
        <v>947</v>
      </c>
      <c r="S948" t="str">
        <f t="shared" si="44"/>
        <v xml:space="preserve">ns40108, </v>
      </c>
    </row>
    <row r="949" spans="1:19" x14ac:dyDescent="0.25">
      <c r="A949" s="18">
        <v>40109</v>
      </c>
      <c r="B949">
        <v>8.68</v>
      </c>
      <c r="C949">
        <v>10.370000000000001</v>
      </c>
      <c r="D949">
        <v>11.75</v>
      </c>
      <c r="E949">
        <v>12.76</v>
      </c>
      <c r="F949">
        <v>13.299999999999997</v>
      </c>
      <c r="G949">
        <v>3</v>
      </c>
      <c r="H949">
        <v>15</v>
      </c>
      <c r="I949">
        <v>27</v>
      </c>
      <c r="J949">
        <v>51</v>
      </c>
      <c r="K949">
        <v>87</v>
      </c>
      <c r="L949" s="21">
        <v>3.8977554009031357</v>
      </c>
      <c r="M949">
        <v>8.75</v>
      </c>
      <c r="N949">
        <v>4.2699999999999996</v>
      </c>
      <c r="O949">
        <v>224</v>
      </c>
      <c r="P949" t="str">
        <f t="shared" si="42"/>
        <v>m40109 &lt;- as.vector(yld[c(948), c(6:10)], mode = 'numeric')</v>
      </c>
      <c r="Q949" t="str">
        <f t="shared" si="43"/>
        <v>ns40109 &lt;- Nelson.Siegel(rate=yld[c(948), c(1:5)], maturity=m40109)</v>
      </c>
      <c r="R949">
        <v>948</v>
      </c>
      <c r="S949" t="str">
        <f t="shared" si="44"/>
        <v xml:space="preserve">ns40109, </v>
      </c>
    </row>
    <row r="950" spans="1:19" x14ac:dyDescent="0.25">
      <c r="A950" s="18">
        <v>40112</v>
      </c>
      <c r="B950">
        <v>8.69</v>
      </c>
      <c r="C950">
        <v>10.34</v>
      </c>
      <c r="D950">
        <v>11.69</v>
      </c>
      <c r="E950">
        <v>12.719999999999999</v>
      </c>
      <c r="F950">
        <v>13.29</v>
      </c>
      <c r="G950">
        <v>3</v>
      </c>
      <c r="H950">
        <v>15</v>
      </c>
      <c r="I950">
        <v>27</v>
      </c>
      <c r="J950">
        <v>51</v>
      </c>
      <c r="K950">
        <v>87</v>
      </c>
      <c r="L950" s="21">
        <v>3.9362632324599467</v>
      </c>
      <c r="M950">
        <v>8.75</v>
      </c>
      <c r="N950">
        <v>4.2699999999999996</v>
      </c>
      <c r="O950">
        <v>221</v>
      </c>
      <c r="P950" t="str">
        <f t="shared" si="42"/>
        <v>m40112 &lt;- as.vector(yld[c(949), c(6:10)], mode = 'numeric')</v>
      </c>
      <c r="Q950" t="str">
        <f t="shared" si="43"/>
        <v>ns40112 &lt;- Nelson.Siegel(rate=yld[c(949), c(1:5)], maturity=m40112)</v>
      </c>
      <c r="R950">
        <v>949</v>
      </c>
      <c r="S950" t="str">
        <f t="shared" si="44"/>
        <v xml:space="preserve">ns40112, </v>
      </c>
    </row>
    <row r="951" spans="1:19" x14ac:dyDescent="0.25">
      <c r="A951" s="18">
        <v>40113</v>
      </c>
      <c r="B951">
        <v>8.69</v>
      </c>
      <c r="C951">
        <v>10.370000000000001</v>
      </c>
      <c r="D951">
        <v>11.7</v>
      </c>
      <c r="E951">
        <v>12.719999999999999</v>
      </c>
      <c r="F951">
        <v>13.219999999999999</v>
      </c>
      <c r="G951">
        <v>3</v>
      </c>
      <c r="H951">
        <v>15</v>
      </c>
      <c r="I951">
        <v>27</v>
      </c>
      <c r="J951">
        <v>51</v>
      </c>
      <c r="K951">
        <v>87</v>
      </c>
      <c r="L951" s="21">
        <v>3.9491023476586617</v>
      </c>
      <c r="M951">
        <v>8.75</v>
      </c>
      <c r="N951">
        <v>4.2699999999999996</v>
      </c>
      <c r="O951">
        <v>239</v>
      </c>
      <c r="P951" t="str">
        <f t="shared" si="42"/>
        <v>m40113 &lt;- as.vector(yld[c(950), c(6:10)], mode = 'numeric')</v>
      </c>
      <c r="Q951" t="str">
        <f t="shared" si="43"/>
        <v>ns40113 &lt;- Nelson.Siegel(rate=yld[c(950), c(1:5)], maturity=m40113)</v>
      </c>
      <c r="R951">
        <v>950</v>
      </c>
      <c r="S951" t="str">
        <f t="shared" si="44"/>
        <v xml:space="preserve">ns40113, </v>
      </c>
    </row>
    <row r="952" spans="1:19" x14ac:dyDescent="0.25">
      <c r="A952" s="18">
        <v>40114</v>
      </c>
      <c r="B952">
        <v>8.69</v>
      </c>
      <c r="C952">
        <v>10.32</v>
      </c>
      <c r="D952">
        <v>11.61</v>
      </c>
      <c r="E952">
        <v>12.639999999999999</v>
      </c>
      <c r="F952">
        <v>13.169999999999998</v>
      </c>
      <c r="G952">
        <v>3</v>
      </c>
      <c r="H952">
        <v>15</v>
      </c>
      <c r="I952">
        <v>27</v>
      </c>
      <c r="J952">
        <v>51</v>
      </c>
      <c r="K952">
        <v>87</v>
      </c>
      <c r="L952" s="21">
        <v>3.9600949224646076</v>
      </c>
      <c r="M952">
        <v>8.75</v>
      </c>
      <c r="N952">
        <v>4.2699999999999996</v>
      </c>
      <c r="O952">
        <v>247</v>
      </c>
      <c r="P952" t="str">
        <f t="shared" si="42"/>
        <v>m40114 &lt;- as.vector(yld[c(951), c(6:10)], mode = 'numeric')</v>
      </c>
      <c r="Q952" t="str">
        <f t="shared" si="43"/>
        <v>ns40114 &lt;- Nelson.Siegel(rate=yld[c(951), c(1:5)], maturity=m40114)</v>
      </c>
      <c r="R952">
        <v>951</v>
      </c>
      <c r="S952" t="str">
        <f t="shared" si="44"/>
        <v xml:space="preserve">ns40114, </v>
      </c>
    </row>
    <row r="953" spans="1:19" x14ac:dyDescent="0.25">
      <c r="A953" s="18">
        <v>40115</v>
      </c>
      <c r="B953">
        <v>8.68</v>
      </c>
      <c r="C953">
        <v>10.3</v>
      </c>
      <c r="D953">
        <v>11.649999999999999</v>
      </c>
      <c r="E953">
        <v>12.709999999999999</v>
      </c>
      <c r="F953">
        <v>13.26</v>
      </c>
      <c r="G953">
        <v>3</v>
      </c>
      <c r="H953">
        <v>15</v>
      </c>
      <c r="I953">
        <v>27</v>
      </c>
      <c r="J953">
        <v>51</v>
      </c>
      <c r="K953">
        <v>87</v>
      </c>
      <c r="L953" s="21">
        <v>3.9729654175389539</v>
      </c>
      <c r="M953">
        <v>8.75</v>
      </c>
      <c r="N953">
        <v>4.2699999999999996</v>
      </c>
      <c r="O953">
        <v>231</v>
      </c>
      <c r="P953" t="str">
        <f t="shared" si="42"/>
        <v>m40115 &lt;- as.vector(yld[c(952), c(6:10)], mode = 'numeric')</v>
      </c>
      <c r="Q953" t="str">
        <f t="shared" si="43"/>
        <v>ns40115 &lt;- Nelson.Siegel(rate=yld[c(952), c(1:5)], maturity=m40115)</v>
      </c>
      <c r="R953">
        <v>952</v>
      </c>
      <c r="S953" t="str">
        <f t="shared" si="44"/>
        <v xml:space="preserve">ns40115, </v>
      </c>
    </row>
    <row r="954" spans="1:19" x14ac:dyDescent="0.25">
      <c r="A954" s="18">
        <v>40116</v>
      </c>
      <c r="B954">
        <v>8.67</v>
      </c>
      <c r="C954">
        <v>10.350000000000001</v>
      </c>
      <c r="D954">
        <v>11.679999999999998</v>
      </c>
      <c r="E954">
        <v>12.75</v>
      </c>
      <c r="F954">
        <v>13.25</v>
      </c>
      <c r="G954">
        <v>3</v>
      </c>
      <c r="H954">
        <v>15</v>
      </c>
      <c r="I954">
        <v>27</v>
      </c>
      <c r="J954">
        <v>51</v>
      </c>
      <c r="K954">
        <v>87</v>
      </c>
      <c r="L954" s="21">
        <v>3.9876292100363919</v>
      </c>
      <c r="M954">
        <v>8.75</v>
      </c>
      <c r="N954">
        <v>4.2699999999999996</v>
      </c>
      <c r="O954">
        <v>240</v>
      </c>
      <c r="P954" t="str">
        <f t="shared" si="42"/>
        <v>m40116 &lt;- as.vector(yld[c(953), c(6:10)], mode = 'numeric')</v>
      </c>
      <c r="Q954" t="str">
        <f t="shared" si="43"/>
        <v>ns40116 &lt;- Nelson.Siegel(rate=yld[c(953), c(1:5)], maturity=m40116)</v>
      </c>
      <c r="R954">
        <v>953</v>
      </c>
      <c r="S954" t="str">
        <f t="shared" si="44"/>
        <v xml:space="preserve">ns40116, </v>
      </c>
    </row>
    <row r="955" spans="1:19" x14ac:dyDescent="0.25">
      <c r="A955" s="18">
        <v>40120</v>
      </c>
      <c r="B955">
        <v>8.69</v>
      </c>
      <c r="C955">
        <v>10.430000000000001</v>
      </c>
      <c r="D955">
        <v>11.79</v>
      </c>
      <c r="E955">
        <v>12.839999999999998</v>
      </c>
      <c r="F955">
        <v>13.319999999999999</v>
      </c>
      <c r="G955">
        <v>2</v>
      </c>
      <c r="H955">
        <v>14</v>
      </c>
      <c r="I955">
        <v>26</v>
      </c>
      <c r="J955">
        <v>50</v>
      </c>
      <c r="K955">
        <v>86</v>
      </c>
      <c r="L955" s="21">
        <v>4.0406992077412385</v>
      </c>
      <c r="M955">
        <v>8.75</v>
      </c>
      <c r="N955">
        <v>4.25</v>
      </c>
      <c r="O955">
        <v>236</v>
      </c>
      <c r="P955" t="str">
        <f t="shared" si="42"/>
        <v>m40120 &lt;- as.vector(yld[c(954), c(6:10)], mode = 'numeric')</v>
      </c>
      <c r="Q955" t="str">
        <f t="shared" si="43"/>
        <v>ns40120 &lt;- Nelson.Siegel(rate=yld[c(954), c(1:5)], maturity=m40120)</v>
      </c>
      <c r="R955">
        <v>954</v>
      </c>
      <c r="S955" t="str">
        <f t="shared" si="44"/>
        <v xml:space="preserve">ns40120, </v>
      </c>
    </row>
    <row r="956" spans="1:19" x14ac:dyDescent="0.25">
      <c r="A956" s="18">
        <v>40121</v>
      </c>
      <c r="B956">
        <v>8.68</v>
      </c>
      <c r="C956">
        <v>10.34</v>
      </c>
      <c r="D956">
        <v>11.739999999999998</v>
      </c>
      <c r="E956">
        <v>12.76</v>
      </c>
      <c r="F956">
        <v>13.25</v>
      </c>
      <c r="G956">
        <v>2</v>
      </c>
      <c r="H956">
        <v>14</v>
      </c>
      <c r="I956">
        <v>26</v>
      </c>
      <c r="J956">
        <v>50</v>
      </c>
      <c r="K956">
        <v>86</v>
      </c>
      <c r="L956" s="21">
        <v>4.0802259906574712</v>
      </c>
      <c r="M956">
        <v>8.75</v>
      </c>
      <c r="N956">
        <v>4.25</v>
      </c>
      <c r="O956">
        <v>225</v>
      </c>
      <c r="P956" t="str">
        <f t="shared" si="42"/>
        <v>m40121 &lt;- as.vector(yld[c(955), c(6:10)], mode = 'numeric')</v>
      </c>
      <c r="Q956" t="str">
        <f t="shared" si="43"/>
        <v>ns40121 &lt;- Nelson.Siegel(rate=yld[c(955), c(1:5)], maturity=m40121)</v>
      </c>
      <c r="R956">
        <v>955</v>
      </c>
      <c r="S956" t="str">
        <f t="shared" si="44"/>
        <v xml:space="preserve">ns40121, </v>
      </c>
    </row>
    <row r="957" spans="1:19" x14ac:dyDescent="0.25">
      <c r="A957" s="18">
        <v>40122</v>
      </c>
      <c r="B957">
        <v>8.67</v>
      </c>
      <c r="C957">
        <v>10.3</v>
      </c>
      <c r="D957">
        <v>11.729999999999999</v>
      </c>
      <c r="E957">
        <v>12.76</v>
      </c>
      <c r="F957">
        <v>13.26</v>
      </c>
      <c r="G957">
        <v>2</v>
      </c>
      <c r="H957">
        <v>14</v>
      </c>
      <c r="I957">
        <v>26</v>
      </c>
      <c r="J957">
        <v>50</v>
      </c>
      <c r="K957">
        <v>86</v>
      </c>
      <c r="L957" s="21">
        <v>4.1098654154140268</v>
      </c>
      <c r="M957">
        <v>8.75</v>
      </c>
      <c r="N957">
        <v>4.25</v>
      </c>
      <c r="O957">
        <v>228</v>
      </c>
      <c r="P957" t="str">
        <f t="shared" si="42"/>
        <v>m40122 &lt;- as.vector(yld[c(956), c(6:10)], mode = 'numeric')</v>
      </c>
      <c r="Q957" t="str">
        <f t="shared" si="43"/>
        <v>ns40122 &lt;- Nelson.Siegel(rate=yld[c(956), c(1:5)], maturity=m40122)</v>
      </c>
      <c r="R957">
        <v>956</v>
      </c>
      <c r="S957" t="str">
        <f t="shared" si="44"/>
        <v xml:space="preserve">ns40122, </v>
      </c>
    </row>
    <row r="958" spans="1:19" x14ac:dyDescent="0.25">
      <c r="A958" s="18">
        <v>40123</v>
      </c>
      <c r="B958">
        <v>8.67</v>
      </c>
      <c r="C958">
        <v>10.210000000000001</v>
      </c>
      <c r="D958">
        <v>11.7</v>
      </c>
      <c r="E958">
        <v>12.719999999999999</v>
      </c>
      <c r="F958">
        <v>13.199999999999998</v>
      </c>
      <c r="G958">
        <v>2</v>
      </c>
      <c r="H958">
        <v>14</v>
      </c>
      <c r="I958">
        <v>26</v>
      </c>
      <c r="J958">
        <v>50</v>
      </c>
      <c r="K958">
        <v>86</v>
      </c>
      <c r="L958" s="21">
        <v>4.1059907755235159</v>
      </c>
      <c r="M958">
        <v>8.75</v>
      </c>
      <c r="N958">
        <v>4.25</v>
      </c>
      <c r="O958">
        <v>228</v>
      </c>
      <c r="P958" t="str">
        <f t="shared" si="42"/>
        <v>m40123 &lt;- as.vector(yld[c(957), c(6:10)], mode = 'numeric')</v>
      </c>
      <c r="Q958" t="str">
        <f t="shared" si="43"/>
        <v>ns40123 &lt;- Nelson.Siegel(rate=yld[c(957), c(1:5)], maturity=m40123)</v>
      </c>
      <c r="R958">
        <v>957</v>
      </c>
      <c r="S958" t="str">
        <f t="shared" si="44"/>
        <v xml:space="preserve">ns40123, </v>
      </c>
    </row>
    <row r="959" spans="1:19" x14ac:dyDescent="0.25">
      <c r="A959" s="18">
        <v>40126</v>
      </c>
      <c r="B959">
        <v>8.67</v>
      </c>
      <c r="C959">
        <v>10.200000000000001</v>
      </c>
      <c r="D959">
        <v>11.649999999999999</v>
      </c>
      <c r="E959">
        <v>12.689999999999998</v>
      </c>
      <c r="F959">
        <v>13.169999999999998</v>
      </c>
      <c r="G959">
        <v>2</v>
      </c>
      <c r="H959">
        <v>14</v>
      </c>
      <c r="I959">
        <v>26</v>
      </c>
      <c r="J959">
        <v>50</v>
      </c>
      <c r="K959">
        <v>86</v>
      </c>
      <c r="L959" s="21">
        <v>4.2210736992404074</v>
      </c>
      <c r="M959">
        <v>8.75</v>
      </c>
      <c r="N959">
        <v>4.26</v>
      </c>
      <c r="O959">
        <v>217</v>
      </c>
      <c r="P959" t="str">
        <f t="shared" si="42"/>
        <v>m40126 &lt;- as.vector(yld[c(958), c(6:10)], mode = 'numeric')</v>
      </c>
      <c r="Q959" t="str">
        <f t="shared" si="43"/>
        <v>ns40126 &lt;- Nelson.Siegel(rate=yld[c(958), c(1:5)], maturity=m40126)</v>
      </c>
      <c r="R959">
        <v>958</v>
      </c>
      <c r="S959" t="str">
        <f t="shared" si="44"/>
        <v xml:space="preserve">ns40126, </v>
      </c>
    </row>
    <row r="960" spans="1:19" x14ac:dyDescent="0.25">
      <c r="A960" s="18">
        <v>40127</v>
      </c>
      <c r="B960">
        <v>8.67</v>
      </c>
      <c r="C960">
        <v>10.25</v>
      </c>
      <c r="D960">
        <v>11.69</v>
      </c>
      <c r="E960">
        <v>12.7</v>
      </c>
      <c r="F960">
        <v>13.16</v>
      </c>
      <c r="G960">
        <v>2</v>
      </c>
      <c r="H960">
        <v>14</v>
      </c>
      <c r="I960">
        <v>26</v>
      </c>
      <c r="J960">
        <v>50</v>
      </c>
      <c r="K960">
        <v>86</v>
      </c>
      <c r="L960" s="21">
        <v>4.1830999606411678</v>
      </c>
      <c r="M960">
        <v>8.75</v>
      </c>
      <c r="N960">
        <v>4.26</v>
      </c>
      <c r="O960">
        <v>212</v>
      </c>
      <c r="P960" t="str">
        <f t="shared" si="42"/>
        <v>m40127 &lt;- as.vector(yld[c(959), c(6:10)], mode = 'numeric')</v>
      </c>
      <c r="Q960" t="str">
        <f t="shared" si="43"/>
        <v>ns40127 &lt;- Nelson.Siegel(rate=yld[c(959), c(1:5)], maturity=m40127)</v>
      </c>
      <c r="R960">
        <v>959</v>
      </c>
      <c r="S960" t="str">
        <f t="shared" si="44"/>
        <v xml:space="preserve">ns40127, </v>
      </c>
    </row>
    <row r="961" spans="1:19" x14ac:dyDescent="0.25">
      <c r="A961" s="18">
        <v>40128</v>
      </c>
      <c r="B961">
        <v>8.67</v>
      </c>
      <c r="C961">
        <v>10.24</v>
      </c>
      <c r="D961">
        <v>11.679999999999998</v>
      </c>
      <c r="E961">
        <v>12.689999999999998</v>
      </c>
      <c r="F961">
        <v>13.169999999999998</v>
      </c>
      <c r="G961">
        <v>2</v>
      </c>
      <c r="H961">
        <v>14</v>
      </c>
      <c r="I961">
        <v>26</v>
      </c>
      <c r="J961">
        <v>50</v>
      </c>
      <c r="K961">
        <v>86</v>
      </c>
      <c r="L961" s="21">
        <v>4.1960759712584395</v>
      </c>
      <c r="M961">
        <v>8.75</v>
      </c>
      <c r="N961">
        <v>4.3499999999999996</v>
      </c>
      <c r="O961">
        <v>212</v>
      </c>
      <c r="P961" t="str">
        <f t="shared" si="42"/>
        <v>m40128 &lt;- as.vector(yld[c(960), c(6:10)], mode = 'numeric')</v>
      </c>
      <c r="Q961" t="str">
        <f t="shared" si="43"/>
        <v>ns40128 &lt;- Nelson.Siegel(rate=yld[c(960), c(1:5)], maturity=m40128)</v>
      </c>
      <c r="R961">
        <v>960</v>
      </c>
      <c r="S961" t="str">
        <f t="shared" si="44"/>
        <v xml:space="preserve">ns40128, </v>
      </c>
    </row>
    <row r="962" spans="1:19" x14ac:dyDescent="0.25">
      <c r="A962" s="18">
        <v>40129</v>
      </c>
      <c r="B962">
        <v>8.68</v>
      </c>
      <c r="C962">
        <v>10.24</v>
      </c>
      <c r="D962">
        <v>11.69</v>
      </c>
      <c r="E962">
        <v>12.7</v>
      </c>
      <c r="F962">
        <v>13.199999999999998</v>
      </c>
      <c r="G962">
        <v>2</v>
      </c>
      <c r="H962">
        <v>14</v>
      </c>
      <c r="I962">
        <v>26</v>
      </c>
      <c r="J962">
        <v>50</v>
      </c>
      <c r="K962">
        <v>86</v>
      </c>
      <c r="L962" s="21">
        <v>4.2090535980385368</v>
      </c>
      <c r="M962">
        <v>8.75</v>
      </c>
      <c r="N962">
        <v>4.3499999999999996</v>
      </c>
      <c r="O962">
        <v>216</v>
      </c>
      <c r="P962" t="str">
        <f t="shared" si="42"/>
        <v>m40129 &lt;- as.vector(yld[c(961), c(6:10)], mode = 'numeric')</v>
      </c>
      <c r="Q962" t="str">
        <f t="shared" si="43"/>
        <v>ns40129 &lt;- Nelson.Siegel(rate=yld[c(961), c(1:5)], maturity=m40129)</v>
      </c>
      <c r="R962">
        <v>961</v>
      </c>
      <c r="S962" t="str">
        <f t="shared" si="44"/>
        <v xml:space="preserve">ns40129, </v>
      </c>
    </row>
    <row r="963" spans="1:19" x14ac:dyDescent="0.25">
      <c r="A963" s="18">
        <v>40130</v>
      </c>
      <c r="B963">
        <v>8.69</v>
      </c>
      <c r="C963">
        <v>10.31</v>
      </c>
      <c r="D963">
        <v>11.78</v>
      </c>
      <c r="E963">
        <v>12.79</v>
      </c>
      <c r="F963">
        <v>13.26</v>
      </c>
      <c r="G963">
        <v>2</v>
      </c>
      <c r="H963">
        <v>14</v>
      </c>
      <c r="I963">
        <v>26</v>
      </c>
      <c r="J963">
        <v>50</v>
      </c>
      <c r="K963">
        <v>86</v>
      </c>
      <c r="L963" s="21">
        <v>4.343888023055098</v>
      </c>
      <c r="M963">
        <v>8.75</v>
      </c>
      <c r="N963">
        <v>4.3499999999999996</v>
      </c>
      <c r="O963">
        <v>219</v>
      </c>
      <c r="P963" t="str">
        <f t="shared" ref="P963:P1026" si="45">CONCATENATE("m",TEXT(A963,"###0")," &lt;- as.vector(yld[c(",TEXT(R963,"###0"),"), c(6:10)], mode = 'numeric')")</f>
        <v>m40130 &lt;- as.vector(yld[c(962), c(6:10)], mode = 'numeric')</v>
      </c>
      <c r="Q963" t="str">
        <f t="shared" ref="Q963:Q1026" si="46">CONCATENATE("ns",TEXT(A963,"###0")," &lt;- Nelson.Siegel(rate=yld[c(",TEXT(R963,"###0"),"), c(1:5)], maturity=m",TEXT(A963,"###0"),")")</f>
        <v>ns40130 &lt;- Nelson.Siegel(rate=yld[c(962), c(1:5)], maturity=m40130)</v>
      </c>
      <c r="R963">
        <v>962</v>
      </c>
      <c r="S963" t="str">
        <f t="shared" ref="S963:S1026" si="47">CONCATENATE("ns",TEXT(A963,"###0"),", ")</f>
        <v xml:space="preserve">ns40130, </v>
      </c>
    </row>
    <row r="964" spans="1:19" x14ac:dyDescent="0.25">
      <c r="A964" s="18">
        <v>40133</v>
      </c>
      <c r="B964">
        <v>8.68</v>
      </c>
      <c r="C964">
        <v>10.350000000000001</v>
      </c>
      <c r="D964">
        <v>11.76</v>
      </c>
      <c r="E964">
        <v>12.76</v>
      </c>
      <c r="F964">
        <v>13.209999999999999</v>
      </c>
      <c r="G964">
        <v>2</v>
      </c>
      <c r="H964">
        <v>14</v>
      </c>
      <c r="I964">
        <v>26</v>
      </c>
      <c r="J964">
        <v>50</v>
      </c>
      <c r="K964">
        <v>86</v>
      </c>
      <c r="L964" s="21">
        <v>4.3839400615835133</v>
      </c>
      <c r="M964">
        <v>8.75</v>
      </c>
      <c r="N964">
        <v>4.3499999999999996</v>
      </c>
      <c r="O964">
        <v>220</v>
      </c>
      <c r="P964" t="str">
        <f t="shared" si="45"/>
        <v>m40133 &lt;- as.vector(yld[c(963), c(6:10)], mode = 'numeric')</v>
      </c>
      <c r="Q964" t="str">
        <f t="shared" si="46"/>
        <v>ns40133 &lt;- Nelson.Siegel(rate=yld[c(963), c(1:5)], maturity=m40133)</v>
      </c>
      <c r="R964">
        <v>963</v>
      </c>
      <c r="S964" t="str">
        <f t="shared" si="47"/>
        <v xml:space="preserve">ns40133, </v>
      </c>
    </row>
    <row r="965" spans="1:19" x14ac:dyDescent="0.25">
      <c r="A965" s="18">
        <v>40134</v>
      </c>
      <c r="B965">
        <v>8.68</v>
      </c>
      <c r="C965">
        <v>10.34</v>
      </c>
      <c r="D965">
        <v>11.78</v>
      </c>
      <c r="E965">
        <v>12.769999999999998</v>
      </c>
      <c r="F965">
        <v>13.19</v>
      </c>
      <c r="G965">
        <v>2</v>
      </c>
      <c r="H965">
        <v>14</v>
      </c>
      <c r="I965">
        <v>26</v>
      </c>
      <c r="J965">
        <v>50</v>
      </c>
      <c r="K965">
        <v>86</v>
      </c>
      <c r="L965" s="21">
        <v>4.3972941572095525</v>
      </c>
      <c r="M965">
        <v>8.75</v>
      </c>
      <c r="N965">
        <v>4.3499999999999996</v>
      </c>
      <c r="O965">
        <v>220</v>
      </c>
      <c r="P965" t="str">
        <f t="shared" si="45"/>
        <v>m40134 &lt;- as.vector(yld[c(964), c(6:10)], mode = 'numeric')</v>
      </c>
      <c r="Q965" t="str">
        <f t="shared" si="46"/>
        <v>ns40134 &lt;- Nelson.Siegel(rate=yld[c(964), c(1:5)], maturity=m40134)</v>
      </c>
      <c r="R965">
        <v>964</v>
      </c>
      <c r="S965" t="str">
        <f t="shared" si="47"/>
        <v xml:space="preserve">ns40134, </v>
      </c>
    </row>
    <row r="966" spans="1:19" x14ac:dyDescent="0.25">
      <c r="A966" s="18">
        <v>40135</v>
      </c>
      <c r="B966">
        <v>8.68</v>
      </c>
      <c r="C966">
        <v>10.260000000000002</v>
      </c>
      <c r="D966">
        <v>11.75</v>
      </c>
      <c r="E966">
        <v>12.76</v>
      </c>
      <c r="F966">
        <v>13.19</v>
      </c>
      <c r="G966">
        <v>2</v>
      </c>
      <c r="H966">
        <v>14</v>
      </c>
      <c r="I966">
        <v>26</v>
      </c>
      <c r="J966">
        <v>50</v>
      </c>
      <c r="K966">
        <v>86</v>
      </c>
      <c r="L966" s="21">
        <v>4.4106499612580619</v>
      </c>
      <c r="M966">
        <v>8.75</v>
      </c>
      <c r="N966">
        <v>4.3499999999999996</v>
      </c>
      <c r="O966">
        <v>216</v>
      </c>
      <c r="P966" t="str">
        <f t="shared" si="45"/>
        <v>m40135 &lt;- as.vector(yld[c(965), c(6:10)], mode = 'numeric')</v>
      </c>
      <c r="Q966" t="str">
        <f t="shared" si="46"/>
        <v>ns40135 &lt;- Nelson.Siegel(rate=yld[c(965), c(1:5)], maturity=m40135)</v>
      </c>
      <c r="R966">
        <v>965</v>
      </c>
      <c r="S966" t="str">
        <f t="shared" si="47"/>
        <v xml:space="preserve">ns40135, </v>
      </c>
    </row>
    <row r="967" spans="1:19" x14ac:dyDescent="0.25">
      <c r="A967" s="18">
        <v>40136</v>
      </c>
      <c r="B967">
        <v>8.67</v>
      </c>
      <c r="C967">
        <v>10.25</v>
      </c>
      <c r="D967">
        <v>11.79</v>
      </c>
      <c r="E967">
        <v>12.78</v>
      </c>
      <c r="F967">
        <v>13.219999999999999</v>
      </c>
      <c r="G967">
        <v>2</v>
      </c>
      <c r="H967">
        <v>14</v>
      </c>
      <c r="I967">
        <v>26</v>
      </c>
      <c r="J967">
        <v>50</v>
      </c>
      <c r="K967">
        <v>86</v>
      </c>
      <c r="L967" s="21">
        <v>4.4240074739476221</v>
      </c>
      <c r="M967">
        <v>8.75</v>
      </c>
      <c r="N967">
        <v>4.3499999999999996</v>
      </c>
      <c r="O967">
        <v>219</v>
      </c>
      <c r="P967" t="str">
        <f t="shared" si="45"/>
        <v>m40136 &lt;- as.vector(yld[c(966), c(6:10)], mode = 'numeric')</v>
      </c>
      <c r="Q967" t="str">
        <f t="shared" si="46"/>
        <v>ns40136 &lt;- Nelson.Siegel(rate=yld[c(966), c(1:5)], maturity=m40136)</v>
      </c>
      <c r="R967">
        <v>966</v>
      </c>
      <c r="S967" t="str">
        <f t="shared" si="47"/>
        <v xml:space="preserve">ns40136, </v>
      </c>
    </row>
    <row r="968" spans="1:19" x14ac:dyDescent="0.25">
      <c r="A968" s="18">
        <v>40137</v>
      </c>
      <c r="B968">
        <v>8.67</v>
      </c>
      <c r="C968">
        <v>10.220000000000001</v>
      </c>
      <c r="D968">
        <v>11.78</v>
      </c>
      <c r="E968">
        <v>12.78</v>
      </c>
      <c r="F968">
        <v>13.199999999999998</v>
      </c>
      <c r="G968">
        <v>2</v>
      </c>
      <c r="H968">
        <v>14</v>
      </c>
      <c r="I968">
        <v>26</v>
      </c>
      <c r="J968">
        <v>50</v>
      </c>
      <c r="K968">
        <v>86</v>
      </c>
      <c r="L968" s="21">
        <v>4.4373666954968138</v>
      </c>
      <c r="M968">
        <v>8.75</v>
      </c>
      <c r="N968">
        <v>4.3499999999999996</v>
      </c>
      <c r="O968">
        <v>217</v>
      </c>
      <c r="P968" t="str">
        <f t="shared" si="45"/>
        <v>m40137 &lt;- as.vector(yld[c(967), c(6:10)], mode = 'numeric')</v>
      </c>
      <c r="Q968" t="str">
        <f t="shared" si="46"/>
        <v>ns40137 &lt;- Nelson.Siegel(rate=yld[c(967), c(1:5)], maturity=m40137)</v>
      </c>
      <c r="R968">
        <v>967</v>
      </c>
      <c r="S968" t="str">
        <f t="shared" si="47"/>
        <v xml:space="preserve">ns40137, </v>
      </c>
    </row>
    <row r="969" spans="1:19" x14ac:dyDescent="0.25">
      <c r="A969" s="18">
        <v>40140</v>
      </c>
      <c r="B969">
        <v>8.67</v>
      </c>
      <c r="C969">
        <v>10.220000000000001</v>
      </c>
      <c r="D969">
        <v>11.78</v>
      </c>
      <c r="E969">
        <v>12.78</v>
      </c>
      <c r="F969">
        <v>13.199999999999998</v>
      </c>
      <c r="G969">
        <v>2</v>
      </c>
      <c r="H969">
        <v>14</v>
      </c>
      <c r="I969">
        <v>26</v>
      </c>
      <c r="J969">
        <v>50</v>
      </c>
      <c r="K969">
        <v>86</v>
      </c>
      <c r="L969" s="21">
        <v>4.4763405707844539</v>
      </c>
      <c r="M969">
        <v>8.75</v>
      </c>
      <c r="N969">
        <v>4.3600000000000003</v>
      </c>
      <c r="O969">
        <v>213</v>
      </c>
      <c r="P969" t="str">
        <f t="shared" si="45"/>
        <v>m40140 &lt;- as.vector(yld[c(968), c(6:10)], mode = 'numeric')</v>
      </c>
      <c r="Q969" t="str">
        <f t="shared" si="46"/>
        <v>ns40140 &lt;- Nelson.Siegel(rate=yld[c(968), c(1:5)], maturity=m40140)</v>
      </c>
      <c r="R969">
        <v>968</v>
      </c>
      <c r="S969" t="str">
        <f t="shared" si="47"/>
        <v xml:space="preserve">ns40140, </v>
      </c>
    </row>
    <row r="970" spans="1:19" x14ac:dyDescent="0.25">
      <c r="A970" s="18">
        <v>40141</v>
      </c>
      <c r="B970">
        <v>8.67</v>
      </c>
      <c r="C970">
        <v>10.230000000000002</v>
      </c>
      <c r="D970">
        <v>11.799999999999999</v>
      </c>
      <c r="E970">
        <v>12.79</v>
      </c>
      <c r="F970">
        <v>13.209999999999999</v>
      </c>
      <c r="G970">
        <v>2</v>
      </c>
      <c r="H970">
        <v>14</v>
      </c>
      <c r="I970">
        <v>26</v>
      </c>
      <c r="J970">
        <v>50</v>
      </c>
      <c r="K970">
        <v>86</v>
      </c>
      <c r="L970" s="21">
        <v>4.489735056190991</v>
      </c>
      <c r="M970">
        <v>8.75</v>
      </c>
      <c r="N970">
        <v>4.3600000000000003</v>
      </c>
      <c r="O970">
        <v>216</v>
      </c>
      <c r="P970" t="str">
        <f t="shared" si="45"/>
        <v>m40141 &lt;- as.vector(yld[c(969), c(6:10)], mode = 'numeric')</v>
      </c>
      <c r="Q970" t="str">
        <f t="shared" si="46"/>
        <v>ns40141 &lt;- Nelson.Siegel(rate=yld[c(969), c(1:5)], maturity=m40141)</v>
      </c>
      <c r="R970">
        <v>969</v>
      </c>
      <c r="S970" t="str">
        <f t="shared" si="47"/>
        <v xml:space="preserve">ns40141, </v>
      </c>
    </row>
    <row r="971" spans="1:19" x14ac:dyDescent="0.25">
      <c r="A971" s="18">
        <v>40142</v>
      </c>
      <c r="B971">
        <v>8.67</v>
      </c>
      <c r="C971">
        <v>10.200000000000001</v>
      </c>
      <c r="D971">
        <v>11.76</v>
      </c>
      <c r="E971">
        <v>12.76</v>
      </c>
      <c r="F971">
        <v>13.209999999999999</v>
      </c>
      <c r="G971">
        <v>2</v>
      </c>
      <c r="H971">
        <v>14</v>
      </c>
      <c r="I971">
        <v>26</v>
      </c>
      <c r="J971">
        <v>50</v>
      </c>
      <c r="K971">
        <v>86</v>
      </c>
      <c r="L971" s="21">
        <v>4.5031312588498684</v>
      </c>
      <c r="M971">
        <v>8.75</v>
      </c>
      <c r="N971">
        <v>4.34</v>
      </c>
      <c r="O971">
        <v>216</v>
      </c>
      <c r="P971" t="str">
        <f t="shared" si="45"/>
        <v>m40142 &lt;- as.vector(yld[c(970), c(6:10)], mode = 'numeric')</v>
      </c>
      <c r="Q971" t="str">
        <f t="shared" si="46"/>
        <v>ns40142 &lt;- Nelson.Siegel(rate=yld[c(970), c(1:5)], maturity=m40142)</v>
      </c>
      <c r="R971">
        <v>970</v>
      </c>
      <c r="S971" t="str">
        <f t="shared" si="47"/>
        <v xml:space="preserve">ns40142, </v>
      </c>
    </row>
    <row r="972" spans="1:19" x14ac:dyDescent="0.25">
      <c r="A972" s="18">
        <v>40143</v>
      </c>
      <c r="B972">
        <v>8.67</v>
      </c>
      <c r="C972">
        <v>10.24</v>
      </c>
      <c r="D972">
        <v>11.739999999999998</v>
      </c>
      <c r="E972">
        <v>12.709999999999999</v>
      </c>
      <c r="F972">
        <v>13.169999999999998</v>
      </c>
      <c r="G972">
        <v>2</v>
      </c>
      <c r="H972">
        <v>14</v>
      </c>
      <c r="I972">
        <v>26</v>
      </c>
      <c r="J972">
        <v>50</v>
      </c>
      <c r="K972">
        <v>86</v>
      </c>
      <c r="L972" s="21">
        <v>4.5165291789812656</v>
      </c>
      <c r="M972">
        <v>8.75</v>
      </c>
      <c r="N972">
        <v>4.34</v>
      </c>
      <c r="O972">
        <v>216</v>
      </c>
      <c r="P972" t="str">
        <f t="shared" si="45"/>
        <v>m40143 &lt;- as.vector(yld[c(971), c(6:10)], mode = 'numeric')</v>
      </c>
      <c r="Q972" t="str">
        <f t="shared" si="46"/>
        <v>ns40143 &lt;- Nelson.Siegel(rate=yld[c(971), c(1:5)], maturity=m40143)</v>
      </c>
      <c r="R972">
        <v>971</v>
      </c>
      <c r="S972" t="str">
        <f t="shared" si="47"/>
        <v xml:space="preserve">ns40143, </v>
      </c>
    </row>
    <row r="973" spans="1:19" x14ac:dyDescent="0.25">
      <c r="A973" s="18">
        <v>40144</v>
      </c>
      <c r="B973">
        <v>8.69</v>
      </c>
      <c r="C973">
        <v>10.330000000000002</v>
      </c>
      <c r="D973">
        <v>11.87</v>
      </c>
      <c r="E973">
        <v>12.8</v>
      </c>
      <c r="F973">
        <v>13.28</v>
      </c>
      <c r="G973">
        <v>2</v>
      </c>
      <c r="H973">
        <v>14</v>
      </c>
      <c r="I973">
        <v>26</v>
      </c>
      <c r="J973">
        <v>50</v>
      </c>
      <c r="K973">
        <v>86</v>
      </c>
      <c r="L973" s="21">
        <v>4.5299288168053176</v>
      </c>
      <c r="M973">
        <v>8.75</v>
      </c>
      <c r="N973">
        <v>4.34</v>
      </c>
      <c r="O973">
        <v>227</v>
      </c>
      <c r="P973" t="str">
        <f t="shared" si="45"/>
        <v>m40144 &lt;- as.vector(yld[c(972), c(6:10)], mode = 'numeric')</v>
      </c>
      <c r="Q973" t="str">
        <f t="shared" si="46"/>
        <v>ns40144 &lt;- Nelson.Siegel(rate=yld[c(972), c(1:5)], maturity=m40144)</v>
      </c>
      <c r="R973">
        <v>972</v>
      </c>
      <c r="S973" t="str">
        <f t="shared" si="47"/>
        <v xml:space="preserve">ns40144, </v>
      </c>
    </row>
    <row r="974" spans="1:19" x14ac:dyDescent="0.25">
      <c r="A974" s="18">
        <v>40147</v>
      </c>
      <c r="B974">
        <v>8.69</v>
      </c>
      <c r="C974">
        <v>10.34</v>
      </c>
      <c r="D974">
        <v>11.909999999999998</v>
      </c>
      <c r="E974">
        <v>12.83</v>
      </c>
      <c r="F974">
        <v>13.309999999999999</v>
      </c>
      <c r="G974">
        <v>2</v>
      </c>
      <c r="H974">
        <v>14</v>
      </c>
      <c r="I974">
        <v>26</v>
      </c>
      <c r="J974">
        <v>50</v>
      </c>
      <c r="K974">
        <v>86</v>
      </c>
      <c r="L974" s="21">
        <v>4.5701380386358847</v>
      </c>
      <c r="M974">
        <v>8.75</v>
      </c>
      <c r="N974">
        <v>4.3499999999999996</v>
      </c>
      <c r="O974">
        <v>231</v>
      </c>
      <c r="P974" t="str">
        <f t="shared" si="45"/>
        <v>m40147 &lt;- as.vector(yld[c(973), c(6:10)], mode = 'numeric')</v>
      </c>
      <c r="Q974" t="str">
        <f t="shared" si="46"/>
        <v>ns40147 &lt;- Nelson.Siegel(rate=yld[c(973), c(1:5)], maturity=m40147)</v>
      </c>
      <c r="R974">
        <v>973</v>
      </c>
      <c r="S974" t="str">
        <f t="shared" si="47"/>
        <v xml:space="preserve">ns40147, </v>
      </c>
    </row>
    <row r="975" spans="1:19" x14ac:dyDescent="0.25">
      <c r="A975" s="18">
        <v>40148</v>
      </c>
      <c r="B975">
        <v>8.69</v>
      </c>
      <c r="C975">
        <v>10.370000000000001</v>
      </c>
      <c r="D975">
        <v>11.979999999999999</v>
      </c>
      <c r="E975">
        <v>12.94</v>
      </c>
      <c r="F975">
        <v>13.389999999999999</v>
      </c>
      <c r="G975">
        <v>1</v>
      </c>
      <c r="H975">
        <v>13</v>
      </c>
      <c r="I975">
        <v>25</v>
      </c>
      <c r="J975">
        <v>49</v>
      </c>
      <c r="K975">
        <v>85</v>
      </c>
      <c r="L975" s="21">
        <v>4.5835445494331273</v>
      </c>
      <c r="M975">
        <v>8.75</v>
      </c>
      <c r="N975">
        <v>4.3499999999999996</v>
      </c>
      <c r="O975">
        <v>219</v>
      </c>
      <c r="P975" t="str">
        <f t="shared" si="45"/>
        <v>m40148 &lt;- as.vector(yld[c(974), c(6:10)], mode = 'numeric')</v>
      </c>
      <c r="Q975" t="str">
        <f t="shared" si="46"/>
        <v>ns40148 &lt;- Nelson.Siegel(rate=yld[c(974), c(1:5)], maturity=m40148)</v>
      </c>
      <c r="R975">
        <v>974</v>
      </c>
      <c r="S975" t="str">
        <f t="shared" si="47"/>
        <v xml:space="preserve">ns40148, </v>
      </c>
    </row>
    <row r="976" spans="1:19" x14ac:dyDescent="0.25">
      <c r="A976" s="18">
        <v>40149</v>
      </c>
      <c r="B976">
        <v>8.69</v>
      </c>
      <c r="C976">
        <v>10.320000000000002</v>
      </c>
      <c r="D976">
        <v>11.899999999999999</v>
      </c>
      <c r="E976">
        <v>12.809999999999999</v>
      </c>
      <c r="F976">
        <v>13.319999999999999</v>
      </c>
      <c r="G976">
        <v>1</v>
      </c>
      <c r="H976">
        <v>13</v>
      </c>
      <c r="I976">
        <v>25</v>
      </c>
      <c r="J976">
        <v>49</v>
      </c>
      <c r="K976">
        <v>85</v>
      </c>
      <c r="L976" s="21">
        <v>4.5969527790244324</v>
      </c>
      <c r="M976">
        <v>8.75</v>
      </c>
      <c r="N976">
        <v>4.3499999999999996</v>
      </c>
      <c r="O976">
        <v>218</v>
      </c>
      <c r="P976" t="str">
        <f t="shared" si="45"/>
        <v>m40149 &lt;- as.vector(yld[c(975), c(6:10)], mode = 'numeric')</v>
      </c>
      <c r="Q976" t="str">
        <f t="shared" si="46"/>
        <v>ns40149 &lt;- Nelson.Siegel(rate=yld[c(975), c(1:5)], maturity=m40149)</v>
      </c>
      <c r="R976">
        <v>975</v>
      </c>
      <c r="S976" t="str">
        <f t="shared" si="47"/>
        <v xml:space="preserve">ns40149, </v>
      </c>
    </row>
    <row r="977" spans="1:19" x14ac:dyDescent="0.25">
      <c r="A977" s="18">
        <v>40150</v>
      </c>
      <c r="B977">
        <v>8.68</v>
      </c>
      <c r="C977">
        <v>10.39</v>
      </c>
      <c r="D977">
        <v>11.909999999999998</v>
      </c>
      <c r="E977">
        <v>12.83</v>
      </c>
      <c r="F977">
        <v>13.349999999999998</v>
      </c>
      <c r="G977">
        <v>1</v>
      </c>
      <c r="H977">
        <v>13</v>
      </c>
      <c r="I977">
        <v>25</v>
      </c>
      <c r="J977">
        <v>49</v>
      </c>
      <c r="K977">
        <v>85</v>
      </c>
      <c r="L977" s="21">
        <v>4.6103627276301573</v>
      </c>
      <c r="M977">
        <v>8.75</v>
      </c>
      <c r="N977">
        <v>4.3499999999999996</v>
      </c>
      <c r="O977">
        <v>212</v>
      </c>
      <c r="P977" t="str">
        <f t="shared" si="45"/>
        <v>m40150 &lt;- as.vector(yld[c(976), c(6:10)], mode = 'numeric')</v>
      </c>
      <c r="Q977" t="str">
        <f t="shared" si="46"/>
        <v>ns40150 &lt;- Nelson.Siegel(rate=yld[c(976), c(1:5)], maturity=m40150)</v>
      </c>
      <c r="R977">
        <v>976</v>
      </c>
      <c r="S977" t="str">
        <f t="shared" si="47"/>
        <v xml:space="preserve">ns40150, </v>
      </c>
    </row>
    <row r="978" spans="1:19" x14ac:dyDescent="0.25">
      <c r="A978" s="18">
        <v>40151</v>
      </c>
      <c r="B978">
        <v>8.69</v>
      </c>
      <c r="C978">
        <v>10.440000000000001</v>
      </c>
      <c r="D978">
        <v>11.919999999999998</v>
      </c>
      <c r="E978">
        <v>12.83</v>
      </c>
      <c r="F978">
        <v>13.319999999999999</v>
      </c>
      <c r="G978">
        <v>1</v>
      </c>
      <c r="H978">
        <v>13</v>
      </c>
      <c r="I978">
        <v>25</v>
      </c>
      <c r="J978">
        <v>49</v>
      </c>
      <c r="K978">
        <v>85</v>
      </c>
      <c r="L978" s="21">
        <v>4.6245753499246867</v>
      </c>
      <c r="M978">
        <v>8.75</v>
      </c>
      <c r="N978">
        <v>4.3899999999999997</v>
      </c>
      <c r="O978">
        <v>206</v>
      </c>
      <c r="P978" t="str">
        <f t="shared" si="45"/>
        <v>m40151 &lt;- as.vector(yld[c(977), c(6:10)], mode = 'numeric')</v>
      </c>
      <c r="Q978" t="str">
        <f t="shared" si="46"/>
        <v>ns40151 &lt;- Nelson.Siegel(rate=yld[c(977), c(1:5)], maturity=m40151)</v>
      </c>
      <c r="R978">
        <v>977</v>
      </c>
      <c r="S978" t="str">
        <f t="shared" si="47"/>
        <v xml:space="preserve">ns40151, </v>
      </c>
    </row>
    <row r="979" spans="1:19" x14ac:dyDescent="0.25">
      <c r="A979" s="18">
        <v>40154</v>
      </c>
      <c r="B979">
        <v>8.69</v>
      </c>
      <c r="C979">
        <v>10.49</v>
      </c>
      <c r="D979">
        <v>11.93</v>
      </c>
      <c r="E979">
        <v>12.85</v>
      </c>
      <c r="F979">
        <v>13.319999999999999</v>
      </c>
      <c r="G979">
        <v>1</v>
      </c>
      <c r="H979">
        <v>13</v>
      </c>
      <c r="I979">
        <v>25</v>
      </c>
      <c r="J979">
        <v>49</v>
      </c>
      <c r="K979">
        <v>85</v>
      </c>
      <c r="L979" s="21">
        <v>4.6661657552287794</v>
      </c>
      <c r="M979">
        <v>8.75</v>
      </c>
      <c r="N979">
        <v>4.3499999999999996</v>
      </c>
      <c r="O979">
        <v>207</v>
      </c>
      <c r="P979" t="str">
        <f t="shared" si="45"/>
        <v>m40154 &lt;- as.vector(yld[c(978), c(6:10)], mode = 'numeric')</v>
      </c>
      <c r="Q979" t="str">
        <f t="shared" si="46"/>
        <v>ns40154 &lt;- Nelson.Siegel(rate=yld[c(978), c(1:5)], maturity=m40154)</v>
      </c>
      <c r="R979">
        <v>978</v>
      </c>
      <c r="S979" t="str">
        <f t="shared" si="47"/>
        <v xml:space="preserve">ns40154, </v>
      </c>
    </row>
    <row r="980" spans="1:19" x14ac:dyDescent="0.25">
      <c r="A980" s="18">
        <v>40155</v>
      </c>
      <c r="B980">
        <v>8.69</v>
      </c>
      <c r="C980">
        <v>10.420000000000002</v>
      </c>
      <c r="D980">
        <v>11.889999999999999</v>
      </c>
      <c r="E980">
        <v>12.83</v>
      </c>
      <c r="F980">
        <v>13.29</v>
      </c>
      <c r="G980">
        <v>1</v>
      </c>
      <c r="H980">
        <v>13</v>
      </c>
      <c r="I980">
        <v>25</v>
      </c>
      <c r="J980">
        <v>49</v>
      </c>
      <c r="K980">
        <v>85</v>
      </c>
      <c r="L980" s="21">
        <v>4.6781251477408858</v>
      </c>
      <c r="M980">
        <v>8.75</v>
      </c>
      <c r="N980">
        <v>4.3499999999999996</v>
      </c>
      <c r="O980">
        <v>213</v>
      </c>
      <c r="P980" t="str">
        <f t="shared" si="45"/>
        <v>m40155 &lt;- as.vector(yld[c(979), c(6:10)], mode = 'numeric')</v>
      </c>
      <c r="Q980" t="str">
        <f t="shared" si="46"/>
        <v>ns40155 &lt;- Nelson.Siegel(rate=yld[c(979), c(1:5)], maturity=m40155)</v>
      </c>
      <c r="R980">
        <v>979</v>
      </c>
      <c r="S980" t="str">
        <f t="shared" si="47"/>
        <v xml:space="preserve">ns40155, </v>
      </c>
    </row>
    <row r="981" spans="1:19" x14ac:dyDescent="0.25">
      <c r="A981" s="18">
        <v>40156</v>
      </c>
      <c r="B981">
        <v>8.69</v>
      </c>
      <c r="C981">
        <v>10.470000000000002</v>
      </c>
      <c r="D981">
        <v>11.93</v>
      </c>
      <c r="E981">
        <v>12.85</v>
      </c>
      <c r="F981">
        <v>13.319999999999999</v>
      </c>
      <c r="G981">
        <v>1</v>
      </c>
      <c r="H981">
        <v>13</v>
      </c>
      <c r="I981">
        <v>25</v>
      </c>
      <c r="J981">
        <v>49</v>
      </c>
      <c r="K981">
        <v>85</v>
      </c>
      <c r="L981" s="21">
        <v>4.6915168791926032</v>
      </c>
      <c r="M981">
        <v>8.75</v>
      </c>
      <c r="N981">
        <v>4.4000000000000004</v>
      </c>
      <c r="O981">
        <v>209</v>
      </c>
      <c r="P981" t="str">
        <f t="shared" si="45"/>
        <v>m40156 &lt;- as.vector(yld[c(980), c(6:10)], mode = 'numeric')</v>
      </c>
      <c r="Q981" t="str">
        <f t="shared" si="46"/>
        <v>ns40156 &lt;- Nelson.Siegel(rate=yld[c(980), c(1:5)], maturity=m40156)</v>
      </c>
      <c r="R981">
        <v>980</v>
      </c>
      <c r="S981" t="str">
        <f t="shared" si="47"/>
        <v xml:space="preserve">ns40156, </v>
      </c>
    </row>
    <row r="982" spans="1:19" x14ac:dyDescent="0.25">
      <c r="A982" s="18">
        <v>40157</v>
      </c>
      <c r="B982">
        <v>8.6999999999999993</v>
      </c>
      <c r="C982">
        <v>10.5</v>
      </c>
      <c r="D982">
        <v>11.95</v>
      </c>
      <c r="E982">
        <v>12.869999999999997</v>
      </c>
      <c r="F982">
        <v>13.34</v>
      </c>
      <c r="G982">
        <v>1</v>
      </c>
      <c r="H982">
        <v>13</v>
      </c>
      <c r="I982">
        <v>25</v>
      </c>
      <c r="J982">
        <v>49</v>
      </c>
      <c r="K982">
        <v>85</v>
      </c>
      <c r="L982" s="21">
        <v>4.6752454448734548</v>
      </c>
      <c r="M982">
        <v>8.75</v>
      </c>
      <c r="N982">
        <v>4.4000000000000004</v>
      </c>
      <c r="O982">
        <v>204</v>
      </c>
      <c r="P982" t="str">
        <f t="shared" si="45"/>
        <v>m40157 &lt;- as.vector(yld[c(981), c(6:10)], mode = 'numeric')</v>
      </c>
      <c r="Q982" t="str">
        <f t="shared" si="46"/>
        <v>ns40157 &lt;- Nelson.Siegel(rate=yld[c(981), c(1:5)], maturity=m40157)</v>
      </c>
      <c r="R982">
        <v>981</v>
      </c>
      <c r="S982" t="str">
        <f t="shared" si="47"/>
        <v xml:space="preserve">ns40157, </v>
      </c>
    </row>
    <row r="983" spans="1:19" x14ac:dyDescent="0.25">
      <c r="A983" s="18">
        <v>40158</v>
      </c>
      <c r="B983">
        <v>8.68</v>
      </c>
      <c r="C983">
        <v>10.39</v>
      </c>
      <c r="D983">
        <v>11.959999999999999</v>
      </c>
      <c r="E983">
        <v>12.879999999999999</v>
      </c>
      <c r="F983">
        <v>13.37</v>
      </c>
      <c r="G983">
        <v>1</v>
      </c>
      <c r="H983">
        <v>13</v>
      </c>
      <c r="I983">
        <v>25</v>
      </c>
      <c r="J983">
        <v>49</v>
      </c>
      <c r="K983">
        <v>85</v>
      </c>
      <c r="L983" s="21">
        <v>4.7181754630409412</v>
      </c>
      <c r="M983">
        <v>8.75</v>
      </c>
      <c r="N983">
        <v>4.3899999999999997</v>
      </c>
      <c r="O983">
        <v>201</v>
      </c>
      <c r="P983" t="str">
        <f t="shared" si="45"/>
        <v>m40158 &lt;- as.vector(yld[c(982), c(6:10)], mode = 'numeric')</v>
      </c>
      <c r="Q983" t="str">
        <f t="shared" si="46"/>
        <v>ns40158 &lt;- Nelson.Siegel(rate=yld[c(982), c(1:5)], maturity=m40158)</v>
      </c>
      <c r="R983">
        <v>982</v>
      </c>
      <c r="S983" t="str">
        <f t="shared" si="47"/>
        <v xml:space="preserve">ns40158, </v>
      </c>
    </row>
    <row r="984" spans="1:19" x14ac:dyDescent="0.25">
      <c r="A984" s="18">
        <v>40161</v>
      </c>
      <c r="B984">
        <v>8.69</v>
      </c>
      <c r="C984">
        <v>10.380000000000003</v>
      </c>
      <c r="D984">
        <v>11.919999999999998</v>
      </c>
      <c r="E984">
        <v>12.83</v>
      </c>
      <c r="F984">
        <v>13.34</v>
      </c>
      <c r="G984">
        <v>1</v>
      </c>
      <c r="H984">
        <v>13</v>
      </c>
      <c r="I984">
        <v>25</v>
      </c>
      <c r="J984">
        <v>49</v>
      </c>
      <c r="K984">
        <v>85</v>
      </c>
      <c r="L984" s="21">
        <v>4.7342169265098377</v>
      </c>
      <c r="M984">
        <v>8.75</v>
      </c>
      <c r="N984">
        <v>4.3899999999999997</v>
      </c>
      <c r="O984">
        <v>199</v>
      </c>
      <c r="P984" t="str">
        <f t="shared" si="45"/>
        <v>m40161 &lt;- as.vector(yld[c(983), c(6:10)], mode = 'numeric')</v>
      </c>
      <c r="Q984" t="str">
        <f t="shared" si="46"/>
        <v>ns40161 &lt;- Nelson.Siegel(rate=yld[c(983), c(1:5)], maturity=m40161)</v>
      </c>
      <c r="R984">
        <v>983</v>
      </c>
      <c r="S984" t="str">
        <f t="shared" si="47"/>
        <v xml:space="preserve">ns40161, </v>
      </c>
    </row>
    <row r="985" spans="1:19" x14ac:dyDescent="0.25">
      <c r="A985" s="18">
        <v>40162</v>
      </c>
      <c r="B985">
        <v>8.69</v>
      </c>
      <c r="C985">
        <v>10.39</v>
      </c>
      <c r="D985">
        <v>11.919999999999998</v>
      </c>
      <c r="E985">
        <v>12.839999999999998</v>
      </c>
      <c r="F985">
        <v>13.37</v>
      </c>
      <c r="G985">
        <v>1</v>
      </c>
      <c r="H985">
        <v>13</v>
      </c>
      <c r="I985">
        <v>25</v>
      </c>
      <c r="J985">
        <v>49</v>
      </c>
      <c r="K985">
        <v>85</v>
      </c>
      <c r="L985" s="21">
        <v>4.7499431811238724</v>
      </c>
      <c r="M985">
        <v>8.75</v>
      </c>
      <c r="N985">
        <v>4.3899999999999997</v>
      </c>
      <c r="O985">
        <v>196</v>
      </c>
      <c r="P985" t="str">
        <f t="shared" si="45"/>
        <v>m40162 &lt;- as.vector(yld[c(984), c(6:10)], mode = 'numeric')</v>
      </c>
      <c r="Q985" t="str">
        <f t="shared" si="46"/>
        <v>ns40162 &lt;- Nelson.Siegel(rate=yld[c(984), c(1:5)], maturity=m40162)</v>
      </c>
      <c r="R985">
        <v>984</v>
      </c>
      <c r="S985" t="str">
        <f t="shared" si="47"/>
        <v xml:space="preserve">ns40162, </v>
      </c>
    </row>
    <row r="986" spans="1:19" x14ac:dyDescent="0.25">
      <c r="A986" s="18">
        <v>40163</v>
      </c>
      <c r="B986">
        <v>8.69</v>
      </c>
      <c r="C986">
        <v>10.470000000000002</v>
      </c>
      <c r="D986">
        <v>11.969999999999999</v>
      </c>
      <c r="E986">
        <v>12.889999999999999</v>
      </c>
      <c r="F986">
        <v>13.419999999999998</v>
      </c>
      <c r="G986">
        <v>1</v>
      </c>
      <c r="H986">
        <v>13</v>
      </c>
      <c r="I986">
        <v>25</v>
      </c>
      <c r="J986">
        <v>49</v>
      </c>
      <c r="K986">
        <v>85</v>
      </c>
      <c r="L986" s="21">
        <v>4.7637151248191678</v>
      </c>
      <c r="M986">
        <v>8.75</v>
      </c>
      <c r="N986">
        <v>4.3899999999999997</v>
      </c>
      <c r="O986">
        <v>201</v>
      </c>
      <c r="P986" t="str">
        <f t="shared" si="45"/>
        <v>m40163 &lt;- as.vector(yld[c(985), c(6:10)], mode = 'numeric')</v>
      </c>
      <c r="Q986" t="str">
        <f t="shared" si="46"/>
        <v>ns40163 &lt;- Nelson.Siegel(rate=yld[c(985), c(1:5)], maturity=m40163)</v>
      </c>
      <c r="R986">
        <v>985</v>
      </c>
      <c r="S986" t="str">
        <f t="shared" si="47"/>
        <v xml:space="preserve">ns40163, </v>
      </c>
    </row>
    <row r="987" spans="1:19" x14ac:dyDescent="0.25">
      <c r="A987" s="18">
        <v>40164</v>
      </c>
      <c r="B987">
        <v>8.6999999999999993</v>
      </c>
      <c r="C987">
        <v>10.540000000000001</v>
      </c>
      <c r="D987">
        <v>12.059999999999999</v>
      </c>
      <c r="E987">
        <v>12.969999999999999</v>
      </c>
      <c r="F987">
        <v>13.52</v>
      </c>
      <c r="G987">
        <v>1</v>
      </c>
      <c r="H987">
        <v>13</v>
      </c>
      <c r="I987">
        <v>25</v>
      </c>
      <c r="J987">
        <v>49</v>
      </c>
      <c r="K987">
        <v>85</v>
      </c>
      <c r="L987" s="21">
        <v>4.7784673393699739</v>
      </c>
      <c r="M987">
        <v>8.75</v>
      </c>
      <c r="N987">
        <v>4.3899999999999997</v>
      </c>
      <c r="O987">
        <v>217</v>
      </c>
      <c r="P987" t="str">
        <f t="shared" si="45"/>
        <v>m40164 &lt;- as.vector(yld[c(986), c(6:10)], mode = 'numeric')</v>
      </c>
      <c r="Q987" t="str">
        <f t="shared" si="46"/>
        <v>ns40164 &lt;- Nelson.Siegel(rate=yld[c(986), c(1:5)], maturity=m40164)</v>
      </c>
      <c r="R987">
        <v>986</v>
      </c>
      <c r="S987" t="str">
        <f t="shared" si="47"/>
        <v xml:space="preserve">ns40164, </v>
      </c>
    </row>
    <row r="988" spans="1:19" x14ac:dyDescent="0.25">
      <c r="A988" s="18">
        <v>40165</v>
      </c>
      <c r="B988">
        <v>8.69</v>
      </c>
      <c r="C988">
        <v>10.450000000000001</v>
      </c>
      <c r="D988">
        <v>12.09</v>
      </c>
      <c r="E988">
        <v>13.03</v>
      </c>
      <c r="F988">
        <v>13.629999999999997</v>
      </c>
      <c r="G988">
        <v>1</v>
      </c>
      <c r="H988">
        <v>13</v>
      </c>
      <c r="I988">
        <v>25</v>
      </c>
      <c r="J988">
        <v>49</v>
      </c>
      <c r="K988">
        <v>85</v>
      </c>
      <c r="L988" s="21">
        <v>4.7944304395963533</v>
      </c>
      <c r="M988">
        <v>8.75</v>
      </c>
      <c r="N988">
        <v>4.3899999999999997</v>
      </c>
      <c r="O988">
        <v>213</v>
      </c>
      <c r="P988" t="str">
        <f t="shared" si="45"/>
        <v>m40165 &lt;- as.vector(yld[c(987), c(6:10)], mode = 'numeric')</v>
      </c>
      <c r="Q988" t="str">
        <f t="shared" si="46"/>
        <v>ns40165 &lt;- Nelson.Siegel(rate=yld[c(987), c(1:5)], maturity=m40165)</v>
      </c>
      <c r="R988">
        <v>987</v>
      </c>
      <c r="S988" t="str">
        <f t="shared" si="47"/>
        <v xml:space="preserve">ns40165, </v>
      </c>
    </row>
    <row r="989" spans="1:19" x14ac:dyDescent="0.25">
      <c r="A989" s="18">
        <v>40168</v>
      </c>
      <c r="B989">
        <v>8.68</v>
      </c>
      <c r="C989">
        <v>10.410000000000002</v>
      </c>
      <c r="D989">
        <v>12.04</v>
      </c>
      <c r="E989">
        <v>12.949999999999998</v>
      </c>
      <c r="F989">
        <v>13.61</v>
      </c>
      <c r="G989">
        <v>1</v>
      </c>
      <c r="H989">
        <v>13</v>
      </c>
      <c r="I989">
        <v>25</v>
      </c>
      <c r="J989">
        <v>49</v>
      </c>
      <c r="K989">
        <v>85</v>
      </c>
      <c r="L989" s="21">
        <v>4.8390804499430784</v>
      </c>
      <c r="M989">
        <v>8.75</v>
      </c>
      <c r="N989">
        <v>4.38</v>
      </c>
      <c r="O989">
        <v>204</v>
      </c>
      <c r="P989" t="str">
        <f t="shared" si="45"/>
        <v>m40168 &lt;- as.vector(yld[c(988), c(6:10)], mode = 'numeric')</v>
      </c>
      <c r="Q989" t="str">
        <f t="shared" si="46"/>
        <v>ns40168 &lt;- Nelson.Siegel(rate=yld[c(988), c(1:5)], maturity=m40168)</v>
      </c>
      <c r="R989">
        <v>988</v>
      </c>
      <c r="S989" t="str">
        <f t="shared" si="47"/>
        <v xml:space="preserve">ns40168, </v>
      </c>
    </row>
    <row r="990" spans="1:19" x14ac:dyDescent="0.25">
      <c r="A990" s="18">
        <v>40169</v>
      </c>
      <c r="B990">
        <v>8.68</v>
      </c>
      <c r="C990">
        <v>10.39</v>
      </c>
      <c r="D990">
        <v>12.02</v>
      </c>
      <c r="E990">
        <v>12.91</v>
      </c>
      <c r="F990">
        <v>13.59</v>
      </c>
      <c r="G990">
        <v>1</v>
      </c>
      <c r="H990">
        <v>13</v>
      </c>
      <c r="I990">
        <v>25</v>
      </c>
      <c r="J990">
        <v>49</v>
      </c>
      <c r="K990">
        <v>85</v>
      </c>
      <c r="L990" s="21">
        <v>4.8536993033546416</v>
      </c>
      <c r="M990">
        <v>8.75</v>
      </c>
      <c r="N990">
        <v>4.38</v>
      </c>
      <c r="O990">
        <v>206</v>
      </c>
      <c r="P990" t="str">
        <f t="shared" si="45"/>
        <v>m40169 &lt;- as.vector(yld[c(989), c(6:10)], mode = 'numeric')</v>
      </c>
      <c r="Q990" t="str">
        <f t="shared" si="46"/>
        <v>ns40169 &lt;- Nelson.Siegel(rate=yld[c(989), c(1:5)], maturity=m40169)</v>
      </c>
      <c r="R990">
        <v>989</v>
      </c>
      <c r="S990" t="str">
        <f t="shared" si="47"/>
        <v xml:space="preserve">ns40169, </v>
      </c>
    </row>
    <row r="991" spans="1:19" x14ac:dyDescent="0.25">
      <c r="A991" s="18">
        <v>40170</v>
      </c>
      <c r="B991">
        <v>8.68</v>
      </c>
      <c r="C991">
        <v>10.39</v>
      </c>
      <c r="D991">
        <v>11.94</v>
      </c>
      <c r="E991">
        <v>12.79</v>
      </c>
      <c r="F991">
        <v>13.44</v>
      </c>
      <c r="G991">
        <v>1</v>
      </c>
      <c r="H991">
        <v>13</v>
      </c>
      <c r="I991">
        <v>25</v>
      </c>
      <c r="J991">
        <v>49</v>
      </c>
      <c r="K991">
        <v>85</v>
      </c>
      <c r="L991" s="21">
        <v>4.8683201952319122</v>
      </c>
      <c r="M991">
        <v>8.75</v>
      </c>
      <c r="N991">
        <v>4.38</v>
      </c>
      <c r="O991">
        <v>205</v>
      </c>
      <c r="P991" t="str">
        <f t="shared" si="45"/>
        <v>m40170 &lt;- as.vector(yld[c(990), c(6:10)], mode = 'numeric')</v>
      </c>
      <c r="Q991" t="str">
        <f t="shared" si="46"/>
        <v>ns40170 &lt;- Nelson.Siegel(rate=yld[c(990), c(1:5)], maturity=m40170)</v>
      </c>
      <c r="R991">
        <v>990</v>
      </c>
      <c r="S991" t="str">
        <f t="shared" si="47"/>
        <v xml:space="preserve">ns40170, </v>
      </c>
    </row>
    <row r="992" spans="1:19" x14ac:dyDescent="0.25">
      <c r="A992" s="18">
        <v>40171</v>
      </c>
      <c r="B992">
        <v>8.66</v>
      </c>
      <c r="C992">
        <v>10.470000000000002</v>
      </c>
      <c r="D992">
        <v>11.969999999999999</v>
      </c>
      <c r="E992">
        <v>12.819999999999999</v>
      </c>
      <c r="F992">
        <v>13.459999999999999</v>
      </c>
      <c r="G992">
        <v>1</v>
      </c>
      <c r="H992">
        <v>13</v>
      </c>
      <c r="I992">
        <v>25</v>
      </c>
      <c r="J992">
        <v>49</v>
      </c>
      <c r="K992">
        <v>85</v>
      </c>
      <c r="L992" s="21">
        <v>4.9608712701905366</v>
      </c>
      <c r="M992">
        <v>8.75</v>
      </c>
      <c r="N992">
        <v>4.37</v>
      </c>
      <c r="O992">
        <v>201</v>
      </c>
      <c r="P992" t="str">
        <f t="shared" si="45"/>
        <v>m40171 &lt;- as.vector(yld[c(991), c(6:10)], mode = 'numeric')</v>
      </c>
      <c r="Q992" t="str">
        <f t="shared" si="46"/>
        <v>ns40171 &lt;- Nelson.Siegel(rate=yld[c(991), c(1:5)], maturity=m40171)</v>
      </c>
      <c r="R992">
        <v>991</v>
      </c>
      <c r="S992" t="str">
        <f t="shared" si="47"/>
        <v xml:space="preserve">ns40171, </v>
      </c>
    </row>
    <row r="993" spans="1:19" x14ac:dyDescent="0.25">
      <c r="A993" s="18">
        <v>40175</v>
      </c>
      <c r="B993">
        <v>8.66</v>
      </c>
      <c r="C993">
        <v>10.470000000000002</v>
      </c>
      <c r="D993">
        <v>11.969999999999999</v>
      </c>
      <c r="E993">
        <v>12.819999999999999</v>
      </c>
      <c r="F993">
        <v>13.459999999999999</v>
      </c>
      <c r="G993">
        <v>1</v>
      </c>
      <c r="H993">
        <v>13</v>
      </c>
      <c r="I993">
        <v>25</v>
      </c>
      <c r="J993">
        <v>49</v>
      </c>
      <c r="K993">
        <v>85</v>
      </c>
      <c r="L993" s="21">
        <v>5.0204187435549219</v>
      </c>
      <c r="M993">
        <v>8.75</v>
      </c>
      <c r="N993">
        <v>4.3600000000000003</v>
      </c>
      <c r="O993">
        <v>194</v>
      </c>
      <c r="P993" t="str">
        <f t="shared" si="45"/>
        <v>m40175 &lt;- as.vector(yld[c(992), c(6:10)], mode = 'numeric')</v>
      </c>
      <c r="Q993" t="str">
        <f t="shared" si="46"/>
        <v>ns40175 &lt;- Nelson.Siegel(rate=yld[c(992), c(1:5)], maturity=m40175)</v>
      </c>
      <c r="R993">
        <v>992</v>
      </c>
      <c r="S993" t="str">
        <f t="shared" si="47"/>
        <v xml:space="preserve">ns40175, </v>
      </c>
    </row>
    <row r="994" spans="1:19" x14ac:dyDescent="0.25">
      <c r="A994" s="18">
        <v>40176</v>
      </c>
      <c r="B994">
        <v>8.66</v>
      </c>
      <c r="C994">
        <v>10.49</v>
      </c>
      <c r="D994">
        <v>12.009999999999998</v>
      </c>
      <c r="E994">
        <v>12.879999999999999</v>
      </c>
      <c r="F994">
        <v>13.52</v>
      </c>
      <c r="G994">
        <v>1</v>
      </c>
      <c r="H994">
        <v>13</v>
      </c>
      <c r="I994">
        <v>25</v>
      </c>
      <c r="J994">
        <v>49</v>
      </c>
      <c r="K994">
        <v>85</v>
      </c>
      <c r="L994" s="21">
        <v>5.0549649635179161</v>
      </c>
      <c r="M994">
        <v>8.75</v>
      </c>
      <c r="N994">
        <v>4.37</v>
      </c>
      <c r="O994">
        <v>197</v>
      </c>
      <c r="P994" t="str">
        <f t="shared" si="45"/>
        <v>m40176 &lt;- as.vector(yld[c(993), c(6:10)], mode = 'numeric')</v>
      </c>
      <c r="Q994" t="str">
        <f t="shared" si="46"/>
        <v>ns40176 &lt;- Nelson.Siegel(rate=yld[c(993), c(1:5)], maturity=m40176)</v>
      </c>
      <c r="R994">
        <v>993</v>
      </c>
      <c r="S994" t="str">
        <f t="shared" si="47"/>
        <v xml:space="preserve">ns40176, </v>
      </c>
    </row>
    <row r="995" spans="1:19" x14ac:dyDescent="0.25">
      <c r="A995" s="18">
        <v>40177</v>
      </c>
      <c r="B995">
        <v>8.68</v>
      </c>
      <c r="C995">
        <v>10.49</v>
      </c>
      <c r="D995">
        <v>12.02</v>
      </c>
      <c r="E995">
        <v>12.819999999999999</v>
      </c>
      <c r="F995">
        <v>13.44</v>
      </c>
      <c r="G995">
        <v>1</v>
      </c>
      <c r="H995">
        <v>13</v>
      </c>
      <c r="I995">
        <v>25</v>
      </c>
      <c r="J995">
        <v>49</v>
      </c>
      <c r="K995">
        <v>85</v>
      </c>
      <c r="L995" s="21">
        <v>5.1692823385875997</v>
      </c>
      <c r="M995">
        <v>8.75</v>
      </c>
      <c r="N995">
        <v>4.37</v>
      </c>
      <c r="O995">
        <v>197</v>
      </c>
      <c r="P995" t="str">
        <f t="shared" si="45"/>
        <v>m40177 &lt;- as.vector(yld[c(994), c(6:10)], mode = 'numeric')</v>
      </c>
      <c r="Q995" t="str">
        <f t="shared" si="46"/>
        <v>ns40177 &lt;- Nelson.Siegel(rate=yld[c(994), c(1:5)], maturity=m40177)</v>
      </c>
      <c r="R995">
        <v>994</v>
      </c>
      <c r="S995" t="str">
        <f t="shared" si="47"/>
        <v xml:space="preserve">ns40177, </v>
      </c>
    </row>
    <row r="996" spans="1:19" x14ac:dyDescent="0.25">
      <c r="A996" s="18">
        <v>40178</v>
      </c>
      <c r="B996">
        <v>8.68</v>
      </c>
      <c r="C996">
        <v>10.55</v>
      </c>
      <c r="D996">
        <v>12.009999999999998</v>
      </c>
      <c r="E996">
        <v>12.819999999999999</v>
      </c>
      <c r="F996">
        <v>13.349999999999998</v>
      </c>
      <c r="G996">
        <v>1</v>
      </c>
      <c r="H996">
        <v>13</v>
      </c>
      <c r="I996">
        <v>25</v>
      </c>
      <c r="J996">
        <v>49</v>
      </c>
      <c r="K996">
        <v>85</v>
      </c>
      <c r="L996" s="21">
        <v>5.1846978278473399</v>
      </c>
      <c r="M996">
        <v>8.75</v>
      </c>
      <c r="N996">
        <v>4.38</v>
      </c>
      <c r="O996">
        <v>192</v>
      </c>
      <c r="P996" t="str">
        <f t="shared" si="45"/>
        <v>m40178 &lt;- as.vector(yld[c(995), c(6:10)], mode = 'numeric')</v>
      </c>
      <c r="Q996" t="str">
        <f t="shared" si="46"/>
        <v>ns40178 &lt;- Nelson.Siegel(rate=yld[c(995), c(1:5)], maturity=m40178)</v>
      </c>
      <c r="R996">
        <v>995</v>
      </c>
      <c r="S996" t="str">
        <f t="shared" si="47"/>
        <v xml:space="preserve">ns40178, </v>
      </c>
    </row>
    <row r="997" spans="1:19" x14ac:dyDescent="0.25">
      <c r="A997" s="18">
        <v>40182</v>
      </c>
      <c r="B997">
        <v>10.55</v>
      </c>
      <c r="C997">
        <v>12</v>
      </c>
      <c r="D997">
        <v>12.61</v>
      </c>
      <c r="E997">
        <v>12.819999999999999</v>
      </c>
      <c r="F997">
        <v>13.349999999999998</v>
      </c>
      <c r="G997">
        <v>12</v>
      </c>
      <c r="H997">
        <v>24</v>
      </c>
      <c r="I997">
        <v>36</v>
      </c>
      <c r="J997">
        <v>48</v>
      </c>
      <c r="K997">
        <v>84</v>
      </c>
      <c r="L997" s="21">
        <v>5.144641089826929</v>
      </c>
      <c r="M997">
        <v>8.75</v>
      </c>
      <c r="N997">
        <v>4.3899999999999997</v>
      </c>
      <c r="O997">
        <v>191</v>
      </c>
      <c r="P997" t="str">
        <f t="shared" si="45"/>
        <v>m40182 &lt;- as.vector(yld[c(996), c(6:10)], mode = 'numeric')</v>
      </c>
      <c r="Q997" t="str">
        <f t="shared" si="46"/>
        <v>ns40182 &lt;- Nelson.Siegel(rate=yld[c(996), c(1:5)], maturity=m40182)</v>
      </c>
      <c r="R997">
        <v>996</v>
      </c>
      <c r="S997" t="str">
        <f t="shared" si="47"/>
        <v xml:space="preserve">ns40182, </v>
      </c>
    </row>
    <row r="998" spans="1:19" x14ac:dyDescent="0.25">
      <c r="A998" s="18">
        <v>40183</v>
      </c>
      <c r="B998">
        <v>10.500000000000002</v>
      </c>
      <c r="C998">
        <v>11.93</v>
      </c>
      <c r="D998">
        <v>12.53</v>
      </c>
      <c r="E998">
        <v>12.73</v>
      </c>
      <c r="F998">
        <v>13.319999999999999</v>
      </c>
      <c r="G998">
        <v>12</v>
      </c>
      <c r="H998">
        <v>24</v>
      </c>
      <c r="I998">
        <v>36</v>
      </c>
      <c r="J998">
        <v>48</v>
      </c>
      <c r="K998">
        <v>84</v>
      </c>
      <c r="L998" s="21">
        <v>5.1923034127370427</v>
      </c>
      <c r="M998">
        <v>8.75</v>
      </c>
      <c r="N998">
        <v>4.3899999999999997</v>
      </c>
      <c r="O998">
        <v>197</v>
      </c>
      <c r="P998" t="str">
        <f t="shared" si="45"/>
        <v>m40183 &lt;- as.vector(yld[c(997), c(6:10)], mode = 'numeric')</v>
      </c>
      <c r="Q998" t="str">
        <f t="shared" si="46"/>
        <v>ns40183 &lt;- Nelson.Siegel(rate=yld[c(997), c(1:5)], maturity=m40183)</v>
      </c>
      <c r="R998">
        <v>997</v>
      </c>
      <c r="S998" t="str">
        <f t="shared" si="47"/>
        <v xml:space="preserve">ns40183, </v>
      </c>
    </row>
    <row r="999" spans="1:19" x14ac:dyDescent="0.25">
      <c r="A999" s="18">
        <v>40184</v>
      </c>
      <c r="B999">
        <v>10.46</v>
      </c>
      <c r="C999">
        <v>11.89</v>
      </c>
      <c r="D999">
        <v>12.509999999999998</v>
      </c>
      <c r="E999">
        <v>12.78</v>
      </c>
      <c r="F999">
        <v>13.33</v>
      </c>
      <c r="G999">
        <v>12</v>
      </c>
      <c r="H999">
        <v>24</v>
      </c>
      <c r="I999">
        <v>36</v>
      </c>
      <c r="J999">
        <v>48</v>
      </c>
      <c r="K999">
        <v>84</v>
      </c>
      <c r="L999" s="21">
        <v>5.1903793539062937</v>
      </c>
      <c r="M999">
        <v>8.75</v>
      </c>
      <c r="N999">
        <v>4.3899999999999997</v>
      </c>
      <c r="O999">
        <v>191</v>
      </c>
      <c r="P999" t="str">
        <f t="shared" si="45"/>
        <v>m40184 &lt;- as.vector(yld[c(998), c(6:10)], mode = 'numeric')</v>
      </c>
      <c r="Q999" t="str">
        <f t="shared" si="46"/>
        <v>ns40184 &lt;- Nelson.Siegel(rate=yld[c(998), c(1:5)], maturity=m40184)</v>
      </c>
      <c r="R999">
        <v>998</v>
      </c>
      <c r="S999" t="str">
        <f t="shared" si="47"/>
        <v xml:space="preserve">ns40184, </v>
      </c>
    </row>
    <row r="1000" spans="1:19" x14ac:dyDescent="0.25">
      <c r="A1000" s="18">
        <v>40185</v>
      </c>
      <c r="B1000">
        <v>10.370000000000001</v>
      </c>
      <c r="C1000">
        <v>11.84</v>
      </c>
      <c r="D1000">
        <v>12.469999999999999</v>
      </c>
      <c r="E1000">
        <v>12.8</v>
      </c>
      <c r="F1000">
        <v>13.33</v>
      </c>
      <c r="G1000">
        <v>12</v>
      </c>
      <c r="H1000">
        <v>24</v>
      </c>
      <c r="I1000">
        <v>36</v>
      </c>
      <c r="J1000">
        <v>48</v>
      </c>
      <c r="K1000">
        <v>84</v>
      </c>
      <c r="L1000" s="21">
        <v>5.1884553302682601</v>
      </c>
      <c r="M1000">
        <v>8.75</v>
      </c>
      <c r="N1000">
        <v>4.3899999999999997</v>
      </c>
      <c r="O1000">
        <v>193</v>
      </c>
      <c r="P1000" t="str">
        <f t="shared" si="45"/>
        <v>m40185 &lt;- as.vector(yld[c(999), c(6:10)], mode = 'numeric')</v>
      </c>
      <c r="Q1000" t="str">
        <f t="shared" si="46"/>
        <v>ns40185 &lt;- Nelson.Siegel(rate=yld[c(999), c(1:5)], maturity=m40185)</v>
      </c>
      <c r="R1000">
        <v>999</v>
      </c>
      <c r="S1000" t="str">
        <f t="shared" si="47"/>
        <v xml:space="preserve">ns40185, </v>
      </c>
    </row>
    <row r="1001" spans="1:19" x14ac:dyDescent="0.25">
      <c r="A1001" s="18">
        <v>40186</v>
      </c>
      <c r="B1001">
        <v>10.360000000000001</v>
      </c>
      <c r="C1001">
        <v>11.84</v>
      </c>
      <c r="D1001">
        <v>12.489999999999998</v>
      </c>
      <c r="E1001">
        <v>12.83</v>
      </c>
      <c r="F1001">
        <v>13.37</v>
      </c>
      <c r="G1001">
        <v>12</v>
      </c>
      <c r="H1001">
        <v>24</v>
      </c>
      <c r="I1001">
        <v>36</v>
      </c>
      <c r="J1001">
        <v>48</v>
      </c>
      <c r="K1001">
        <v>84</v>
      </c>
      <c r="L1001" s="21">
        <v>5.1865313418223202</v>
      </c>
      <c r="M1001">
        <v>8.75</v>
      </c>
      <c r="N1001">
        <v>4.3899999999999997</v>
      </c>
      <c r="O1001">
        <v>195</v>
      </c>
      <c r="P1001" t="str">
        <f t="shared" si="45"/>
        <v>m40186 &lt;- as.vector(yld[c(1000), c(6:10)], mode = 'numeric')</v>
      </c>
      <c r="Q1001" t="str">
        <f t="shared" si="46"/>
        <v>ns40186 &lt;- Nelson.Siegel(rate=yld[c(1000), c(1:5)], maturity=m40186)</v>
      </c>
      <c r="R1001">
        <v>1000</v>
      </c>
      <c r="S1001" t="str">
        <f t="shared" si="47"/>
        <v xml:space="preserve">ns40186, </v>
      </c>
    </row>
    <row r="1002" spans="1:19" x14ac:dyDescent="0.25">
      <c r="A1002" s="18">
        <v>40189</v>
      </c>
      <c r="B1002">
        <v>10.34</v>
      </c>
      <c r="C1002">
        <v>11.82</v>
      </c>
      <c r="D1002">
        <v>12.469999999999999</v>
      </c>
      <c r="E1002">
        <v>12.83</v>
      </c>
      <c r="F1002">
        <v>13.319999999999999</v>
      </c>
      <c r="G1002">
        <v>12</v>
      </c>
      <c r="H1002">
        <v>24</v>
      </c>
      <c r="I1002">
        <v>36</v>
      </c>
      <c r="J1002">
        <v>48</v>
      </c>
      <c r="K1002">
        <v>84</v>
      </c>
      <c r="L1002" s="21">
        <v>5.0446176246999208</v>
      </c>
      <c r="M1002">
        <v>8.75</v>
      </c>
      <c r="N1002">
        <v>4.4000000000000004</v>
      </c>
      <c r="O1002">
        <v>190</v>
      </c>
      <c r="P1002" t="str">
        <f t="shared" si="45"/>
        <v>m40189 &lt;- as.vector(yld[c(1001), c(6:10)], mode = 'numeric')</v>
      </c>
      <c r="Q1002" t="str">
        <f t="shared" si="46"/>
        <v>ns40189 &lt;- Nelson.Siegel(rate=yld[c(1001), c(1:5)], maturity=m40189)</v>
      </c>
      <c r="R1002">
        <v>1001</v>
      </c>
      <c r="S1002" t="str">
        <f t="shared" si="47"/>
        <v xml:space="preserve">ns40189, </v>
      </c>
    </row>
    <row r="1003" spans="1:19" x14ac:dyDescent="0.25">
      <c r="A1003" s="18">
        <v>40190</v>
      </c>
      <c r="B1003">
        <v>10.370000000000001</v>
      </c>
      <c r="C1003">
        <v>11.82</v>
      </c>
      <c r="D1003">
        <v>12.509999999999998</v>
      </c>
      <c r="E1003">
        <v>12.85</v>
      </c>
      <c r="F1003">
        <v>13.37</v>
      </c>
      <c r="G1003">
        <v>12</v>
      </c>
      <c r="H1003">
        <v>24</v>
      </c>
      <c r="I1003">
        <v>36</v>
      </c>
      <c r="J1003">
        <v>48</v>
      </c>
      <c r="K1003">
        <v>84</v>
      </c>
      <c r="L1003" s="21">
        <v>5.1788357399462415</v>
      </c>
      <c r="M1003">
        <v>8.75</v>
      </c>
      <c r="N1003">
        <v>4.43</v>
      </c>
      <c r="O1003">
        <v>201</v>
      </c>
      <c r="P1003" t="str">
        <f t="shared" si="45"/>
        <v>m40190 &lt;- as.vector(yld[c(1002), c(6:10)], mode = 'numeric')</v>
      </c>
      <c r="Q1003" t="str">
        <f t="shared" si="46"/>
        <v>ns40190 &lt;- Nelson.Siegel(rate=yld[c(1002), c(1:5)], maturity=m40190)</v>
      </c>
      <c r="R1003">
        <v>1002</v>
      </c>
      <c r="S1003" t="str">
        <f t="shared" si="47"/>
        <v xml:space="preserve">ns40190, </v>
      </c>
    </row>
    <row r="1004" spans="1:19" x14ac:dyDescent="0.25">
      <c r="A1004" s="18">
        <v>40191</v>
      </c>
      <c r="B1004">
        <v>10.4</v>
      </c>
      <c r="C1004">
        <v>11.84</v>
      </c>
      <c r="D1004">
        <v>12.520000000000001</v>
      </c>
      <c r="E1004">
        <v>12.869999999999997</v>
      </c>
      <c r="F1004">
        <v>13.37</v>
      </c>
      <c r="G1004">
        <v>12</v>
      </c>
      <c r="H1004">
        <v>24</v>
      </c>
      <c r="I1004">
        <v>36</v>
      </c>
      <c r="J1004">
        <v>48</v>
      </c>
      <c r="K1004">
        <v>84</v>
      </c>
      <c r="L1004" s="21">
        <v>5.1769119274509556</v>
      </c>
      <c r="M1004">
        <v>8.75</v>
      </c>
      <c r="N1004">
        <v>4.5</v>
      </c>
      <c r="O1004">
        <v>195</v>
      </c>
      <c r="P1004" t="str">
        <f t="shared" si="45"/>
        <v>m40191 &lt;- as.vector(yld[c(1003), c(6:10)], mode = 'numeric')</v>
      </c>
      <c r="Q1004" t="str">
        <f t="shared" si="46"/>
        <v>ns40191 &lt;- Nelson.Siegel(rate=yld[c(1003), c(1:5)], maturity=m40191)</v>
      </c>
      <c r="R1004">
        <v>1003</v>
      </c>
      <c r="S1004" t="str">
        <f t="shared" si="47"/>
        <v xml:space="preserve">ns40191, </v>
      </c>
    </row>
    <row r="1005" spans="1:19" x14ac:dyDescent="0.25">
      <c r="A1005" s="18">
        <v>40192</v>
      </c>
      <c r="B1005">
        <v>10.330000000000002</v>
      </c>
      <c r="C1005">
        <v>11.799999999999999</v>
      </c>
      <c r="D1005">
        <v>12.5</v>
      </c>
      <c r="E1005">
        <v>12.869999999999997</v>
      </c>
      <c r="F1005">
        <v>13.33</v>
      </c>
      <c r="G1005">
        <v>12</v>
      </c>
      <c r="H1005">
        <v>24</v>
      </c>
      <c r="I1005">
        <v>36</v>
      </c>
      <c r="J1005">
        <v>48</v>
      </c>
      <c r="K1005">
        <v>84</v>
      </c>
      <c r="L1005" s="21">
        <v>5.1749881501438999</v>
      </c>
      <c r="M1005">
        <v>8.75</v>
      </c>
      <c r="N1005">
        <v>4.5</v>
      </c>
      <c r="O1005">
        <v>204</v>
      </c>
      <c r="P1005" t="str">
        <f t="shared" si="45"/>
        <v>m40192 &lt;- as.vector(yld[c(1004), c(6:10)], mode = 'numeric')</v>
      </c>
      <c r="Q1005" t="str">
        <f t="shared" si="46"/>
        <v>ns40192 &lt;- Nelson.Siegel(rate=yld[c(1004), c(1:5)], maturity=m40192)</v>
      </c>
      <c r="R1005">
        <v>1004</v>
      </c>
      <c r="S1005" t="str">
        <f t="shared" si="47"/>
        <v xml:space="preserve">ns40192, </v>
      </c>
    </row>
    <row r="1006" spans="1:19" x14ac:dyDescent="0.25">
      <c r="A1006" s="18">
        <v>40193</v>
      </c>
      <c r="B1006">
        <v>10.350000000000001</v>
      </c>
      <c r="C1006">
        <v>11.87</v>
      </c>
      <c r="D1006">
        <v>12.569999999999999</v>
      </c>
      <c r="E1006">
        <v>12.94</v>
      </c>
      <c r="F1006">
        <v>13.34</v>
      </c>
      <c r="G1006">
        <v>12</v>
      </c>
      <c r="H1006">
        <v>24</v>
      </c>
      <c r="I1006">
        <v>36</v>
      </c>
      <c r="J1006">
        <v>48</v>
      </c>
      <c r="K1006">
        <v>84</v>
      </c>
      <c r="L1006" s="21">
        <v>5.2692024174264329</v>
      </c>
      <c r="M1006">
        <v>8.75</v>
      </c>
      <c r="N1006">
        <v>4.5</v>
      </c>
      <c r="O1006">
        <v>210</v>
      </c>
      <c r="P1006" t="str">
        <f t="shared" si="45"/>
        <v>m40193 &lt;- as.vector(yld[c(1005), c(6:10)], mode = 'numeric')</v>
      </c>
      <c r="Q1006" t="str">
        <f t="shared" si="46"/>
        <v>ns40193 &lt;- Nelson.Siegel(rate=yld[c(1005), c(1:5)], maturity=m40193)</v>
      </c>
      <c r="R1006">
        <v>1005</v>
      </c>
      <c r="S1006" t="str">
        <f t="shared" si="47"/>
        <v xml:space="preserve">ns40193, </v>
      </c>
    </row>
    <row r="1007" spans="1:19" x14ac:dyDescent="0.25">
      <c r="A1007" s="18">
        <v>40196</v>
      </c>
      <c r="B1007">
        <v>10.290000000000001</v>
      </c>
      <c r="C1007">
        <v>11.799999999999999</v>
      </c>
      <c r="D1007">
        <v>12.489999999999998</v>
      </c>
      <c r="E1007">
        <v>12.839999999999998</v>
      </c>
      <c r="F1007">
        <v>13.249999999999998</v>
      </c>
      <c r="G1007">
        <v>12</v>
      </c>
      <c r="H1007">
        <v>24</v>
      </c>
      <c r="I1007">
        <v>36</v>
      </c>
      <c r="J1007">
        <v>48</v>
      </c>
      <c r="K1007">
        <v>84</v>
      </c>
      <c r="L1007" s="21">
        <v>5.2149492773208683</v>
      </c>
      <c r="M1007">
        <v>8.75</v>
      </c>
      <c r="N1007">
        <v>4.5199999999999996</v>
      </c>
      <c r="O1007">
        <v>210</v>
      </c>
      <c r="P1007" t="str">
        <f t="shared" si="45"/>
        <v>m40196 &lt;- as.vector(yld[c(1006), c(6:10)], mode = 'numeric')</v>
      </c>
      <c r="Q1007" t="str">
        <f t="shared" si="46"/>
        <v>ns40196 &lt;- Nelson.Siegel(rate=yld[c(1006), c(1:5)], maturity=m40196)</v>
      </c>
      <c r="R1007">
        <v>1006</v>
      </c>
      <c r="S1007" t="str">
        <f t="shared" si="47"/>
        <v xml:space="preserve">ns40196, </v>
      </c>
    </row>
    <row r="1008" spans="1:19" x14ac:dyDescent="0.25">
      <c r="A1008" s="18">
        <v>40197</v>
      </c>
      <c r="B1008">
        <v>10.3</v>
      </c>
      <c r="C1008">
        <v>11.78</v>
      </c>
      <c r="D1008">
        <v>12.45</v>
      </c>
      <c r="E1008">
        <v>12.819999999999999</v>
      </c>
      <c r="F1008">
        <v>13.239999999999998</v>
      </c>
      <c r="G1008">
        <v>12</v>
      </c>
      <c r="H1008">
        <v>24</v>
      </c>
      <c r="I1008">
        <v>36</v>
      </c>
      <c r="J1008">
        <v>48</v>
      </c>
      <c r="K1008">
        <v>84</v>
      </c>
      <c r="L1008" s="21">
        <v>5.2604047626759964</v>
      </c>
      <c r="M1008">
        <v>8.75</v>
      </c>
      <c r="N1008">
        <v>4.5199999999999996</v>
      </c>
      <c r="O1008">
        <v>207</v>
      </c>
      <c r="P1008" t="str">
        <f t="shared" si="45"/>
        <v>m40197 &lt;- as.vector(yld[c(1007), c(6:10)], mode = 'numeric')</v>
      </c>
      <c r="Q1008" t="str">
        <f t="shared" si="46"/>
        <v>ns40197 &lt;- Nelson.Siegel(rate=yld[c(1007), c(1:5)], maturity=m40197)</v>
      </c>
      <c r="R1008">
        <v>1007</v>
      </c>
      <c r="S1008" t="str">
        <f t="shared" si="47"/>
        <v xml:space="preserve">ns40197, </v>
      </c>
    </row>
    <row r="1009" spans="1:19" x14ac:dyDescent="0.25">
      <c r="A1009" s="18">
        <v>40198</v>
      </c>
      <c r="B1009">
        <v>10.370000000000001</v>
      </c>
      <c r="C1009">
        <v>11.83</v>
      </c>
      <c r="D1009">
        <v>12.45</v>
      </c>
      <c r="E1009">
        <v>12.819999999999999</v>
      </c>
      <c r="F1009">
        <v>13.26</v>
      </c>
      <c r="G1009">
        <v>12</v>
      </c>
      <c r="H1009">
        <v>24</v>
      </c>
      <c r="I1009">
        <v>36</v>
      </c>
      <c r="J1009">
        <v>48</v>
      </c>
      <c r="K1009">
        <v>84</v>
      </c>
      <c r="L1009" s="21">
        <v>5.2582054638729669</v>
      </c>
      <c r="M1009">
        <v>8.75</v>
      </c>
      <c r="N1009">
        <v>4.54</v>
      </c>
      <c r="O1009">
        <v>214</v>
      </c>
      <c r="P1009" t="str">
        <f t="shared" si="45"/>
        <v>m40198 &lt;- as.vector(yld[c(1008), c(6:10)], mode = 'numeric')</v>
      </c>
      <c r="Q1009" t="str">
        <f t="shared" si="46"/>
        <v>ns40198 &lt;- Nelson.Siegel(rate=yld[c(1008), c(1:5)], maturity=m40198)</v>
      </c>
      <c r="R1009">
        <v>1008</v>
      </c>
      <c r="S1009" t="str">
        <f t="shared" si="47"/>
        <v xml:space="preserve">ns40198, </v>
      </c>
    </row>
    <row r="1010" spans="1:19" x14ac:dyDescent="0.25">
      <c r="A1010" s="18">
        <v>40199</v>
      </c>
      <c r="B1010">
        <v>10.370000000000001</v>
      </c>
      <c r="C1010">
        <v>11.84</v>
      </c>
      <c r="D1010">
        <v>12.439999999999998</v>
      </c>
      <c r="E1010">
        <v>12.819999999999999</v>
      </c>
      <c r="F1010">
        <v>13.299999999999997</v>
      </c>
      <c r="G1010">
        <v>12</v>
      </c>
      <c r="H1010">
        <v>24</v>
      </c>
      <c r="I1010">
        <v>36</v>
      </c>
      <c r="J1010">
        <v>48</v>
      </c>
      <c r="K1010">
        <v>84</v>
      </c>
      <c r="L1010" s="21">
        <v>5.256006211021802</v>
      </c>
      <c r="M1010">
        <v>8.75</v>
      </c>
      <c r="N1010">
        <v>4.59</v>
      </c>
      <c r="O1010">
        <v>223</v>
      </c>
      <c r="P1010" t="str">
        <f t="shared" si="45"/>
        <v>m40199 &lt;- as.vector(yld[c(1009), c(6:10)], mode = 'numeric')</v>
      </c>
      <c r="Q1010" t="str">
        <f t="shared" si="46"/>
        <v>ns40199 &lt;- Nelson.Siegel(rate=yld[c(1009), c(1:5)], maturity=m40199)</v>
      </c>
      <c r="R1010">
        <v>1009</v>
      </c>
      <c r="S1010" t="str">
        <f t="shared" si="47"/>
        <v xml:space="preserve">ns40199, </v>
      </c>
    </row>
    <row r="1011" spans="1:19" x14ac:dyDescent="0.25">
      <c r="A1011" s="18">
        <v>40200</v>
      </c>
      <c r="B1011">
        <v>10.410000000000002</v>
      </c>
      <c r="C1011">
        <v>11.93</v>
      </c>
      <c r="D1011">
        <v>12.55</v>
      </c>
      <c r="E1011">
        <v>12.889999999999999</v>
      </c>
      <c r="F1011">
        <v>13.36</v>
      </c>
      <c r="G1011">
        <v>12</v>
      </c>
      <c r="H1011">
        <v>24</v>
      </c>
      <c r="I1011">
        <v>36</v>
      </c>
      <c r="J1011">
        <v>48</v>
      </c>
      <c r="K1011">
        <v>84</v>
      </c>
      <c r="L1011" s="21">
        <v>5.253807004121569</v>
      </c>
      <c r="M1011">
        <v>8.75</v>
      </c>
      <c r="N1011">
        <v>4.6100000000000003</v>
      </c>
      <c r="O1011">
        <v>223</v>
      </c>
      <c r="P1011" t="str">
        <f t="shared" si="45"/>
        <v>m40200 &lt;- as.vector(yld[c(1010), c(6:10)], mode = 'numeric')</v>
      </c>
      <c r="Q1011" t="str">
        <f t="shared" si="46"/>
        <v>ns40200 &lt;- Nelson.Siegel(rate=yld[c(1010), c(1:5)], maturity=m40200)</v>
      </c>
      <c r="R1011">
        <v>1010</v>
      </c>
      <c r="S1011" t="str">
        <f t="shared" si="47"/>
        <v xml:space="preserve">ns40200, </v>
      </c>
    </row>
    <row r="1012" spans="1:19" x14ac:dyDescent="0.25">
      <c r="A1012" s="18">
        <v>40203</v>
      </c>
      <c r="B1012">
        <v>10.420000000000002</v>
      </c>
      <c r="C1012">
        <v>11.91</v>
      </c>
      <c r="D1012">
        <v>12.54</v>
      </c>
      <c r="E1012">
        <v>12.879999999999999</v>
      </c>
      <c r="F1012">
        <v>13.34</v>
      </c>
      <c r="G1012">
        <v>12</v>
      </c>
      <c r="H1012">
        <v>24</v>
      </c>
      <c r="I1012">
        <v>36</v>
      </c>
      <c r="J1012">
        <v>48</v>
      </c>
      <c r="K1012">
        <v>84</v>
      </c>
      <c r="L1012" s="21">
        <v>5.2938978407263138</v>
      </c>
      <c r="M1012">
        <v>8.75</v>
      </c>
      <c r="N1012">
        <v>4.6500000000000004</v>
      </c>
      <c r="O1012">
        <v>217</v>
      </c>
      <c r="P1012" t="str">
        <f t="shared" si="45"/>
        <v>m40203 &lt;- as.vector(yld[c(1011), c(6:10)], mode = 'numeric')</v>
      </c>
      <c r="Q1012" t="str">
        <f t="shared" si="46"/>
        <v>ns40203 &lt;- Nelson.Siegel(rate=yld[c(1011), c(1:5)], maturity=m40203)</v>
      </c>
      <c r="R1012">
        <v>1011</v>
      </c>
      <c r="S1012" t="str">
        <f t="shared" si="47"/>
        <v xml:space="preserve">ns40203, </v>
      </c>
    </row>
    <row r="1013" spans="1:19" x14ac:dyDescent="0.25">
      <c r="A1013" s="18">
        <v>40204</v>
      </c>
      <c r="B1013">
        <v>10.420000000000002</v>
      </c>
      <c r="C1013">
        <v>11.91</v>
      </c>
      <c r="D1013">
        <v>12.54</v>
      </c>
      <c r="E1013">
        <v>12.879999999999999</v>
      </c>
      <c r="F1013">
        <v>13.34</v>
      </c>
      <c r="G1013">
        <v>12</v>
      </c>
      <c r="H1013">
        <v>24</v>
      </c>
      <c r="I1013">
        <v>36</v>
      </c>
      <c r="J1013">
        <v>48</v>
      </c>
      <c r="K1013">
        <v>84</v>
      </c>
      <c r="L1013" s="21">
        <v>5.2915608992208263</v>
      </c>
      <c r="M1013">
        <v>8.75</v>
      </c>
      <c r="N1013">
        <v>4.6500000000000004</v>
      </c>
      <c r="O1013">
        <v>219</v>
      </c>
      <c r="P1013" t="str">
        <f t="shared" si="45"/>
        <v>m40204 &lt;- as.vector(yld[c(1012), c(6:10)], mode = 'numeric')</v>
      </c>
      <c r="Q1013" t="str">
        <f t="shared" si="46"/>
        <v>ns40204 &lt;- Nelson.Siegel(rate=yld[c(1012), c(1:5)], maturity=m40204)</v>
      </c>
      <c r="R1013">
        <v>1012</v>
      </c>
      <c r="S1013" t="str">
        <f t="shared" si="47"/>
        <v xml:space="preserve">ns40204, </v>
      </c>
    </row>
    <row r="1014" spans="1:19" x14ac:dyDescent="0.25">
      <c r="A1014" s="18">
        <v>40205</v>
      </c>
      <c r="B1014">
        <v>10.440000000000001</v>
      </c>
      <c r="C1014">
        <v>11.86</v>
      </c>
      <c r="D1014">
        <v>12.459999999999999</v>
      </c>
      <c r="E1014">
        <v>12.78</v>
      </c>
      <c r="F1014">
        <v>13.319999999999999</v>
      </c>
      <c r="G1014">
        <v>12</v>
      </c>
      <c r="H1014">
        <v>24</v>
      </c>
      <c r="I1014">
        <v>36</v>
      </c>
      <c r="J1014">
        <v>48</v>
      </c>
      <c r="K1014">
        <v>84</v>
      </c>
      <c r="L1014" s="21">
        <v>5.3356347912445479</v>
      </c>
      <c r="M1014">
        <v>8.75</v>
      </c>
      <c r="N1014">
        <v>4.6399999999999997</v>
      </c>
      <c r="O1014">
        <v>224</v>
      </c>
      <c r="P1014" t="str">
        <f t="shared" si="45"/>
        <v>m40205 &lt;- as.vector(yld[c(1013), c(6:10)], mode = 'numeric')</v>
      </c>
      <c r="Q1014" t="str">
        <f t="shared" si="46"/>
        <v>ns40205 &lt;- Nelson.Siegel(rate=yld[c(1013), c(1:5)], maturity=m40205)</v>
      </c>
      <c r="R1014">
        <v>1013</v>
      </c>
      <c r="S1014" t="str">
        <f t="shared" si="47"/>
        <v xml:space="preserve">ns40205, </v>
      </c>
    </row>
    <row r="1015" spans="1:19" x14ac:dyDescent="0.25">
      <c r="A1015" s="18">
        <v>40206</v>
      </c>
      <c r="B1015">
        <v>10.440000000000001</v>
      </c>
      <c r="C1015">
        <v>11.86</v>
      </c>
      <c r="D1015">
        <v>12.43</v>
      </c>
      <c r="E1015">
        <v>12.739999999999998</v>
      </c>
      <c r="F1015">
        <v>13.269999999999998</v>
      </c>
      <c r="G1015">
        <v>12</v>
      </c>
      <c r="H1015">
        <v>24</v>
      </c>
      <c r="I1015">
        <v>36</v>
      </c>
      <c r="J1015">
        <v>48</v>
      </c>
      <c r="K1015">
        <v>84</v>
      </c>
      <c r="L1015" s="21">
        <v>5.3331599914084649</v>
      </c>
      <c r="M1015">
        <v>8.75</v>
      </c>
      <c r="N1015">
        <v>4.62</v>
      </c>
      <c r="O1015">
        <v>228</v>
      </c>
      <c r="P1015" t="str">
        <f t="shared" si="45"/>
        <v>m40206 &lt;- as.vector(yld[c(1014), c(6:10)], mode = 'numeric')</v>
      </c>
      <c r="Q1015" t="str">
        <f t="shared" si="46"/>
        <v>ns40206 &lt;- Nelson.Siegel(rate=yld[c(1014), c(1:5)], maturity=m40206)</v>
      </c>
      <c r="R1015">
        <v>1014</v>
      </c>
      <c r="S1015" t="str">
        <f t="shared" si="47"/>
        <v xml:space="preserve">ns40206, </v>
      </c>
    </row>
    <row r="1016" spans="1:19" x14ac:dyDescent="0.25">
      <c r="A1016" s="18">
        <v>40207</v>
      </c>
      <c r="B1016">
        <v>10.380000000000003</v>
      </c>
      <c r="C1016">
        <v>11.85</v>
      </c>
      <c r="D1016">
        <v>12.459999999999999</v>
      </c>
      <c r="E1016">
        <v>12.76</v>
      </c>
      <c r="F1016">
        <v>13.29</v>
      </c>
      <c r="G1016">
        <v>12</v>
      </c>
      <c r="H1016">
        <v>24</v>
      </c>
      <c r="I1016">
        <v>36</v>
      </c>
      <c r="J1016">
        <v>48</v>
      </c>
      <c r="K1016">
        <v>84</v>
      </c>
      <c r="L1016" s="21">
        <v>5.2845503859027199</v>
      </c>
      <c r="M1016">
        <v>8.75</v>
      </c>
      <c r="N1016">
        <v>4.6500000000000004</v>
      </c>
      <c r="O1016">
        <v>234</v>
      </c>
      <c r="P1016" t="str">
        <f t="shared" si="45"/>
        <v>m40207 &lt;- as.vector(yld[c(1015), c(6:10)], mode = 'numeric')</v>
      </c>
      <c r="Q1016" t="str">
        <f t="shared" si="46"/>
        <v>ns40207 &lt;- Nelson.Siegel(rate=yld[c(1015), c(1:5)], maturity=m40207)</v>
      </c>
      <c r="R1016">
        <v>1015</v>
      </c>
      <c r="S1016" t="str">
        <f t="shared" si="47"/>
        <v xml:space="preserve">ns40207, </v>
      </c>
    </row>
    <row r="1017" spans="1:19" x14ac:dyDescent="0.25">
      <c r="A1017" s="18">
        <v>40210</v>
      </c>
      <c r="B1017">
        <v>10.360000000000001</v>
      </c>
      <c r="C1017">
        <v>11.799999999999999</v>
      </c>
      <c r="D1017">
        <v>12.409999999999998</v>
      </c>
      <c r="E1017">
        <v>12.689999999999998</v>
      </c>
      <c r="F1017">
        <v>13.23</v>
      </c>
      <c r="G1017">
        <v>11</v>
      </c>
      <c r="H1017">
        <v>23</v>
      </c>
      <c r="I1017">
        <v>35</v>
      </c>
      <c r="J1017">
        <v>47</v>
      </c>
      <c r="K1017">
        <v>83</v>
      </c>
      <c r="L1017" s="21">
        <v>5.3232613734903289</v>
      </c>
      <c r="M1017">
        <v>8.75</v>
      </c>
      <c r="N1017">
        <v>4.6500000000000004</v>
      </c>
      <c r="O1017">
        <v>230</v>
      </c>
      <c r="P1017" t="str">
        <f t="shared" si="45"/>
        <v>m40210 &lt;- as.vector(yld[c(1016), c(6:10)], mode = 'numeric')</v>
      </c>
      <c r="Q1017" t="str">
        <f t="shared" si="46"/>
        <v>ns40210 &lt;- Nelson.Siegel(rate=yld[c(1016), c(1:5)], maturity=m40210)</v>
      </c>
      <c r="R1017">
        <v>1016</v>
      </c>
      <c r="S1017" t="str">
        <f t="shared" si="47"/>
        <v xml:space="preserve">ns40210, </v>
      </c>
    </row>
    <row r="1018" spans="1:19" x14ac:dyDescent="0.25">
      <c r="A1018" s="18">
        <v>40211</v>
      </c>
      <c r="B1018">
        <v>10.350000000000001</v>
      </c>
      <c r="C1018">
        <v>11.74</v>
      </c>
      <c r="D1018">
        <v>12.319999999999999</v>
      </c>
      <c r="E1018">
        <v>12.559999999999999</v>
      </c>
      <c r="F1018">
        <v>13.069999999999999</v>
      </c>
      <c r="G1018">
        <v>11</v>
      </c>
      <c r="H1018">
        <v>23</v>
      </c>
      <c r="I1018">
        <v>35</v>
      </c>
      <c r="J1018">
        <v>47</v>
      </c>
      <c r="K1018">
        <v>83</v>
      </c>
      <c r="L1018" s="21">
        <v>5.3207868643605272</v>
      </c>
      <c r="M1018">
        <v>8.75</v>
      </c>
      <c r="N1018">
        <v>4.6500000000000004</v>
      </c>
      <c r="O1018">
        <v>230</v>
      </c>
      <c r="P1018" t="str">
        <f t="shared" si="45"/>
        <v>m40211 &lt;- as.vector(yld[c(1017), c(6:10)], mode = 'numeric')</v>
      </c>
      <c r="Q1018" t="str">
        <f t="shared" si="46"/>
        <v>ns40211 &lt;- Nelson.Siegel(rate=yld[c(1017), c(1:5)], maturity=m40211)</v>
      </c>
      <c r="R1018">
        <v>1017</v>
      </c>
      <c r="S1018" t="str">
        <f t="shared" si="47"/>
        <v xml:space="preserve">ns40211, </v>
      </c>
    </row>
    <row r="1019" spans="1:19" x14ac:dyDescent="0.25">
      <c r="A1019" s="18">
        <v>40212</v>
      </c>
      <c r="B1019">
        <v>10.39</v>
      </c>
      <c r="C1019">
        <v>11.690000000000001</v>
      </c>
      <c r="D1019">
        <v>12.219999999999999</v>
      </c>
      <c r="E1019">
        <v>12.479999999999999</v>
      </c>
      <c r="F1019">
        <v>12.889999999999999</v>
      </c>
      <c r="G1019">
        <v>11</v>
      </c>
      <c r="H1019">
        <v>23</v>
      </c>
      <c r="I1019">
        <v>35</v>
      </c>
      <c r="J1019">
        <v>47</v>
      </c>
      <c r="K1019">
        <v>83</v>
      </c>
      <c r="L1019" s="21">
        <v>5.318312413367865</v>
      </c>
      <c r="M1019">
        <v>8.75</v>
      </c>
      <c r="N1019">
        <v>4.6500000000000004</v>
      </c>
      <c r="O1019">
        <v>225</v>
      </c>
      <c r="P1019" t="str">
        <f t="shared" si="45"/>
        <v>m40212 &lt;- as.vector(yld[c(1018), c(6:10)], mode = 'numeric')</v>
      </c>
      <c r="Q1019" t="str">
        <f t="shared" si="46"/>
        <v>ns40212 &lt;- Nelson.Siegel(rate=yld[c(1018), c(1:5)], maturity=m40212)</v>
      </c>
      <c r="R1019">
        <v>1018</v>
      </c>
      <c r="S1019" t="str">
        <f t="shared" si="47"/>
        <v xml:space="preserve">ns40212, </v>
      </c>
    </row>
    <row r="1020" spans="1:19" x14ac:dyDescent="0.25">
      <c r="A1020" s="18">
        <v>40213</v>
      </c>
      <c r="B1020">
        <v>10.39</v>
      </c>
      <c r="C1020">
        <v>11.690000000000001</v>
      </c>
      <c r="D1020">
        <v>12.219999999999999</v>
      </c>
      <c r="E1020">
        <v>12.469999999999999</v>
      </c>
      <c r="F1020">
        <v>12.889999999999999</v>
      </c>
      <c r="G1020">
        <v>11</v>
      </c>
      <c r="H1020">
        <v>23</v>
      </c>
      <c r="I1020">
        <v>35</v>
      </c>
      <c r="J1020">
        <v>47</v>
      </c>
      <c r="K1020">
        <v>83</v>
      </c>
      <c r="L1020" s="21">
        <v>5.2705307595555473</v>
      </c>
      <c r="M1020">
        <v>8.75</v>
      </c>
      <c r="N1020">
        <v>4.66</v>
      </c>
      <c r="O1020">
        <v>240</v>
      </c>
      <c r="P1020" t="str">
        <f t="shared" si="45"/>
        <v>m40213 &lt;- as.vector(yld[c(1019), c(6:10)], mode = 'numeric')</v>
      </c>
      <c r="Q1020" t="str">
        <f t="shared" si="46"/>
        <v>ns40213 &lt;- Nelson.Siegel(rate=yld[c(1019), c(1:5)], maturity=m40213)</v>
      </c>
      <c r="R1020">
        <v>1019</v>
      </c>
      <c r="S1020" t="str">
        <f t="shared" si="47"/>
        <v xml:space="preserve">ns40213, </v>
      </c>
    </row>
    <row r="1021" spans="1:19" x14ac:dyDescent="0.25">
      <c r="A1021" s="18">
        <v>40214</v>
      </c>
      <c r="B1021">
        <v>10.290000000000001</v>
      </c>
      <c r="C1021">
        <v>11.63</v>
      </c>
      <c r="D1021">
        <v>12.169999999999998</v>
      </c>
      <c r="E1021">
        <v>12.389999999999999</v>
      </c>
      <c r="F1021">
        <v>12.83</v>
      </c>
      <c r="G1021">
        <v>11</v>
      </c>
      <c r="H1021">
        <v>23</v>
      </c>
      <c r="I1021">
        <v>35</v>
      </c>
      <c r="J1021">
        <v>47</v>
      </c>
      <c r="K1021">
        <v>83</v>
      </c>
      <c r="L1021" s="21">
        <v>5.2681943366698736</v>
      </c>
      <c r="M1021">
        <v>8.75</v>
      </c>
      <c r="N1021">
        <v>4.5</v>
      </c>
      <c r="O1021">
        <v>249</v>
      </c>
      <c r="P1021" t="str">
        <f t="shared" si="45"/>
        <v>m40214 &lt;- as.vector(yld[c(1020), c(6:10)], mode = 'numeric')</v>
      </c>
      <c r="Q1021" t="str">
        <f t="shared" si="46"/>
        <v>ns40214 &lt;- Nelson.Siegel(rate=yld[c(1020), c(1:5)], maturity=m40214)</v>
      </c>
      <c r="R1021">
        <v>1020</v>
      </c>
      <c r="S1021" t="str">
        <f t="shared" si="47"/>
        <v xml:space="preserve">ns40214, </v>
      </c>
    </row>
    <row r="1022" spans="1:19" x14ac:dyDescent="0.25">
      <c r="A1022" s="18">
        <v>40217</v>
      </c>
      <c r="B1022">
        <v>10.270000000000001</v>
      </c>
      <c r="C1022">
        <v>11.59</v>
      </c>
      <c r="D1022">
        <v>12.169999999999998</v>
      </c>
      <c r="E1022">
        <v>12.399999999999999</v>
      </c>
      <c r="F1022">
        <v>12.819999999999999</v>
      </c>
      <c r="G1022">
        <v>11</v>
      </c>
      <c r="H1022">
        <v>23</v>
      </c>
      <c r="I1022">
        <v>35</v>
      </c>
      <c r="J1022">
        <v>47</v>
      </c>
      <c r="K1022">
        <v>83</v>
      </c>
      <c r="L1022" s="21">
        <v>5.3059410304142851</v>
      </c>
      <c r="M1022">
        <v>8.75</v>
      </c>
      <c r="N1022">
        <v>4.5</v>
      </c>
      <c r="O1022">
        <v>243</v>
      </c>
      <c r="P1022" t="str">
        <f t="shared" si="45"/>
        <v>m40217 &lt;- as.vector(yld[c(1021), c(6:10)], mode = 'numeric')</v>
      </c>
      <c r="Q1022" t="str">
        <f t="shared" si="46"/>
        <v>ns40217 &lt;- Nelson.Siegel(rate=yld[c(1021), c(1:5)], maturity=m40217)</v>
      </c>
      <c r="R1022">
        <v>1021</v>
      </c>
      <c r="S1022" t="str">
        <f t="shared" si="47"/>
        <v xml:space="preserve">ns40217, </v>
      </c>
    </row>
    <row r="1023" spans="1:19" x14ac:dyDescent="0.25">
      <c r="A1023" s="18">
        <v>40218</v>
      </c>
      <c r="B1023">
        <v>10.25</v>
      </c>
      <c r="C1023">
        <v>11.52</v>
      </c>
      <c r="D1023">
        <v>12.059999999999999</v>
      </c>
      <c r="E1023">
        <v>12.28</v>
      </c>
      <c r="F1023">
        <v>12.7</v>
      </c>
      <c r="G1023">
        <v>11</v>
      </c>
      <c r="H1023">
        <v>23</v>
      </c>
      <c r="I1023">
        <v>35</v>
      </c>
      <c r="J1023">
        <v>47</v>
      </c>
      <c r="K1023">
        <v>83</v>
      </c>
      <c r="L1023" s="21">
        <v>5.3034669282159497</v>
      </c>
      <c r="M1023">
        <v>8.75</v>
      </c>
      <c r="N1023">
        <v>4.5199999999999996</v>
      </c>
      <c r="O1023">
        <v>234</v>
      </c>
      <c r="P1023" t="str">
        <f t="shared" si="45"/>
        <v>m40218 &lt;- as.vector(yld[c(1022), c(6:10)], mode = 'numeric')</v>
      </c>
      <c r="Q1023" t="str">
        <f t="shared" si="46"/>
        <v>ns40218 &lt;- Nelson.Siegel(rate=yld[c(1022), c(1:5)], maturity=m40218)</v>
      </c>
      <c r="R1023">
        <v>1022</v>
      </c>
      <c r="S1023" t="str">
        <f t="shared" si="47"/>
        <v xml:space="preserve">ns40218, </v>
      </c>
    </row>
    <row r="1024" spans="1:19" x14ac:dyDescent="0.25">
      <c r="A1024" s="18">
        <v>40219</v>
      </c>
      <c r="B1024">
        <v>10.3</v>
      </c>
      <c r="C1024">
        <v>11.51</v>
      </c>
      <c r="D1024">
        <v>12.04</v>
      </c>
      <c r="E1024">
        <v>12.27</v>
      </c>
      <c r="F1024">
        <v>12.689999999999998</v>
      </c>
      <c r="G1024">
        <v>11</v>
      </c>
      <c r="H1024">
        <v>23</v>
      </c>
      <c r="I1024">
        <v>35</v>
      </c>
      <c r="J1024">
        <v>47</v>
      </c>
      <c r="K1024">
        <v>83</v>
      </c>
      <c r="L1024" s="21">
        <v>5.3009928841451837</v>
      </c>
      <c r="M1024">
        <v>8.75</v>
      </c>
      <c r="N1024">
        <v>4.5199999999999996</v>
      </c>
      <c r="O1024">
        <v>224</v>
      </c>
      <c r="P1024" t="str">
        <f t="shared" si="45"/>
        <v>m40219 &lt;- as.vector(yld[c(1023), c(6:10)], mode = 'numeric')</v>
      </c>
      <c r="Q1024" t="str">
        <f t="shared" si="46"/>
        <v>ns40219 &lt;- Nelson.Siegel(rate=yld[c(1023), c(1:5)], maturity=m40219)</v>
      </c>
      <c r="R1024">
        <v>1023</v>
      </c>
      <c r="S1024" t="str">
        <f t="shared" si="47"/>
        <v xml:space="preserve">ns40219, </v>
      </c>
    </row>
    <row r="1025" spans="1:19" x14ac:dyDescent="0.25">
      <c r="A1025" s="18">
        <v>40220</v>
      </c>
      <c r="B1025">
        <v>10.320000000000002</v>
      </c>
      <c r="C1025">
        <v>11.53</v>
      </c>
      <c r="D1025">
        <v>12.079999999999998</v>
      </c>
      <c r="E1025">
        <v>12.309999999999999</v>
      </c>
      <c r="F1025">
        <v>12.75</v>
      </c>
      <c r="G1025">
        <v>11</v>
      </c>
      <c r="H1025">
        <v>23</v>
      </c>
      <c r="I1025">
        <v>35</v>
      </c>
      <c r="J1025">
        <v>47</v>
      </c>
      <c r="K1025">
        <v>83</v>
      </c>
      <c r="L1025" s="21">
        <v>5.3605937428840456</v>
      </c>
      <c r="M1025">
        <v>8.75</v>
      </c>
      <c r="N1025">
        <v>4.5</v>
      </c>
      <c r="O1025">
        <v>216</v>
      </c>
      <c r="P1025" t="str">
        <f t="shared" si="45"/>
        <v>m40220 &lt;- as.vector(yld[c(1024), c(6:10)], mode = 'numeric')</v>
      </c>
      <c r="Q1025" t="str">
        <f t="shared" si="46"/>
        <v>ns40220 &lt;- Nelson.Siegel(rate=yld[c(1024), c(1:5)], maturity=m40220)</v>
      </c>
      <c r="R1025">
        <v>1024</v>
      </c>
      <c r="S1025" t="str">
        <f t="shared" si="47"/>
        <v xml:space="preserve">ns40220, </v>
      </c>
    </row>
    <row r="1026" spans="1:19" x14ac:dyDescent="0.25">
      <c r="A1026" s="18">
        <v>40221</v>
      </c>
      <c r="B1026">
        <v>10.31</v>
      </c>
      <c r="C1026">
        <v>11.57</v>
      </c>
      <c r="D1026">
        <v>12.149999999999999</v>
      </c>
      <c r="E1026">
        <v>12.439999999999998</v>
      </c>
      <c r="F1026">
        <v>12.889999999999999</v>
      </c>
      <c r="G1026">
        <v>11</v>
      </c>
      <c r="H1026">
        <v>23</v>
      </c>
      <c r="I1026">
        <v>35</v>
      </c>
      <c r="J1026">
        <v>47</v>
      </c>
      <c r="K1026">
        <v>83</v>
      </c>
      <c r="L1026" s="21">
        <v>5.3579267158408994</v>
      </c>
      <c r="M1026">
        <v>8.75</v>
      </c>
      <c r="N1026">
        <v>4.5</v>
      </c>
      <c r="O1026">
        <v>222</v>
      </c>
      <c r="P1026" t="str">
        <f t="shared" si="45"/>
        <v>m40221 &lt;- as.vector(yld[c(1025), c(6:10)], mode = 'numeric')</v>
      </c>
      <c r="Q1026" t="str">
        <f t="shared" si="46"/>
        <v>ns40221 &lt;- Nelson.Siegel(rate=yld[c(1025), c(1:5)], maturity=m40221)</v>
      </c>
      <c r="R1026">
        <v>1025</v>
      </c>
      <c r="S1026" t="str">
        <f t="shared" si="47"/>
        <v xml:space="preserve">ns40221, </v>
      </c>
    </row>
    <row r="1027" spans="1:19" x14ac:dyDescent="0.25">
      <c r="A1027" s="18">
        <v>40226</v>
      </c>
      <c r="B1027">
        <v>10.280000000000001</v>
      </c>
      <c r="C1027">
        <v>11.55</v>
      </c>
      <c r="D1027">
        <v>12.129999999999999</v>
      </c>
      <c r="E1027">
        <v>12.45</v>
      </c>
      <c r="F1027">
        <v>12.93</v>
      </c>
      <c r="G1027">
        <v>11</v>
      </c>
      <c r="H1027">
        <v>23</v>
      </c>
      <c r="I1027">
        <v>35</v>
      </c>
      <c r="J1027">
        <v>47</v>
      </c>
      <c r="K1027">
        <v>83</v>
      </c>
      <c r="L1027" s="21">
        <v>5.3010814174430765</v>
      </c>
      <c r="M1027">
        <v>8.75</v>
      </c>
      <c r="N1027">
        <v>4.51</v>
      </c>
      <c r="O1027">
        <v>211</v>
      </c>
      <c r="P1027" t="str">
        <f t="shared" ref="P1027:P1090" si="48">CONCATENATE("m",TEXT(A1027,"###0")," &lt;- as.vector(yld[c(",TEXT(R1027,"###0"),"), c(6:10)], mode = 'numeric')")</f>
        <v>m40226 &lt;- as.vector(yld[c(1026), c(6:10)], mode = 'numeric')</v>
      </c>
      <c r="Q1027" t="str">
        <f t="shared" ref="Q1027:Q1090" si="49">CONCATENATE("ns",TEXT(A1027,"###0")," &lt;- Nelson.Siegel(rate=yld[c(",TEXT(R1027,"###0"),"), c(1:5)], maturity=m",TEXT(A1027,"###0"),")")</f>
        <v>ns40226 &lt;- Nelson.Siegel(rate=yld[c(1026), c(1:5)], maturity=m40226)</v>
      </c>
      <c r="R1027">
        <v>1026</v>
      </c>
      <c r="S1027" t="str">
        <f t="shared" ref="S1027:S1090" si="50">CONCATENATE("ns",TEXT(A1027,"###0"),", ")</f>
        <v xml:space="preserve">ns40226, </v>
      </c>
    </row>
    <row r="1028" spans="1:19" x14ac:dyDescent="0.25">
      <c r="A1028" s="18">
        <v>40227</v>
      </c>
      <c r="B1028">
        <v>10.280000000000001</v>
      </c>
      <c r="C1028">
        <v>11.51</v>
      </c>
      <c r="D1028">
        <v>12.11</v>
      </c>
      <c r="E1028">
        <v>12.45</v>
      </c>
      <c r="F1028">
        <v>12.899999999999997</v>
      </c>
      <c r="G1028">
        <v>11</v>
      </c>
      <c r="H1028">
        <v>23</v>
      </c>
      <c r="I1028">
        <v>35</v>
      </c>
      <c r="J1028">
        <v>47</v>
      </c>
      <c r="K1028">
        <v>83</v>
      </c>
      <c r="L1028" s="21">
        <v>5.3679486403387155</v>
      </c>
      <c r="M1028">
        <v>8.75</v>
      </c>
      <c r="N1028">
        <v>4.5599999999999996</v>
      </c>
      <c r="O1028">
        <v>206</v>
      </c>
      <c r="P1028" t="str">
        <f t="shared" si="48"/>
        <v>m40227 &lt;- as.vector(yld[c(1027), c(6:10)], mode = 'numeric')</v>
      </c>
      <c r="Q1028" t="str">
        <f t="shared" si="49"/>
        <v>ns40227 &lt;- Nelson.Siegel(rate=yld[c(1027), c(1:5)], maturity=m40227)</v>
      </c>
      <c r="R1028">
        <v>1027</v>
      </c>
      <c r="S1028" t="str">
        <f t="shared" si="50"/>
        <v xml:space="preserve">ns40227, </v>
      </c>
    </row>
    <row r="1029" spans="1:19" x14ac:dyDescent="0.25">
      <c r="A1029" s="18">
        <v>40228</v>
      </c>
      <c r="B1029">
        <v>10.3</v>
      </c>
      <c r="C1029">
        <v>11.5</v>
      </c>
      <c r="D1029">
        <v>12.059999999999999</v>
      </c>
      <c r="E1029">
        <v>12.42</v>
      </c>
      <c r="F1029">
        <v>12.889999999999999</v>
      </c>
      <c r="G1029">
        <v>11</v>
      </c>
      <c r="H1029">
        <v>23</v>
      </c>
      <c r="I1029">
        <v>35</v>
      </c>
      <c r="J1029">
        <v>47</v>
      </c>
      <c r="K1029">
        <v>83</v>
      </c>
      <c r="L1029" s="21">
        <v>5.3651993286515376</v>
      </c>
      <c r="M1029">
        <v>8.75</v>
      </c>
      <c r="N1029">
        <v>4.5599999999999996</v>
      </c>
      <c r="O1029">
        <v>209</v>
      </c>
      <c r="P1029" t="str">
        <f t="shared" si="48"/>
        <v>m40228 &lt;- as.vector(yld[c(1028), c(6:10)], mode = 'numeric')</v>
      </c>
      <c r="Q1029" t="str">
        <f t="shared" si="49"/>
        <v>ns40228 &lt;- Nelson.Siegel(rate=yld[c(1028), c(1:5)], maturity=m40228)</v>
      </c>
      <c r="R1029">
        <v>1028</v>
      </c>
      <c r="S1029" t="str">
        <f t="shared" si="50"/>
        <v xml:space="preserve">ns40228, </v>
      </c>
    </row>
    <row r="1030" spans="1:19" x14ac:dyDescent="0.25">
      <c r="A1030" s="18">
        <v>40231</v>
      </c>
      <c r="B1030">
        <v>10.320000000000002</v>
      </c>
      <c r="C1030">
        <v>11.5</v>
      </c>
      <c r="D1030">
        <v>12.02</v>
      </c>
      <c r="E1030">
        <v>12.37</v>
      </c>
      <c r="F1030">
        <v>12.869999999999997</v>
      </c>
      <c r="G1030">
        <v>11</v>
      </c>
      <c r="H1030">
        <v>23</v>
      </c>
      <c r="I1030">
        <v>35</v>
      </c>
      <c r="J1030">
        <v>47</v>
      </c>
      <c r="K1030">
        <v>83</v>
      </c>
      <c r="L1030" s="21">
        <v>5.3569518240007774</v>
      </c>
      <c r="M1030">
        <v>8.75</v>
      </c>
      <c r="N1030">
        <v>4.6399999999999997</v>
      </c>
      <c r="O1030">
        <v>208</v>
      </c>
      <c r="P1030" t="str">
        <f t="shared" si="48"/>
        <v>m40231 &lt;- as.vector(yld[c(1029), c(6:10)], mode = 'numeric')</v>
      </c>
      <c r="Q1030" t="str">
        <f t="shared" si="49"/>
        <v>ns40231 &lt;- Nelson.Siegel(rate=yld[c(1029), c(1:5)], maturity=m40231)</v>
      </c>
      <c r="R1030">
        <v>1029</v>
      </c>
      <c r="S1030" t="str">
        <f t="shared" si="50"/>
        <v xml:space="preserve">ns40231, </v>
      </c>
    </row>
    <row r="1031" spans="1:19" x14ac:dyDescent="0.25">
      <c r="A1031" s="18">
        <v>40232</v>
      </c>
      <c r="B1031">
        <v>10.39</v>
      </c>
      <c r="C1031">
        <v>11.540000000000001</v>
      </c>
      <c r="D1031">
        <v>12.049999999999999</v>
      </c>
      <c r="E1031">
        <v>12.379999999999999</v>
      </c>
      <c r="F1031">
        <v>12.879999999999999</v>
      </c>
      <c r="G1031">
        <v>11</v>
      </c>
      <c r="H1031">
        <v>23</v>
      </c>
      <c r="I1031">
        <v>35</v>
      </c>
      <c r="J1031">
        <v>47</v>
      </c>
      <c r="K1031">
        <v>83</v>
      </c>
      <c r="L1031" s="21">
        <v>5.3542027992478536</v>
      </c>
      <c r="M1031">
        <v>8.75</v>
      </c>
      <c r="N1031">
        <v>4.6399999999999997</v>
      </c>
      <c r="O1031">
        <v>221</v>
      </c>
      <c r="P1031" t="str">
        <f t="shared" si="48"/>
        <v>m40232 &lt;- as.vector(yld[c(1030), c(6:10)], mode = 'numeric')</v>
      </c>
      <c r="Q1031" t="str">
        <f t="shared" si="49"/>
        <v>ns40232 &lt;- Nelson.Siegel(rate=yld[c(1030), c(1:5)], maturity=m40232)</v>
      </c>
      <c r="R1031">
        <v>1030</v>
      </c>
      <c r="S1031" t="str">
        <f t="shared" si="50"/>
        <v xml:space="preserve">ns40232, </v>
      </c>
    </row>
    <row r="1032" spans="1:19" x14ac:dyDescent="0.25">
      <c r="A1032" s="18">
        <v>40233</v>
      </c>
      <c r="B1032">
        <v>10.410000000000002</v>
      </c>
      <c r="C1032">
        <v>11.57</v>
      </c>
      <c r="D1032">
        <v>12.03</v>
      </c>
      <c r="E1032">
        <v>12.34</v>
      </c>
      <c r="F1032">
        <v>12.809999999999999</v>
      </c>
      <c r="G1032">
        <v>11</v>
      </c>
      <c r="H1032">
        <v>23</v>
      </c>
      <c r="I1032">
        <v>35</v>
      </c>
      <c r="J1032">
        <v>47</v>
      </c>
      <c r="K1032">
        <v>83</v>
      </c>
      <c r="L1032" s="21">
        <v>5.3514538462238637</v>
      </c>
      <c r="M1032">
        <v>8.75</v>
      </c>
      <c r="N1032">
        <v>4.6500000000000004</v>
      </c>
      <c r="O1032">
        <v>218</v>
      </c>
      <c r="P1032" t="str">
        <f t="shared" si="48"/>
        <v>m40233 &lt;- as.vector(yld[c(1031), c(6:10)], mode = 'numeric')</v>
      </c>
      <c r="Q1032" t="str">
        <f t="shared" si="49"/>
        <v>ns40233 &lt;- Nelson.Siegel(rate=yld[c(1031), c(1:5)], maturity=m40233)</v>
      </c>
      <c r="R1032">
        <v>1031</v>
      </c>
      <c r="S1032" t="str">
        <f t="shared" si="50"/>
        <v xml:space="preserve">ns40233, </v>
      </c>
    </row>
    <row r="1033" spans="1:19" x14ac:dyDescent="0.25">
      <c r="A1033" s="18">
        <v>40234</v>
      </c>
      <c r="B1033">
        <v>10.440000000000001</v>
      </c>
      <c r="C1033">
        <v>11.67</v>
      </c>
      <c r="D1033">
        <v>12.129999999999999</v>
      </c>
      <c r="E1033">
        <v>12.43</v>
      </c>
      <c r="F1033">
        <v>12.91</v>
      </c>
      <c r="G1033">
        <v>11</v>
      </c>
      <c r="H1033">
        <v>23</v>
      </c>
      <c r="I1033">
        <v>35</v>
      </c>
      <c r="J1033">
        <v>47</v>
      </c>
      <c r="K1033">
        <v>83</v>
      </c>
      <c r="L1033" s="21">
        <v>5.3487049649268537</v>
      </c>
      <c r="M1033">
        <v>8.75</v>
      </c>
      <c r="N1033">
        <v>4.6500000000000004</v>
      </c>
      <c r="O1033">
        <v>215</v>
      </c>
      <c r="P1033" t="str">
        <f t="shared" si="48"/>
        <v>m40234 &lt;- as.vector(yld[c(1032), c(6:10)], mode = 'numeric')</v>
      </c>
      <c r="Q1033" t="str">
        <f t="shared" si="49"/>
        <v>ns40234 &lt;- Nelson.Siegel(rate=yld[c(1032), c(1:5)], maturity=m40234)</v>
      </c>
      <c r="R1033">
        <v>1032</v>
      </c>
      <c r="S1033" t="str">
        <f t="shared" si="50"/>
        <v xml:space="preserve">ns40234, </v>
      </c>
    </row>
    <row r="1034" spans="1:19" x14ac:dyDescent="0.25">
      <c r="A1034" s="18">
        <v>40235</v>
      </c>
      <c r="B1034">
        <v>10.470000000000002</v>
      </c>
      <c r="C1034">
        <v>11.68</v>
      </c>
      <c r="D1034">
        <v>12.11</v>
      </c>
      <c r="E1034">
        <v>12.409999999999998</v>
      </c>
      <c r="F1034">
        <v>12.869999999999997</v>
      </c>
      <c r="G1034">
        <v>11</v>
      </c>
      <c r="H1034">
        <v>23</v>
      </c>
      <c r="I1034">
        <v>35</v>
      </c>
      <c r="J1034">
        <v>47</v>
      </c>
      <c r="K1034">
        <v>83</v>
      </c>
      <c r="L1034" s="21">
        <v>5.345956155355025</v>
      </c>
      <c r="M1034">
        <v>8.75</v>
      </c>
      <c r="N1034">
        <v>4.6500000000000004</v>
      </c>
      <c r="O1034">
        <v>215</v>
      </c>
      <c r="P1034" t="str">
        <f t="shared" si="48"/>
        <v>m40235 &lt;- as.vector(yld[c(1033), c(6:10)], mode = 'numeric')</v>
      </c>
      <c r="Q1034" t="str">
        <f t="shared" si="49"/>
        <v>ns40235 &lt;- Nelson.Siegel(rate=yld[c(1033), c(1:5)], maturity=m40235)</v>
      </c>
      <c r="R1034">
        <v>1033</v>
      </c>
      <c r="S1034" t="str">
        <f t="shared" si="50"/>
        <v xml:space="preserve">ns40235, </v>
      </c>
    </row>
    <row r="1035" spans="1:19" x14ac:dyDescent="0.25">
      <c r="A1035" s="18">
        <v>40238</v>
      </c>
      <c r="B1035">
        <v>10.540000000000001</v>
      </c>
      <c r="C1035">
        <v>11.75</v>
      </c>
      <c r="D1035">
        <v>12.209999999999999</v>
      </c>
      <c r="E1035">
        <v>12.509999999999998</v>
      </c>
      <c r="F1035">
        <v>12.919999999999998</v>
      </c>
      <c r="G1035">
        <v>10</v>
      </c>
      <c r="H1035">
        <v>22</v>
      </c>
      <c r="I1035">
        <v>34</v>
      </c>
      <c r="J1035">
        <v>46</v>
      </c>
      <c r="K1035">
        <v>82</v>
      </c>
      <c r="L1035" s="21">
        <v>5.3377101569716423</v>
      </c>
      <c r="M1035">
        <v>8.75</v>
      </c>
      <c r="N1035">
        <v>4.66</v>
      </c>
      <c r="O1035">
        <v>201</v>
      </c>
      <c r="P1035" t="str">
        <f t="shared" si="48"/>
        <v>m40238 &lt;- as.vector(yld[c(1034), c(6:10)], mode = 'numeric')</v>
      </c>
      <c r="Q1035" t="str">
        <f t="shared" si="49"/>
        <v>ns40238 &lt;- Nelson.Siegel(rate=yld[c(1034), c(1:5)], maturity=m40238)</v>
      </c>
      <c r="R1035">
        <v>1034</v>
      </c>
      <c r="S1035" t="str">
        <f t="shared" si="50"/>
        <v xml:space="preserve">ns40238, </v>
      </c>
    </row>
    <row r="1036" spans="1:19" x14ac:dyDescent="0.25">
      <c r="A1036" s="18">
        <v>40239</v>
      </c>
      <c r="B1036">
        <v>10.520000000000001</v>
      </c>
      <c r="C1036">
        <v>11.68</v>
      </c>
      <c r="D1036">
        <v>12.129999999999999</v>
      </c>
      <c r="E1036">
        <v>12.409999999999998</v>
      </c>
      <c r="F1036">
        <v>12.83</v>
      </c>
      <c r="G1036">
        <v>10</v>
      </c>
      <c r="H1036">
        <v>22</v>
      </c>
      <c r="I1036">
        <v>34</v>
      </c>
      <c r="J1036">
        <v>46</v>
      </c>
      <c r="K1036">
        <v>82</v>
      </c>
      <c r="L1036" s="21">
        <v>5.3349616342816653</v>
      </c>
      <c r="M1036">
        <v>8.75</v>
      </c>
      <c r="N1036">
        <v>4.67</v>
      </c>
      <c r="O1036">
        <v>200</v>
      </c>
      <c r="P1036" t="str">
        <f t="shared" si="48"/>
        <v>m40239 &lt;- as.vector(yld[c(1035), c(6:10)], mode = 'numeric')</v>
      </c>
      <c r="Q1036" t="str">
        <f t="shared" si="49"/>
        <v>ns40239 &lt;- Nelson.Siegel(rate=yld[c(1035), c(1:5)], maturity=m40239)</v>
      </c>
      <c r="R1036">
        <v>1035</v>
      </c>
      <c r="S1036" t="str">
        <f t="shared" si="50"/>
        <v xml:space="preserve">ns40239, </v>
      </c>
    </row>
    <row r="1037" spans="1:19" x14ac:dyDescent="0.25">
      <c r="A1037" s="18">
        <v>40240</v>
      </c>
      <c r="B1037">
        <v>10.49</v>
      </c>
      <c r="C1037">
        <v>11.67</v>
      </c>
      <c r="D1037">
        <v>12.099999999999998</v>
      </c>
      <c r="E1037">
        <v>12.349999999999998</v>
      </c>
      <c r="F1037">
        <v>12.75</v>
      </c>
      <c r="G1037">
        <v>10</v>
      </c>
      <c r="H1037">
        <v>22</v>
      </c>
      <c r="I1037">
        <v>34</v>
      </c>
      <c r="J1037">
        <v>46</v>
      </c>
      <c r="K1037">
        <v>82</v>
      </c>
      <c r="L1037" s="21">
        <v>5.3322131833074549</v>
      </c>
      <c r="M1037">
        <v>8.75</v>
      </c>
      <c r="N1037">
        <v>4.67</v>
      </c>
      <c r="O1037">
        <v>203</v>
      </c>
      <c r="P1037" t="str">
        <f t="shared" si="48"/>
        <v>m40240 &lt;- as.vector(yld[c(1036), c(6:10)], mode = 'numeric')</v>
      </c>
      <c r="Q1037" t="str">
        <f t="shared" si="49"/>
        <v>ns40240 &lt;- Nelson.Siegel(rate=yld[c(1036), c(1:5)], maturity=m40240)</v>
      </c>
      <c r="R1037">
        <v>1036</v>
      </c>
      <c r="S1037" t="str">
        <f t="shared" si="50"/>
        <v xml:space="preserve">ns40240, </v>
      </c>
    </row>
    <row r="1038" spans="1:19" x14ac:dyDescent="0.25">
      <c r="A1038" s="18">
        <v>40241</v>
      </c>
      <c r="B1038">
        <v>10.520000000000001</v>
      </c>
      <c r="C1038">
        <v>11.74</v>
      </c>
      <c r="D1038">
        <v>12.139999999999999</v>
      </c>
      <c r="E1038">
        <v>12.389999999999999</v>
      </c>
      <c r="F1038">
        <v>12.739999999999998</v>
      </c>
      <c r="G1038">
        <v>10</v>
      </c>
      <c r="H1038">
        <v>22</v>
      </c>
      <c r="I1038">
        <v>34</v>
      </c>
      <c r="J1038">
        <v>46</v>
      </c>
      <c r="K1038">
        <v>82</v>
      </c>
      <c r="L1038" s="21">
        <v>5.3294648040471904</v>
      </c>
      <c r="M1038">
        <v>8.75</v>
      </c>
      <c r="N1038">
        <v>4.68</v>
      </c>
      <c r="O1038">
        <v>198</v>
      </c>
      <c r="P1038" t="str">
        <f t="shared" si="48"/>
        <v>m40241 &lt;- as.vector(yld[c(1037), c(6:10)], mode = 'numeric')</v>
      </c>
      <c r="Q1038" t="str">
        <f t="shared" si="49"/>
        <v>ns40241 &lt;- Nelson.Siegel(rate=yld[c(1037), c(1:5)], maturity=m40241)</v>
      </c>
      <c r="R1038">
        <v>1037</v>
      </c>
      <c r="S1038" t="str">
        <f t="shared" si="50"/>
        <v xml:space="preserve">ns40241, </v>
      </c>
    </row>
    <row r="1039" spans="1:19" x14ac:dyDescent="0.25">
      <c r="A1039" s="18">
        <v>40242</v>
      </c>
      <c r="B1039">
        <v>10.530000000000001</v>
      </c>
      <c r="C1039">
        <v>11.73</v>
      </c>
      <c r="D1039">
        <v>12.12</v>
      </c>
      <c r="E1039">
        <v>12.37</v>
      </c>
      <c r="F1039">
        <v>12.709999999999999</v>
      </c>
      <c r="G1039">
        <v>10</v>
      </c>
      <c r="H1039">
        <v>22</v>
      </c>
      <c r="I1039">
        <v>34</v>
      </c>
      <c r="J1039">
        <v>46</v>
      </c>
      <c r="K1039">
        <v>82</v>
      </c>
      <c r="L1039" s="21">
        <v>5.32671649649894</v>
      </c>
      <c r="M1039">
        <v>8.75</v>
      </c>
      <c r="N1039">
        <v>4.49</v>
      </c>
      <c r="O1039">
        <v>189</v>
      </c>
      <c r="P1039" t="str">
        <f t="shared" si="48"/>
        <v>m40242 &lt;- as.vector(yld[c(1038), c(6:10)], mode = 'numeric')</v>
      </c>
      <c r="Q1039" t="str">
        <f t="shared" si="49"/>
        <v>ns40242 &lt;- Nelson.Siegel(rate=yld[c(1038), c(1:5)], maturity=m40242)</v>
      </c>
      <c r="R1039">
        <v>1038</v>
      </c>
      <c r="S1039" t="str">
        <f t="shared" si="50"/>
        <v xml:space="preserve">ns40242, </v>
      </c>
    </row>
    <row r="1040" spans="1:19" x14ac:dyDescent="0.25">
      <c r="A1040" s="18">
        <v>40245</v>
      </c>
      <c r="B1040">
        <v>10.46</v>
      </c>
      <c r="C1040">
        <v>11.700000000000001</v>
      </c>
      <c r="D1040">
        <v>12.099999999999998</v>
      </c>
      <c r="E1040">
        <v>12.309999999999999</v>
      </c>
      <c r="F1040">
        <v>12.68</v>
      </c>
      <c r="G1040">
        <v>10</v>
      </c>
      <c r="H1040">
        <v>22</v>
      </c>
      <c r="I1040">
        <v>34</v>
      </c>
      <c r="J1040">
        <v>46</v>
      </c>
      <c r="K1040">
        <v>82</v>
      </c>
      <c r="L1040" s="21">
        <v>5.3184720041078437</v>
      </c>
      <c r="M1040">
        <v>8.75</v>
      </c>
      <c r="N1040">
        <v>4.5</v>
      </c>
      <c r="O1040">
        <v>183</v>
      </c>
      <c r="P1040" t="str">
        <f t="shared" si="48"/>
        <v>m40245 &lt;- as.vector(yld[c(1039), c(6:10)], mode = 'numeric')</v>
      </c>
      <c r="Q1040" t="str">
        <f t="shared" si="49"/>
        <v>ns40245 &lt;- Nelson.Siegel(rate=yld[c(1039), c(1:5)], maturity=m40245)</v>
      </c>
      <c r="R1040">
        <v>1039</v>
      </c>
      <c r="S1040" t="str">
        <f t="shared" si="50"/>
        <v xml:space="preserve">ns40245, </v>
      </c>
    </row>
    <row r="1041" spans="1:19" x14ac:dyDescent="0.25">
      <c r="A1041" s="18">
        <v>40246</v>
      </c>
      <c r="B1041">
        <v>10.46</v>
      </c>
      <c r="C1041">
        <v>11.66</v>
      </c>
      <c r="D1041">
        <v>12.049999999999999</v>
      </c>
      <c r="E1041">
        <v>12.259999999999998</v>
      </c>
      <c r="F1041">
        <v>12.619999999999997</v>
      </c>
      <c r="G1041">
        <v>10</v>
      </c>
      <c r="H1041">
        <v>22</v>
      </c>
      <c r="I1041">
        <v>34</v>
      </c>
      <c r="J1041">
        <v>46</v>
      </c>
      <c r="K1041">
        <v>82</v>
      </c>
      <c r="L1041" s="21">
        <v>5.3890693482672836</v>
      </c>
      <c r="M1041">
        <v>8.75</v>
      </c>
      <c r="N1041">
        <v>4.57</v>
      </c>
      <c r="O1041">
        <v>183</v>
      </c>
      <c r="P1041" t="str">
        <f t="shared" si="48"/>
        <v>m40246 &lt;- as.vector(yld[c(1040), c(6:10)], mode = 'numeric')</v>
      </c>
      <c r="Q1041" t="str">
        <f t="shared" si="49"/>
        <v>ns40246 &lt;- Nelson.Siegel(rate=yld[c(1040), c(1:5)], maturity=m40246)</v>
      </c>
      <c r="R1041">
        <v>1040</v>
      </c>
      <c r="S1041" t="str">
        <f t="shared" si="50"/>
        <v xml:space="preserve">ns40246, </v>
      </c>
    </row>
    <row r="1042" spans="1:19" x14ac:dyDescent="0.25">
      <c r="A1042" s="18">
        <v>40247</v>
      </c>
      <c r="B1042">
        <v>10.470000000000002</v>
      </c>
      <c r="C1042">
        <v>11.66</v>
      </c>
      <c r="D1042">
        <v>12.04</v>
      </c>
      <c r="E1042">
        <v>12.259999999999998</v>
      </c>
      <c r="F1042">
        <v>12.559999999999999</v>
      </c>
      <c r="G1042">
        <v>10</v>
      </c>
      <c r="H1042">
        <v>22</v>
      </c>
      <c r="I1042">
        <v>34</v>
      </c>
      <c r="J1042">
        <v>46</v>
      </c>
      <c r="K1042">
        <v>82</v>
      </c>
      <c r="L1042" s="21">
        <v>5.3535870495070581</v>
      </c>
      <c r="M1042">
        <v>8.75</v>
      </c>
      <c r="N1042">
        <v>4.58</v>
      </c>
      <c r="O1042">
        <v>185</v>
      </c>
      <c r="P1042" t="str">
        <f t="shared" si="48"/>
        <v>m40247 &lt;- as.vector(yld[c(1041), c(6:10)], mode = 'numeric')</v>
      </c>
      <c r="Q1042" t="str">
        <f t="shared" si="49"/>
        <v>ns40247 &lt;- Nelson.Siegel(rate=yld[c(1041), c(1:5)], maturity=m40247)</v>
      </c>
      <c r="R1042">
        <v>1041</v>
      </c>
      <c r="S1042" t="str">
        <f t="shared" si="50"/>
        <v xml:space="preserve">ns40247, </v>
      </c>
    </row>
    <row r="1043" spans="1:19" x14ac:dyDescent="0.25">
      <c r="A1043" s="18">
        <v>40248</v>
      </c>
      <c r="B1043">
        <v>10.510000000000002</v>
      </c>
      <c r="C1043">
        <v>11.700000000000001</v>
      </c>
      <c r="D1043">
        <v>12.059999999999999</v>
      </c>
      <c r="E1043">
        <v>12.249999999999998</v>
      </c>
      <c r="F1043">
        <v>12.53</v>
      </c>
      <c r="G1043">
        <v>10</v>
      </c>
      <c r="H1043">
        <v>22</v>
      </c>
      <c r="I1043">
        <v>34</v>
      </c>
      <c r="J1043">
        <v>46</v>
      </c>
      <c r="K1043">
        <v>82</v>
      </c>
      <c r="L1043" s="21">
        <v>5.2697513354196479</v>
      </c>
      <c r="M1043">
        <v>8.75</v>
      </c>
      <c r="N1043">
        <v>4.58</v>
      </c>
      <c r="O1043">
        <v>186</v>
      </c>
      <c r="P1043" t="str">
        <f t="shared" si="48"/>
        <v>m40248 &lt;- as.vector(yld[c(1042), c(6:10)], mode = 'numeric')</v>
      </c>
      <c r="Q1043" t="str">
        <f t="shared" si="49"/>
        <v>ns40248 &lt;- Nelson.Siegel(rate=yld[c(1042), c(1:5)], maturity=m40248)</v>
      </c>
      <c r="R1043">
        <v>1042</v>
      </c>
      <c r="S1043" t="str">
        <f t="shared" si="50"/>
        <v xml:space="preserve">ns40248, </v>
      </c>
    </row>
    <row r="1044" spans="1:19" x14ac:dyDescent="0.25">
      <c r="A1044" s="18">
        <v>40249</v>
      </c>
      <c r="B1044">
        <v>10.570000000000002</v>
      </c>
      <c r="C1044">
        <v>11.77</v>
      </c>
      <c r="D1044">
        <v>12.129999999999999</v>
      </c>
      <c r="E1044">
        <v>12.319999999999999</v>
      </c>
      <c r="F1044">
        <v>12.569999999999999</v>
      </c>
      <c r="G1044">
        <v>10</v>
      </c>
      <c r="H1044">
        <v>22</v>
      </c>
      <c r="I1044">
        <v>34</v>
      </c>
      <c r="J1044">
        <v>46</v>
      </c>
      <c r="K1044">
        <v>82</v>
      </c>
      <c r="L1044" s="21">
        <v>5.2671413022016056</v>
      </c>
      <c r="M1044">
        <v>8.75</v>
      </c>
      <c r="N1044">
        <v>4.57</v>
      </c>
      <c r="O1044">
        <v>189</v>
      </c>
      <c r="P1044" t="str">
        <f t="shared" si="48"/>
        <v>m40249 &lt;- as.vector(yld[c(1043), c(6:10)], mode = 'numeric')</v>
      </c>
      <c r="Q1044" t="str">
        <f t="shared" si="49"/>
        <v>ns40249 &lt;- Nelson.Siegel(rate=yld[c(1043), c(1:5)], maturity=m40249)</v>
      </c>
      <c r="R1044">
        <v>1043</v>
      </c>
      <c r="S1044" t="str">
        <f t="shared" si="50"/>
        <v xml:space="preserve">ns40249, </v>
      </c>
    </row>
    <row r="1045" spans="1:19" x14ac:dyDescent="0.25">
      <c r="A1045" s="18">
        <v>40252</v>
      </c>
      <c r="B1045">
        <v>10.570000000000002</v>
      </c>
      <c r="C1045">
        <v>11.75</v>
      </c>
      <c r="D1045">
        <v>12.129999999999999</v>
      </c>
      <c r="E1045">
        <v>12.309999999999999</v>
      </c>
      <c r="F1045">
        <v>12.53</v>
      </c>
      <c r="G1045">
        <v>10</v>
      </c>
      <c r="H1045">
        <v>22</v>
      </c>
      <c r="I1045">
        <v>34</v>
      </c>
      <c r="J1045">
        <v>46</v>
      </c>
      <c r="K1045">
        <v>82</v>
      </c>
      <c r="L1045" s="21">
        <v>5.2992373647676061</v>
      </c>
      <c r="M1045">
        <v>8.75</v>
      </c>
      <c r="N1045">
        <v>4.5599999999999996</v>
      </c>
      <c r="O1045">
        <v>189</v>
      </c>
      <c r="P1045" t="str">
        <f t="shared" si="48"/>
        <v>m40252 &lt;- as.vector(yld[c(1044), c(6:10)], mode = 'numeric')</v>
      </c>
      <c r="Q1045" t="str">
        <f t="shared" si="49"/>
        <v>ns40252 &lt;- Nelson.Siegel(rate=yld[c(1044), c(1:5)], maturity=m40252)</v>
      </c>
      <c r="R1045">
        <v>1044</v>
      </c>
      <c r="S1045" t="str">
        <f t="shared" si="50"/>
        <v xml:space="preserve">ns40252, </v>
      </c>
    </row>
    <row r="1046" spans="1:19" x14ac:dyDescent="0.25">
      <c r="A1046" s="18">
        <v>40253</v>
      </c>
      <c r="B1046">
        <v>10.570000000000002</v>
      </c>
      <c r="C1046">
        <v>11.74</v>
      </c>
      <c r="D1046">
        <v>12.11</v>
      </c>
      <c r="E1046">
        <v>12.249999999999998</v>
      </c>
      <c r="F1046">
        <v>12.489999999999998</v>
      </c>
      <c r="G1046">
        <v>10</v>
      </c>
      <c r="H1046">
        <v>22</v>
      </c>
      <c r="I1046">
        <v>34</v>
      </c>
      <c r="J1046">
        <v>46</v>
      </c>
      <c r="K1046">
        <v>82</v>
      </c>
      <c r="L1046" s="21">
        <v>5.2964898459284093</v>
      </c>
      <c r="M1046">
        <v>8.75</v>
      </c>
      <c r="N1046">
        <v>4.57</v>
      </c>
      <c r="O1046">
        <v>191</v>
      </c>
      <c r="P1046" t="str">
        <f t="shared" si="48"/>
        <v>m40253 &lt;- as.vector(yld[c(1045), c(6:10)], mode = 'numeric')</v>
      </c>
      <c r="Q1046" t="str">
        <f t="shared" si="49"/>
        <v>ns40253 &lt;- Nelson.Siegel(rate=yld[c(1045), c(1:5)], maturity=m40253)</v>
      </c>
      <c r="R1046">
        <v>1045</v>
      </c>
      <c r="S1046" t="str">
        <f t="shared" si="50"/>
        <v xml:space="preserve">ns40253, </v>
      </c>
    </row>
    <row r="1047" spans="1:19" x14ac:dyDescent="0.25">
      <c r="A1047" s="18">
        <v>40254</v>
      </c>
      <c r="B1047">
        <v>10.570000000000002</v>
      </c>
      <c r="C1047">
        <v>11.77</v>
      </c>
      <c r="D1047">
        <v>12.099999999999998</v>
      </c>
      <c r="E1047">
        <v>12.219999999999999</v>
      </c>
      <c r="F1047">
        <v>12.45</v>
      </c>
      <c r="G1047">
        <v>10</v>
      </c>
      <c r="H1047">
        <v>22</v>
      </c>
      <c r="I1047">
        <v>34</v>
      </c>
      <c r="J1047">
        <v>46</v>
      </c>
      <c r="K1047">
        <v>82</v>
      </c>
      <c r="L1047" s="21">
        <v>5.2937423987788002</v>
      </c>
      <c r="M1047">
        <v>8.75</v>
      </c>
      <c r="N1047">
        <v>4.57</v>
      </c>
      <c r="O1047">
        <v>192</v>
      </c>
      <c r="P1047" t="str">
        <f t="shared" si="48"/>
        <v>m40254 &lt;- as.vector(yld[c(1046), c(6:10)], mode = 'numeric')</v>
      </c>
      <c r="Q1047" t="str">
        <f t="shared" si="49"/>
        <v>ns40254 &lt;- Nelson.Siegel(rate=yld[c(1046), c(1:5)], maturity=m40254)</v>
      </c>
      <c r="R1047">
        <v>1046</v>
      </c>
      <c r="S1047" t="str">
        <f t="shared" si="50"/>
        <v xml:space="preserve">ns40254, </v>
      </c>
    </row>
    <row r="1048" spans="1:19" x14ac:dyDescent="0.25">
      <c r="A1048" s="18">
        <v>40255</v>
      </c>
      <c r="B1048">
        <v>10.320000000000002</v>
      </c>
      <c r="C1048">
        <v>11.72</v>
      </c>
      <c r="D1048">
        <v>12.149999999999999</v>
      </c>
      <c r="E1048">
        <v>12.33</v>
      </c>
      <c r="F1048">
        <v>12.559999999999999</v>
      </c>
      <c r="G1048">
        <v>10</v>
      </c>
      <c r="H1048">
        <v>22</v>
      </c>
      <c r="I1048">
        <v>34</v>
      </c>
      <c r="J1048">
        <v>46</v>
      </c>
      <c r="K1048">
        <v>82</v>
      </c>
      <c r="L1048" s="21">
        <v>5.2909950233169134</v>
      </c>
      <c r="M1048">
        <v>8.75</v>
      </c>
      <c r="N1048">
        <v>4.5999999999999996</v>
      </c>
      <c r="O1048">
        <v>193</v>
      </c>
      <c r="P1048" t="str">
        <f t="shared" si="48"/>
        <v>m40255 &lt;- as.vector(yld[c(1047), c(6:10)], mode = 'numeric')</v>
      </c>
      <c r="Q1048" t="str">
        <f t="shared" si="49"/>
        <v>ns40255 &lt;- Nelson.Siegel(rate=yld[c(1047), c(1:5)], maturity=m40255)</v>
      </c>
      <c r="R1048">
        <v>1047</v>
      </c>
      <c r="S1048" t="str">
        <f t="shared" si="50"/>
        <v xml:space="preserve">ns40255, </v>
      </c>
    </row>
    <row r="1049" spans="1:19" x14ac:dyDescent="0.25">
      <c r="A1049" s="18">
        <v>40256</v>
      </c>
      <c r="B1049">
        <v>10.31</v>
      </c>
      <c r="C1049">
        <v>11.67</v>
      </c>
      <c r="D1049">
        <v>12.099999999999998</v>
      </c>
      <c r="E1049">
        <v>12.29</v>
      </c>
      <c r="F1049">
        <v>12.54</v>
      </c>
      <c r="G1049">
        <v>10</v>
      </c>
      <c r="H1049">
        <v>22</v>
      </c>
      <c r="I1049">
        <v>34</v>
      </c>
      <c r="J1049">
        <v>46</v>
      </c>
      <c r="K1049">
        <v>82</v>
      </c>
      <c r="L1049" s="21">
        <v>5.2882477195409061</v>
      </c>
      <c r="M1049">
        <v>8.75</v>
      </c>
      <c r="N1049">
        <v>4.6399999999999997</v>
      </c>
      <c r="O1049">
        <v>194</v>
      </c>
      <c r="P1049" t="str">
        <f t="shared" si="48"/>
        <v>m40256 &lt;- as.vector(yld[c(1048), c(6:10)], mode = 'numeric')</v>
      </c>
      <c r="Q1049" t="str">
        <f t="shared" si="49"/>
        <v>ns40256 &lt;- Nelson.Siegel(rate=yld[c(1048), c(1:5)], maturity=m40256)</v>
      </c>
      <c r="R1049">
        <v>1048</v>
      </c>
      <c r="S1049" t="str">
        <f t="shared" si="50"/>
        <v xml:space="preserve">ns40256, </v>
      </c>
    </row>
    <row r="1050" spans="1:19" x14ac:dyDescent="0.25">
      <c r="A1050" s="18">
        <v>40259</v>
      </c>
      <c r="B1050">
        <v>10.350000000000001</v>
      </c>
      <c r="C1050">
        <v>11.77</v>
      </c>
      <c r="D1050">
        <v>12.209999999999999</v>
      </c>
      <c r="E1050">
        <v>12.389999999999999</v>
      </c>
      <c r="F1050">
        <v>12.659999999999998</v>
      </c>
      <c r="G1050">
        <v>10</v>
      </c>
      <c r="H1050">
        <v>22</v>
      </c>
      <c r="I1050">
        <v>34</v>
      </c>
      <c r="J1050">
        <v>46</v>
      </c>
      <c r="K1050">
        <v>82</v>
      </c>
      <c r="L1050" s="21">
        <v>5.2955897887713377</v>
      </c>
      <c r="M1050">
        <v>8.75</v>
      </c>
      <c r="N1050">
        <v>4.68</v>
      </c>
      <c r="O1050">
        <v>197</v>
      </c>
      <c r="P1050" t="str">
        <f t="shared" si="48"/>
        <v>m40259 &lt;- as.vector(yld[c(1049), c(6:10)], mode = 'numeric')</v>
      </c>
      <c r="Q1050" t="str">
        <f t="shared" si="49"/>
        <v>ns40259 &lt;- Nelson.Siegel(rate=yld[c(1049), c(1:5)], maturity=m40259)</v>
      </c>
      <c r="R1050">
        <v>1049</v>
      </c>
      <c r="S1050" t="str">
        <f t="shared" si="50"/>
        <v xml:space="preserve">ns40259, </v>
      </c>
    </row>
    <row r="1051" spans="1:19" x14ac:dyDescent="0.25">
      <c r="A1051" s="18">
        <v>40260</v>
      </c>
      <c r="B1051">
        <v>10.34</v>
      </c>
      <c r="C1051">
        <v>11.790000000000001</v>
      </c>
      <c r="D1051">
        <v>12.299999999999999</v>
      </c>
      <c r="E1051">
        <v>12.459999999999999</v>
      </c>
      <c r="F1051">
        <v>12.709999999999999</v>
      </c>
      <c r="G1051">
        <v>10</v>
      </c>
      <c r="H1051">
        <v>22</v>
      </c>
      <c r="I1051">
        <v>34</v>
      </c>
      <c r="J1051">
        <v>46</v>
      </c>
      <c r="K1051">
        <v>82</v>
      </c>
      <c r="L1051" s="21">
        <v>5.2927876833764431</v>
      </c>
      <c r="M1051">
        <v>8.75</v>
      </c>
      <c r="N1051">
        <v>4.68</v>
      </c>
      <c r="O1051">
        <v>192</v>
      </c>
      <c r="P1051" t="str">
        <f t="shared" si="48"/>
        <v>m40260 &lt;- as.vector(yld[c(1050), c(6:10)], mode = 'numeric')</v>
      </c>
      <c r="Q1051" t="str">
        <f t="shared" si="49"/>
        <v>ns40260 &lt;- Nelson.Siegel(rate=yld[c(1050), c(1:5)], maturity=m40260)</v>
      </c>
      <c r="R1051">
        <v>1050</v>
      </c>
      <c r="S1051" t="str">
        <f t="shared" si="50"/>
        <v xml:space="preserve">ns40260, </v>
      </c>
    </row>
    <row r="1052" spans="1:19" x14ac:dyDescent="0.25">
      <c r="A1052" s="18">
        <v>40261</v>
      </c>
      <c r="B1052">
        <v>10.320000000000002</v>
      </c>
      <c r="C1052">
        <v>11.77</v>
      </c>
      <c r="D1052">
        <v>12.24</v>
      </c>
      <c r="E1052">
        <v>12.389999999999999</v>
      </c>
      <c r="F1052">
        <v>12.619999999999997</v>
      </c>
      <c r="G1052">
        <v>10</v>
      </c>
      <c r="H1052">
        <v>22</v>
      </c>
      <c r="I1052">
        <v>34</v>
      </c>
      <c r="J1052">
        <v>46</v>
      </c>
      <c r="K1052">
        <v>82</v>
      </c>
      <c r="L1052" s="21">
        <v>5.2822490465837202</v>
      </c>
      <c r="M1052">
        <v>8.75</v>
      </c>
      <c r="N1052">
        <v>4.72</v>
      </c>
      <c r="O1052">
        <v>182</v>
      </c>
      <c r="P1052" t="str">
        <f t="shared" si="48"/>
        <v>m40261 &lt;- as.vector(yld[c(1051), c(6:10)], mode = 'numeric')</v>
      </c>
      <c r="Q1052" t="str">
        <f t="shared" si="49"/>
        <v>ns40261 &lt;- Nelson.Siegel(rate=yld[c(1051), c(1:5)], maturity=m40261)</v>
      </c>
      <c r="R1052">
        <v>1051</v>
      </c>
      <c r="S1052" t="str">
        <f t="shared" si="50"/>
        <v xml:space="preserve">ns40261, </v>
      </c>
    </row>
    <row r="1053" spans="1:19" x14ac:dyDescent="0.25">
      <c r="A1053" s="18">
        <v>40262</v>
      </c>
      <c r="B1053">
        <v>10.370000000000001</v>
      </c>
      <c r="C1053">
        <v>11.81</v>
      </c>
      <c r="D1053">
        <v>12.259999999999998</v>
      </c>
      <c r="E1053">
        <v>12.389999999999999</v>
      </c>
      <c r="F1053">
        <v>12.589999999999998</v>
      </c>
      <c r="G1053">
        <v>10</v>
      </c>
      <c r="H1053">
        <v>22</v>
      </c>
      <c r="I1053">
        <v>34</v>
      </c>
      <c r="J1053">
        <v>46</v>
      </c>
      <c r="K1053">
        <v>82</v>
      </c>
      <c r="L1053" s="21">
        <v>5.2794746323119535</v>
      </c>
      <c r="M1053">
        <v>8.75</v>
      </c>
      <c r="N1053">
        <v>4.71</v>
      </c>
      <c r="O1053">
        <v>181</v>
      </c>
      <c r="P1053" t="str">
        <f t="shared" si="48"/>
        <v>m40262 &lt;- as.vector(yld[c(1052), c(6:10)], mode = 'numeric')</v>
      </c>
      <c r="Q1053" t="str">
        <f t="shared" si="49"/>
        <v>ns40262 &lt;- Nelson.Siegel(rate=yld[c(1052), c(1:5)], maturity=m40262)</v>
      </c>
      <c r="R1053">
        <v>1052</v>
      </c>
      <c r="S1053" t="str">
        <f t="shared" si="50"/>
        <v xml:space="preserve">ns40262, </v>
      </c>
    </row>
    <row r="1054" spans="1:19" x14ac:dyDescent="0.25">
      <c r="A1054" s="18">
        <v>40263</v>
      </c>
      <c r="B1054">
        <v>10.410000000000002</v>
      </c>
      <c r="C1054">
        <v>11.82</v>
      </c>
      <c r="D1054">
        <v>12.209999999999999</v>
      </c>
      <c r="E1054">
        <v>12.319999999999999</v>
      </c>
      <c r="F1054">
        <v>12.499999999999998</v>
      </c>
      <c r="G1054">
        <v>10</v>
      </c>
      <c r="H1054">
        <v>22</v>
      </c>
      <c r="I1054">
        <v>34</v>
      </c>
      <c r="J1054">
        <v>46</v>
      </c>
      <c r="K1054">
        <v>82</v>
      </c>
      <c r="L1054" s="21">
        <v>5.2767002911520144</v>
      </c>
      <c r="M1054">
        <v>8.75</v>
      </c>
      <c r="N1054">
        <v>4.72</v>
      </c>
      <c r="O1054">
        <v>184</v>
      </c>
      <c r="P1054" t="str">
        <f t="shared" si="48"/>
        <v>m40263 &lt;- as.vector(yld[c(1053), c(6:10)], mode = 'numeric')</v>
      </c>
      <c r="Q1054" t="str">
        <f t="shared" si="49"/>
        <v>ns40263 &lt;- Nelson.Siegel(rate=yld[c(1053), c(1:5)], maturity=m40263)</v>
      </c>
      <c r="R1054">
        <v>1053</v>
      </c>
      <c r="S1054" t="str">
        <f t="shared" si="50"/>
        <v xml:space="preserve">ns40263, </v>
      </c>
    </row>
    <row r="1055" spans="1:19" x14ac:dyDescent="0.25">
      <c r="A1055" s="18">
        <v>40266</v>
      </c>
      <c r="B1055">
        <v>10.440000000000001</v>
      </c>
      <c r="C1055">
        <v>11.82</v>
      </c>
      <c r="D1055">
        <v>12.229999999999999</v>
      </c>
      <c r="E1055">
        <v>12.34</v>
      </c>
      <c r="F1055">
        <v>12.499999999999998</v>
      </c>
      <c r="G1055">
        <v>10</v>
      </c>
      <c r="H1055">
        <v>22</v>
      </c>
      <c r="I1055">
        <v>34</v>
      </c>
      <c r="J1055">
        <v>46</v>
      </c>
      <c r="K1055">
        <v>82</v>
      </c>
      <c r="L1055" s="21">
        <v>5.2683777063236237</v>
      </c>
      <c r="M1055">
        <v>8.75</v>
      </c>
      <c r="N1055">
        <v>4.72</v>
      </c>
      <c r="O1055">
        <v>182</v>
      </c>
      <c r="P1055" t="str">
        <f t="shared" si="48"/>
        <v>m40266 &lt;- as.vector(yld[c(1054), c(6:10)], mode = 'numeric')</v>
      </c>
      <c r="Q1055" t="str">
        <f t="shared" si="49"/>
        <v>ns40266 &lt;- Nelson.Siegel(rate=yld[c(1054), c(1:5)], maturity=m40266)</v>
      </c>
      <c r="R1055">
        <v>1054</v>
      </c>
      <c r="S1055" t="str">
        <f t="shared" si="50"/>
        <v xml:space="preserve">ns40266, </v>
      </c>
    </row>
    <row r="1056" spans="1:19" x14ac:dyDescent="0.25">
      <c r="A1056" s="18">
        <v>40267</v>
      </c>
      <c r="B1056">
        <v>10.410000000000002</v>
      </c>
      <c r="C1056">
        <v>11.790000000000001</v>
      </c>
      <c r="D1056">
        <v>12.19</v>
      </c>
      <c r="E1056">
        <v>12.29</v>
      </c>
      <c r="F1056">
        <v>12.439999999999998</v>
      </c>
      <c r="G1056">
        <v>10</v>
      </c>
      <c r="H1056">
        <v>22</v>
      </c>
      <c r="I1056">
        <v>34</v>
      </c>
      <c r="J1056">
        <v>46</v>
      </c>
      <c r="K1056">
        <v>82</v>
      </c>
      <c r="L1056" s="21">
        <v>5.2656036575915666</v>
      </c>
      <c r="M1056">
        <v>8.75</v>
      </c>
      <c r="N1056">
        <v>4.72</v>
      </c>
      <c r="O1056">
        <v>182</v>
      </c>
      <c r="P1056" t="str">
        <f t="shared" si="48"/>
        <v>m40267 &lt;- as.vector(yld[c(1055), c(6:10)], mode = 'numeric')</v>
      </c>
      <c r="Q1056" t="str">
        <f t="shared" si="49"/>
        <v>ns40267 &lt;- Nelson.Siegel(rate=yld[c(1055), c(1:5)], maturity=m40267)</v>
      </c>
      <c r="R1056">
        <v>1055</v>
      </c>
      <c r="S1056" t="str">
        <f t="shared" si="50"/>
        <v xml:space="preserve">ns40267, </v>
      </c>
    </row>
    <row r="1057" spans="1:19" x14ac:dyDescent="0.25">
      <c r="A1057" s="18">
        <v>40268</v>
      </c>
      <c r="B1057">
        <v>10.410000000000002</v>
      </c>
      <c r="C1057">
        <v>11.74</v>
      </c>
      <c r="D1057">
        <v>12.149999999999999</v>
      </c>
      <c r="E1057">
        <v>12.27</v>
      </c>
      <c r="F1057">
        <v>12.399999999999999</v>
      </c>
      <c r="G1057">
        <v>10</v>
      </c>
      <c r="H1057">
        <v>22</v>
      </c>
      <c r="I1057">
        <v>34</v>
      </c>
      <c r="J1057">
        <v>46</v>
      </c>
      <c r="K1057">
        <v>82</v>
      </c>
      <c r="L1057" s="21">
        <v>5.2703735245373196</v>
      </c>
      <c r="M1057">
        <v>8.75</v>
      </c>
      <c r="N1057">
        <v>4.72</v>
      </c>
      <c r="O1057">
        <v>185</v>
      </c>
      <c r="P1057" t="str">
        <f t="shared" si="48"/>
        <v>m40268 &lt;- as.vector(yld[c(1056), c(6:10)], mode = 'numeric')</v>
      </c>
      <c r="Q1057" t="str">
        <f t="shared" si="49"/>
        <v>ns40268 &lt;- Nelson.Siegel(rate=yld[c(1056), c(1:5)], maturity=m40268)</v>
      </c>
      <c r="R1057">
        <v>1056</v>
      </c>
      <c r="S1057" t="str">
        <f t="shared" si="50"/>
        <v xml:space="preserve">ns40268, </v>
      </c>
    </row>
    <row r="1058" spans="1:19" x14ac:dyDescent="0.25">
      <c r="A1058" s="18">
        <v>40269</v>
      </c>
      <c r="B1058">
        <v>10.450000000000001</v>
      </c>
      <c r="C1058">
        <v>11.78</v>
      </c>
      <c r="D1058">
        <v>12.209999999999999</v>
      </c>
      <c r="E1058">
        <v>12.34</v>
      </c>
      <c r="F1058">
        <v>12.45</v>
      </c>
      <c r="G1058">
        <v>9</v>
      </c>
      <c r="H1058">
        <v>21</v>
      </c>
      <c r="I1058">
        <v>33</v>
      </c>
      <c r="J1058">
        <v>45</v>
      </c>
      <c r="K1058">
        <v>81</v>
      </c>
      <c r="L1058" s="21">
        <v>5.2675720901926404</v>
      </c>
      <c r="M1058">
        <v>8.75</v>
      </c>
      <c r="N1058">
        <v>4.72</v>
      </c>
      <c r="O1058">
        <v>184</v>
      </c>
      <c r="P1058" t="str">
        <f t="shared" si="48"/>
        <v>m40269 &lt;- as.vector(yld[c(1057), c(6:10)], mode = 'numeric')</v>
      </c>
      <c r="Q1058" t="str">
        <f t="shared" si="49"/>
        <v>ns40269 &lt;- Nelson.Siegel(rate=yld[c(1057), c(1:5)], maturity=m40269)</v>
      </c>
      <c r="R1058">
        <v>1057</v>
      </c>
      <c r="S1058" t="str">
        <f t="shared" si="50"/>
        <v xml:space="preserve">ns40269, </v>
      </c>
    </row>
    <row r="1059" spans="1:19" x14ac:dyDescent="0.25">
      <c r="A1059" s="18">
        <v>40273</v>
      </c>
      <c r="B1059">
        <v>10.430000000000001</v>
      </c>
      <c r="C1059">
        <v>11.78</v>
      </c>
      <c r="D1059">
        <v>12.209999999999999</v>
      </c>
      <c r="E1059">
        <v>12.36</v>
      </c>
      <c r="F1059">
        <v>12.489999999999998</v>
      </c>
      <c r="G1059">
        <v>9</v>
      </c>
      <c r="H1059">
        <v>21</v>
      </c>
      <c r="I1059">
        <v>33</v>
      </c>
      <c r="J1059">
        <v>45</v>
      </c>
      <c r="K1059">
        <v>81</v>
      </c>
      <c r="L1059" s="21">
        <v>5.263773115580328</v>
      </c>
      <c r="M1059">
        <v>8.75</v>
      </c>
      <c r="N1059">
        <v>4.72</v>
      </c>
      <c r="O1059">
        <v>172</v>
      </c>
      <c r="P1059" t="str">
        <f t="shared" si="48"/>
        <v>m40273 &lt;- as.vector(yld[c(1058), c(6:10)], mode = 'numeric')</v>
      </c>
      <c r="Q1059" t="str">
        <f t="shared" si="49"/>
        <v>ns40273 &lt;- Nelson.Siegel(rate=yld[c(1058), c(1:5)], maturity=m40273)</v>
      </c>
      <c r="R1059">
        <v>1058</v>
      </c>
      <c r="S1059" t="str">
        <f t="shared" si="50"/>
        <v xml:space="preserve">ns40273, </v>
      </c>
    </row>
    <row r="1060" spans="1:19" x14ac:dyDescent="0.25">
      <c r="A1060" s="18">
        <v>40274</v>
      </c>
      <c r="B1060">
        <v>10.420000000000002</v>
      </c>
      <c r="C1060">
        <v>11.74</v>
      </c>
      <c r="D1060">
        <v>12.129999999999999</v>
      </c>
      <c r="E1060">
        <v>12.28</v>
      </c>
      <c r="F1060">
        <v>12.409999999999998</v>
      </c>
      <c r="G1060">
        <v>9</v>
      </c>
      <c r="H1060">
        <v>21</v>
      </c>
      <c r="I1060">
        <v>33</v>
      </c>
      <c r="J1060">
        <v>45</v>
      </c>
      <c r="K1060">
        <v>81</v>
      </c>
      <c r="L1060" s="21">
        <v>5.2904566745375803</v>
      </c>
      <c r="M1060">
        <v>8.75</v>
      </c>
      <c r="N1060">
        <v>4.75</v>
      </c>
      <c r="O1060">
        <v>173</v>
      </c>
      <c r="P1060" t="str">
        <f t="shared" si="48"/>
        <v>m40274 &lt;- as.vector(yld[c(1059), c(6:10)], mode = 'numeric')</v>
      </c>
      <c r="Q1060" t="str">
        <f t="shared" si="49"/>
        <v>ns40274 &lt;- Nelson.Siegel(rate=yld[c(1059), c(1:5)], maturity=m40274)</v>
      </c>
      <c r="R1060">
        <v>1059</v>
      </c>
      <c r="S1060" t="str">
        <f t="shared" si="50"/>
        <v xml:space="preserve">ns40274, </v>
      </c>
    </row>
    <row r="1061" spans="1:19" x14ac:dyDescent="0.25">
      <c r="A1061" s="18">
        <v>40275</v>
      </c>
      <c r="B1061">
        <v>10.450000000000001</v>
      </c>
      <c r="C1061">
        <v>11.75</v>
      </c>
      <c r="D1061">
        <v>12.139999999999999</v>
      </c>
      <c r="E1061">
        <v>12.309999999999999</v>
      </c>
      <c r="F1061">
        <v>12.409999999999998</v>
      </c>
      <c r="G1061">
        <v>9</v>
      </c>
      <c r="H1061">
        <v>21</v>
      </c>
      <c r="I1061">
        <v>33</v>
      </c>
      <c r="J1061">
        <v>45</v>
      </c>
      <c r="K1061">
        <v>81</v>
      </c>
      <c r="L1061" s="21">
        <v>5.2875180535359556</v>
      </c>
      <c r="M1061">
        <v>8.75</v>
      </c>
      <c r="N1061">
        <v>4.75</v>
      </c>
      <c r="O1061">
        <v>182</v>
      </c>
      <c r="P1061" t="str">
        <f t="shared" si="48"/>
        <v>m40275 &lt;- as.vector(yld[c(1060), c(6:10)], mode = 'numeric')</v>
      </c>
      <c r="Q1061" t="str">
        <f t="shared" si="49"/>
        <v>ns40275 &lt;- Nelson.Siegel(rate=yld[c(1060), c(1:5)], maturity=m40275)</v>
      </c>
      <c r="R1061">
        <v>1060</v>
      </c>
      <c r="S1061" t="str">
        <f t="shared" si="50"/>
        <v xml:space="preserve">ns40275, </v>
      </c>
    </row>
    <row r="1062" spans="1:19" x14ac:dyDescent="0.25">
      <c r="A1062" s="18">
        <v>40276</v>
      </c>
      <c r="B1062">
        <v>10.480000000000002</v>
      </c>
      <c r="C1062">
        <v>11.790000000000001</v>
      </c>
      <c r="D1062">
        <v>12.18</v>
      </c>
      <c r="E1062">
        <v>12.37</v>
      </c>
      <c r="F1062">
        <v>12.459999999999999</v>
      </c>
      <c r="G1062">
        <v>9</v>
      </c>
      <c r="H1062">
        <v>21</v>
      </c>
      <c r="I1062">
        <v>33</v>
      </c>
      <c r="J1062">
        <v>45</v>
      </c>
      <c r="K1062">
        <v>81</v>
      </c>
      <c r="L1062" s="21">
        <v>5.2919020369504466</v>
      </c>
      <c r="M1062">
        <v>8.75</v>
      </c>
      <c r="N1062">
        <v>4.62</v>
      </c>
      <c r="O1062">
        <v>175</v>
      </c>
      <c r="P1062" t="str">
        <f t="shared" si="48"/>
        <v>m40276 &lt;- as.vector(yld[c(1061), c(6:10)], mode = 'numeric')</v>
      </c>
      <c r="Q1062" t="str">
        <f t="shared" si="49"/>
        <v>ns40276 &lt;- Nelson.Siegel(rate=yld[c(1061), c(1:5)], maturity=m40276)</v>
      </c>
      <c r="R1062">
        <v>1061</v>
      </c>
      <c r="S1062" t="str">
        <f t="shared" si="50"/>
        <v xml:space="preserve">ns40276, </v>
      </c>
    </row>
    <row r="1063" spans="1:19" x14ac:dyDescent="0.25">
      <c r="A1063" s="18">
        <v>40277</v>
      </c>
      <c r="B1063">
        <v>10.510000000000002</v>
      </c>
      <c r="C1063">
        <v>11.81</v>
      </c>
      <c r="D1063">
        <v>12.229999999999999</v>
      </c>
      <c r="E1063">
        <v>12.43</v>
      </c>
      <c r="F1063">
        <v>12.499999999999998</v>
      </c>
      <c r="G1063">
        <v>9</v>
      </c>
      <c r="H1063">
        <v>21</v>
      </c>
      <c r="I1063">
        <v>33</v>
      </c>
      <c r="J1063">
        <v>45</v>
      </c>
      <c r="K1063">
        <v>81</v>
      </c>
      <c r="L1063" s="21">
        <v>5.3035254860726688</v>
      </c>
      <c r="M1063">
        <v>8.75</v>
      </c>
      <c r="N1063">
        <v>4.7</v>
      </c>
      <c r="O1063">
        <v>176</v>
      </c>
      <c r="P1063" t="str">
        <f t="shared" si="48"/>
        <v>m40277 &lt;- as.vector(yld[c(1062), c(6:10)], mode = 'numeric')</v>
      </c>
      <c r="Q1063" t="str">
        <f t="shared" si="49"/>
        <v>ns40277 &lt;- Nelson.Siegel(rate=yld[c(1062), c(1:5)], maturity=m40277)</v>
      </c>
      <c r="R1063">
        <v>1062</v>
      </c>
      <c r="S1063" t="str">
        <f t="shared" si="50"/>
        <v xml:space="preserve">ns40277, </v>
      </c>
    </row>
    <row r="1064" spans="1:19" x14ac:dyDescent="0.25">
      <c r="A1064" s="18">
        <v>40280</v>
      </c>
      <c r="B1064">
        <v>10.570000000000002</v>
      </c>
      <c r="C1064">
        <v>11.899999999999999</v>
      </c>
      <c r="D1064">
        <v>12.33</v>
      </c>
      <c r="E1064">
        <v>12.509999999999998</v>
      </c>
      <c r="F1064">
        <v>12.559999999999999</v>
      </c>
      <c r="G1064">
        <v>9</v>
      </c>
      <c r="H1064">
        <v>21</v>
      </c>
      <c r="I1064">
        <v>33</v>
      </c>
      <c r="J1064">
        <v>45</v>
      </c>
      <c r="K1064">
        <v>81</v>
      </c>
      <c r="L1064" s="21">
        <v>5.373782894144874</v>
      </c>
      <c r="M1064">
        <v>8.75</v>
      </c>
      <c r="N1064">
        <v>4.71</v>
      </c>
      <c r="O1064">
        <v>180</v>
      </c>
      <c r="P1064" t="str">
        <f t="shared" si="48"/>
        <v>m40280 &lt;- as.vector(yld[c(1063), c(6:10)], mode = 'numeric')</v>
      </c>
      <c r="Q1064" t="str">
        <f t="shared" si="49"/>
        <v>ns40280 &lt;- Nelson.Siegel(rate=yld[c(1063), c(1:5)], maturity=m40280)</v>
      </c>
      <c r="R1064">
        <v>1063</v>
      </c>
      <c r="S1064" t="str">
        <f t="shared" si="50"/>
        <v xml:space="preserve">ns40280, </v>
      </c>
    </row>
    <row r="1065" spans="1:19" x14ac:dyDescent="0.25">
      <c r="A1065" s="18">
        <v>40281</v>
      </c>
      <c r="B1065">
        <v>10.570000000000002</v>
      </c>
      <c r="C1065">
        <v>11.86</v>
      </c>
      <c r="D1065">
        <v>12.29</v>
      </c>
      <c r="E1065">
        <v>12.459999999999999</v>
      </c>
      <c r="F1065">
        <v>12.53</v>
      </c>
      <c r="G1065">
        <v>9</v>
      </c>
      <c r="H1065">
        <v>21</v>
      </c>
      <c r="I1065">
        <v>33</v>
      </c>
      <c r="J1065">
        <v>45</v>
      </c>
      <c r="K1065">
        <v>81</v>
      </c>
      <c r="L1065" s="21">
        <v>5.3704593638005171</v>
      </c>
      <c r="M1065">
        <v>8.75</v>
      </c>
      <c r="N1065">
        <v>4.71</v>
      </c>
      <c r="O1065">
        <v>179</v>
      </c>
      <c r="P1065" t="str">
        <f t="shared" si="48"/>
        <v>m40281 &lt;- as.vector(yld[c(1064), c(6:10)], mode = 'numeric')</v>
      </c>
      <c r="Q1065" t="str">
        <f t="shared" si="49"/>
        <v>ns40281 &lt;- Nelson.Siegel(rate=yld[c(1064), c(1:5)], maturity=m40281)</v>
      </c>
      <c r="R1065">
        <v>1064</v>
      </c>
      <c r="S1065" t="str">
        <f t="shared" si="50"/>
        <v xml:space="preserve">ns40281, </v>
      </c>
    </row>
    <row r="1066" spans="1:19" x14ac:dyDescent="0.25">
      <c r="A1066" s="18">
        <v>40282</v>
      </c>
      <c r="B1066">
        <v>10.620000000000001</v>
      </c>
      <c r="C1066">
        <v>11.92</v>
      </c>
      <c r="D1066">
        <v>12.36</v>
      </c>
      <c r="E1066">
        <v>12.55</v>
      </c>
      <c r="F1066">
        <v>12.589999999999998</v>
      </c>
      <c r="G1066">
        <v>9</v>
      </c>
      <c r="H1066">
        <v>21</v>
      </c>
      <c r="I1066">
        <v>33</v>
      </c>
      <c r="J1066">
        <v>45</v>
      </c>
      <c r="K1066">
        <v>81</v>
      </c>
      <c r="L1066" s="21">
        <v>5.3671359382815309</v>
      </c>
      <c r="M1066">
        <v>8.75</v>
      </c>
      <c r="N1066">
        <v>4.71</v>
      </c>
      <c r="O1066">
        <v>170</v>
      </c>
      <c r="P1066" t="str">
        <f t="shared" si="48"/>
        <v>m40282 &lt;- as.vector(yld[c(1065), c(6:10)], mode = 'numeric')</v>
      </c>
      <c r="Q1066" t="str">
        <f t="shared" si="49"/>
        <v>ns40282 &lt;- Nelson.Siegel(rate=yld[c(1065), c(1:5)], maturity=m40282)</v>
      </c>
      <c r="R1066">
        <v>1065</v>
      </c>
      <c r="S1066" t="str">
        <f t="shared" si="50"/>
        <v xml:space="preserve">ns40282, </v>
      </c>
    </row>
    <row r="1067" spans="1:19" x14ac:dyDescent="0.25">
      <c r="A1067" s="18">
        <v>40283</v>
      </c>
      <c r="B1067">
        <v>10.71</v>
      </c>
      <c r="C1067">
        <v>12.01</v>
      </c>
      <c r="D1067">
        <v>12.459999999999999</v>
      </c>
      <c r="E1067">
        <v>12.629999999999999</v>
      </c>
      <c r="F1067">
        <v>12.669999999999998</v>
      </c>
      <c r="G1067">
        <v>9</v>
      </c>
      <c r="H1067">
        <v>21</v>
      </c>
      <c r="I1067">
        <v>33</v>
      </c>
      <c r="J1067">
        <v>45</v>
      </c>
      <c r="K1067">
        <v>81</v>
      </c>
      <c r="L1067" s="21">
        <v>5.3709397888429544</v>
      </c>
      <c r="M1067">
        <v>8.75</v>
      </c>
      <c r="N1067">
        <v>4.7300000000000004</v>
      </c>
      <c r="O1067">
        <v>167</v>
      </c>
      <c r="P1067" t="str">
        <f t="shared" si="48"/>
        <v>m40283 &lt;- as.vector(yld[c(1066), c(6:10)], mode = 'numeric')</v>
      </c>
      <c r="Q1067" t="str">
        <f t="shared" si="49"/>
        <v>ns40283 &lt;- Nelson.Siegel(rate=yld[c(1066), c(1:5)], maturity=m40283)</v>
      </c>
      <c r="R1067">
        <v>1066</v>
      </c>
      <c r="S1067" t="str">
        <f t="shared" si="50"/>
        <v xml:space="preserve">ns40283, </v>
      </c>
    </row>
    <row r="1068" spans="1:19" x14ac:dyDescent="0.25">
      <c r="A1068" s="18">
        <v>40284</v>
      </c>
      <c r="B1068">
        <v>10.760000000000002</v>
      </c>
      <c r="C1068">
        <v>12.08</v>
      </c>
      <c r="D1068">
        <v>12.589999999999998</v>
      </c>
      <c r="E1068">
        <v>12.809999999999999</v>
      </c>
      <c r="F1068">
        <v>12.889999999999999</v>
      </c>
      <c r="G1068">
        <v>9</v>
      </c>
      <c r="H1068">
        <v>21</v>
      </c>
      <c r="I1068">
        <v>33</v>
      </c>
      <c r="J1068">
        <v>45</v>
      </c>
      <c r="K1068">
        <v>81</v>
      </c>
      <c r="L1068" s="21">
        <v>5.4314771036407805</v>
      </c>
      <c r="M1068">
        <v>8.75</v>
      </c>
      <c r="N1068">
        <v>4.7699999999999996</v>
      </c>
      <c r="O1068">
        <v>177</v>
      </c>
      <c r="P1068" t="str">
        <f t="shared" si="48"/>
        <v>m40284 &lt;- as.vector(yld[c(1067), c(6:10)], mode = 'numeric')</v>
      </c>
      <c r="Q1068" t="str">
        <f t="shared" si="49"/>
        <v>ns40284 &lt;- Nelson.Siegel(rate=yld[c(1067), c(1:5)], maturity=m40284)</v>
      </c>
      <c r="R1068">
        <v>1067</v>
      </c>
      <c r="S1068" t="str">
        <f t="shared" si="50"/>
        <v xml:space="preserve">ns40284, </v>
      </c>
    </row>
    <row r="1069" spans="1:19" x14ac:dyDescent="0.25">
      <c r="A1069" s="18">
        <v>40287</v>
      </c>
      <c r="B1069">
        <v>10.760000000000002</v>
      </c>
      <c r="C1069">
        <v>12.07</v>
      </c>
      <c r="D1069">
        <v>12.569999999999999</v>
      </c>
      <c r="E1069">
        <v>12.78</v>
      </c>
      <c r="F1069">
        <v>12.869999999999997</v>
      </c>
      <c r="G1069">
        <v>9</v>
      </c>
      <c r="H1069">
        <v>21</v>
      </c>
      <c r="I1069">
        <v>33</v>
      </c>
      <c r="J1069">
        <v>45</v>
      </c>
      <c r="K1069">
        <v>81</v>
      </c>
      <c r="L1069" s="21">
        <v>5.5329000115968308</v>
      </c>
      <c r="M1069">
        <v>8.75</v>
      </c>
      <c r="N1069">
        <v>4.8099999999999996</v>
      </c>
      <c r="O1069">
        <v>175</v>
      </c>
      <c r="P1069" t="str">
        <f t="shared" si="48"/>
        <v>m40287 &lt;- as.vector(yld[c(1068), c(6:10)], mode = 'numeric')</v>
      </c>
      <c r="Q1069" t="str">
        <f t="shared" si="49"/>
        <v>ns40287 &lt;- Nelson.Siegel(rate=yld[c(1068), c(1:5)], maturity=m40287)</v>
      </c>
      <c r="R1069">
        <v>1068</v>
      </c>
      <c r="S1069" t="str">
        <f t="shared" si="50"/>
        <v xml:space="preserve">ns40287, </v>
      </c>
    </row>
    <row r="1070" spans="1:19" x14ac:dyDescent="0.25">
      <c r="A1070" s="18">
        <v>40288</v>
      </c>
      <c r="B1070">
        <v>10.790000000000001</v>
      </c>
      <c r="C1070">
        <v>12.120000000000001</v>
      </c>
      <c r="D1070">
        <v>12.639999999999999</v>
      </c>
      <c r="E1070">
        <v>12.83</v>
      </c>
      <c r="F1070">
        <v>12.86</v>
      </c>
      <c r="G1070">
        <v>9</v>
      </c>
      <c r="H1070">
        <v>21</v>
      </c>
      <c r="I1070">
        <v>33</v>
      </c>
      <c r="J1070">
        <v>45</v>
      </c>
      <c r="K1070">
        <v>81</v>
      </c>
      <c r="L1070" s="21">
        <v>5.5498138441997469</v>
      </c>
      <c r="M1070">
        <v>8.75</v>
      </c>
      <c r="N1070">
        <v>4.82</v>
      </c>
      <c r="O1070">
        <v>175</v>
      </c>
      <c r="P1070" t="str">
        <f t="shared" si="48"/>
        <v>m40288 &lt;- as.vector(yld[c(1069), c(6:10)], mode = 'numeric')</v>
      </c>
      <c r="Q1070" t="str">
        <f t="shared" si="49"/>
        <v>ns40288 &lt;- Nelson.Siegel(rate=yld[c(1069), c(1:5)], maturity=m40288)</v>
      </c>
      <c r="R1070">
        <v>1069</v>
      </c>
      <c r="S1070" t="str">
        <f t="shared" si="50"/>
        <v xml:space="preserve">ns40288, </v>
      </c>
    </row>
    <row r="1071" spans="1:19" x14ac:dyDescent="0.25">
      <c r="A1071" s="18">
        <v>40290</v>
      </c>
      <c r="B1071">
        <v>10.760000000000002</v>
      </c>
      <c r="C1071">
        <v>12.2</v>
      </c>
      <c r="D1071">
        <v>12.78</v>
      </c>
      <c r="E1071">
        <v>12.959999999999999</v>
      </c>
      <c r="F1071">
        <v>12.94</v>
      </c>
      <c r="G1071">
        <v>9</v>
      </c>
      <c r="H1071">
        <v>21</v>
      </c>
      <c r="I1071">
        <v>33</v>
      </c>
      <c r="J1071">
        <v>45</v>
      </c>
      <c r="K1071">
        <v>81</v>
      </c>
      <c r="L1071" s="21">
        <v>5.5415714353921341</v>
      </c>
      <c r="M1071">
        <v>8.75</v>
      </c>
      <c r="N1071">
        <v>4.82</v>
      </c>
      <c r="O1071">
        <v>180</v>
      </c>
      <c r="P1071" t="str">
        <f t="shared" si="48"/>
        <v>m40290 &lt;- as.vector(yld[c(1070), c(6:10)], mode = 'numeric')</v>
      </c>
      <c r="Q1071" t="str">
        <f t="shared" si="49"/>
        <v>ns40290 &lt;- Nelson.Siegel(rate=yld[c(1070), c(1:5)], maturity=m40290)</v>
      </c>
      <c r="R1071">
        <v>1070</v>
      </c>
      <c r="S1071" t="str">
        <f t="shared" si="50"/>
        <v xml:space="preserve">ns40290, </v>
      </c>
    </row>
    <row r="1072" spans="1:19" x14ac:dyDescent="0.25">
      <c r="A1072" s="18">
        <v>40291</v>
      </c>
      <c r="B1072">
        <v>10.74</v>
      </c>
      <c r="C1072">
        <v>12.2</v>
      </c>
      <c r="D1072">
        <v>12.78</v>
      </c>
      <c r="E1072">
        <v>12.989999999999998</v>
      </c>
      <c r="F1072">
        <v>12.98</v>
      </c>
      <c r="G1072">
        <v>9</v>
      </c>
      <c r="H1072">
        <v>21</v>
      </c>
      <c r="I1072">
        <v>33</v>
      </c>
      <c r="J1072">
        <v>45</v>
      </c>
      <c r="K1072">
        <v>81</v>
      </c>
      <c r="L1072" s="21">
        <v>5.5374504723608275</v>
      </c>
      <c r="M1072">
        <v>8.75</v>
      </c>
      <c r="N1072">
        <v>4.83</v>
      </c>
      <c r="O1072">
        <v>178</v>
      </c>
      <c r="P1072" t="str">
        <f t="shared" si="48"/>
        <v>m40291 &lt;- as.vector(yld[c(1071), c(6:10)], mode = 'numeric')</v>
      </c>
      <c r="Q1072" t="str">
        <f t="shared" si="49"/>
        <v>ns40291 &lt;- Nelson.Siegel(rate=yld[c(1071), c(1:5)], maturity=m40291)</v>
      </c>
      <c r="R1072">
        <v>1071</v>
      </c>
      <c r="S1072" t="str">
        <f t="shared" si="50"/>
        <v xml:space="preserve">ns40291, </v>
      </c>
    </row>
    <row r="1073" spans="1:19" x14ac:dyDescent="0.25">
      <c r="A1073" s="18">
        <v>40294</v>
      </c>
      <c r="B1073">
        <v>10.780000000000001</v>
      </c>
      <c r="C1073">
        <v>12.18</v>
      </c>
      <c r="D1073">
        <v>12.709999999999999</v>
      </c>
      <c r="E1073">
        <v>12.83</v>
      </c>
      <c r="F1073">
        <v>12.8</v>
      </c>
      <c r="G1073">
        <v>9</v>
      </c>
      <c r="H1073">
        <v>21</v>
      </c>
      <c r="I1073">
        <v>33</v>
      </c>
      <c r="J1073">
        <v>45</v>
      </c>
      <c r="K1073">
        <v>81</v>
      </c>
      <c r="L1073" s="21">
        <v>5.5250885486813894</v>
      </c>
      <c r="M1073">
        <v>8.75</v>
      </c>
      <c r="N1073">
        <v>4.8600000000000003</v>
      </c>
      <c r="O1073">
        <v>176</v>
      </c>
      <c r="P1073" t="str">
        <f t="shared" si="48"/>
        <v>m40294 &lt;- as.vector(yld[c(1072), c(6:10)], mode = 'numeric')</v>
      </c>
      <c r="Q1073" t="str">
        <f t="shared" si="49"/>
        <v>ns40294 &lt;- Nelson.Siegel(rate=yld[c(1072), c(1:5)], maturity=m40294)</v>
      </c>
      <c r="R1073">
        <v>1072</v>
      </c>
      <c r="S1073" t="str">
        <f t="shared" si="50"/>
        <v xml:space="preserve">ns40294, </v>
      </c>
    </row>
    <row r="1074" spans="1:19" x14ac:dyDescent="0.25">
      <c r="A1074" s="18">
        <v>40295</v>
      </c>
      <c r="B1074">
        <v>10.910000000000002</v>
      </c>
      <c r="C1074">
        <v>12.280000000000001</v>
      </c>
      <c r="D1074">
        <v>12.769999999999998</v>
      </c>
      <c r="E1074">
        <v>12.879999999999999</v>
      </c>
      <c r="F1074">
        <v>12.76</v>
      </c>
      <c r="G1074">
        <v>9</v>
      </c>
      <c r="H1074">
        <v>21</v>
      </c>
      <c r="I1074">
        <v>33</v>
      </c>
      <c r="J1074">
        <v>45</v>
      </c>
      <c r="K1074">
        <v>81</v>
      </c>
      <c r="L1074" s="21">
        <v>5.5549211267335252</v>
      </c>
      <c r="M1074">
        <v>8.75</v>
      </c>
      <c r="N1074">
        <v>4.8499999999999996</v>
      </c>
      <c r="O1074">
        <v>194</v>
      </c>
      <c r="P1074" t="str">
        <f t="shared" si="48"/>
        <v>m40295 &lt;- as.vector(yld[c(1073), c(6:10)], mode = 'numeric')</v>
      </c>
      <c r="Q1074" t="str">
        <f t="shared" si="49"/>
        <v>ns40295 &lt;- Nelson.Siegel(rate=yld[c(1073), c(1:5)], maturity=m40295)</v>
      </c>
      <c r="R1074">
        <v>1073</v>
      </c>
      <c r="S1074" t="str">
        <f t="shared" si="50"/>
        <v xml:space="preserve">ns40295, </v>
      </c>
    </row>
    <row r="1075" spans="1:19" x14ac:dyDescent="0.25">
      <c r="A1075" s="18">
        <v>40296</v>
      </c>
      <c r="B1075">
        <v>10.900000000000002</v>
      </c>
      <c r="C1075">
        <v>12.3</v>
      </c>
      <c r="D1075">
        <v>12.75</v>
      </c>
      <c r="E1075">
        <v>12.819999999999999</v>
      </c>
      <c r="F1075">
        <v>12.719999999999999</v>
      </c>
      <c r="G1075">
        <v>9</v>
      </c>
      <c r="H1075">
        <v>21</v>
      </c>
      <c r="I1075">
        <v>33</v>
      </c>
      <c r="J1075">
        <v>45</v>
      </c>
      <c r="K1075">
        <v>81</v>
      </c>
      <c r="L1075" s="21">
        <v>5.5506632689118263</v>
      </c>
      <c r="M1075">
        <v>8.75</v>
      </c>
      <c r="N1075">
        <v>4.8499999999999996</v>
      </c>
      <c r="O1075">
        <v>186</v>
      </c>
      <c r="P1075" t="str">
        <f t="shared" si="48"/>
        <v>m40296 &lt;- as.vector(yld[c(1074), c(6:10)], mode = 'numeric')</v>
      </c>
      <c r="Q1075" t="str">
        <f t="shared" si="49"/>
        <v>ns40296 &lt;- Nelson.Siegel(rate=yld[c(1074), c(1:5)], maturity=m40296)</v>
      </c>
      <c r="R1075">
        <v>1074</v>
      </c>
      <c r="S1075" t="str">
        <f t="shared" si="50"/>
        <v xml:space="preserve">ns40296, </v>
      </c>
    </row>
    <row r="1076" spans="1:19" x14ac:dyDescent="0.25">
      <c r="A1076" s="18">
        <v>40297</v>
      </c>
      <c r="B1076">
        <v>10.96</v>
      </c>
      <c r="C1076">
        <v>12.32</v>
      </c>
      <c r="D1076">
        <v>12.739999999999998</v>
      </c>
      <c r="E1076">
        <v>12.79</v>
      </c>
      <c r="F1076">
        <v>12.7</v>
      </c>
      <c r="G1076">
        <v>9</v>
      </c>
      <c r="H1076">
        <v>21</v>
      </c>
      <c r="I1076">
        <v>33</v>
      </c>
      <c r="J1076">
        <v>45</v>
      </c>
      <c r="K1076">
        <v>81</v>
      </c>
      <c r="L1076" s="21">
        <v>5.5531404687732211</v>
      </c>
      <c r="M1076">
        <v>9.5</v>
      </c>
      <c r="N1076">
        <v>4.84</v>
      </c>
      <c r="O1076">
        <v>190</v>
      </c>
      <c r="P1076" t="str">
        <f t="shared" si="48"/>
        <v>m40297 &lt;- as.vector(yld[c(1075), c(6:10)], mode = 'numeric')</v>
      </c>
      <c r="Q1076" t="str">
        <f t="shared" si="49"/>
        <v>ns40297 &lt;- Nelson.Siegel(rate=yld[c(1075), c(1:5)], maturity=m40297)</v>
      </c>
      <c r="R1076">
        <v>1075</v>
      </c>
      <c r="S1076" t="str">
        <f t="shared" si="50"/>
        <v xml:space="preserve">ns40297, </v>
      </c>
    </row>
    <row r="1077" spans="1:19" x14ac:dyDescent="0.25">
      <c r="A1077" s="18">
        <v>40298</v>
      </c>
      <c r="B1077">
        <v>11.05</v>
      </c>
      <c r="C1077">
        <v>12.26</v>
      </c>
      <c r="D1077">
        <v>12.629999999999999</v>
      </c>
      <c r="E1077">
        <v>12.65</v>
      </c>
      <c r="F1077">
        <v>12.509999999999998</v>
      </c>
      <c r="G1077">
        <v>9</v>
      </c>
      <c r="H1077">
        <v>21</v>
      </c>
      <c r="I1077">
        <v>33</v>
      </c>
      <c r="J1077">
        <v>45</v>
      </c>
      <c r="K1077">
        <v>81</v>
      </c>
      <c r="L1077" s="21">
        <v>5.5488554162683057</v>
      </c>
      <c r="M1077">
        <v>9.5</v>
      </c>
      <c r="N1077">
        <v>4.84</v>
      </c>
      <c r="O1077">
        <v>196</v>
      </c>
      <c r="P1077" t="str">
        <f t="shared" si="48"/>
        <v>m40298 &lt;- as.vector(yld[c(1076), c(6:10)], mode = 'numeric')</v>
      </c>
      <c r="Q1077" t="str">
        <f t="shared" si="49"/>
        <v>ns40298 &lt;- Nelson.Siegel(rate=yld[c(1076), c(1:5)], maturity=m40298)</v>
      </c>
      <c r="R1077">
        <v>1076</v>
      </c>
      <c r="S1077" t="str">
        <f t="shared" si="50"/>
        <v xml:space="preserve">ns40298, </v>
      </c>
    </row>
    <row r="1078" spans="1:19" x14ac:dyDescent="0.25">
      <c r="A1078" s="18">
        <v>40301</v>
      </c>
      <c r="B1078">
        <v>11.17</v>
      </c>
      <c r="C1078">
        <v>12.41</v>
      </c>
      <c r="D1078">
        <v>12.739999999999998</v>
      </c>
      <c r="E1078">
        <v>12.709999999999999</v>
      </c>
      <c r="F1078">
        <v>12.53</v>
      </c>
      <c r="G1078">
        <v>8</v>
      </c>
      <c r="H1078">
        <v>20</v>
      </c>
      <c r="I1078">
        <v>32</v>
      </c>
      <c r="J1078">
        <v>44</v>
      </c>
      <c r="K1078">
        <v>80</v>
      </c>
      <c r="L1078" s="21">
        <v>5.5757453981682747</v>
      </c>
      <c r="M1078">
        <v>9.5</v>
      </c>
      <c r="N1078">
        <v>4.84</v>
      </c>
      <c r="O1078">
        <v>190</v>
      </c>
      <c r="P1078" t="str">
        <f t="shared" si="48"/>
        <v>m40301 &lt;- as.vector(yld[c(1077), c(6:10)], mode = 'numeric')</v>
      </c>
      <c r="Q1078" t="str">
        <f t="shared" si="49"/>
        <v>ns40301 &lt;- Nelson.Siegel(rate=yld[c(1077), c(1:5)], maturity=m40301)</v>
      </c>
      <c r="R1078">
        <v>1077</v>
      </c>
      <c r="S1078" t="str">
        <f t="shared" si="50"/>
        <v xml:space="preserve">ns40301, </v>
      </c>
    </row>
    <row r="1079" spans="1:19" x14ac:dyDescent="0.25">
      <c r="A1079" s="18">
        <v>40302</v>
      </c>
      <c r="B1079">
        <v>11.250000000000002</v>
      </c>
      <c r="C1079">
        <v>12.57</v>
      </c>
      <c r="D1079">
        <v>12.839999999999998</v>
      </c>
      <c r="E1079">
        <v>12.79</v>
      </c>
      <c r="F1079">
        <v>12.6</v>
      </c>
      <c r="G1079">
        <v>8</v>
      </c>
      <c r="H1079">
        <v>20</v>
      </c>
      <c r="I1079">
        <v>32</v>
      </c>
      <c r="J1079">
        <v>44</v>
      </c>
      <c r="K1079">
        <v>80</v>
      </c>
      <c r="L1079" s="21">
        <v>5.5778915984881827</v>
      </c>
      <c r="M1079">
        <v>9.5</v>
      </c>
      <c r="N1079">
        <v>4.84</v>
      </c>
      <c r="O1079">
        <v>206</v>
      </c>
      <c r="P1079" t="str">
        <f t="shared" si="48"/>
        <v>m40302 &lt;- as.vector(yld[c(1078), c(6:10)], mode = 'numeric')</v>
      </c>
      <c r="Q1079" t="str">
        <f t="shared" si="49"/>
        <v>ns40302 &lt;- Nelson.Siegel(rate=yld[c(1078), c(1:5)], maturity=m40302)</v>
      </c>
      <c r="R1079">
        <v>1078</v>
      </c>
      <c r="S1079" t="str">
        <f t="shared" si="50"/>
        <v xml:space="preserve">ns40302, </v>
      </c>
    </row>
    <row r="1080" spans="1:19" x14ac:dyDescent="0.25">
      <c r="A1080" s="18">
        <v>40303</v>
      </c>
      <c r="B1080">
        <v>11.240000000000002</v>
      </c>
      <c r="C1080">
        <v>12.64</v>
      </c>
      <c r="D1080">
        <v>12.989999999999998</v>
      </c>
      <c r="E1080">
        <v>12.98</v>
      </c>
      <c r="F1080">
        <v>12.809999999999999</v>
      </c>
      <c r="G1080">
        <v>8</v>
      </c>
      <c r="H1080">
        <v>20</v>
      </c>
      <c r="I1080">
        <v>32</v>
      </c>
      <c r="J1080">
        <v>44</v>
      </c>
      <c r="K1080">
        <v>80</v>
      </c>
      <c r="L1080" s="21">
        <v>5.579982710393061</v>
      </c>
      <c r="M1080">
        <v>9.5</v>
      </c>
      <c r="N1080">
        <v>4.84</v>
      </c>
      <c r="O1080">
        <v>218</v>
      </c>
      <c r="P1080" t="str">
        <f t="shared" si="48"/>
        <v>m40303 &lt;- as.vector(yld[c(1079), c(6:10)], mode = 'numeric')</v>
      </c>
      <c r="Q1080" t="str">
        <f t="shared" si="49"/>
        <v>ns40303 &lt;- Nelson.Siegel(rate=yld[c(1079), c(1:5)], maturity=m40303)</v>
      </c>
      <c r="R1080">
        <v>1079</v>
      </c>
      <c r="S1080" t="str">
        <f t="shared" si="50"/>
        <v xml:space="preserve">ns40303, </v>
      </c>
    </row>
    <row r="1081" spans="1:19" x14ac:dyDescent="0.25">
      <c r="A1081" s="18">
        <v>40304</v>
      </c>
      <c r="B1081">
        <v>11.180000000000001</v>
      </c>
      <c r="C1081">
        <v>12.6</v>
      </c>
      <c r="D1081">
        <v>13.01</v>
      </c>
      <c r="E1081">
        <v>13.049999999999997</v>
      </c>
      <c r="F1081">
        <v>12.98</v>
      </c>
      <c r="G1081">
        <v>8</v>
      </c>
      <c r="H1081">
        <v>20</v>
      </c>
      <c r="I1081">
        <v>32</v>
      </c>
      <c r="J1081">
        <v>44</v>
      </c>
      <c r="K1081">
        <v>80</v>
      </c>
      <c r="L1081" s="21">
        <v>5.595098635470741</v>
      </c>
      <c r="M1081">
        <v>9.5</v>
      </c>
      <c r="N1081">
        <v>4.84</v>
      </c>
      <c r="O1081">
        <v>248</v>
      </c>
      <c r="P1081" t="str">
        <f t="shared" si="48"/>
        <v>m40304 &lt;- as.vector(yld[c(1080), c(6:10)], mode = 'numeric')</v>
      </c>
      <c r="Q1081" t="str">
        <f t="shared" si="49"/>
        <v>ns40304 &lt;- Nelson.Siegel(rate=yld[c(1080), c(1:5)], maturity=m40304)</v>
      </c>
      <c r="R1081">
        <v>1080</v>
      </c>
      <c r="S1081" t="str">
        <f t="shared" si="50"/>
        <v xml:space="preserve">ns40304, </v>
      </c>
    </row>
    <row r="1082" spans="1:19" x14ac:dyDescent="0.25">
      <c r="A1082" s="18">
        <v>40305</v>
      </c>
      <c r="B1082">
        <v>11.080000000000002</v>
      </c>
      <c r="C1082">
        <v>12.57</v>
      </c>
      <c r="D1082">
        <v>13.049999999999997</v>
      </c>
      <c r="E1082">
        <v>13.119999999999997</v>
      </c>
      <c r="F1082">
        <v>13.119999999999997</v>
      </c>
      <c r="G1082">
        <v>8</v>
      </c>
      <c r="H1082">
        <v>20</v>
      </c>
      <c r="I1082">
        <v>32</v>
      </c>
      <c r="J1082">
        <v>44</v>
      </c>
      <c r="K1082">
        <v>80</v>
      </c>
      <c r="L1082" s="21">
        <v>5.6491132785842391</v>
      </c>
      <c r="M1082">
        <v>9.5</v>
      </c>
      <c r="N1082">
        <v>4.8</v>
      </c>
      <c r="O1082">
        <v>240</v>
      </c>
      <c r="P1082" t="str">
        <f t="shared" si="48"/>
        <v>m40305 &lt;- as.vector(yld[c(1081), c(6:10)], mode = 'numeric')</v>
      </c>
      <c r="Q1082" t="str">
        <f t="shared" si="49"/>
        <v>ns40305 &lt;- Nelson.Siegel(rate=yld[c(1081), c(1:5)], maturity=m40305)</v>
      </c>
      <c r="R1082">
        <v>1081</v>
      </c>
      <c r="S1082" t="str">
        <f t="shared" si="50"/>
        <v xml:space="preserve">ns40305, </v>
      </c>
    </row>
    <row r="1083" spans="1:19" x14ac:dyDescent="0.25">
      <c r="A1083" s="18">
        <v>40308</v>
      </c>
      <c r="B1083">
        <v>11.07</v>
      </c>
      <c r="C1083">
        <v>12.520000000000001</v>
      </c>
      <c r="D1083">
        <v>12.999999999999998</v>
      </c>
      <c r="E1083">
        <v>13.089999999999998</v>
      </c>
      <c r="F1083">
        <v>13.13</v>
      </c>
      <c r="G1083">
        <v>8</v>
      </c>
      <c r="H1083">
        <v>20</v>
      </c>
      <c r="I1083">
        <v>32</v>
      </c>
      <c r="J1083">
        <v>44</v>
      </c>
      <c r="K1083">
        <v>80</v>
      </c>
      <c r="L1083" s="21">
        <v>5.6217554150252536</v>
      </c>
      <c r="M1083">
        <v>9.5</v>
      </c>
      <c r="N1083">
        <v>4.78</v>
      </c>
      <c r="O1083">
        <v>214</v>
      </c>
      <c r="P1083" t="str">
        <f t="shared" si="48"/>
        <v>m40308 &lt;- as.vector(yld[c(1082), c(6:10)], mode = 'numeric')</v>
      </c>
      <c r="Q1083" t="str">
        <f t="shared" si="49"/>
        <v>ns40308 &lt;- Nelson.Siegel(rate=yld[c(1082), c(1:5)], maturity=m40308)</v>
      </c>
      <c r="R1083">
        <v>1082</v>
      </c>
      <c r="S1083" t="str">
        <f t="shared" si="50"/>
        <v xml:space="preserve">ns40308, </v>
      </c>
    </row>
    <row r="1084" spans="1:19" x14ac:dyDescent="0.25">
      <c r="A1084" s="18">
        <v>40309</v>
      </c>
      <c r="B1084">
        <v>11.13</v>
      </c>
      <c r="C1084">
        <v>12.520000000000001</v>
      </c>
      <c r="D1084">
        <v>12.919999999999998</v>
      </c>
      <c r="E1084">
        <v>12.94</v>
      </c>
      <c r="F1084">
        <v>12.919999999999998</v>
      </c>
      <c r="G1084">
        <v>8</v>
      </c>
      <c r="H1084">
        <v>20</v>
      </c>
      <c r="I1084">
        <v>32</v>
      </c>
      <c r="J1084">
        <v>44</v>
      </c>
      <c r="K1084">
        <v>80</v>
      </c>
      <c r="L1084" s="21">
        <v>5.6169769013882487</v>
      </c>
      <c r="M1084">
        <v>9.5</v>
      </c>
      <c r="N1084">
        <v>4.8</v>
      </c>
      <c r="O1084">
        <v>210</v>
      </c>
      <c r="P1084" t="str">
        <f t="shared" si="48"/>
        <v>m40309 &lt;- as.vector(yld[c(1083), c(6:10)], mode = 'numeric')</v>
      </c>
      <c r="Q1084" t="str">
        <f t="shared" si="49"/>
        <v>ns40309 &lt;- Nelson.Siegel(rate=yld[c(1083), c(1:5)], maturity=m40309)</v>
      </c>
      <c r="R1084">
        <v>1083</v>
      </c>
      <c r="S1084" t="str">
        <f t="shared" si="50"/>
        <v xml:space="preserve">ns40309, </v>
      </c>
    </row>
    <row r="1085" spans="1:19" x14ac:dyDescent="0.25">
      <c r="A1085" s="18">
        <v>40310</v>
      </c>
      <c r="B1085">
        <v>11.17</v>
      </c>
      <c r="C1085">
        <v>12.49</v>
      </c>
      <c r="D1085">
        <v>12.83</v>
      </c>
      <c r="E1085">
        <v>12.819999999999999</v>
      </c>
      <c r="F1085">
        <v>12.76</v>
      </c>
      <c r="G1085">
        <v>8</v>
      </c>
      <c r="H1085">
        <v>20</v>
      </c>
      <c r="I1085">
        <v>32</v>
      </c>
      <c r="J1085">
        <v>44</v>
      </c>
      <c r="K1085">
        <v>80</v>
      </c>
      <c r="L1085" s="21">
        <v>5.6249443229483331</v>
      </c>
      <c r="M1085">
        <v>9.5</v>
      </c>
      <c r="N1085">
        <v>4.82</v>
      </c>
      <c r="O1085">
        <v>196</v>
      </c>
      <c r="P1085" t="str">
        <f t="shared" si="48"/>
        <v>m40310 &lt;- as.vector(yld[c(1084), c(6:10)], mode = 'numeric')</v>
      </c>
      <c r="Q1085" t="str">
        <f t="shared" si="49"/>
        <v>ns40310 &lt;- Nelson.Siegel(rate=yld[c(1084), c(1:5)], maturity=m40310)</v>
      </c>
      <c r="R1085">
        <v>1084</v>
      </c>
      <c r="S1085" t="str">
        <f t="shared" si="50"/>
        <v xml:space="preserve">ns40310, </v>
      </c>
    </row>
    <row r="1086" spans="1:19" x14ac:dyDescent="0.25">
      <c r="A1086" s="18">
        <v>40311</v>
      </c>
      <c r="B1086">
        <v>11.17</v>
      </c>
      <c r="C1086">
        <v>12.43</v>
      </c>
      <c r="D1086">
        <v>12.769999999999998</v>
      </c>
      <c r="E1086">
        <v>12.76</v>
      </c>
      <c r="F1086">
        <v>12.669999999999998</v>
      </c>
      <c r="G1086">
        <v>8</v>
      </c>
      <c r="H1086">
        <v>20</v>
      </c>
      <c r="I1086">
        <v>32</v>
      </c>
      <c r="J1086">
        <v>44</v>
      </c>
      <c r="K1086">
        <v>80</v>
      </c>
      <c r="L1086" s="21">
        <v>5.6201111953467553</v>
      </c>
      <c r="M1086">
        <v>9.5</v>
      </c>
      <c r="N1086">
        <v>4.8</v>
      </c>
      <c r="O1086">
        <v>197</v>
      </c>
      <c r="P1086" t="str">
        <f t="shared" si="48"/>
        <v>m40311 &lt;- as.vector(yld[c(1085), c(6:10)], mode = 'numeric')</v>
      </c>
      <c r="Q1086" t="str">
        <f t="shared" si="49"/>
        <v>ns40311 &lt;- Nelson.Siegel(rate=yld[c(1085), c(1:5)], maturity=m40311)</v>
      </c>
      <c r="R1086">
        <v>1085</v>
      </c>
      <c r="S1086" t="str">
        <f t="shared" si="50"/>
        <v xml:space="preserve">ns40311, </v>
      </c>
    </row>
    <row r="1087" spans="1:19" x14ac:dyDescent="0.25">
      <c r="A1087" s="18">
        <v>40312</v>
      </c>
      <c r="B1087">
        <v>11.16</v>
      </c>
      <c r="C1087">
        <v>12.42</v>
      </c>
      <c r="D1087">
        <v>12.769999999999998</v>
      </c>
      <c r="E1087">
        <v>12.76</v>
      </c>
      <c r="F1087">
        <v>12.669999999999998</v>
      </c>
      <c r="G1087">
        <v>8</v>
      </c>
      <c r="H1087">
        <v>20</v>
      </c>
      <c r="I1087">
        <v>32</v>
      </c>
      <c r="J1087">
        <v>44</v>
      </c>
      <c r="K1087">
        <v>80</v>
      </c>
      <c r="L1087" s="21">
        <v>5.6405469520819373</v>
      </c>
      <c r="M1087">
        <v>9.5</v>
      </c>
      <c r="N1087">
        <v>4.8099999999999996</v>
      </c>
      <c r="O1087">
        <v>212</v>
      </c>
      <c r="P1087" t="str">
        <f t="shared" si="48"/>
        <v>m40312 &lt;- as.vector(yld[c(1086), c(6:10)], mode = 'numeric')</v>
      </c>
      <c r="Q1087" t="str">
        <f t="shared" si="49"/>
        <v>ns40312 &lt;- Nelson.Siegel(rate=yld[c(1086), c(1:5)], maturity=m40312)</v>
      </c>
      <c r="R1087">
        <v>1086</v>
      </c>
      <c r="S1087" t="str">
        <f t="shared" si="50"/>
        <v xml:space="preserve">ns40312, </v>
      </c>
    </row>
    <row r="1088" spans="1:19" x14ac:dyDescent="0.25">
      <c r="A1088" s="18">
        <v>40315</v>
      </c>
      <c r="B1088">
        <v>11.13</v>
      </c>
      <c r="C1088">
        <v>12.46</v>
      </c>
      <c r="D1088">
        <v>12.809999999999999</v>
      </c>
      <c r="E1088">
        <v>12.83</v>
      </c>
      <c r="F1088">
        <v>12.769999999999998</v>
      </c>
      <c r="G1088">
        <v>8</v>
      </c>
      <c r="H1088">
        <v>20</v>
      </c>
      <c r="I1088">
        <v>32</v>
      </c>
      <c r="J1088">
        <v>44</v>
      </c>
      <c r="K1088">
        <v>80</v>
      </c>
      <c r="L1088" s="21">
        <v>5.6568874945603032</v>
      </c>
      <c r="M1088">
        <v>9.5</v>
      </c>
      <c r="N1088">
        <v>4.8</v>
      </c>
      <c r="O1088">
        <v>210</v>
      </c>
      <c r="P1088" t="str">
        <f t="shared" si="48"/>
        <v>m40315 &lt;- as.vector(yld[c(1087), c(6:10)], mode = 'numeric')</v>
      </c>
      <c r="Q1088" t="str">
        <f t="shared" si="49"/>
        <v>ns40315 &lt;- Nelson.Siegel(rate=yld[c(1087), c(1:5)], maturity=m40315)</v>
      </c>
      <c r="R1088">
        <v>1087</v>
      </c>
      <c r="S1088" t="str">
        <f t="shared" si="50"/>
        <v xml:space="preserve">ns40315, </v>
      </c>
    </row>
    <row r="1089" spans="1:19" x14ac:dyDescent="0.25">
      <c r="A1089" s="18">
        <v>40316</v>
      </c>
      <c r="B1089">
        <v>11.110000000000001</v>
      </c>
      <c r="C1089">
        <v>12.42</v>
      </c>
      <c r="D1089">
        <v>12.78</v>
      </c>
      <c r="E1089">
        <v>12.8</v>
      </c>
      <c r="F1089">
        <v>12.769999999999998</v>
      </c>
      <c r="G1089">
        <v>8</v>
      </c>
      <c r="H1089">
        <v>20</v>
      </c>
      <c r="I1089">
        <v>32</v>
      </c>
      <c r="J1089">
        <v>44</v>
      </c>
      <c r="K1089">
        <v>80</v>
      </c>
      <c r="L1089" s="21">
        <v>5.6704235582789586</v>
      </c>
      <c r="M1089">
        <v>9.5</v>
      </c>
      <c r="N1089">
        <v>4.84</v>
      </c>
      <c r="O1089">
        <v>225</v>
      </c>
      <c r="P1089" t="str">
        <f t="shared" si="48"/>
        <v>m40316 &lt;- as.vector(yld[c(1088), c(6:10)], mode = 'numeric')</v>
      </c>
      <c r="Q1089" t="str">
        <f t="shared" si="49"/>
        <v>ns40316 &lt;- Nelson.Siegel(rate=yld[c(1088), c(1:5)], maturity=m40316)</v>
      </c>
      <c r="R1089">
        <v>1088</v>
      </c>
      <c r="S1089" t="str">
        <f t="shared" si="50"/>
        <v xml:space="preserve">ns40316, </v>
      </c>
    </row>
    <row r="1090" spans="1:19" x14ac:dyDescent="0.25">
      <c r="A1090" s="18">
        <v>40317</v>
      </c>
      <c r="B1090">
        <v>11.080000000000002</v>
      </c>
      <c r="C1090">
        <v>12.36</v>
      </c>
      <c r="D1090">
        <v>12.73</v>
      </c>
      <c r="E1090">
        <v>12.78</v>
      </c>
      <c r="F1090">
        <v>12.78</v>
      </c>
      <c r="G1090">
        <v>8</v>
      </c>
      <c r="H1090">
        <v>20</v>
      </c>
      <c r="I1090">
        <v>32</v>
      </c>
      <c r="J1090">
        <v>44</v>
      </c>
      <c r="K1090">
        <v>80</v>
      </c>
      <c r="L1090" s="21">
        <v>5.714673728346864</v>
      </c>
      <c r="M1090">
        <v>9.5</v>
      </c>
      <c r="N1090">
        <v>4.8499999999999996</v>
      </c>
      <c r="O1090">
        <v>230</v>
      </c>
      <c r="P1090" t="str">
        <f t="shared" si="48"/>
        <v>m40317 &lt;- as.vector(yld[c(1089), c(6:10)], mode = 'numeric')</v>
      </c>
      <c r="Q1090" t="str">
        <f t="shared" si="49"/>
        <v>ns40317 &lt;- Nelson.Siegel(rate=yld[c(1089), c(1:5)], maturity=m40317)</v>
      </c>
      <c r="R1090">
        <v>1089</v>
      </c>
      <c r="S1090" t="str">
        <f t="shared" si="50"/>
        <v xml:space="preserve">ns40317, </v>
      </c>
    </row>
    <row r="1091" spans="1:19" x14ac:dyDescent="0.25">
      <c r="A1091" s="18">
        <v>40318</v>
      </c>
      <c r="B1091">
        <v>11.030000000000001</v>
      </c>
      <c r="C1091">
        <v>12.3</v>
      </c>
      <c r="D1091">
        <v>12.709999999999999</v>
      </c>
      <c r="E1091">
        <v>12.769999999999998</v>
      </c>
      <c r="F1091">
        <v>12.769999999999998</v>
      </c>
      <c r="G1091">
        <v>8</v>
      </c>
      <c r="H1091">
        <v>20</v>
      </c>
      <c r="I1091">
        <v>32</v>
      </c>
      <c r="J1091">
        <v>44</v>
      </c>
      <c r="K1091">
        <v>80</v>
      </c>
      <c r="L1091" s="21">
        <v>5.7092919005046205</v>
      </c>
      <c r="M1091">
        <v>9.5</v>
      </c>
      <c r="N1091">
        <v>4.8499999999999996</v>
      </c>
      <c r="O1091">
        <v>243</v>
      </c>
      <c r="P1091" t="str">
        <f t="shared" ref="P1091:P1154" si="51">CONCATENATE("m",TEXT(A1091,"###0")," &lt;- as.vector(yld[c(",TEXT(R1091,"###0"),"), c(6:10)], mode = 'numeric')")</f>
        <v>m40318 &lt;- as.vector(yld[c(1090), c(6:10)], mode = 'numeric')</v>
      </c>
      <c r="Q1091" t="str">
        <f t="shared" ref="Q1091:Q1154" si="52">CONCATENATE("ns",TEXT(A1091,"###0")," &lt;- Nelson.Siegel(rate=yld[c(",TEXT(R1091,"###0"),"), c(1:5)], maturity=m",TEXT(A1091,"###0"),")")</f>
        <v>ns40318 &lt;- Nelson.Siegel(rate=yld[c(1090), c(1:5)], maturity=m40318)</v>
      </c>
      <c r="R1091">
        <v>1090</v>
      </c>
      <c r="S1091" t="str">
        <f t="shared" ref="S1091:S1154" si="53">CONCATENATE("ns",TEXT(A1091,"###0"),", ")</f>
        <v xml:space="preserve">ns40318, </v>
      </c>
    </row>
    <row r="1092" spans="1:19" x14ac:dyDescent="0.25">
      <c r="A1092" s="18">
        <v>40319</v>
      </c>
      <c r="B1092">
        <v>11.040000000000001</v>
      </c>
      <c r="C1092">
        <v>12.24</v>
      </c>
      <c r="D1092">
        <v>12.619999999999997</v>
      </c>
      <c r="E1092">
        <v>12.7</v>
      </c>
      <c r="F1092">
        <v>12.75</v>
      </c>
      <c r="G1092">
        <v>8</v>
      </c>
      <c r="H1092">
        <v>20</v>
      </c>
      <c r="I1092">
        <v>32</v>
      </c>
      <c r="J1092">
        <v>44</v>
      </c>
      <c r="K1092">
        <v>80</v>
      </c>
      <c r="L1092" s="21">
        <v>5.703910346645813</v>
      </c>
      <c r="M1092">
        <v>9.5</v>
      </c>
      <c r="N1092">
        <v>4.84</v>
      </c>
      <c r="O1092">
        <v>246</v>
      </c>
      <c r="P1092" t="str">
        <f t="shared" si="51"/>
        <v>m40319 &lt;- as.vector(yld[c(1091), c(6:10)], mode = 'numeric')</v>
      </c>
      <c r="Q1092" t="str">
        <f t="shared" si="52"/>
        <v>ns40319 &lt;- Nelson.Siegel(rate=yld[c(1091), c(1:5)], maturity=m40319)</v>
      </c>
      <c r="R1092">
        <v>1091</v>
      </c>
      <c r="S1092" t="str">
        <f t="shared" si="53"/>
        <v xml:space="preserve">ns40319, </v>
      </c>
    </row>
    <row r="1093" spans="1:19" x14ac:dyDescent="0.25">
      <c r="A1093" s="18">
        <v>40322</v>
      </c>
      <c r="B1093">
        <v>10.990000000000002</v>
      </c>
      <c r="C1093">
        <v>12.16</v>
      </c>
      <c r="D1093">
        <v>12.509999999999998</v>
      </c>
      <c r="E1093">
        <v>12.589999999999998</v>
      </c>
      <c r="F1093">
        <v>12.639999999999999</v>
      </c>
      <c r="G1093">
        <v>8</v>
      </c>
      <c r="H1093">
        <v>20</v>
      </c>
      <c r="I1093">
        <v>32</v>
      </c>
      <c r="J1093">
        <v>44</v>
      </c>
      <c r="K1093">
        <v>80</v>
      </c>
      <c r="L1093" s="21">
        <v>5.6938052909036641</v>
      </c>
      <c r="M1093">
        <v>9.5</v>
      </c>
      <c r="N1093">
        <v>4.84</v>
      </c>
      <c r="O1093">
        <v>241</v>
      </c>
      <c r="P1093" t="str">
        <f t="shared" si="51"/>
        <v>m40322 &lt;- as.vector(yld[c(1092), c(6:10)], mode = 'numeric')</v>
      </c>
      <c r="Q1093" t="str">
        <f t="shared" si="52"/>
        <v>ns40322 &lt;- Nelson.Siegel(rate=yld[c(1092), c(1:5)], maturity=m40322)</v>
      </c>
      <c r="R1093">
        <v>1092</v>
      </c>
      <c r="S1093" t="str">
        <f t="shared" si="53"/>
        <v xml:space="preserve">ns40322, </v>
      </c>
    </row>
    <row r="1094" spans="1:19" x14ac:dyDescent="0.25">
      <c r="A1094" s="18">
        <v>40323</v>
      </c>
      <c r="B1094">
        <v>10.97</v>
      </c>
      <c r="C1094">
        <v>12.18</v>
      </c>
      <c r="D1094">
        <v>12.499999999999998</v>
      </c>
      <c r="E1094">
        <v>12.53</v>
      </c>
      <c r="F1094">
        <v>12.55</v>
      </c>
      <c r="G1094">
        <v>8</v>
      </c>
      <c r="H1094">
        <v>20</v>
      </c>
      <c r="I1094">
        <v>32</v>
      </c>
      <c r="J1094">
        <v>44</v>
      </c>
      <c r="K1094">
        <v>80</v>
      </c>
      <c r="L1094" s="21">
        <v>5.6883973280364986</v>
      </c>
      <c r="M1094">
        <v>9.5</v>
      </c>
      <c r="N1094">
        <v>4.84</v>
      </c>
      <c r="O1094">
        <v>249</v>
      </c>
      <c r="P1094" t="str">
        <f t="shared" si="51"/>
        <v>m40323 &lt;- as.vector(yld[c(1093), c(6:10)], mode = 'numeric')</v>
      </c>
      <c r="Q1094" t="str">
        <f t="shared" si="52"/>
        <v>ns40323 &lt;- Nelson.Siegel(rate=yld[c(1093), c(1:5)], maturity=m40323)</v>
      </c>
      <c r="R1094">
        <v>1093</v>
      </c>
      <c r="S1094" t="str">
        <f t="shared" si="53"/>
        <v xml:space="preserve">ns40323, </v>
      </c>
    </row>
    <row r="1095" spans="1:19" x14ac:dyDescent="0.25">
      <c r="A1095" s="18">
        <v>40324</v>
      </c>
      <c r="B1095">
        <v>10.92</v>
      </c>
      <c r="C1095">
        <v>12.11</v>
      </c>
      <c r="D1095">
        <v>12.45</v>
      </c>
      <c r="E1095">
        <v>12.479999999999999</v>
      </c>
      <c r="F1095">
        <v>12.58</v>
      </c>
      <c r="G1095">
        <v>8</v>
      </c>
      <c r="H1095">
        <v>20</v>
      </c>
      <c r="I1095">
        <v>32</v>
      </c>
      <c r="J1095">
        <v>44</v>
      </c>
      <c r="K1095">
        <v>80</v>
      </c>
      <c r="L1095" s="21">
        <v>5.6829896418749248</v>
      </c>
      <c r="M1095">
        <v>9.5</v>
      </c>
      <c r="N1095">
        <v>4.84</v>
      </c>
      <c r="O1095">
        <v>239</v>
      </c>
      <c r="P1095" t="str">
        <f t="shared" si="51"/>
        <v>m40324 &lt;- as.vector(yld[c(1094), c(6:10)], mode = 'numeric')</v>
      </c>
      <c r="Q1095" t="str">
        <f t="shared" si="52"/>
        <v>ns40324 &lt;- Nelson.Siegel(rate=yld[c(1094), c(1:5)], maturity=m40324)</v>
      </c>
      <c r="R1095">
        <v>1094</v>
      </c>
      <c r="S1095" t="str">
        <f t="shared" si="53"/>
        <v xml:space="preserve">ns40324, </v>
      </c>
    </row>
    <row r="1096" spans="1:19" x14ac:dyDescent="0.25">
      <c r="A1096" s="18">
        <v>40325</v>
      </c>
      <c r="B1096">
        <v>10.96</v>
      </c>
      <c r="C1096">
        <v>12.13</v>
      </c>
      <c r="D1096">
        <v>12.469999999999999</v>
      </c>
      <c r="E1096">
        <v>12.509999999999998</v>
      </c>
      <c r="F1096">
        <v>12.6</v>
      </c>
      <c r="G1096">
        <v>8</v>
      </c>
      <c r="H1096">
        <v>20</v>
      </c>
      <c r="I1096">
        <v>32</v>
      </c>
      <c r="J1096">
        <v>44</v>
      </c>
      <c r="K1096">
        <v>80</v>
      </c>
      <c r="L1096" s="21">
        <v>5.677582232404732</v>
      </c>
      <c r="M1096">
        <v>9.5</v>
      </c>
      <c r="N1096">
        <v>4.84</v>
      </c>
      <c r="O1096">
        <v>227</v>
      </c>
      <c r="P1096" t="str">
        <f t="shared" si="51"/>
        <v>m40325 &lt;- as.vector(yld[c(1095), c(6:10)], mode = 'numeric')</v>
      </c>
      <c r="Q1096" t="str">
        <f t="shared" si="52"/>
        <v>ns40325 &lt;- Nelson.Siegel(rate=yld[c(1095), c(1:5)], maturity=m40325)</v>
      </c>
      <c r="R1096">
        <v>1095</v>
      </c>
      <c r="S1096" t="str">
        <f t="shared" si="53"/>
        <v xml:space="preserve">ns40325, </v>
      </c>
    </row>
    <row r="1097" spans="1:19" x14ac:dyDescent="0.25">
      <c r="A1097" s="18">
        <v>40326</v>
      </c>
      <c r="B1097">
        <v>11.040000000000001</v>
      </c>
      <c r="C1097">
        <v>12.23</v>
      </c>
      <c r="D1097">
        <v>12.54</v>
      </c>
      <c r="E1097">
        <v>12.559999999999999</v>
      </c>
      <c r="F1097">
        <v>12.629999999999999</v>
      </c>
      <c r="G1097">
        <v>8</v>
      </c>
      <c r="H1097">
        <v>20</v>
      </c>
      <c r="I1097">
        <v>32</v>
      </c>
      <c r="J1097">
        <v>44</v>
      </c>
      <c r="K1097">
        <v>80</v>
      </c>
      <c r="L1097" s="21">
        <v>5.6721750996117537</v>
      </c>
      <c r="M1097">
        <v>9.5</v>
      </c>
      <c r="N1097">
        <v>4.84</v>
      </c>
      <c r="O1097">
        <v>235</v>
      </c>
      <c r="P1097" t="str">
        <f t="shared" si="51"/>
        <v>m40326 &lt;- as.vector(yld[c(1096), c(6:10)], mode = 'numeric')</v>
      </c>
      <c r="Q1097" t="str">
        <f t="shared" si="52"/>
        <v>ns40326 &lt;- Nelson.Siegel(rate=yld[c(1096), c(1:5)], maturity=m40326)</v>
      </c>
      <c r="R1097">
        <v>1096</v>
      </c>
      <c r="S1097" t="str">
        <f t="shared" si="53"/>
        <v xml:space="preserve">ns40326, </v>
      </c>
    </row>
    <row r="1098" spans="1:19" x14ac:dyDescent="0.25">
      <c r="A1098" s="18">
        <v>40329</v>
      </c>
      <c r="B1098">
        <v>11.040000000000001</v>
      </c>
      <c r="C1098">
        <v>12.19</v>
      </c>
      <c r="D1098">
        <v>12.499999999999998</v>
      </c>
      <c r="E1098">
        <v>12.520000000000001</v>
      </c>
      <c r="F1098">
        <v>12.6</v>
      </c>
      <c r="G1098">
        <v>8</v>
      </c>
      <c r="H1098">
        <v>20</v>
      </c>
      <c r="I1098">
        <v>32</v>
      </c>
      <c r="J1098">
        <v>44</v>
      </c>
      <c r="K1098">
        <v>80</v>
      </c>
      <c r="L1098" s="21">
        <v>5.691023546568541</v>
      </c>
      <c r="M1098">
        <v>9.5</v>
      </c>
      <c r="N1098">
        <v>4.8499999999999996</v>
      </c>
      <c r="O1098">
        <v>235</v>
      </c>
      <c r="P1098" t="str">
        <f t="shared" si="51"/>
        <v>m40329 &lt;- as.vector(yld[c(1097), c(6:10)], mode = 'numeric')</v>
      </c>
      <c r="Q1098" t="str">
        <f t="shared" si="52"/>
        <v>ns40329 &lt;- Nelson.Siegel(rate=yld[c(1097), c(1:5)], maturity=m40329)</v>
      </c>
      <c r="R1098">
        <v>1097</v>
      </c>
      <c r="S1098" t="str">
        <f t="shared" si="53"/>
        <v xml:space="preserve">ns40329, </v>
      </c>
    </row>
    <row r="1099" spans="1:19" x14ac:dyDescent="0.25">
      <c r="A1099" s="18">
        <v>40330</v>
      </c>
      <c r="B1099">
        <v>11.020000000000001</v>
      </c>
      <c r="C1099">
        <v>12.13</v>
      </c>
      <c r="D1099">
        <v>12.42</v>
      </c>
      <c r="E1099">
        <v>12.459999999999999</v>
      </c>
      <c r="F1099">
        <v>12.54</v>
      </c>
      <c r="G1099">
        <v>7</v>
      </c>
      <c r="H1099">
        <v>19</v>
      </c>
      <c r="I1099">
        <v>31</v>
      </c>
      <c r="J1099">
        <v>43</v>
      </c>
      <c r="K1099">
        <v>79</v>
      </c>
      <c r="L1099" s="21">
        <v>5.691269019627665</v>
      </c>
      <c r="M1099">
        <v>9.5</v>
      </c>
      <c r="N1099">
        <v>4.87</v>
      </c>
      <c r="O1099">
        <v>235</v>
      </c>
      <c r="P1099" t="str">
        <f t="shared" si="51"/>
        <v>m40330 &lt;- as.vector(yld[c(1098), c(6:10)], mode = 'numeric')</v>
      </c>
      <c r="Q1099" t="str">
        <f t="shared" si="52"/>
        <v>ns40330 &lt;- Nelson.Siegel(rate=yld[c(1098), c(1:5)], maturity=m40330)</v>
      </c>
      <c r="R1099">
        <v>1098</v>
      </c>
      <c r="S1099" t="str">
        <f t="shared" si="53"/>
        <v xml:space="preserve">ns40330, </v>
      </c>
    </row>
    <row r="1100" spans="1:19" x14ac:dyDescent="0.25">
      <c r="A1100" s="18">
        <v>40331</v>
      </c>
      <c r="B1100">
        <v>11.010000000000002</v>
      </c>
      <c r="C1100">
        <v>12.07</v>
      </c>
      <c r="D1100">
        <v>12.349999999999998</v>
      </c>
      <c r="E1100">
        <v>12.389999999999999</v>
      </c>
      <c r="F1100">
        <v>12.499999999999998</v>
      </c>
      <c r="G1100">
        <v>7</v>
      </c>
      <c r="H1100">
        <v>19</v>
      </c>
      <c r="I1100">
        <v>31</v>
      </c>
      <c r="J1100">
        <v>43</v>
      </c>
      <c r="K1100">
        <v>79</v>
      </c>
      <c r="L1100" s="21">
        <v>5.7203997378450611</v>
      </c>
      <c r="M1100">
        <v>9.5</v>
      </c>
      <c r="N1100">
        <v>4.8899999999999997</v>
      </c>
      <c r="O1100">
        <v>230</v>
      </c>
      <c r="P1100" t="str">
        <f t="shared" si="51"/>
        <v>m40331 &lt;- as.vector(yld[c(1099), c(6:10)], mode = 'numeric')</v>
      </c>
      <c r="Q1100" t="str">
        <f t="shared" si="52"/>
        <v>ns40331 &lt;- Nelson.Siegel(rate=yld[c(1099), c(1:5)], maturity=m40331)</v>
      </c>
      <c r="R1100">
        <v>1099</v>
      </c>
      <c r="S1100" t="str">
        <f t="shared" si="53"/>
        <v xml:space="preserve">ns40331, </v>
      </c>
    </row>
    <row r="1101" spans="1:19" x14ac:dyDescent="0.25">
      <c r="A1101" s="18">
        <v>40333</v>
      </c>
      <c r="B1101">
        <v>11.030000000000001</v>
      </c>
      <c r="C1101">
        <v>12.030000000000001</v>
      </c>
      <c r="D1101">
        <v>12.33</v>
      </c>
      <c r="E1101">
        <v>12.379999999999999</v>
      </c>
      <c r="F1101">
        <v>12.509999999999998</v>
      </c>
      <c r="G1101">
        <v>7</v>
      </c>
      <c r="H1101">
        <v>19</v>
      </c>
      <c r="I1101">
        <v>31</v>
      </c>
      <c r="J1101">
        <v>43</v>
      </c>
      <c r="K1101">
        <v>79</v>
      </c>
      <c r="L1101" s="21">
        <v>5.7088745599402468</v>
      </c>
      <c r="M1101">
        <v>9.5</v>
      </c>
      <c r="N1101">
        <v>4.8499999999999996</v>
      </c>
      <c r="O1101">
        <v>245</v>
      </c>
      <c r="P1101" t="str">
        <f t="shared" si="51"/>
        <v>m40333 &lt;- as.vector(yld[c(1100), c(6:10)], mode = 'numeric')</v>
      </c>
      <c r="Q1101" t="str">
        <f t="shared" si="52"/>
        <v>ns40333 &lt;- Nelson.Siegel(rate=yld[c(1100), c(1:5)], maturity=m40333)</v>
      </c>
      <c r="R1101">
        <v>1100</v>
      </c>
      <c r="S1101" t="str">
        <f t="shared" si="53"/>
        <v xml:space="preserve">ns40333, </v>
      </c>
    </row>
    <row r="1102" spans="1:19" x14ac:dyDescent="0.25">
      <c r="A1102" s="18">
        <v>40336</v>
      </c>
      <c r="B1102">
        <v>10.98</v>
      </c>
      <c r="C1102">
        <v>11.95</v>
      </c>
      <c r="D1102">
        <v>12.209999999999999</v>
      </c>
      <c r="E1102">
        <v>12.259999999999998</v>
      </c>
      <c r="F1102">
        <v>12.409999999999998</v>
      </c>
      <c r="G1102">
        <v>7</v>
      </c>
      <c r="H1102">
        <v>19</v>
      </c>
      <c r="I1102">
        <v>31</v>
      </c>
      <c r="J1102">
        <v>43</v>
      </c>
      <c r="K1102">
        <v>79</v>
      </c>
      <c r="L1102" s="21">
        <v>5.7141875982841261</v>
      </c>
      <c r="M1102">
        <v>9.5</v>
      </c>
      <c r="N1102">
        <v>4.8899999999999997</v>
      </c>
      <c r="O1102">
        <v>244</v>
      </c>
      <c r="P1102" t="str">
        <f t="shared" si="51"/>
        <v>m40336 &lt;- as.vector(yld[c(1101), c(6:10)], mode = 'numeric')</v>
      </c>
      <c r="Q1102" t="str">
        <f t="shared" si="52"/>
        <v>ns40336 &lt;- Nelson.Siegel(rate=yld[c(1101), c(1:5)], maturity=m40336)</v>
      </c>
      <c r="R1102">
        <v>1101</v>
      </c>
      <c r="S1102" t="str">
        <f t="shared" si="53"/>
        <v xml:space="preserve">ns40336, </v>
      </c>
    </row>
    <row r="1103" spans="1:19" x14ac:dyDescent="0.25">
      <c r="A1103" s="18">
        <v>40337</v>
      </c>
      <c r="B1103">
        <v>11.020000000000001</v>
      </c>
      <c r="C1103">
        <v>11.959999999999999</v>
      </c>
      <c r="D1103">
        <v>12.169999999999998</v>
      </c>
      <c r="E1103">
        <v>12.209999999999999</v>
      </c>
      <c r="F1103">
        <v>12.379999999999999</v>
      </c>
      <c r="G1103">
        <v>7</v>
      </c>
      <c r="H1103">
        <v>19</v>
      </c>
      <c r="I1103">
        <v>31</v>
      </c>
      <c r="J1103">
        <v>43</v>
      </c>
      <c r="K1103">
        <v>79</v>
      </c>
      <c r="L1103" s="21">
        <v>5.8824792745973298</v>
      </c>
      <c r="M1103">
        <v>9.5</v>
      </c>
      <c r="N1103">
        <v>4.8899999999999997</v>
      </c>
      <c r="O1103">
        <v>251</v>
      </c>
      <c r="P1103" t="str">
        <f t="shared" si="51"/>
        <v>m40337 &lt;- as.vector(yld[c(1102), c(6:10)], mode = 'numeric')</v>
      </c>
      <c r="Q1103" t="str">
        <f t="shared" si="52"/>
        <v>ns40337 &lt;- Nelson.Siegel(rate=yld[c(1102), c(1:5)], maturity=m40337)</v>
      </c>
      <c r="R1103">
        <v>1102</v>
      </c>
      <c r="S1103" t="str">
        <f t="shared" si="53"/>
        <v xml:space="preserve">ns40337, </v>
      </c>
    </row>
    <row r="1104" spans="1:19" x14ac:dyDescent="0.25">
      <c r="A1104" s="18">
        <v>40338</v>
      </c>
      <c r="B1104">
        <v>11.05</v>
      </c>
      <c r="C1104">
        <v>12.030000000000001</v>
      </c>
      <c r="D1104">
        <v>12.249999999999998</v>
      </c>
      <c r="E1104">
        <v>12.29</v>
      </c>
      <c r="F1104">
        <v>12.409999999999998</v>
      </c>
      <c r="G1104">
        <v>7</v>
      </c>
      <c r="H1104">
        <v>19</v>
      </c>
      <c r="I1104">
        <v>31</v>
      </c>
      <c r="J1104">
        <v>43</v>
      </c>
      <c r="K1104">
        <v>79</v>
      </c>
      <c r="L1104" s="21">
        <v>5.8869306990810166</v>
      </c>
      <c r="M1104">
        <v>9.5</v>
      </c>
      <c r="N1104">
        <v>4.72</v>
      </c>
      <c r="O1104">
        <v>247</v>
      </c>
      <c r="P1104" t="str">
        <f t="shared" si="51"/>
        <v>m40338 &lt;- as.vector(yld[c(1103), c(6:10)], mode = 'numeric')</v>
      </c>
      <c r="Q1104" t="str">
        <f t="shared" si="52"/>
        <v>ns40338 &lt;- Nelson.Siegel(rate=yld[c(1103), c(1:5)], maturity=m40338)</v>
      </c>
      <c r="R1104">
        <v>1103</v>
      </c>
      <c r="S1104" t="str">
        <f t="shared" si="53"/>
        <v xml:space="preserve">ns40338, </v>
      </c>
    </row>
    <row r="1105" spans="1:19" x14ac:dyDescent="0.25">
      <c r="A1105" s="18">
        <v>40339</v>
      </c>
      <c r="B1105">
        <v>11.090000000000002</v>
      </c>
      <c r="C1105">
        <v>12.06</v>
      </c>
      <c r="D1105">
        <v>12.299999999999999</v>
      </c>
      <c r="E1105">
        <v>12.33</v>
      </c>
      <c r="F1105">
        <v>12.43</v>
      </c>
      <c r="G1105">
        <v>7</v>
      </c>
      <c r="H1105">
        <v>19</v>
      </c>
      <c r="I1105">
        <v>31</v>
      </c>
      <c r="J1105">
        <v>43</v>
      </c>
      <c r="K1105">
        <v>79</v>
      </c>
      <c r="L1105" s="21">
        <v>5.8912717375931178</v>
      </c>
      <c r="M1105">
        <v>10.25</v>
      </c>
      <c r="N1105">
        <v>4.72</v>
      </c>
      <c r="O1105">
        <v>234</v>
      </c>
      <c r="P1105" t="str">
        <f t="shared" si="51"/>
        <v>m40339 &lt;- as.vector(yld[c(1104), c(6:10)], mode = 'numeric')</v>
      </c>
      <c r="Q1105" t="str">
        <f t="shared" si="52"/>
        <v>ns40339 &lt;- Nelson.Siegel(rate=yld[c(1104), c(1:5)], maturity=m40339)</v>
      </c>
      <c r="R1105">
        <v>1104</v>
      </c>
      <c r="S1105" t="str">
        <f t="shared" si="53"/>
        <v xml:space="preserve">ns40339, </v>
      </c>
    </row>
    <row r="1106" spans="1:19" x14ac:dyDescent="0.25">
      <c r="A1106" s="18">
        <v>40340</v>
      </c>
      <c r="B1106">
        <v>11.150000000000002</v>
      </c>
      <c r="C1106">
        <v>12.15</v>
      </c>
      <c r="D1106">
        <v>12.42</v>
      </c>
      <c r="E1106">
        <v>12.439999999999998</v>
      </c>
      <c r="F1106">
        <v>12.489999999999998</v>
      </c>
      <c r="G1106">
        <v>7</v>
      </c>
      <c r="H1106">
        <v>19</v>
      </c>
      <c r="I1106">
        <v>31</v>
      </c>
      <c r="J1106">
        <v>43</v>
      </c>
      <c r="K1106">
        <v>79</v>
      </c>
      <c r="L1106" s="21">
        <v>5.8844402880647628</v>
      </c>
      <c r="M1106">
        <v>10.25</v>
      </c>
      <c r="N1106">
        <v>4.76</v>
      </c>
      <c r="O1106">
        <v>242</v>
      </c>
      <c r="P1106" t="str">
        <f t="shared" si="51"/>
        <v>m40340 &lt;- as.vector(yld[c(1105), c(6:10)], mode = 'numeric')</v>
      </c>
      <c r="Q1106" t="str">
        <f t="shared" si="52"/>
        <v>ns40340 &lt;- Nelson.Siegel(rate=yld[c(1105), c(1:5)], maturity=m40340)</v>
      </c>
      <c r="R1106">
        <v>1105</v>
      </c>
      <c r="S1106" t="str">
        <f t="shared" si="53"/>
        <v xml:space="preserve">ns40340, </v>
      </c>
    </row>
    <row r="1107" spans="1:19" x14ac:dyDescent="0.25">
      <c r="A1107" s="18">
        <v>40343</v>
      </c>
      <c r="B1107">
        <v>11.190000000000001</v>
      </c>
      <c r="C1107">
        <v>12.25</v>
      </c>
      <c r="D1107">
        <v>12.520000000000001</v>
      </c>
      <c r="E1107">
        <v>12.54</v>
      </c>
      <c r="F1107">
        <v>12.589999999999998</v>
      </c>
      <c r="G1107">
        <v>7</v>
      </c>
      <c r="H1107">
        <v>19</v>
      </c>
      <c r="I1107">
        <v>31</v>
      </c>
      <c r="J1107">
        <v>43</v>
      </c>
      <c r="K1107">
        <v>79</v>
      </c>
      <c r="L1107" s="21">
        <v>5.8639485837031824</v>
      </c>
      <c r="M1107">
        <v>10.25</v>
      </c>
      <c r="N1107">
        <v>4.76</v>
      </c>
      <c r="O1107">
        <v>234</v>
      </c>
      <c r="P1107" t="str">
        <f t="shared" si="51"/>
        <v>m40343 &lt;- as.vector(yld[c(1106), c(6:10)], mode = 'numeric')</v>
      </c>
      <c r="Q1107" t="str">
        <f t="shared" si="52"/>
        <v>ns40343 &lt;- Nelson.Siegel(rate=yld[c(1106), c(1:5)], maturity=m40343)</v>
      </c>
      <c r="R1107">
        <v>1106</v>
      </c>
      <c r="S1107" t="str">
        <f t="shared" si="53"/>
        <v xml:space="preserve">ns40343, </v>
      </c>
    </row>
    <row r="1108" spans="1:19" x14ac:dyDescent="0.25">
      <c r="A1108" s="18">
        <v>40344</v>
      </c>
      <c r="B1108">
        <v>11.22</v>
      </c>
      <c r="C1108">
        <v>12.29</v>
      </c>
      <c r="D1108">
        <v>12.569999999999999</v>
      </c>
      <c r="E1108">
        <v>12.58</v>
      </c>
      <c r="F1108">
        <v>12.629999999999999</v>
      </c>
      <c r="G1108">
        <v>7</v>
      </c>
      <c r="H1108">
        <v>19</v>
      </c>
      <c r="I1108">
        <v>31</v>
      </c>
      <c r="J1108">
        <v>43</v>
      </c>
      <c r="K1108">
        <v>79</v>
      </c>
      <c r="L1108" s="21">
        <v>5.8516973503760727</v>
      </c>
      <c r="M1108">
        <v>10.25</v>
      </c>
      <c r="N1108">
        <v>4.78</v>
      </c>
      <c r="O1108">
        <v>223</v>
      </c>
      <c r="P1108" t="str">
        <f t="shared" si="51"/>
        <v>m40344 &lt;- as.vector(yld[c(1107), c(6:10)], mode = 'numeric')</v>
      </c>
      <c r="Q1108" t="str">
        <f t="shared" si="52"/>
        <v>ns40344 &lt;- Nelson.Siegel(rate=yld[c(1107), c(1:5)], maturity=m40344)</v>
      </c>
      <c r="R1108">
        <v>1107</v>
      </c>
      <c r="S1108" t="str">
        <f t="shared" si="53"/>
        <v xml:space="preserve">ns40344, </v>
      </c>
    </row>
    <row r="1109" spans="1:19" x14ac:dyDescent="0.25">
      <c r="A1109" s="18">
        <v>40345</v>
      </c>
      <c r="B1109">
        <v>11.280000000000001</v>
      </c>
      <c r="C1109">
        <v>12.4</v>
      </c>
      <c r="D1109">
        <v>12.68</v>
      </c>
      <c r="E1109">
        <v>12.68</v>
      </c>
      <c r="F1109">
        <v>12.709999999999999</v>
      </c>
      <c r="G1109">
        <v>7</v>
      </c>
      <c r="H1109">
        <v>19</v>
      </c>
      <c r="I1109">
        <v>31</v>
      </c>
      <c r="J1109">
        <v>43</v>
      </c>
      <c r="K1109">
        <v>79</v>
      </c>
      <c r="L1109" s="21">
        <v>5.8556835128712015</v>
      </c>
      <c r="M1109">
        <v>10.25</v>
      </c>
      <c r="N1109">
        <v>4.74</v>
      </c>
      <c r="O1109">
        <v>224</v>
      </c>
      <c r="P1109" t="str">
        <f t="shared" si="51"/>
        <v>m40345 &lt;- as.vector(yld[c(1108), c(6:10)], mode = 'numeric')</v>
      </c>
      <c r="Q1109" t="str">
        <f t="shared" si="52"/>
        <v>ns40345 &lt;- Nelson.Siegel(rate=yld[c(1108), c(1:5)], maturity=m40345)</v>
      </c>
      <c r="R1109">
        <v>1108</v>
      </c>
      <c r="S1109" t="str">
        <f t="shared" si="53"/>
        <v xml:space="preserve">ns40345, </v>
      </c>
    </row>
    <row r="1110" spans="1:19" x14ac:dyDescent="0.25">
      <c r="A1110" s="18">
        <v>40346</v>
      </c>
      <c r="B1110">
        <v>11.250000000000002</v>
      </c>
      <c r="C1110">
        <v>12.29</v>
      </c>
      <c r="D1110">
        <v>12.509999999999998</v>
      </c>
      <c r="E1110">
        <v>12.509999999999998</v>
      </c>
      <c r="F1110">
        <v>12.54</v>
      </c>
      <c r="G1110">
        <v>7</v>
      </c>
      <c r="H1110">
        <v>19</v>
      </c>
      <c r="I1110">
        <v>31</v>
      </c>
      <c r="J1110">
        <v>43</v>
      </c>
      <c r="K1110">
        <v>79</v>
      </c>
      <c r="L1110" s="21">
        <v>5.8541934364593429</v>
      </c>
      <c r="M1110">
        <v>10.25</v>
      </c>
      <c r="N1110">
        <v>4.7699999999999996</v>
      </c>
      <c r="O1110">
        <v>229</v>
      </c>
      <c r="P1110" t="str">
        <f t="shared" si="51"/>
        <v>m40346 &lt;- as.vector(yld[c(1109), c(6:10)], mode = 'numeric')</v>
      </c>
      <c r="Q1110" t="str">
        <f t="shared" si="52"/>
        <v>ns40346 &lt;- Nelson.Siegel(rate=yld[c(1109), c(1:5)], maturity=m40346)</v>
      </c>
      <c r="R1110">
        <v>1109</v>
      </c>
      <c r="S1110" t="str">
        <f t="shared" si="53"/>
        <v xml:space="preserve">ns40346, </v>
      </c>
    </row>
    <row r="1111" spans="1:19" x14ac:dyDescent="0.25">
      <c r="A1111" s="18">
        <v>40347</v>
      </c>
      <c r="B1111">
        <v>11.32</v>
      </c>
      <c r="C1111">
        <v>12.33</v>
      </c>
      <c r="D1111">
        <v>12.509999999999998</v>
      </c>
      <c r="E1111">
        <v>12.499999999999998</v>
      </c>
      <c r="F1111">
        <v>12.459999999999999</v>
      </c>
      <c r="G1111">
        <v>7</v>
      </c>
      <c r="H1111">
        <v>19</v>
      </c>
      <c r="I1111">
        <v>31</v>
      </c>
      <c r="J1111">
        <v>43</v>
      </c>
      <c r="K1111">
        <v>79</v>
      </c>
      <c r="L1111" s="21">
        <v>5.8740003936828211</v>
      </c>
      <c r="M1111">
        <v>10.25</v>
      </c>
      <c r="N1111">
        <v>4.79</v>
      </c>
      <c r="O1111">
        <v>223</v>
      </c>
      <c r="P1111" t="str">
        <f t="shared" si="51"/>
        <v>m40347 &lt;- as.vector(yld[c(1110), c(6:10)], mode = 'numeric')</v>
      </c>
      <c r="Q1111" t="str">
        <f t="shared" si="52"/>
        <v>ns40347 &lt;- Nelson.Siegel(rate=yld[c(1110), c(1:5)], maturity=m40347)</v>
      </c>
      <c r="R1111">
        <v>1110</v>
      </c>
      <c r="S1111" t="str">
        <f t="shared" si="53"/>
        <v xml:space="preserve">ns40347, </v>
      </c>
    </row>
    <row r="1112" spans="1:19" x14ac:dyDescent="0.25">
      <c r="A1112" s="18">
        <v>40350</v>
      </c>
      <c r="B1112">
        <v>11.360000000000001</v>
      </c>
      <c r="C1112">
        <v>12.31</v>
      </c>
      <c r="D1112">
        <v>12.42</v>
      </c>
      <c r="E1112">
        <v>12.409999999999998</v>
      </c>
      <c r="F1112">
        <v>12.389999999999999</v>
      </c>
      <c r="G1112">
        <v>7</v>
      </c>
      <c r="H1112">
        <v>19</v>
      </c>
      <c r="I1112">
        <v>31</v>
      </c>
      <c r="J1112">
        <v>43</v>
      </c>
      <c r="K1112">
        <v>79</v>
      </c>
      <c r="L1112" s="21">
        <v>5.8581966947129027</v>
      </c>
      <c r="M1112">
        <v>10.25</v>
      </c>
      <c r="N1112">
        <v>4.7</v>
      </c>
      <c r="O1112">
        <v>222</v>
      </c>
      <c r="P1112" t="str">
        <f t="shared" si="51"/>
        <v>m40350 &lt;- as.vector(yld[c(1111), c(6:10)], mode = 'numeric')</v>
      </c>
      <c r="Q1112" t="str">
        <f t="shared" si="52"/>
        <v>ns40350 &lt;- Nelson.Siegel(rate=yld[c(1111), c(1:5)], maturity=m40350)</v>
      </c>
      <c r="R1112">
        <v>1111</v>
      </c>
      <c r="S1112" t="str">
        <f t="shared" si="53"/>
        <v xml:space="preserve">ns40350, </v>
      </c>
    </row>
    <row r="1113" spans="1:19" x14ac:dyDescent="0.25">
      <c r="A1113" s="18">
        <v>40351</v>
      </c>
      <c r="B1113">
        <v>11.340000000000002</v>
      </c>
      <c r="C1113">
        <v>12.26</v>
      </c>
      <c r="D1113">
        <v>12.36</v>
      </c>
      <c r="E1113">
        <v>12.34</v>
      </c>
      <c r="F1113">
        <v>12.319999999999999</v>
      </c>
      <c r="G1113">
        <v>7</v>
      </c>
      <c r="H1113">
        <v>19</v>
      </c>
      <c r="I1113">
        <v>31</v>
      </c>
      <c r="J1113">
        <v>43</v>
      </c>
      <c r="K1113">
        <v>79</v>
      </c>
      <c r="L1113" s="21">
        <v>5.8511506147377323</v>
      </c>
      <c r="M1113">
        <v>10.25</v>
      </c>
      <c r="N1113">
        <v>4.7</v>
      </c>
      <c r="O1113">
        <v>233</v>
      </c>
      <c r="P1113" t="str">
        <f t="shared" si="51"/>
        <v>m40351 &lt;- as.vector(yld[c(1112), c(6:10)], mode = 'numeric')</v>
      </c>
      <c r="Q1113" t="str">
        <f t="shared" si="52"/>
        <v>ns40351 &lt;- Nelson.Siegel(rate=yld[c(1112), c(1:5)], maturity=m40351)</v>
      </c>
      <c r="R1113">
        <v>1112</v>
      </c>
      <c r="S1113" t="str">
        <f t="shared" si="53"/>
        <v xml:space="preserve">ns40351, </v>
      </c>
    </row>
    <row r="1114" spans="1:19" x14ac:dyDescent="0.25">
      <c r="A1114" s="18">
        <v>40352</v>
      </c>
      <c r="B1114">
        <v>11.32</v>
      </c>
      <c r="C1114">
        <v>12.21</v>
      </c>
      <c r="D1114">
        <v>12.37</v>
      </c>
      <c r="E1114">
        <v>12.389999999999999</v>
      </c>
      <c r="F1114">
        <v>12.399999999999999</v>
      </c>
      <c r="G1114">
        <v>7</v>
      </c>
      <c r="H1114">
        <v>19</v>
      </c>
      <c r="I1114">
        <v>31</v>
      </c>
      <c r="J1114">
        <v>43</v>
      </c>
      <c r="K1114">
        <v>79</v>
      </c>
      <c r="L1114" s="21">
        <v>5.8441050037602249</v>
      </c>
      <c r="M1114">
        <v>10.25</v>
      </c>
      <c r="N1114">
        <v>4.7</v>
      </c>
      <c r="O1114">
        <v>238</v>
      </c>
      <c r="P1114" t="str">
        <f t="shared" si="51"/>
        <v>m40352 &lt;- as.vector(yld[c(1113), c(6:10)], mode = 'numeric')</v>
      </c>
      <c r="Q1114" t="str">
        <f t="shared" si="52"/>
        <v>ns40352 &lt;- Nelson.Siegel(rate=yld[c(1113), c(1:5)], maturity=m40352)</v>
      </c>
      <c r="R1114">
        <v>1113</v>
      </c>
      <c r="S1114" t="str">
        <f t="shared" si="53"/>
        <v xml:space="preserve">ns40352, </v>
      </c>
    </row>
    <row r="1115" spans="1:19" x14ac:dyDescent="0.25">
      <c r="A1115" s="18">
        <v>40353</v>
      </c>
      <c r="B1115">
        <v>11.340000000000002</v>
      </c>
      <c r="C1115">
        <v>12.25</v>
      </c>
      <c r="D1115">
        <v>12.439999999999998</v>
      </c>
      <c r="E1115">
        <v>12.45</v>
      </c>
      <c r="F1115">
        <v>12.45</v>
      </c>
      <c r="G1115">
        <v>7</v>
      </c>
      <c r="H1115">
        <v>19</v>
      </c>
      <c r="I1115">
        <v>31</v>
      </c>
      <c r="J1115">
        <v>43</v>
      </c>
      <c r="K1115">
        <v>79</v>
      </c>
      <c r="L1115" s="21">
        <v>5.8370598617491387</v>
      </c>
      <c r="M1115">
        <v>10.25</v>
      </c>
      <c r="N1115">
        <v>4.7</v>
      </c>
      <c r="O1115">
        <v>236</v>
      </c>
      <c r="P1115" t="str">
        <f t="shared" si="51"/>
        <v>m40353 &lt;- as.vector(yld[c(1114), c(6:10)], mode = 'numeric')</v>
      </c>
      <c r="Q1115" t="str">
        <f t="shared" si="52"/>
        <v>ns40353 &lt;- Nelson.Siegel(rate=yld[c(1114), c(1:5)], maturity=m40353)</v>
      </c>
      <c r="R1115">
        <v>1114</v>
      </c>
      <c r="S1115" t="str">
        <f t="shared" si="53"/>
        <v xml:space="preserve">ns40353, </v>
      </c>
    </row>
    <row r="1116" spans="1:19" x14ac:dyDescent="0.25">
      <c r="A1116" s="18">
        <v>40354</v>
      </c>
      <c r="B1116">
        <v>11.330000000000002</v>
      </c>
      <c r="C1116">
        <v>12.2</v>
      </c>
      <c r="D1116">
        <v>12.349999999999998</v>
      </c>
      <c r="E1116">
        <v>12.34</v>
      </c>
      <c r="F1116">
        <v>12.33</v>
      </c>
      <c r="G1116">
        <v>7</v>
      </c>
      <c r="H1116">
        <v>19</v>
      </c>
      <c r="I1116">
        <v>31</v>
      </c>
      <c r="J1116">
        <v>43</v>
      </c>
      <c r="K1116">
        <v>79</v>
      </c>
      <c r="L1116" s="21">
        <v>5.8608822093343615</v>
      </c>
      <c r="M1116">
        <v>10.25</v>
      </c>
      <c r="N1116">
        <v>4.7</v>
      </c>
      <c r="O1116">
        <v>237</v>
      </c>
      <c r="P1116" t="str">
        <f t="shared" si="51"/>
        <v>m40354 &lt;- as.vector(yld[c(1115), c(6:10)], mode = 'numeric')</v>
      </c>
      <c r="Q1116" t="str">
        <f t="shared" si="52"/>
        <v>ns40354 &lt;- Nelson.Siegel(rate=yld[c(1115), c(1:5)], maturity=m40354)</v>
      </c>
      <c r="R1116">
        <v>1115</v>
      </c>
      <c r="S1116" t="str">
        <f t="shared" si="53"/>
        <v xml:space="preserve">ns40354, </v>
      </c>
    </row>
    <row r="1117" spans="1:19" x14ac:dyDescent="0.25">
      <c r="A1117" s="18">
        <v>40357</v>
      </c>
      <c r="B1117">
        <v>11.350000000000001</v>
      </c>
      <c r="C1117">
        <v>12.2</v>
      </c>
      <c r="D1117">
        <v>12.36</v>
      </c>
      <c r="E1117">
        <v>12.36</v>
      </c>
      <c r="F1117">
        <v>12.349999999999998</v>
      </c>
      <c r="G1117">
        <v>7</v>
      </c>
      <c r="H1117">
        <v>19</v>
      </c>
      <c r="I1117">
        <v>31</v>
      </c>
      <c r="J1117">
        <v>43</v>
      </c>
      <c r="K1117">
        <v>79</v>
      </c>
      <c r="L1117" s="21">
        <v>5.8645624159483711</v>
      </c>
      <c r="M1117">
        <v>10.25</v>
      </c>
      <c r="N1117">
        <v>4.7</v>
      </c>
      <c r="O1117">
        <v>238</v>
      </c>
      <c r="P1117" t="str">
        <f t="shared" si="51"/>
        <v>m40357 &lt;- as.vector(yld[c(1116), c(6:10)], mode = 'numeric')</v>
      </c>
      <c r="Q1117" t="str">
        <f t="shared" si="52"/>
        <v>ns40357 &lt;- Nelson.Siegel(rate=yld[c(1116), c(1:5)], maturity=m40357)</v>
      </c>
      <c r="R1117">
        <v>1116</v>
      </c>
      <c r="S1117" t="str">
        <f t="shared" si="53"/>
        <v xml:space="preserve">ns40357, </v>
      </c>
    </row>
    <row r="1118" spans="1:19" x14ac:dyDescent="0.25">
      <c r="A1118" s="18">
        <v>40358</v>
      </c>
      <c r="B1118">
        <v>11.360000000000001</v>
      </c>
      <c r="C1118">
        <v>12.16</v>
      </c>
      <c r="D1118">
        <v>12.299999999999999</v>
      </c>
      <c r="E1118">
        <v>12.299999999999999</v>
      </c>
      <c r="F1118">
        <v>12.28</v>
      </c>
      <c r="G1118">
        <v>7</v>
      </c>
      <c r="H1118">
        <v>19</v>
      </c>
      <c r="I1118">
        <v>31</v>
      </c>
      <c r="J1118">
        <v>43</v>
      </c>
      <c r="K1118">
        <v>79</v>
      </c>
      <c r="L1118" s="21">
        <v>5.8572181085460029</v>
      </c>
      <c r="M1118">
        <v>10.25</v>
      </c>
      <c r="N1118">
        <v>4.7</v>
      </c>
      <c r="O1118">
        <v>249</v>
      </c>
      <c r="P1118" t="str">
        <f t="shared" si="51"/>
        <v>m40358 &lt;- as.vector(yld[c(1117), c(6:10)], mode = 'numeric')</v>
      </c>
      <c r="Q1118" t="str">
        <f t="shared" si="52"/>
        <v>ns40358 &lt;- Nelson.Siegel(rate=yld[c(1117), c(1:5)], maturity=m40358)</v>
      </c>
      <c r="R1118">
        <v>1117</v>
      </c>
      <c r="S1118" t="str">
        <f t="shared" si="53"/>
        <v xml:space="preserve">ns40358, </v>
      </c>
    </row>
    <row r="1119" spans="1:19" x14ac:dyDescent="0.25">
      <c r="A1119" s="18">
        <v>40359</v>
      </c>
      <c r="B1119">
        <v>11.38</v>
      </c>
      <c r="C1119">
        <v>12.139999999999999</v>
      </c>
      <c r="D1119">
        <v>12.29</v>
      </c>
      <c r="E1119">
        <v>12.29</v>
      </c>
      <c r="F1119">
        <v>12.28</v>
      </c>
      <c r="G1119">
        <v>7</v>
      </c>
      <c r="H1119">
        <v>19</v>
      </c>
      <c r="I1119">
        <v>31</v>
      </c>
      <c r="J1119">
        <v>43</v>
      </c>
      <c r="K1119">
        <v>79</v>
      </c>
      <c r="L1119" s="21">
        <v>5.849874310651737</v>
      </c>
      <c r="M1119">
        <v>10.25</v>
      </c>
      <c r="N1119">
        <v>4.7</v>
      </c>
      <c r="O1119">
        <v>248</v>
      </c>
      <c r="P1119" t="str">
        <f t="shared" si="51"/>
        <v>m40359 &lt;- as.vector(yld[c(1118), c(6:10)], mode = 'numeric')</v>
      </c>
      <c r="Q1119" t="str">
        <f t="shared" si="52"/>
        <v>ns40359 &lt;- Nelson.Siegel(rate=yld[c(1118), c(1:5)], maturity=m40359)</v>
      </c>
      <c r="R1119">
        <v>1118</v>
      </c>
      <c r="S1119" t="str">
        <f t="shared" si="53"/>
        <v xml:space="preserve">ns40359, </v>
      </c>
    </row>
    <row r="1120" spans="1:19" x14ac:dyDescent="0.25">
      <c r="A1120" s="18">
        <v>40360</v>
      </c>
      <c r="B1120">
        <v>11.400000000000002</v>
      </c>
      <c r="C1120">
        <v>12.2</v>
      </c>
      <c r="D1120">
        <v>12.36</v>
      </c>
      <c r="E1120">
        <v>12.409999999999998</v>
      </c>
      <c r="F1120">
        <v>12.36</v>
      </c>
      <c r="G1120">
        <v>6</v>
      </c>
      <c r="H1120">
        <v>18</v>
      </c>
      <c r="I1120">
        <v>30</v>
      </c>
      <c r="J1120">
        <v>42</v>
      </c>
      <c r="K1120">
        <v>78</v>
      </c>
      <c r="L1120" s="21">
        <v>5.847509096549719</v>
      </c>
      <c r="M1120">
        <v>10.25</v>
      </c>
      <c r="N1120">
        <v>4.7</v>
      </c>
      <c r="O1120">
        <v>250</v>
      </c>
      <c r="P1120" t="str">
        <f t="shared" si="51"/>
        <v>m40360 &lt;- as.vector(yld[c(1119), c(6:10)], mode = 'numeric')</v>
      </c>
      <c r="Q1120" t="str">
        <f t="shared" si="52"/>
        <v>ns40360 &lt;- Nelson.Siegel(rate=yld[c(1119), c(1:5)], maturity=m40360)</v>
      </c>
      <c r="R1120">
        <v>1119</v>
      </c>
      <c r="S1120" t="str">
        <f t="shared" si="53"/>
        <v xml:space="preserve">ns40360, </v>
      </c>
    </row>
    <row r="1121" spans="1:19" x14ac:dyDescent="0.25">
      <c r="A1121" s="18">
        <v>40361</v>
      </c>
      <c r="B1121">
        <v>11.34</v>
      </c>
      <c r="C1121">
        <v>12.070000000000002</v>
      </c>
      <c r="D1121">
        <v>12.229999999999999</v>
      </c>
      <c r="E1121">
        <v>12.249999999999998</v>
      </c>
      <c r="F1121">
        <v>12.249999999999998</v>
      </c>
      <c r="G1121">
        <v>6</v>
      </c>
      <c r="H1121">
        <v>18</v>
      </c>
      <c r="I1121">
        <v>30</v>
      </c>
      <c r="J1121">
        <v>42</v>
      </c>
      <c r="K1121">
        <v>78</v>
      </c>
      <c r="L1121" s="21">
        <v>5.845089363874667</v>
      </c>
      <c r="M1121">
        <v>10.25</v>
      </c>
      <c r="N1121">
        <v>4.6900000000000004</v>
      </c>
      <c r="O1121">
        <v>247</v>
      </c>
      <c r="P1121" t="str">
        <f t="shared" si="51"/>
        <v>m40361 &lt;- as.vector(yld[c(1120), c(6:10)], mode = 'numeric')</v>
      </c>
      <c r="Q1121" t="str">
        <f t="shared" si="52"/>
        <v>ns40361 &lt;- Nelson.Siegel(rate=yld[c(1120), c(1:5)], maturity=m40361)</v>
      </c>
      <c r="R1121">
        <v>1120</v>
      </c>
      <c r="S1121" t="str">
        <f t="shared" si="53"/>
        <v xml:space="preserve">ns40361, </v>
      </c>
    </row>
    <row r="1122" spans="1:19" x14ac:dyDescent="0.25">
      <c r="A1122" s="18">
        <v>40364</v>
      </c>
      <c r="B1122">
        <v>11.34</v>
      </c>
      <c r="C1122">
        <v>12.040000000000001</v>
      </c>
      <c r="D1122">
        <v>12.199999999999998</v>
      </c>
      <c r="E1122">
        <v>12.219999999999999</v>
      </c>
      <c r="F1122">
        <v>12.229999999999999</v>
      </c>
      <c r="G1122">
        <v>6</v>
      </c>
      <c r="H1122">
        <v>18</v>
      </c>
      <c r="I1122">
        <v>30</v>
      </c>
      <c r="J1122">
        <v>42</v>
      </c>
      <c r="K1122">
        <v>78</v>
      </c>
      <c r="L1122" s="21">
        <v>5.8228997355385115</v>
      </c>
      <c r="M1122">
        <v>10.25</v>
      </c>
      <c r="N1122">
        <v>4.6900000000000004</v>
      </c>
      <c r="O1122">
        <v>247</v>
      </c>
      <c r="P1122" t="str">
        <f t="shared" si="51"/>
        <v>m40364 &lt;- as.vector(yld[c(1121), c(6:10)], mode = 'numeric')</v>
      </c>
      <c r="Q1122" t="str">
        <f t="shared" si="52"/>
        <v>ns40364 &lt;- Nelson.Siegel(rate=yld[c(1121), c(1:5)], maturity=m40364)</v>
      </c>
      <c r="R1122">
        <v>1121</v>
      </c>
      <c r="S1122" t="str">
        <f t="shared" si="53"/>
        <v xml:space="preserve">ns40364, </v>
      </c>
    </row>
    <row r="1123" spans="1:19" x14ac:dyDescent="0.25">
      <c r="A1123" s="18">
        <v>40365</v>
      </c>
      <c r="B1123">
        <v>11.34</v>
      </c>
      <c r="C1123">
        <v>12.020000000000001</v>
      </c>
      <c r="D1123">
        <v>12.18</v>
      </c>
      <c r="E1123">
        <v>12.199999999999998</v>
      </c>
      <c r="F1123">
        <v>12.19</v>
      </c>
      <c r="G1123">
        <v>6</v>
      </c>
      <c r="H1123">
        <v>18</v>
      </c>
      <c r="I1123">
        <v>30</v>
      </c>
      <c r="J1123">
        <v>42</v>
      </c>
      <c r="K1123">
        <v>78</v>
      </c>
      <c r="L1123" s="21">
        <v>5.8155042265610746</v>
      </c>
      <c r="M1123">
        <v>10.25</v>
      </c>
      <c r="N1123">
        <v>4.6900000000000004</v>
      </c>
      <c r="O1123">
        <v>244</v>
      </c>
      <c r="P1123" t="str">
        <f t="shared" si="51"/>
        <v>m40365 &lt;- as.vector(yld[c(1122), c(6:10)], mode = 'numeric')</v>
      </c>
      <c r="Q1123" t="str">
        <f t="shared" si="52"/>
        <v>ns40365 &lt;- Nelson.Siegel(rate=yld[c(1122), c(1:5)], maturity=m40365)</v>
      </c>
      <c r="R1123">
        <v>1122</v>
      </c>
      <c r="S1123" t="str">
        <f t="shared" si="53"/>
        <v xml:space="preserve">ns40365, </v>
      </c>
    </row>
    <row r="1124" spans="1:19" x14ac:dyDescent="0.25">
      <c r="A1124" s="18">
        <v>40366</v>
      </c>
      <c r="B1124">
        <v>11.34</v>
      </c>
      <c r="C1124">
        <v>12.05</v>
      </c>
      <c r="D1124">
        <v>12.219999999999999</v>
      </c>
      <c r="E1124">
        <v>12.24</v>
      </c>
      <c r="F1124">
        <v>12.219999999999999</v>
      </c>
      <c r="G1124">
        <v>6</v>
      </c>
      <c r="H1124">
        <v>18</v>
      </c>
      <c r="I1124">
        <v>30</v>
      </c>
      <c r="J1124">
        <v>42</v>
      </c>
      <c r="K1124">
        <v>78</v>
      </c>
      <c r="L1124" s="21">
        <v>5.8081092344240526</v>
      </c>
      <c r="M1124">
        <v>10.25</v>
      </c>
      <c r="N1124">
        <v>4.9000000000000004</v>
      </c>
      <c r="O1124">
        <v>236</v>
      </c>
      <c r="P1124" t="str">
        <f t="shared" si="51"/>
        <v>m40366 &lt;- as.vector(yld[c(1123), c(6:10)], mode = 'numeric')</v>
      </c>
      <c r="Q1124" t="str">
        <f t="shared" si="52"/>
        <v>ns40366 &lt;- Nelson.Siegel(rate=yld[c(1123), c(1:5)], maturity=m40366)</v>
      </c>
      <c r="R1124">
        <v>1123</v>
      </c>
      <c r="S1124" t="str">
        <f t="shared" si="53"/>
        <v xml:space="preserve">ns40366, </v>
      </c>
    </row>
    <row r="1125" spans="1:19" x14ac:dyDescent="0.25">
      <c r="A1125" s="18">
        <v>40367</v>
      </c>
      <c r="B1125">
        <v>11.32</v>
      </c>
      <c r="C1125">
        <v>11.97</v>
      </c>
      <c r="D1125">
        <v>12.169999999999998</v>
      </c>
      <c r="E1125">
        <v>12.209999999999999</v>
      </c>
      <c r="F1125">
        <v>12.229999999999999</v>
      </c>
      <c r="G1125">
        <v>6</v>
      </c>
      <c r="H1125">
        <v>18</v>
      </c>
      <c r="I1125">
        <v>30</v>
      </c>
      <c r="J1125">
        <v>42</v>
      </c>
      <c r="K1125">
        <v>78</v>
      </c>
      <c r="L1125" s="21">
        <v>5.800714759091341</v>
      </c>
      <c r="M1125">
        <v>10.25</v>
      </c>
      <c r="N1125">
        <v>4.9000000000000004</v>
      </c>
      <c r="O1125">
        <v>233</v>
      </c>
      <c r="P1125" t="str">
        <f t="shared" si="51"/>
        <v>m40367 &lt;- as.vector(yld[c(1124), c(6:10)], mode = 'numeric')</v>
      </c>
      <c r="Q1125" t="str">
        <f t="shared" si="52"/>
        <v>ns40367 &lt;- Nelson.Siegel(rate=yld[c(1124), c(1:5)], maturity=m40367)</v>
      </c>
      <c r="R1125">
        <v>1124</v>
      </c>
      <c r="S1125" t="str">
        <f t="shared" si="53"/>
        <v xml:space="preserve">ns40367, </v>
      </c>
    </row>
    <row r="1126" spans="1:19" x14ac:dyDescent="0.25">
      <c r="A1126" s="18">
        <v>40368</v>
      </c>
      <c r="B1126">
        <v>11.35</v>
      </c>
      <c r="C1126">
        <v>11.99</v>
      </c>
      <c r="D1126">
        <v>12.259999999999998</v>
      </c>
      <c r="E1126">
        <v>12.299999999999999</v>
      </c>
      <c r="F1126">
        <v>12.28</v>
      </c>
      <c r="G1126">
        <v>6</v>
      </c>
      <c r="H1126">
        <v>18</v>
      </c>
      <c r="I1126">
        <v>30</v>
      </c>
      <c r="J1126">
        <v>42</v>
      </c>
      <c r="K1126">
        <v>78</v>
      </c>
      <c r="L1126" s="21">
        <v>5.7933208005268577</v>
      </c>
      <c r="M1126">
        <v>10.25</v>
      </c>
      <c r="N1126">
        <v>4.9000000000000004</v>
      </c>
      <c r="O1126">
        <v>229</v>
      </c>
      <c r="P1126" t="str">
        <f t="shared" si="51"/>
        <v>m40368 &lt;- as.vector(yld[c(1125), c(6:10)], mode = 'numeric')</v>
      </c>
      <c r="Q1126" t="str">
        <f t="shared" si="52"/>
        <v>ns40368 &lt;- Nelson.Siegel(rate=yld[c(1125), c(1:5)], maturity=m40368)</v>
      </c>
      <c r="R1126">
        <v>1125</v>
      </c>
      <c r="S1126" t="str">
        <f t="shared" si="53"/>
        <v xml:space="preserve">ns40368, </v>
      </c>
    </row>
    <row r="1127" spans="1:19" x14ac:dyDescent="0.25">
      <c r="A1127" s="18">
        <v>40371</v>
      </c>
      <c r="B1127">
        <v>11.35</v>
      </c>
      <c r="C1127">
        <v>11.99</v>
      </c>
      <c r="D1127">
        <v>12.259999999999998</v>
      </c>
      <c r="E1127">
        <v>12.299999999999999</v>
      </c>
      <c r="F1127">
        <v>12.28</v>
      </c>
      <c r="G1127">
        <v>6</v>
      </c>
      <c r="H1127">
        <v>18</v>
      </c>
      <c r="I1127">
        <v>30</v>
      </c>
      <c r="J1127">
        <v>42</v>
      </c>
      <c r="K1127">
        <v>78</v>
      </c>
      <c r="L1127" s="21">
        <v>5.771142025081355</v>
      </c>
      <c r="M1127">
        <v>10.25</v>
      </c>
      <c r="N1127">
        <v>4.9000000000000004</v>
      </c>
      <c r="O1127">
        <v>223</v>
      </c>
      <c r="P1127" t="str">
        <f t="shared" si="51"/>
        <v>m40371 &lt;- as.vector(yld[c(1126), c(6:10)], mode = 'numeric')</v>
      </c>
      <c r="Q1127" t="str">
        <f t="shared" si="52"/>
        <v>ns40371 &lt;- Nelson.Siegel(rate=yld[c(1126), c(1:5)], maturity=m40371)</v>
      </c>
      <c r="R1127">
        <v>1126</v>
      </c>
      <c r="S1127" t="str">
        <f t="shared" si="53"/>
        <v xml:space="preserve">ns40371, </v>
      </c>
    </row>
    <row r="1128" spans="1:19" x14ac:dyDescent="0.25">
      <c r="A1128" s="18">
        <v>40372</v>
      </c>
      <c r="B1128">
        <v>11.35</v>
      </c>
      <c r="C1128">
        <v>11.930000000000001</v>
      </c>
      <c r="D1128">
        <v>12.199999999999998</v>
      </c>
      <c r="E1128">
        <v>12.27</v>
      </c>
      <c r="F1128">
        <v>12.259999999999998</v>
      </c>
      <c r="G1128">
        <v>6</v>
      </c>
      <c r="H1128">
        <v>18</v>
      </c>
      <c r="I1128">
        <v>30</v>
      </c>
      <c r="J1128">
        <v>42</v>
      </c>
      <c r="K1128">
        <v>78</v>
      </c>
      <c r="L1128" s="21">
        <v>5.7637501332284735</v>
      </c>
      <c r="M1128">
        <v>10.25</v>
      </c>
      <c r="N1128">
        <v>4.92</v>
      </c>
      <c r="O1128">
        <v>212</v>
      </c>
      <c r="P1128" t="str">
        <f t="shared" si="51"/>
        <v>m40372 &lt;- as.vector(yld[c(1127), c(6:10)], mode = 'numeric')</v>
      </c>
      <c r="Q1128" t="str">
        <f t="shared" si="52"/>
        <v>ns40372 &lt;- Nelson.Siegel(rate=yld[c(1127), c(1:5)], maturity=m40372)</v>
      </c>
      <c r="R1128">
        <v>1127</v>
      </c>
      <c r="S1128" t="str">
        <f t="shared" si="53"/>
        <v xml:space="preserve">ns40372, </v>
      </c>
    </row>
    <row r="1129" spans="1:19" x14ac:dyDescent="0.25">
      <c r="A1129" s="18">
        <v>40373</v>
      </c>
      <c r="B1129">
        <v>11.299999999999999</v>
      </c>
      <c r="C1129">
        <v>11.860000000000001</v>
      </c>
      <c r="D1129">
        <v>12.099999999999998</v>
      </c>
      <c r="E1129">
        <v>12.199999999999998</v>
      </c>
      <c r="F1129">
        <v>12.19</v>
      </c>
      <c r="G1129">
        <v>6</v>
      </c>
      <c r="H1129">
        <v>18</v>
      </c>
      <c r="I1129">
        <v>30</v>
      </c>
      <c r="J1129">
        <v>42</v>
      </c>
      <c r="K1129">
        <v>78</v>
      </c>
      <c r="L1129" s="21">
        <v>5.7563587579632758</v>
      </c>
      <c r="M1129">
        <v>10.25</v>
      </c>
      <c r="N1129">
        <v>4.92</v>
      </c>
      <c r="O1129">
        <v>221</v>
      </c>
      <c r="P1129" t="str">
        <f t="shared" si="51"/>
        <v>m40373 &lt;- as.vector(yld[c(1128), c(6:10)], mode = 'numeric')</v>
      </c>
      <c r="Q1129" t="str">
        <f t="shared" si="52"/>
        <v>ns40373 &lt;- Nelson.Siegel(rate=yld[c(1128), c(1:5)], maturity=m40373)</v>
      </c>
      <c r="R1129">
        <v>1128</v>
      </c>
      <c r="S1129" t="str">
        <f t="shared" si="53"/>
        <v xml:space="preserve">ns40373, </v>
      </c>
    </row>
    <row r="1130" spans="1:19" x14ac:dyDescent="0.25">
      <c r="A1130" s="18">
        <v>40374</v>
      </c>
      <c r="B1130">
        <v>11.24</v>
      </c>
      <c r="C1130">
        <v>11.9</v>
      </c>
      <c r="D1130">
        <v>12.19</v>
      </c>
      <c r="E1130">
        <v>12.27</v>
      </c>
      <c r="F1130">
        <v>12.24</v>
      </c>
      <c r="G1130">
        <v>6</v>
      </c>
      <c r="H1130">
        <v>18</v>
      </c>
      <c r="I1130">
        <v>30</v>
      </c>
      <c r="J1130">
        <v>42</v>
      </c>
      <c r="K1130">
        <v>78</v>
      </c>
      <c r="L1130" s="21">
        <v>5.7489678992495907</v>
      </c>
      <c r="M1130">
        <v>10.25</v>
      </c>
      <c r="N1130">
        <v>4.93</v>
      </c>
      <c r="O1130">
        <v>227</v>
      </c>
      <c r="P1130" t="str">
        <f t="shared" si="51"/>
        <v>m40374 &lt;- as.vector(yld[c(1129), c(6:10)], mode = 'numeric')</v>
      </c>
      <c r="Q1130" t="str">
        <f t="shared" si="52"/>
        <v>ns40374 &lt;- Nelson.Siegel(rate=yld[c(1129), c(1:5)], maturity=m40374)</v>
      </c>
      <c r="R1130">
        <v>1129</v>
      </c>
      <c r="S1130" t="str">
        <f t="shared" si="53"/>
        <v xml:space="preserve">ns40374, </v>
      </c>
    </row>
    <row r="1131" spans="1:19" x14ac:dyDescent="0.25">
      <c r="A1131" s="18">
        <v>40375</v>
      </c>
      <c r="B1131">
        <v>11.18</v>
      </c>
      <c r="C1131">
        <v>11.790000000000001</v>
      </c>
      <c r="D1131">
        <v>12.149999999999999</v>
      </c>
      <c r="E1131">
        <v>12.24</v>
      </c>
      <c r="F1131">
        <v>12.29</v>
      </c>
      <c r="G1131">
        <v>6</v>
      </c>
      <c r="H1131">
        <v>18</v>
      </c>
      <c r="I1131">
        <v>30</v>
      </c>
      <c r="J1131">
        <v>42</v>
      </c>
      <c r="K1131">
        <v>78</v>
      </c>
      <c r="L1131" s="21">
        <v>5.7415775570513805</v>
      </c>
      <c r="M1131">
        <v>10.25</v>
      </c>
      <c r="N1131">
        <v>4.88</v>
      </c>
      <c r="O1131">
        <v>228</v>
      </c>
      <c r="P1131" t="str">
        <f t="shared" si="51"/>
        <v>m40375 &lt;- as.vector(yld[c(1130), c(6:10)], mode = 'numeric')</v>
      </c>
      <c r="Q1131" t="str">
        <f t="shared" si="52"/>
        <v>ns40375 &lt;- Nelson.Siegel(rate=yld[c(1130), c(1:5)], maturity=m40375)</v>
      </c>
      <c r="R1131">
        <v>1130</v>
      </c>
      <c r="S1131" t="str">
        <f t="shared" si="53"/>
        <v xml:space="preserve">ns40375, </v>
      </c>
    </row>
    <row r="1132" spans="1:19" x14ac:dyDescent="0.25">
      <c r="A1132" s="18">
        <v>40378</v>
      </c>
      <c r="B1132">
        <v>11.11</v>
      </c>
      <c r="C1132">
        <v>11.740000000000002</v>
      </c>
      <c r="D1132">
        <v>12.079999999999998</v>
      </c>
      <c r="E1132">
        <v>12.169999999999998</v>
      </c>
      <c r="F1132">
        <v>12.24</v>
      </c>
      <c r="G1132">
        <v>6</v>
      </c>
      <c r="H1132">
        <v>18</v>
      </c>
      <c r="I1132">
        <v>30</v>
      </c>
      <c r="J1132">
        <v>42</v>
      </c>
      <c r="K1132">
        <v>78</v>
      </c>
      <c r="L1132" s="21">
        <v>5.7194096291883767</v>
      </c>
      <c r="M1132">
        <v>10.25</v>
      </c>
      <c r="N1132">
        <v>4.83</v>
      </c>
      <c r="O1132">
        <v>221</v>
      </c>
      <c r="P1132" t="str">
        <f t="shared" si="51"/>
        <v>m40378 &lt;- as.vector(yld[c(1131), c(6:10)], mode = 'numeric')</v>
      </c>
      <c r="Q1132" t="str">
        <f t="shared" si="52"/>
        <v>ns40378 &lt;- Nelson.Siegel(rate=yld[c(1131), c(1:5)], maturity=m40378)</v>
      </c>
      <c r="R1132">
        <v>1131</v>
      </c>
      <c r="S1132" t="str">
        <f t="shared" si="53"/>
        <v xml:space="preserve">ns40378, </v>
      </c>
    </row>
    <row r="1133" spans="1:19" x14ac:dyDescent="0.25">
      <c r="A1133" s="18">
        <v>40379</v>
      </c>
      <c r="B1133">
        <v>11.09</v>
      </c>
      <c r="C1133">
        <v>11.820000000000002</v>
      </c>
      <c r="D1133">
        <v>12.18</v>
      </c>
      <c r="E1133">
        <v>12.259999999999998</v>
      </c>
      <c r="F1133">
        <v>12.309999999999999</v>
      </c>
      <c r="G1133">
        <v>6</v>
      </c>
      <c r="H1133">
        <v>18</v>
      </c>
      <c r="I1133">
        <v>30</v>
      </c>
      <c r="J1133">
        <v>42</v>
      </c>
      <c r="K1133">
        <v>78</v>
      </c>
      <c r="L1133" s="21">
        <v>5.7120213526909769</v>
      </c>
      <c r="M1133">
        <v>10.25</v>
      </c>
      <c r="N1133">
        <v>4.8</v>
      </c>
      <c r="O1133">
        <v>220</v>
      </c>
      <c r="P1133" t="str">
        <f t="shared" si="51"/>
        <v>m40379 &lt;- as.vector(yld[c(1132), c(6:10)], mode = 'numeric')</v>
      </c>
      <c r="Q1133" t="str">
        <f t="shared" si="52"/>
        <v>ns40379 &lt;- Nelson.Siegel(rate=yld[c(1132), c(1:5)], maturity=m40379)</v>
      </c>
      <c r="R1133">
        <v>1132</v>
      </c>
      <c r="S1133" t="str">
        <f t="shared" si="53"/>
        <v xml:space="preserve">ns40379, </v>
      </c>
    </row>
    <row r="1134" spans="1:19" x14ac:dyDescent="0.25">
      <c r="A1134" s="18">
        <v>40380</v>
      </c>
      <c r="B1134">
        <v>11</v>
      </c>
      <c r="C1134">
        <v>11.690000000000001</v>
      </c>
      <c r="D1134">
        <v>12.09</v>
      </c>
      <c r="E1134">
        <v>12.18</v>
      </c>
      <c r="F1134">
        <v>12.259999999999998</v>
      </c>
      <c r="G1134">
        <v>6</v>
      </c>
      <c r="H1134">
        <v>18</v>
      </c>
      <c r="I1134">
        <v>30</v>
      </c>
      <c r="J1134">
        <v>42</v>
      </c>
      <c r="K1134">
        <v>78</v>
      </c>
      <c r="L1134" s="21">
        <v>5.704633592528574</v>
      </c>
      <c r="M1134">
        <v>10.25</v>
      </c>
      <c r="N1134">
        <v>4.8</v>
      </c>
      <c r="O1134">
        <v>226</v>
      </c>
      <c r="P1134" t="str">
        <f t="shared" si="51"/>
        <v>m40380 &lt;- as.vector(yld[c(1133), c(6:10)], mode = 'numeric')</v>
      </c>
      <c r="Q1134" t="str">
        <f t="shared" si="52"/>
        <v>ns40380 &lt;- Nelson.Siegel(rate=yld[c(1133), c(1:5)], maturity=m40380)</v>
      </c>
      <c r="R1134">
        <v>1133</v>
      </c>
      <c r="S1134" t="str">
        <f t="shared" si="53"/>
        <v xml:space="preserve">ns40380, </v>
      </c>
    </row>
    <row r="1135" spans="1:19" x14ac:dyDescent="0.25">
      <c r="A1135" s="18">
        <v>40381</v>
      </c>
      <c r="B1135">
        <v>11</v>
      </c>
      <c r="C1135">
        <v>11.620000000000001</v>
      </c>
      <c r="D1135">
        <v>11.989999999999998</v>
      </c>
      <c r="E1135">
        <v>12.049999999999999</v>
      </c>
      <c r="F1135">
        <v>12.03</v>
      </c>
      <c r="G1135">
        <v>6</v>
      </c>
      <c r="H1135">
        <v>18</v>
      </c>
      <c r="I1135">
        <v>30</v>
      </c>
      <c r="J1135">
        <v>42</v>
      </c>
      <c r="K1135">
        <v>78</v>
      </c>
      <c r="L1135" s="21">
        <v>5.6972463486650415</v>
      </c>
      <c r="M1135">
        <v>10.75</v>
      </c>
      <c r="N1135">
        <v>4.8</v>
      </c>
      <c r="O1135">
        <v>218</v>
      </c>
      <c r="P1135" t="str">
        <f t="shared" si="51"/>
        <v>m40381 &lt;- as.vector(yld[c(1134), c(6:10)], mode = 'numeric')</v>
      </c>
      <c r="Q1135" t="str">
        <f t="shared" si="52"/>
        <v>ns40381 &lt;- Nelson.Siegel(rate=yld[c(1134), c(1:5)], maturity=m40381)</v>
      </c>
      <c r="R1135">
        <v>1134</v>
      </c>
      <c r="S1135" t="str">
        <f t="shared" si="53"/>
        <v xml:space="preserve">ns40381, </v>
      </c>
    </row>
    <row r="1136" spans="1:19" x14ac:dyDescent="0.25">
      <c r="A1136" s="18">
        <v>40382</v>
      </c>
      <c r="B1136">
        <v>10.92</v>
      </c>
      <c r="C1136">
        <v>11.620000000000001</v>
      </c>
      <c r="D1136">
        <v>12.069999999999999</v>
      </c>
      <c r="E1136">
        <v>12.139999999999999</v>
      </c>
      <c r="F1136">
        <v>12.09</v>
      </c>
      <c r="G1136">
        <v>6</v>
      </c>
      <c r="H1136">
        <v>18</v>
      </c>
      <c r="I1136">
        <v>30</v>
      </c>
      <c r="J1136">
        <v>42</v>
      </c>
      <c r="K1136">
        <v>78</v>
      </c>
      <c r="L1136" s="21">
        <v>5.6898596210643415</v>
      </c>
      <c r="M1136">
        <v>10.75</v>
      </c>
      <c r="N1136">
        <v>4.82</v>
      </c>
      <c r="O1136">
        <v>210</v>
      </c>
      <c r="P1136" t="str">
        <f t="shared" si="51"/>
        <v>m40382 &lt;- as.vector(yld[c(1135), c(6:10)], mode = 'numeric')</v>
      </c>
      <c r="Q1136" t="str">
        <f t="shared" si="52"/>
        <v>ns40382 &lt;- Nelson.Siegel(rate=yld[c(1135), c(1:5)], maturity=m40382)</v>
      </c>
      <c r="R1136">
        <v>1135</v>
      </c>
      <c r="S1136" t="str">
        <f t="shared" si="53"/>
        <v xml:space="preserve">ns40382, </v>
      </c>
    </row>
    <row r="1137" spans="1:19" x14ac:dyDescent="0.25">
      <c r="A1137" s="18">
        <v>40385</v>
      </c>
      <c r="B1137">
        <v>10.979999999999999</v>
      </c>
      <c r="C1137">
        <v>11.780000000000001</v>
      </c>
      <c r="D1137">
        <v>12.159999999999998</v>
      </c>
      <c r="E1137">
        <v>12.199999999999998</v>
      </c>
      <c r="F1137">
        <v>12.129999999999999</v>
      </c>
      <c r="G1137">
        <v>6</v>
      </c>
      <c r="H1137">
        <v>18</v>
      </c>
      <c r="I1137">
        <v>30</v>
      </c>
      <c r="J1137">
        <v>42</v>
      </c>
      <c r="K1137">
        <v>78</v>
      </c>
      <c r="L1137" s="21">
        <v>5.6677025354783694</v>
      </c>
      <c r="M1137">
        <v>10.75</v>
      </c>
      <c r="N1137">
        <v>4.83</v>
      </c>
      <c r="O1137">
        <v>204</v>
      </c>
      <c r="P1137" t="str">
        <f t="shared" si="51"/>
        <v>m40385 &lt;- as.vector(yld[c(1136), c(6:10)], mode = 'numeric')</v>
      </c>
      <c r="Q1137" t="str">
        <f t="shared" si="52"/>
        <v>ns40385 &lt;- Nelson.Siegel(rate=yld[c(1136), c(1:5)], maturity=m40385)</v>
      </c>
      <c r="R1137">
        <v>1136</v>
      </c>
      <c r="S1137" t="str">
        <f t="shared" si="53"/>
        <v xml:space="preserve">ns40385, </v>
      </c>
    </row>
    <row r="1138" spans="1:19" x14ac:dyDescent="0.25">
      <c r="A1138" s="18">
        <v>40386</v>
      </c>
      <c r="B1138">
        <v>10.93</v>
      </c>
      <c r="C1138">
        <v>11.700000000000001</v>
      </c>
      <c r="D1138">
        <v>12.099999999999998</v>
      </c>
      <c r="E1138">
        <v>12.159999999999998</v>
      </c>
      <c r="F1138">
        <v>12.059999999999999</v>
      </c>
      <c r="G1138">
        <v>6</v>
      </c>
      <c r="H1138">
        <v>18</v>
      </c>
      <c r="I1138">
        <v>30</v>
      </c>
      <c r="J1138">
        <v>42</v>
      </c>
      <c r="K1138">
        <v>78</v>
      </c>
      <c r="L1138" s="21">
        <v>5.6603178725681547</v>
      </c>
      <c r="M1138">
        <v>10.75</v>
      </c>
      <c r="N1138">
        <v>4.83</v>
      </c>
      <c r="O1138">
        <v>202</v>
      </c>
      <c r="P1138" t="str">
        <f t="shared" si="51"/>
        <v>m40386 &lt;- as.vector(yld[c(1137), c(6:10)], mode = 'numeric')</v>
      </c>
      <c r="Q1138" t="str">
        <f t="shared" si="52"/>
        <v>ns40386 &lt;- Nelson.Siegel(rate=yld[c(1137), c(1:5)], maturity=m40386)</v>
      </c>
      <c r="R1138">
        <v>1137</v>
      </c>
      <c r="S1138" t="str">
        <f t="shared" si="53"/>
        <v xml:space="preserve">ns40386, </v>
      </c>
    </row>
    <row r="1139" spans="1:19" x14ac:dyDescent="0.25">
      <c r="A1139" s="18">
        <v>40387</v>
      </c>
      <c r="B1139">
        <v>10.879999999999999</v>
      </c>
      <c r="C1139">
        <v>11.63</v>
      </c>
      <c r="D1139">
        <v>12.049999999999999</v>
      </c>
      <c r="E1139">
        <v>12.129999999999999</v>
      </c>
      <c r="F1139">
        <v>12.04</v>
      </c>
      <c r="G1139">
        <v>6</v>
      </c>
      <c r="H1139">
        <v>18</v>
      </c>
      <c r="I1139">
        <v>30</v>
      </c>
      <c r="J1139">
        <v>42</v>
      </c>
      <c r="K1139">
        <v>78</v>
      </c>
      <c r="L1139" s="21">
        <v>5.6529337257404055</v>
      </c>
      <c r="M1139">
        <v>10.75</v>
      </c>
      <c r="N1139">
        <v>4.83</v>
      </c>
      <c r="O1139">
        <v>207</v>
      </c>
      <c r="P1139" t="str">
        <f t="shared" si="51"/>
        <v>m40387 &lt;- as.vector(yld[c(1138), c(6:10)], mode = 'numeric')</v>
      </c>
      <c r="Q1139" t="str">
        <f t="shared" si="52"/>
        <v>ns40387 &lt;- Nelson.Siegel(rate=yld[c(1138), c(1:5)], maturity=m40387)</v>
      </c>
      <c r="R1139">
        <v>1138</v>
      </c>
      <c r="S1139" t="str">
        <f t="shared" si="53"/>
        <v xml:space="preserve">ns40387, </v>
      </c>
    </row>
    <row r="1140" spans="1:19" x14ac:dyDescent="0.25">
      <c r="A1140" s="18">
        <v>40388</v>
      </c>
      <c r="B1140">
        <v>10.87</v>
      </c>
      <c r="C1140">
        <v>11.63</v>
      </c>
      <c r="D1140">
        <v>12.11</v>
      </c>
      <c r="E1140">
        <v>12.18</v>
      </c>
      <c r="F1140">
        <v>12.09</v>
      </c>
      <c r="G1140">
        <v>6</v>
      </c>
      <c r="H1140">
        <v>18</v>
      </c>
      <c r="I1140">
        <v>30</v>
      </c>
      <c r="J1140">
        <v>42</v>
      </c>
      <c r="K1140">
        <v>78</v>
      </c>
      <c r="L1140" s="21">
        <v>5.6455500949590176</v>
      </c>
      <c r="M1140">
        <v>10.75</v>
      </c>
      <c r="N1140">
        <v>4.83</v>
      </c>
      <c r="O1140">
        <v>204</v>
      </c>
      <c r="P1140" t="str">
        <f t="shared" si="51"/>
        <v>m40388 &lt;- as.vector(yld[c(1139), c(6:10)], mode = 'numeric')</v>
      </c>
      <c r="Q1140" t="str">
        <f t="shared" si="52"/>
        <v>ns40388 &lt;- Nelson.Siegel(rate=yld[c(1139), c(1:5)], maturity=m40388)</v>
      </c>
      <c r="R1140">
        <v>1139</v>
      </c>
      <c r="S1140" t="str">
        <f t="shared" si="53"/>
        <v xml:space="preserve">ns40388, </v>
      </c>
    </row>
    <row r="1141" spans="1:19" x14ac:dyDescent="0.25">
      <c r="A1141" s="18">
        <v>40389</v>
      </c>
      <c r="B1141">
        <v>10.86</v>
      </c>
      <c r="C1141">
        <v>11.620000000000001</v>
      </c>
      <c r="D1141">
        <v>12.12</v>
      </c>
      <c r="E1141">
        <v>12.209999999999999</v>
      </c>
      <c r="F1141">
        <v>12.099999999999998</v>
      </c>
      <c r="G1141">
        <v>6</v>
      </c>
      <c r="H1141">
        <v>18</v>
      </c>
      <c r="I1141">
        <v>30</v>
      </c>
      <c r="J1141">
        <v>42</v>
      </c>
      <c r="K1141">
        <v>78</v>
      </c>
      <c r="L1141" s="21">
        <v>5.638166980187953</v>
      </c>
      <c r="M1141">
        <v>10.75</v>
      </c>
      <c r="N1141">
        <v>4.8</v>
      </c>
      <c r="O1141">
        <v>214</v>
      </c>
      <c r="P1141" t="str">
        <f t="shared" si="51"/>
        <v>m40389 &lt;- as.vector(yld[c(1140), c(6:10)], mode = 'numeric')</v>
      </c>
      <c r="Q1141" t="str">
        <f t="shared" si="52"/>
        <v>ns40389 &lt;- Nelson.Siegel(rate=yld[c(1140), c(1:5)], maturity=m40389)</v>
      </c>
      <c r="R1141">
        <v>1140</v>
      </c>
      <c r="S1141" t="str">
        <f t="shared" si="53"/>
        <v xml:space="preserve">ns40389, </v>
      </c>
    </row>
    <row r="1142" spans="1:19" x14ac:dyDescent="0.25">
      <c r="A1142" s="18">
        <v>40392</v>
      </c>
      <c r="B1142">
        <v>10.8</v>
      </c>
      <c r="C1142">
        <v>11.55</v>
      </c>
      <c r="D1142">
        <v>12.03</v>
      </c>
      <c r="E1142">
        <v>12.09</v>
      </c>
      <c r="F1142">
        <v>11.979999999999999</v>
      </c>
      <c r="G1142">
        <v>5</v>
      </c>
      <c r="H1142">
        <v>17</v>
      </c>
      <c r="I1142">
        <v>29</v>
      </c>
      <c r="J1142">
        <v>41</v>
      </c>
      <c r="K1142">
        <v>77</v>
      </c>
      <c r="L1142" s="21">
        <v>5.6160207315760324</v>
      </c>
      <c r="M1142">
        <v>10.75</v>
      </c>
      <c r="N1142">
        <v>4.83</v>
      </c>
      <c r="O1142">
        <v>204</v>
      </c>
      <c r="P1142" t="str">
        <f t="shared" si="51"/>
        <v>m40392 &lt;- as.vector(yld[c(1141), c(6:10)], mode = 'numeric')</v>
      </c>
      <c r="Q1142" t="str">
        <f t="shared" si="52"/>
        <v>ns40392 &lt;- Nelson.Siegel(rate=yld[c(1141), c(1:5)], maturity=m40392)</v>
      </c>
      <c r="R1142">
        <v>1141</v>
      </c>
      <c r="S1142" t="str">
        <f t="shared" si="53"/>
        <v xml:space="preserve">ns40392, </v>
      </c>
    </row>
    <row r="1143" spans="1:19" x14ac:dyDescent="0.25">
      <c r="A1143" s="18">
        <v>40393</v>
      </c>
      <c r="B1143">
        <v>10.84</v>
      </c>
      <c r="C1143">
        <v>11.600000000000001</v>
      </c>
      <c r="D1143">
        <v>12</v>
      </c>
      <c r="E1143">
        <v>12.04</v>
      </c>
      <c r="F1143">
        <v>11.93</v>
      </c>
      <c r="G1143">
        <v>5</v>
      </c>
      <c r="H1143">
        <v>17</v>
      </c>
      <c r="I1143">
        <v>29</v>
      </c>
      <c r="J1143">
        <v>41</v>
      </c>
      <c r="K1143">
        <v>77</v>
      </c>
      <c r="L1143" s="21">
        <v>5.6086396804856609</v>
      </c>
      <c r="M1143">
        <v>10.75</v>
      </c>
      <c r="N1143">
        <v>4.83</v>
      </c>
      <c r="O1143">
        <v>205</v>
      </c>
      <c r="P1143" t="str">
        <f t="shared" si="51"/>
        <v>m40393 &lt;- as.vector(yld[c(1142), c(6:10)], mode = 'numeric')</v>
      </c>
      <c r="Q1143" t="str">
        <f t="shared" si="52"/>
        <v>ns40393 &lt;- Nelson.Siegel(rate=yld[c(1142), c(1:5)], maturity=m40393)</v>
      </c>
      <c r="R1143">
        <v>1142</v>
      </c>
      <c r="S1143" t="str">
        <f t="shared" si="53"/>
        <v xml:space="preserve">ns40393, </v>
      </c>
    </row>
    <row r="1144" spans="1:19" x14ac:dyDescent="0.25">
      <c r="A1144" s="18">
        <v>40394</v>
      </c>
      <c r="B1144">
        <v>10.85</v>
      </c>
      <c r="C1144">
        <v>11.670000000000002</v>
      </c>
      <c r="D1144">
        <v>12.069999999999999</v>
      </c>
      <c r="E1144">
        <v>12.099999999999998</v>
      </c>
      <c r="F1144">
        <v>11.989999999999998</v>
      </c>
      <c r="G1144">
        <v>5</v>
      </c>
      <c r="H1144">
        <v>17</v>
      </c>
      <c r="I1144">
        <v>29</v>
      </c>
      <c r="J1144">
        <v>41</v>
      </c>
      <c r="K1144">
        <v>77</v>
      </c>
      <c r="L1144" s="21">
        <v>5.5850641646640442</v>
      </c>
      <c r="M1144">
        <v>10.75</v>
      </c>
      <c r="N1144">
        <v>4.8</v>
      </c>
      <c r="O1144">
        <v>200</v>
      </c>
      <c r="P1144" t="str">
        <f t="shared" si="51"/>
        <v>m40394 &lt;- as.vector(yld[c(1143), c(6:10)], mode = 'numeric')</v>
      </c>
      <c r="Q1144" t="str">
        <f t="shared" si="52"/>
        <v>ns40394 &lt;- Nelson.Siegel(rate=yld[c(1143), c(1:5)], maturity=m40394)</v>
      </c>
      <c r="R1144">
        <v>1143</v>
      </c>
      <c r="S1144" t="str">
        <f t="shared" si="53"/>
        <v xml:space="preserve">ns40394, </v>
      </c>
    </row>
    <row r="1145" spans="1:19" x14ac:dyDescent="0.25">
      <c r="A1145" s="18">
        <v>40395</v>
      </c>
      <c r="B1145">
        <v>10.86</v>
      </c>
      <c r="C1145">
        <v>11.770000000000001</v>
      </c>
      <c r="D1145">
        <v>12.149999999999999</v>
      </c>
      <c r="E1145">
        <v>12.19</v>
      </c>
      <c r="F1145">
        <v>12.079999999999998</v>
      </c>
      <c r="G1145">
        <v>5</v>
      </c>
      <c r="H1145">
        <v>17</v>
      </c>
      <c r="I1145">
        <v>29</v>
      </c>
      <c r="J1145">
        <v>41</v>
      </c>
      <c r="K1145">
        <v>77</v>
      </c>
      <c r="L1145" s="21">
        <v>5.5617037760627541</v>
      </c>
      <c r="M1145">
        <v>10.75</v>
      </c>
      <c r="N1145">
        <v>4.7699999999999996</v>
      </c>
      <c r="O1145">
        <v>205</v>
      </c>
      <c r="P1145" t="str">
        <f t="shared" si="51"/>
        <v>m40395 &lt;- as.vector(yld[c(1144), c(6:10)], mode = 'numeric')</v>
      </c>
      <c r="Q1145" t="str">
        <f t="shared" si="52"/>
        <v>ns40395 &lt;- Nelson.Siegel(rate=yld[c(1144), c(1:5)], maturity=m40395)</v>
      </c>
      <c r="R1145">
        <v>1144</v>
      </c>
      <c r="S1145" t="str">
        <f t="shared" si="53"/>
        <v xml:space="preserve">ns40395, </v>
      </c>
    </row>
    <row r="1146" spans="1:19" x14ac:dyDescent="0.25">
      <c r="A1146" s="18">
        <v>40396</v>
      </c>
      <c r="B1146">
        <v>10.84</v>
      </c>
      <c r="C1146">
        <v>11.670000000000002</v>
      </c>
      <c r="D1146">
        <v>12.049999999999999</v>
      </c>
      <c r="E1146">
        <v>12.12</v>
      </c>
      <c r="F1146">
        <v>11.989999999999998</v>
      </c>
      <c r="G1146">
        <v>5</v>
      </c>
      <c r="H1146">
        <v>17</v>
      </c>
      <c r="I1146">
        <v>29</v>
      </c>
      <c r="J1146">
        <v>41</v>
      </c>
      <c r="K1146">
        <v>77</v>
      </c>
      <c r="L1146" s="21">
        <v>5.5545424151246969</v>
      </c>
      <c r="M1146">
        <v>10.75</v>
      </c>
      <c r="N1146">
        <v>5.0199999999999996</v>
      </c>
      <c r="O1146">
        <v>208</v>
      </c>
      <c r="P1146" t="str">
        <f t="shared" si="51"/>
        <v>m40396 &lt;- as.vector(yld[c(1145), c(6:10)], mode = 'numeric')</v>
      </c>
      <c r="Q1146" t="str">
        <f t="shared" si="52"/>
        <v>ns40396 &lt;- Nelson.Siegel(rate=yld[c(1145), c(1:5)], maturity=m40396)</v>
      </c>
      <c r="R1146">
        <v>1145</v>
      </c>
      <c r="S1146" t="str">
        <f t="shared" si="53"/>
        <v xml:space="preserve">ns40396, </v>
      </c>
    </row>
    <row r="1147" spans="1:19" x14ac:dyDescent="0.25">
      <c r="A1147" s="18">
        <v>40399</v>
      </c>
      <c r="B1147">
        <v>10.83</v>
      </c>
      <c r="C1147">
        <v>11.690000000000001</v>
      </c>
      <c r="D1147">
        <v>12.069999999999999</v>
      </c>
      <c r="E1147">
        <v>12.129999999999999</v>
      </c>
      <c r="F1147">
        <v>12.009999999999998</v>
      </c>
      <c r="G1147">
        <v>5</v>
      </c>
      <c r="H1147">
        <v>17</v>
      </c>
      <c r="I1147">
        <v>29</v>
      </c>
      <c r="J1147">
        <v>41</v>
      </c>
      <c r="K1147">
        <v>77</v>
      </c>
      <c r="L1147" s="21">
        <v>5.5330612471614415</v>
      </c>
      <c r="M1147">
        <v>10.75</v>
      </c>
      <c r="N1147">
        <v>4.97</v>
      </c>
      <c r="O1147">
        <v>194</v>
      </c>
      <c r="P1147" t="str">
        <f t="shared" si="51"/>
        <v>m40399 &lt;- as.vector(yld[c(1146), c(6:10)], mode = 'numeric')</v>
      </c>
      <c r="Q1147" t="str">
        <f t="shared" si="52"/>
        <v>ns40399 &lt;- Nelson.Siegel(rate=yld[c(1146), c(1:5)], maturity=m40399)</v>
      </c>
      <c r="R1147">
        <v>1146</v>
      </c>
      <c r="S1147" t="str">
        <f t="shared" si="53"/>
        <v xml:space="preserve">ns40399, </v>
      </c>
    </row>
    <row r="1148" spans="1:19" x14ac:dyDescent="0.25">
      <c r="A1148" s="18">
        <v>40400</v>
      </c>
      <c r="B1148">
        <v>10.81</v>
      </c>
      <c r="C1148">
        <v>11.640000000000002</v>
      </c>
      <c r="D1148">
        <v>12.009999999999998</v>
      </c>
      <c r="E1148">
        <v>12.049999999999999</v>
      </c>
      <c r="F1148">
        <v>11.919999999999998</v>
      </c>
      <c r="G1148">
        <v>5</v>
      </c>
      <c r="H1148">
        <v>17</v>
      </c>
      <c r="I1148">
        <v>29</v>
      </c>
      <c r="J1148">
        <v>41</v>
      </c>
      <c r="K1148">
        <v>77</v>
      </c>
      <c r="L1148" s="21">
        <v>5.525901829347446</v>
      </c>
      <c r="M1148">
        <v>10.75</v>
      </c>
      <c r="N1148">
        <v>4.97</v>
      </c>
      <c r="O1148">
        <v>195</v>
      </c>
      <c r="P1148" t="str">
        <f t="shared" si="51"/>
        <v>m40400 &lt;- as.vector(yld[c(1147), c(6:10)], mode = 'numeric')</v>
      </c>
      <c r="Q1148" t="str">
        <f t="shared" si="52"/>
        <v>ns40400 &lt;- Nelson.Siegel(rate=yld[c(1147), c(1:5)], maturity=m40400)</v>
      </c>
      <c r="R1148">
        <v>1147</v>
      </c>
      <c r="S1148" t="str">
        <f t="shared" si="53"/>
        <v xml:space="preserve">ns40400, </v>
      </c>
    </row>
    <row r="1149" spans="1:19" x14ac:dyDescent="0.25">
      <c r="A1149" s="18">
        <v>40401</v>
      </c>
      <c r="B1149">
        <v>10.819999999999999</v>
      </c>
      <c r="C1149">
        <v>11.65</v>
      </c>
      <c r="D1149">
        <v>11.989999999999998</v>
      </c>
      <c r="E1149">
        <v>12.03</v>
      </c>
      <c r="F1149">
        <v>11.879999999999999</v>
      </c>
      <c r="G1149">
        <v>5</v>
      </c>
      <c r="H1149">
        <v>17</v>
      </c>
      <c r="I1149">
        <v>29</v>
      </c>
      <c r="J1149">
        <v>41</v>
      </c>
      <c r="K1149">
        <v>77</v>
      </c>
      <c r="L1149" s="21">
        <v>5.5110239712946152</v>
      </c>
      <c r="M1149">
        <v>10.75</v>
      </c>
      <c r="N1149">
        <v>4.97</v>
      </c>
      <c r="O1149">
        <v>195</v>
      </c>
      <c r="P1149" t="str">
        <f t="shared" si="51"/>
        <v>m40401 &lt;- as.vector(yld[c(1148), c(6:10)], mode = 'numeric')</v>
      </c>
      <c r="Q1149" t="str">
        <f t="shared" si="52"/>
        <v>ns40401 &lt;- Nelson.Siegel(rate=yld[c(1148), c(1:5)], maturity=m40401)</v>
      </c>
      <c r="R1149">
        <v>1148</v>
      </c>
      <c r="S1149" t="str">
        <f t="shared" si="53"/>
        <v xml:space="preserve">ns40401, </v>
      </c>
    </row>
    <row r="1150" spans="1:19" x14ac:dyDescent="0.25">
      <c r="A1150" s="18">
        <v>40402</v>
      </c>
      <c r="B1150">
        <v>10.84</v>
      </c>
      <c r="C1150">
        <v>11.690000000000001</v>
      </c>
      <c r="D1150">
        <v>11.95</v>
      </c>
      <c r="E1150">
        <v>11.969999999999999</v>
      </c>
      <c r="F1150">
        <v>11.84</v>
      </c>
      <c r="G1150">
        <v>5</v>
      </c>
      <c r="H1150">
        <v>17</v>
      </c>
      <c r="I1150">
        <v>29</v>
      </c>
      <c r="J1150">
        <v>41</v>
      </c>
      <c r="K1150">
        <v>77</v>
      </c>
      <c r="L1150" s="21">
        <v>5.5039200213816031</v>
      </c>
      <c r="M1150">
        <v>10.75</v>
      </c>
      <c r="N1150">
        <v>4.97</v>
      </c>
      <c r="O1150">
        <v>195</v>
      </c>
      <c r="P1150" t="str">
        <f t="shared" si="51"/>
        <v>m40402 &lt;- as.vector(yld[c(1149), c(6:10)], mode = 'numeric')</v>
      </c>
      <c r="Q1150" t="str">
        <f t="shared" si="52"/>
        <v>ns40402 &lt;- Nelson.Siegel(rate=yld[c(1149), c(1:5)], maturity=m40402)</v>
      </c>
      <c r="R1150">
        <v>1149</v>
      </c>
      <c r="S1150" t="str">
        <f t="shared" si="53"/>
        <v xml:space="preserve">ns40402, </v>
      </c>
    </row>
    <row r="1151" spans="1:19" x14ac:dyDescent="0.25">
      <c r="A1151" s="18">
        <v>40403</v>
      </c>
      <c r="B1151">
        <v>10.84</v>
      </c>
      <c r="C1151">
        <v>11.640000000000002</v>
      </c>
      <c r="D1151">
        <v>11.93</v>
      </c>
      <c r="E1151">
        <v>11.989999999999998</v>
      </c>
      <c r="F1151">
        <v>11.899999999999999</v>
      </c>
      <c r="G1151">
        <v>5</v>
      </c>
      <c r="H1151">
        <v>17</v>
      </c>
      <c r="I1151">
        <v>29</v>
      </c>
      <c r="J1151">
        <v>41</v>
      </c>
      <c r="K1151">
        <v>77</v>
      </c>
      <c r="L1151" s="21">
        <v>5.4930112526248687</v>
      </c>
      <c r="M1151">
        <v>10.75</v>
      </c>
      <c r="N1151">
        <v>4.96</v>
      </c>
      <c r="O1151">
        <v>200</v>
      </c>
      <c r="P1151" t="str">
        <f t="shared" si="51"/>
        <v>m40403 &lt;- as.vector(yld[c(1150), c(6:10)], mode = 'numeric')</v>
      </c>
      <c r="Q1151" t="str">
        <f t="shared" si="52"/>
        <v>ns40403 &lt;- Nelson.Siegel(rate=yld[c(1150), c(1:5)], maturity=m40403)</v>
      </c>
      <c r="R1151">
        <v>1150</v>
      </c>
      <c r="S1151" t="str">
        <f t="shared" si="53"/>
        <v xml:space="preserve">ns40403, </v>
      </c>
    </row>
    <row r="1152" spans="1:19" x14ac:dyDescent="0.25">
      <c r="A1152" s="18">
        <v>40406</v>
      </c>
      <c r="B1152">
        <v>10.84</v>
      </c>
      <c r="C1152">
        <v>11.580000000000002</v>
      </c>
      <c r="D1152">
        <v>11.859999999999998</v>
      </c>
      <c r="E1152">
        <v>11.919999999999998</v>
      </c>
      <c r="F1152">
        <v>11.87</v>
      </c>
      <c r="G1152">
        <v>5</v>
      </c>
      <c r="H1152">
        <v>17</v>
      </c>
      <c r="I1152">
        <v>29</v>
      </c>
      <c r="J1152">
        <v>41</v>
      </c>
      <c r="K1152">
        <v>77</v>
      </c>
      <c r="L1152" s="21">
        <v>5.4717854218355511</v>
      </c>
      <c r="M1152">
        <v>10.75</v>
      </c>
      <c r="N1152">
        <v>4.95</v>
      </c>
      <c r="O1152">
        <v>208</v>
      </c>
      <c r="P1152" t="str">
        <f t="shared" si="51"/>
        <v>m40406 &lt;- as.vector(yld[c(1151), c(6:10)], mode = 'numeric')</v>
      </c>
      <c r="Q1152" t="str">
        <f t="shared" si="52"/>
        <v>ns40406 &lt;- Nelson.Siegel(rate=yld[c(1151), c(1:5)], maturity=m40406)</v>
      </c>
      <c r="R1152">
        <v>1151</v>
      </c>
      <c r="S1152" t="str">
        <f t="shared" si="53"/>
        <v xml:space="preserve">ns40406, </v>
      </c>
    </row>
    <row r="1153" spans="1:19" x14ac:dyDescent="0.25">
      <c r="A1153" s="18">
        <v>40407</v>
      </c>
      <c r="B1153">
        <v>10.81</v>
      </c>
      <c r="C1153">
        <v>11.440000000000001</v>
      </c>
      <c r="D1153">
        <v>11.679999999999998</v>
      </c>
      <c r="E1153">
        <v>11.729999999999999</v>
      </c>
      <c r="F1153">
        <v>11.7</v>
      </c>
      <c r="G1153">
        <v>5</v>
      </c>
      <c r="H1153">
        <v>17</v>
      </c>
      <c r="I1153">
        <v>29</v>
      </c>
      <c r="J1153">
        <v>41</v>
      </c>
      <c r="K1153">
        <v>77</v>
      </c>
      <c r="L1153" s="21">
        <v>5.4647110940071908</v>
      </c>
      <c r="M1153">
        <v>10.75</v>
      </c>
      <c r="N1153">
        <v>4.96</v>
      </c>
      <c r="O1153">
        <v>199</v>
      </c>
      <c r="P1153" t="str">
        <f t="shared" si="51"/>
        <v>m40407 &lt;- as.vector(yld[c(1152), c(6:10)], mode = 'numeric')</v>
      </c>
      <c r="Q1153" t="str">
        <f t="shared" si="52"/>
        <v>ns40407 &lt;- Nelson.Siegel(rate=yld[c(1152), c(1:5)], maturity=m40407)</v>
      </c>
      <c r="R1153">
        <v>1152</v>
      </c>
      <c r="S1153" t="str">
        <f t="shared" si="53"/>
        <v xml:space="preserve">ns40407, </v>
      </c>
    </row>
    <row r="1154" spans="1:19" x14ac:dyDescent="0.25">
      <c r="A1154" s="18">
        <v>40408</v>
      </c>
      <c r="B1154">
        <v>10.8</v>
      </c>
      <c r="C1154">
        <v>11.420000000000002</v>
      </c>
      <c r="D1154">
        <v>11.679999999999998</v>
      </c>
      <c r="E1154">
        <v>11.729999999999999</v>
      </c>
      <c r="F1154">
        <v>11.639999999999999</v>
      </c>
      <c r="G1154">
        <v>5</v>
      </c>
      <c r="H1154">
        <v>17</v>
      </c>
      <c r="I1154">
        <v>29</v>
      </c>
      <c r="J1154">
        <v>41</v>
      </c>
      <c r="K1154">
        <v>77</v>
      </c>
      <c r="L1154" s="21">
        <v>5.4613063651125282</v>
      </c>
      <c r="M1154">
        <v>10.75</v>
      </c>
      <c r="N1154">
        <v>4.96</v>
      </c>
      <c r="O1154">
        <v>197</v>
      </c>
      <c r="P1154" t="str">
        <f t="shared" si="51"/>
        <v>m40408 &lt;- as.vector(yld[c(1153), c(6:10)], mode = 'numeric')</v>
      </c>
      <c r="Q1154" t="str">
        <f t="shared" si="52"/>
        <v>ns40408 &lt;- Nelson.Siegel(rate=yld[c(1153), c(1:5)], maturity=m40408)</v>
      </c>
      <c r="R1154">
        <v>1153</v>
      </c>
      <c r="S1154" t="str">
        <f t="shared" si="53"/>
        <v xml:space="preserve">ns40408, </v>
      </c>
    </row>
    <row r="1155" spans="1:19" x14ac:dyDescent="0.25">
      <c r="A1155" s="18">
        <v>40409</v>
      </c>
      <c r="B1155">
        <v>10.79</v>
      </c>
      <c r="C1155">
        <v>11.38</v>
      </c>
      <c r="D1155">
        <v>11.559999999999999</v>
      </c>
      <c r="E1155">
        <v>11.579999999999998</v>
      </c>
      <c r="F1155">
        <v>11.5</v>
      </c>
      <c r="G1155">
        <v>5</v>
      </c>
      <c r="H1155">
        <v>17</v>
      </c>
      <c r="I1155">
        <v>29</v>
      </c>
      <c r="J1155">
        <v>41</v>
      </c>
      <c r="K1155">
        <v>77</v>
      </c>
      <c r="L1155" s="21">
        <v>5.4505638618115526</v>
      </c>
      <c r="M1155">
        <v>10.75</v>
      </c>
      <c r="N1155">
        <v>4.93</v>
      </c>
      <c r="O1155">
        <v>202</v>
      </c>
      <c r="P1155" t="str">
        <f t="shared" ref="P1155:P1218" si="54">CONCATENATE("m",TEXT(A1155,"###0")," &lt;- as.vector(yld[c(",TEXT(R1155,"###0"),"), c(6:10)], mode = 'numeric')")</f>
        <v>m40409 &lt;- as.vector(yld[c(1154), c(6:10)], mode = 'numeric')</v>
      </c>
      <c r="Q1155" t="str">
        <f t="shared" ref="Q1155:Q1218" si="55">CONCATENATE("ns",TEXT(A1155,"###0")," &lt;- Nelson.Siegel(rate=yld[c(",TEXT(R1155,"###0"),"), c(1:5)], maturity=m",TEXT(A1155,"###0"),")")</f>
        <v>ns40409 &lt;- Nelson.Siegel(rate=yld[c(1154), c(1:5)], maturity=m40409)</v>
      </c>
      <c r="R1155">
        <v>1154</v>
      </c>
      <c r="S1155" t="str">
        <f t="shared" ref="S1155:S1218" si="56">CONCATENATE("ns",TEXT(A1155,"###0"),", ")</f>
        <v xml:space="preserve">ns40409, </v>
      </c>
    </row>
    <row r="1156" spans="1:19" x14ac:dyDescent="0.25">
      <c r="A1156" s="18">
        <v>40410</v>
      </c>
      <c r="B1156">
        <v>10.76</v>
      </c>
      <c r="C1156">
        <v>11.340000000000002</v>
      </c>
      <c r="D1156">
        <v>11.519999999999998</v>
      </c>
      <c r="E1156">
        <v>11.579999999999998</v>
      </c>
      <c r="F1156">
        <v>11.51</v>
      </c>
      <c r="G1156">
        <v>5</v>
      </c>
      <c r="H1156">
        <v>17</v>
      </c>
      <c r="I1156">
        <v>29</v>
      </c>
      <c r="J1156">
        <v>41</v>
      </c>
      <c r="K1156">
        <v>77</v>
      </c>
      <c r="L1156" s="21">
        <v>5.4471056382345395</v>
      </c>
      <c r="M1156">
        <v>10.75</v>
      </c>
      <c r="N1156">
        <v>4.91</v>
      </c>
      <c r="O1156">
        <v>204</v>
      </c>
      <c r="P1156" t="str">
        <f t="shared" si="54"/>
        <v>m40410 &lt;- as.vector(yld[c(1155), c(6:10)], mode = 'numeric')</v>
      </c>
      <c r="Q1156" t="str">
        <f t="shared" si="55"/>
        <v>ns40410 &lt;- Nelson.Siegel(rate=yld[c(1155), c(1:5)], maturity=m40410)</v>
      </c>
      <c r="R1156">
        <v>1155</v>
      </c>
      <c r="S1156" t="str">
        <f t="shared" si="56"/>
        <v xml:space="preserve">ns40410, </v>
      </c>
    </row>
    <row r="1157" spans="1:19" x14ac:dyDescent="0.25">
      <c r="A1157" s="18">
        <v>40413</v>
      </c>
      <c r="B1157">
        <v>10.74</v>
      </c>
      <c r="C1157">
        <v>11.290000000000001</v>
      </c>
      <c r="D1157">
        <v>11.53</v>
      </c>
      <c r="E1157">
        <v>11.589999999999998</v>
      </c>
      <c r="F1157">
        <v>11.489999999999998</v>
      </c>
      <c r="G1157">
        <v>5</v>
      </c>
      <c r="H1157">
        <v>17</v>
      </c>
      <c r="I1157">
        <v>29</v>
      </c>
      <c r="J1157">
        <v>41</v>
      </c>
      <c r="K1157">
        <v>77</v>
      </c>
      <c r="L1157" s="21">
        <v>5.4222750903737182</v>
      </c>
      <c r="M1157">
        <v>10.75</v>
      </c>
      <c r="N1157">
        <v>4.91</v>
      </c>
      <c r="O1157">
        <v>202</v>
      </c>
      <c r="P1157" t="str">
        <f t="shared" si="54"/>
        <v>m40413 &lt;- as.vector(yld[c(1156), c(6:10)], mode = 'numeric')</v>
      </c>
      <c r="Q1157" t="str">
        <f t="shared" si="55"/>
        <v>ns40413 &lt;- Nelson.Siegel(rate=yld[c(1156), c(1:5)], maturity=m40413)</v>
      </c>
      <c r="R1157">
        <v>1156</v>
      </c>
      <c r="S1157" t="str">
        <f t="shared" si="56"/>
        <v xml:space="preserve">ns40413, </v>
      </c>
    </row>
    <row r="1158" spans="1:19" x14ac:dyDescent="0.25">
      <c r="A1158" s="18">
        <v>40414</v>
      </c>
      <c r="B1158">
        <v>10.74</v>
      </c>
      <c r="C1158">
        <v>11.300000000000002</v>
      </c>
      <c r="D1158">
        <v>11.459999999999999</v>
      </c>
      <c r="E1158">
        <v>11.489999999999998</v>
      </c>
      <c r="F1158">
        <v>11.37</v>
      </c>
      <c r="G1158">
        <v>5</v>
      </c>
      <c r="H1158">
        <v>17</v>
      </c>
      <c r="I1158">
        <v>29</v>
      </c>
      <c r="J1158">
        <v>41</v>
      </c>
      <c r="K1158">
        <v>77</v>
      </c>
      <c r="L1158" s="21">
        <v>5.4152040833606252</v>
      </c>
      <c r="M1158">
        <v>10.75</v>
      </c>
      <c r="N1158">
        <v>4.91</v>
      </c>
      <c r="O1158">
        <v>215</v>
      </c>
      <c r="P1158" t="str">
        <f t="shared" si="54"/>
        <v>m40414 &lt;- as.vector(yld[c(1157), c(6:10)], mode = 'numeric')</v>
      </c>
      <c r="Q1158" t="str">
        <f t="shared" si="55"/>
        <v>ns40414 &lt;- Nelson.Siegel(rate=yld[c(1157), c(1:5)], maturity=m40414)</v>
      </c>
      <c r="R1158">
        <v>1157</v>
      </c>
      <c r="S1158" t="str">
        <f t="shared" si="56"/>
        <v xml:space="preserve">ns40414, </v>
      </c>
    </row>
    <row r="1159" spans="1:19" x14ac:dyDescent="0.25">
      <c r="A1159" s="18">
        <v>40415</v>
      </c>
      <c r="B1159">
        <v>10.74</v>
      </c>
      <c r="C1159">
        <v>11.270000000000001</v>
      </c>
      <c r="D1159">
        <v>11.41</v>
      </c>
      <c r="E1159">
        <v>11.399999999999999</v>
      </c>
      <c r="F1159">
        <v>11.249999999999998</v>
      </c>
      <c r="G1159">
        <v>5</v>
      </c>
      <c r="H1159">
        <v>17</v>
      </c>
      <c r="I1159">
        <v>29</v>
      </c>
      <c r="J1159">
        <v>41</v>
      </c>
      <c r="K1159">
        <v>77</v>
      </c>
      <c r="L1159" s="21">
        <v>5.408133550622396</v>
      </c>
      <c r="M1159">
        <v>10.75</v>
      </c>
      <c r="N1159">
        <v>4.91</v>
      </c>
      <c r="O1159">
        <v>212</v>
      </c>
      <c r="P1159" t="str">
        <f t="shared" si="54"/>
        <v>m40415 &lt;- as.vector(yld[c(1158), c(6:10)], mode = 'numeric')</v>
      </c>
      <c r="Q1159" t="str">
        <f t="shared" si="55"/>
        <v>ns40415 &lt;- Nelson.Siegel(rate=yld[c(1158), c(1:5)], maturity=m40415)</v>
      </c>
      <c r="R1159">
        <v>1158</v>
      </c>
      <c r="S1159" t="str">
        <f t="shared" si="56"/>
        <v xml:space="preserve">ns40415, </v>
      </c>
    </row>
    <row r="1160" spans="1:19" x14ac:dyDescent="0.25">
      <c r="A1160" s="18">
        <v>40416</v>
      </c>
      <c r="B1160">
        <v>10.74</v>
      </c>
      <c r="C1160">
        <v>11.370000000000001</v>
      </c>
      <c r="D1160">
        <v>11.5</v>
      </c>
      <c r="E1160">
        <v>11.469999999999999</v>
      </c>
      <c r="F1160">
        <v>11.309999999999999</v>
      </c>
      <c r="G1160">
        <v>5</v>
      </c>
      <c r="H1160">
        <v>17</v>
      </c>
      <c r="I1160">
        <v>29</v>
      </c>
      <c r="J1160">
        <v>41</v>
      </c>
      <c r="K1160">
        <v>77</v>
      </c>
      <c r="L1160" s="21">
        <v>5.4010634921273226</v>
      </c>
      <c r="M1160">
        <v>10.75</v>
      </c>
      <c r="N1160">
        <v>4.91</v>
      </c>
      <c r="O1160">
        <v>222</v>
      </c>
      <c r="P1160" t="str">
        <f t="shared" si="54"/>
        <v>m40416 &lt;- as.vector(yld[c(1159), c(6:10)], mode = 'numeric')</v>
      </c>
      <c r="Q1160" t="str">
        <f t="shared" si="55"/>
        <v>ns40416 &lt;- Nelson.Siegel(rate=yld[c(1159), c(1:5)], maturity=m40416)</v>
      </c>
      <c r="R1160">
        <v>1159</v>
      </c>
      <c r="S1160" t="str">
        <f t="shared" si="56"/>
        <v xml:space="preserve">ns40416, </v>
      </c>
    </row>
    <row r="1161" spans="1:19" x14ac:dyDescent="0.25">
      <c r="A1161" s="18">
        <v>40417</v>
      </c>
      <c r="B1161">
        <v>10.75</v>
      </c>
      <c r="C1161">
        <v>11.47</v>
      </c>
      <c r="D1161">
        <v>11.69</v>
      </c>
      <c r="E1161">
        <v>11.629999999999999</v>
      </c>
      <c r="F1161">
        <v>11.44</v>
      </c>
      <c r="G1161">
        <v>5</v>
      </c>
      <c r="H1161">
        <v>17</v>
      </c>
      <c r="I1161">
        <v>29</v>
      </c>
      <c r="J1161">
        <v>41</v>
      </c>
      <c r="K1161">
        <v>77</v>
      </c>
      <c r="L1161" s="21">
        <v>5.3939939078435195</v>
      </c>
      <c r="M1161">
        <v>10.75</v>
      </c>
      <c r="N1161">
        <v>4.9000000000000004</v>
      </c>
      <c r="O1161">
        <v>216</v>
      </c>
      <c r="P1161" t="str">
        <f t="shared" si="54"/>
        <v>m40417 &lt;- as.vector(yld[c(1160), c(6:10)], mode = 'numeric')</v>
      </c>
      <c r="Q1161" t="str">
        <f t="shared" si="55"/>
        <v>ns40417 &lt;- Nelson.Siegel(rate=yld[c(1160), c(1:5)], maturity=m40417)</v>
      </c>
      <c r="R1161">
        <v>1160</v>
      </c>
      <c r="S1161" t="str">
        <f t="shared" si="56"/>
        <v xml:space="preserve">ns40417, </v>
      </c>
    </row>
    <row r="1162" spans="1:19" x14ac:dyDescent="0.25">
      <c r="A1162" s="18">
        <v>40420</v>
      </c>
      <c r="B1162">
        <v>10.75</v>
      </c>
      <c r="C1162">
        <v>11.520000000000001</v>
      </c>
      <c r="D1162">
        <v>11.76</v>
      </c>
      <c r="E1162">
        <v>11.669999999999998</v>
      </c>
      <c r="F1162">
        <v>11.569999999999999</v>
      </c>
      <c r="G1162">
        <v>5</v>
      </c>
      <c r="H1162">
        <v>17</v>
      </c>
      <c r="I1162">
        <v>29</v>
      </c>
      <c r="J1162">
        <v>41</v>
      </c>
      <c r="K1162">
        <v>77</v>
      </c>
      <c r="L1162" s="21">
        <v>5.3761306813446597</v>
      </c>
      <c r="M1162">
        <v>10.75</v>
      </c>
      <c r="N1162">
        <v>4.8899999999999997</v>
      </c>
      <c r="O1162">
        <v>229</v>
      </c>
      <c r="P1162" t="str">
        <f t="shared" si="54"/>
        <v>m40420 &lt;- as.vector(yld[c(1161), c(6:10)], mode = 'numeric')</v>
      </c>
      <c r="Q1162" t="str">
        <f t="shared" si="55"/>
        <v>ns40420 &lt;- Nelson.Siegel(rate=yld[c(1161), c(1:5)], maturity=m40420)</v>
      </c>
      <c r="R1162">
        <v>1161</v>
      </c>
      <c r="S1162" t="str">
        <f t="shared" si="56"/>
        <v xml:space="preserve">ns40420, </v>
      </c>
    </row>
    <row r="1163" spans="1:19" x14ac:dyDescent="0.25">
      <c r="A1163" s="18">
        <v>40421</v>
      </c>
      <c r="B1163">
        <v>10.76</v>
      </c>
      <c r="C1163">
        <v>11.520000000000001</v>
      </c>
      <c r="D1163">
        <v>11.78</v>
      </c>
      <c r="E1163">
        <v>11.69</v>
      </c>
      <c r="F1163">
        <v>11.579999999999998</v>
      </c>
      <c r="G1163">
        <v>5</v>
      </c>
      <c r="H1163">
        <v>17</v>
      </c>
      <c r="I1163">
        <v>29</v>
      </c>
      <c r="J1163">
        <v>41</v>
      </c>
      <c r="K1163">
        <v>77</v>
      </c>
      <c r="L1163" s="21">
        <v>5.3690358136596394</v>
      </c>
      <c r="M1163">
        <v>10.75</v>
      </c>
      <c r="N1163">
        <v>4.9000000000000004</v>
      </c>
      <c r="O1163">
        <v>233</v>
      </c>
      <c r="P1163" t="str">
        <f t="shared" si="54"/>
        <v>m40421 &lt;- as.vector(yld[c(1162), c(6:10)], mode = 'numeric')</v>
      </c>
      <c r="Q1163" t="str">
        <f t="shared" si="55"/>
        <v>ns40421 &lt;- Nelson.Siegel(rate=yld[c(1162), c(1:5)], maturity=m40421)</v>
      </c>
      <c r="R1163">
        <v>1162</v>
      </c>
      <c r="S1163" t="str">
        <f t="shared" si="56"/>
        <v xml:space="preserve">ns40421, </v>
      </c>
    </row>
    <row r="1164" spans="1:19" x14ac:dyDescent="0.25">
      <c r="A1164" s="18">
        <v>40422</v>
      </c>
      <c r="B1164">
        <v>10.75</v>
      </c>
      <c r="C1164">
        <v>11.390000000000002</v>
      </c>
      <c r="D1164">
        <v>11.69</v>
      </c>
      <c r="E1164">
        <v>11.649999999999999</v>
      </c>
      <c r="F1164">
        <v>11.559999999999999</v>
      </c>
      <c r="G1164">
        <v>4</v>
      </c>
      <c r="H1164">
        <v>16</v>
      </c>
      <c r="I1164">
        <v>28</v>
      </c>
      <c r="J1164">
        <v>40</v>
      </c>
      <c r="K1164">
        <v>76</v>
      </c>
      <c r="L1164" s="21">
        <v>5.3619414236648399</v>
      </c>
      <c r="M1164">
        <v>10.75</v>
      </c>
      <c r="N1164">
        <v>4.9000000000000004</v>
      </c>
      <c r="O1164">
        <v>222</v>
      </c>
      <c r="P1164" t="str">
        <f t="shared" si="54"/>
        <v>m40422 &lt;- as.vector(yld[c(1163), c(6:10)], mode = 'numeric')</v>
      </c>
      <c r="Q1164" t="str">
        <f t="shared" si="55"/>
        <v>ns40422 &lt;- Nelson.Siegel(rate=yld[c(1163), c(1:5)], maturity=m40422)</v>
      </c>
      <c r="R1164">
        <v>1163</v>
      </c>
      <c r="S1164" t="str">
        <f t="shared" si="56"/>
        <v xml:space="preserve">ns40422, </v>
      </c>
    </row>
    <row r="1165" spans="1:19" x14ac:dyDescent="0.25">
      <c r="A1165" s="18">
        <v>40423</v>
      </c>
      <c r="B1165">
        <v>10.75</v>
      </c>
      <c r="C1165">
        <v>11.490000000000002</v>
      </c>
      <c r="D1165">
        <v>11.79</v>
      </c>
      <c r="E1165">
        <v>11.739999999999998</v>
      </c>
      <c r="F1165">
        <v>11.629999999999999</v>
      </c>
      <c r="G1165">
        <v>4</v>
      </c>
      <c r="H1165">
        <v>16</v>
      </c>
      <c r="I1165">
        <v>28</v>
      </c>
      <c r="J1165">
        <v>40</v>
      </c>
      <c r="K1165">
        <v>76</v>
      </c>
      <c r="L1165" s="21">
        <v>5.3613692057809192</v>
      </c>
      <c r="M1165">
        <v>10.75</v>
      </c>
      <c r="N1165">
        <v>4.88</v>
      </c>
      <c r="O1165">
        <v>220</v>
      </c>
      <c r="P1165" t="str">
        <f t="shared" si="54"/>
        <v>m40423 &lt;- as.vector(yld[c(1164), c(6:10)], mode = 'numeric')</v>
      </c>
      <c r="Q1165" t="str">
        <f t="shared" si="55"/>
        <v>ns40423 &lt;- Nelson.Siegel(rate=yld[c(1164), c(1:5)], maturity=m40423)</v>
      </c>
      <c r="R1165">
        <v>1164</v>
      </c>
      <c r="S1165" t="str">
        <f t="shared" si="56"/>
        <v xml:space="preserve">ns40423, </v>
      </c>
    </row>
    <row r="1166" spans="1:19" x14ac:dyDescent="0.25">
      <c r="A1166" s="18">
        <v>40424</v>
      </c>
      <c r="B1166">
        <v>10.719999999999999</v>
      </c>
      <c r="C1166">
        <v>11.430000000000001</v>
      </c>
      <c r="D1166">
        <v>11.769999999999998</v>
      </c>
      <c r="E1166">
        <v>11.75</v>
      </c>
      <c r="F1166">
        <v>11.669999999999998</v>
      </c>
      <c r="G1166">
        <v>4</v>
      </c>
      <c r="H1166">
        <v>16</v>
      </c>
      <c r="I1166">
        <v>28</v>
      </c>
      <c r="J1166">
        <v>40</v>
      </c>
      <c r="K1166">
        <v>76</v>
      </c>
      <c r="L1166" s="21">
        <v>5.4253089500402973</v>
      </c>
      <c r="M1166">
        <v>10.75</v>
      </c>
      <c r="N1166">
        <v>4.88</v>
      </c>
      <c r="O1166">
        <v>213</v>
      </c>
      <c r="P1166" t="str">
        <f t="shared" si="54"/>
        <v>m40424 &lt;- as.vector(yld[c(1165), c(6:10)], mode = 'numeric')</v>
      </c>
      <c r="Q1166" t="str">
        <f t="shared" si="55"/>
        <v>ns40424 &lt;- Nelson.Siegel(rate=yld[c(1165), c(1:5)], maturity=m40424)</v>
      </c>
      <c r="R1166">
        <v>1165</v>
      </c>
      <c r="S1166" t="str">
        <f t="shared" si="56"/>
        <v xml:space="preserve">ns40424, </v>
      </c>
    </row>
    <row r="1167" spans="1:19" x14ac:dyDescent="0.25">
      <c r="A1167" s="18">
        <v>40427</v>
      </c>
      <c r="B1167">
        <v>10.729999999999999</v>
      </c>
      <c r="C1167">
        <v>11.490000000000002</v>
      </c>
      <c r="D1167">
        <v>11.829999999999998</v>
      </c>
      <c r="E1167">
        <v>11.799999999999999</v>
      </c>
      <c r="F1167">
        <v>11.669999999999998</v>
      </c>
      <c r="G1167">
        <v>4</v>
      </c>
      <c r="H1167">
        <v>16</v>
      </c>
      <c r="I1167">
        <v>28</v>
      </c>
      <c r="J1167">
        <v>40</v>
      </c>
      <c r="K1167">
        <v>76</v>
      </c>
      <c r="L1167" s="21">
        <v>5.4209587314663521</v>
      </c>
      <c r="M1167">
        <v>10.75</v>
      </c>
      <c r="N1167">
        <v>4.87</v>
      </c>
      <c r="O1167">
        <v>213</v>
      </c>
      <c r="P1167" t="str">
        <f t="shared" si="54"/>
        <v>m40427 &lt;- as.vector(yld[c(1166), c(6:10)], mode = 'numeric')</v>
      </c>
      <c r="Q1167" t="str">
        <f t="shared" si="55"/>
        <v>ns40427 &lt;- Nelson.Siegel(rate=yld[c(1166), c(1:5)], maturity=m40427)</v>
      </c>
      <c r="R1167">
        <v>1166</v>
      </c>
      <c r="S1167" t="str">
        <f t="shared" si="56"/>
        <v xml:space="preserve">ns40427, </v>
      </c>
    </row>
    <row r="1168" spans="1:19" x14ac:dyDescent="0.25">
      <c r="A1168" s="18">
        <v>40429</v>
      </c>
      <c r="B1168">
        <v>10.729999999999999</v>
      </c>
      <c r="C1168">
        <v>11.450000000000001</v>
      </c>
      <c r="D1168">
        <v>11.799999999999999</v>
      </c>
      <c r="E1168">
        <v>11.769999999999998</v>
      </c>
      <c r="F1168">
        <v>11.589999999999998</v>
      </c>
      <c r="G1168">
        <v>4</v>
      </c>
      <c r="H1168">
        <v>16</v>
      </c>
      <c r="I1168">
        <v>28</v>
      </c>
      <c r="J1168">
        <v>40</v>
      </c>
      <c r="K1168">
        <v>76</v>
      </c>
      <c r="L1168" s="21">
        <v>5.4051478647892504</v>
      </c>
      <c r="M1168">
        <v>10.75</v>
      </c>
      <c r="N1168">
        <v>4.87</v>
      </c>
      <c r="O1168">
        <v>224</v>
      </c>
      <c r="P1168" t="str">
        <f t="shared" si="54"/>
        <v>m40429 &lt;- as.vector(yld[c(1167), c(6:10)], mode = 'numeric')</v>
      </c>
      <c r="Q1168" t="str">
        <f t="shared" si="55"/>
        <v>ns40429 &lt;- Nelson.Siegel(rate=yld[c(1167), c(1:5)], maturity=m40429)</v>
      </c>
      <c r="R1168">
        <v>1167</v>
      </c>
      <c r="S1168" t="str">
        <f t="shared" si="56"/>
        <v xml:space="preserve">ns40429, </v>
      </c>
    </row>
    <row r="1169" spans="1:19" x14ac:dyDescent="0.25">
      <c r="A1169" s="18">
        <v>40430</v>
      </c>
      <c r="B1169">
        <v>10.719999999999999</v>
      </c>
      <c r="C1169">
        <v>11.47</v>
      </c>
      <c r="D1169">
        <v>11.819999999999999</v>
      </c>
      <c r="E1169">
        <v>11.76</v>
      </c>
      <c r="F1169">
        <v>11.6</v>
      </c>
      <c r="G1169">
        <v>4</v>
      </c>
      <c r="H1169">
        <v>16</v>
      </c>
      <c r="I1169">
        <v>28</v>
      </c>
      <c r="J1169">
        <v>40</v>
      </c>
      <c r="K1169">
        <v>76</v>
      </c>
      <c r="L1169" s="21">
        <v>5.400308268308307</v>
      </c>
      <c r="M1169">
        <v>10.75</v>
      </c>
      <c r="N1169">
        <v>5.07</v>
      </c>
      <c r="O1169">
        <v>216</v>
      </c>
      <c r="P1169" t="str">
        <f t="shared" si="54"/>
        <v>m40430 &lt;- as.vector(yld[c(1168), c(6:10)], mode = 'numeric')</v>
      </c>
      <c r="Q1169" t="str">
        <f t="shared" si="55"/>
        <v>ns40430 &lt;- Nelson.Siegel(rate=yld[c(1168), c(1:5)], maturity=m40430)</v>
      </c>
      <c r="R1169">
        <v>1168</v>
      </c>
      <c r="S1169" t="str">
        <f t="shared" si="56"/>
        <v xml:space="preserve">ns40430, </v>
      </c>
    </row>
    <row r="1170" spans="1:19" x14ac:dyDescent="0.25">
      <c r="A1170" s="18">
        <v>40431</v>
      </c>
      <c r="B1170">
        <v>10.7</v>
      </c>
      <c r="C1170">
        <v>11.400000000000002</v>
      </c>
      <c r="D1170">
        <v>11.76</v>
      </c>
      <c r="E1170">
        <v>11.75</v>
      </c>
      <c r="F1170">
        <v>11.639999999999999</v>
      </c>
      <c r="G1170">
        <v>4</v>
      </c>
      <c r="H1170">
        <v>16</v>
      </c>
      <c r="I1170">
        <v>28</v>
      </c>
      <c r="J1170">
        <v>40</v>
      </c>
      <c r="K1170">
        <v>76</v>
      </c>
      <c r="L1170" s="21">
        <v>5.3954148418989156</v>
      </c>
      <c r="M1170">
        <v>10.75</v>
      </c>
      <c r="N1170">
        <v>5.08</v>
      </c>
      <c r="O1170">
        <v>212</v>
      </c>
      <c r="P1170" t="str">
        <f t="shared" si="54"/>
        <v>m40431 &lt;- as.vector(yld[c(1169), c(6:10)], mode = 'numeric')</v>
      </c>
      <c r="Q1170" t="str">
        <f t="shared" si="55"/>
        <v>ns40431 &lt;- Nelson.Siegel(rate=yld[c(1169), c(1:5)], maturity=m40431)</v>
      </c>
      <c r="R1170">
        <v>1169</v>
      </c>
      <c r="S1170" t="str">
        <f t="shared" si="56"/>
        <v xml:space="preserve">ns40431, </v>
      </c>
    </row>
    <row r="1171" spans="1:19" x14ac:dyDescent="0.25">
      <c r="A1171" s="18">
        <v>40434</v>
      </c>
      <c r="B1171">
        <v>10.71</v>
      </c>
      <c r="C1171">
        <v>11.41</v>
      </c>
      <c r="D1171">
        <v>11.809999999999999</v>
      </c>
      <c r="E1171">
        <v>11.829999999999998</v>
      </c>
      <c r="F1171">
        <v>11.7</v>
      </c>
      <c r="G1171">
        <v>4</v>
      </c>
      <c r="H1171">
        <v>16</v>
      </c>
      <c r="I1171">
        <v>28</v>
      </c>
      <c r="J1171">
        <v>40</v>
      </c>
      <c r="K1171">
        <v>76</v>
      </c>
      <c r="L1171" s="21">
        <v>5.3715439135009868</v>
      </c>
      <c r="M1171">
        <v>10.75</v>
      </c>
      <c r="N1171">
        <v>5.09</v>
      </c>
      <c r="O1171">
        <v>213</v>
      </c>
      <c r="P1171" t="str">
        <f t="shared" si="54"/>
        <v>m40434 &lt;- as.vector(yld[c(1170), c(6:10)], mode = 'numeric')</v>
      </c>
      <c r="Q1171" t="str">
        <f t="shared" si="55"/>
        <v>ns40434 &lt;- Nelson.Siegel(rate=yld[c(1170), c(1:5)], maturity=m40434)</v>
      </c>
      <c r="R1171">
        <v>1170</v>
      </c>
      <c r="S1171" t="str">
        <f t="shared" si="56"/>
        <v xml:space="preserve">ns40434, </v>
      </c>
    </row>
    <row r="1172" spans="1:19" x14ac:dyDescent="0.25">
      <c r="A1172" s="18">
        <v>40435</v>
      </c>
      <c r="B1172">
        <v>10.7</v>
      </c>
      <c r="C1172">
        <v>11.440000000000001</v>
      </c>
      <c r="D1172">
        <v>11.85</v>
      </c>
      <c r="E1172">
        <v>11.87</v>
      </c>
      <c r="F1172">
        <v>11.769999999999998</v>
      </c>
      <c r="G1172">
        <v>4</v>
      </c>
      <c r="H1172">
        <v>16</v>
      </c>
      <c r="I1172">
        <v>28</v>
      </c>
      <c r="J1172">
        <v>40</v>
      </c>
      <c r="K1172">
        <v>76</v>
      </c>
      <c r="L1172" s="21">
        <v>5.3694460216848539</v>
      </c>
      <c r="M1172">
        <v>10.75</v>
      </c>
      <c r="N1172">
        <v>5.09</v>
      </c>
      <c r="O1172">
        <v>215</v>
      </c>
      <c r="P1172" t="str">
        <f t="shared" si="54"/>
        <v>m40435 &lt;- as.vector(yld[c(1171), c(6:10)], mode = 'numeric')</v>
      </c>
      <c r="Q1172" t="str">
        <f t="shared" si="55"/>
        <v>ns40435 &lt;- Nelson.Siegel(rate=yld[c(1171), c(1:5)], maturity=m40435)</v>
      </c>
      <c r="R1172">
        <v>1171</v>
      </c>
      <c r="S1172" t="str">
        <f t="shared" si="56"/>
        <v xml:space="preserve">ns40435, </v>
      </c>
    </row>
    <row r="1173" spans="1:19" x14ac:dyDescent="0.25">
      <c r="A1173" s="18">
        <v>40436</v>
      </c>
      <c r="B1173">
        <v>10.7</v>
      </c>
      <c r="C1173">
        <v>11.420000000000002</v>
      </c>
      <c r="D1173">
        <v>11.79</v>
      </c>
      <c r="E1173">
        <v>11.829999999999998</v>
      </c>
      <c r="F1173">
        <v>11.729999999999999</v>
      </c>
      <c r="G1173">
        <v>4</v>
      </c>
      <c r="H1173">
        <v>16</v>
      </c>
      <c r="I1173">
        <v>28</v>
      </c>
      <c r="J1173">
        <v>40</v>
      </c>
      <c r="K1173">
        <v>76</v>
      </c>
      <c r="L1173" s="21">
        <v>5.3701407914484633</v>
      </c>
      <c r="M1173">
        <v>10.75</v>
      </c>
      <c r="N1173">
        <v>5.09</v>
      </c>
      <c r="O1173">
        <v>206</v>
      </c>
      <c r="P1173" t="str">
        <f t="shared" si="54"/>
        <v>m40436 &lt;- as.vector(yld[c(1172), c(6:10)], mode = 'numeric')</v>
      </c>
      <c r="Q1173" t="str">
        <f t="shared" si="55"/>
        <v>ns40436 &lt;- Nelson.Siegel(rate=yld[c(1172), c(1:5)], maturity=m40436)</v>
      </c>
      <c r="R1173">
        <v>1172</v>
      </c>
      <c r="S1173" t="str">
        <f t="shared" si="56"/>
        <v xml:space="preserve">ns40436, </v>
      </c>
    </row>
    <row r="1174" spans="1:19" x14ac:dyDescent="0.25">
      <c r="A1174" s="18">
        <v>40437</v>
      </c>
      <c r="B1174">
        <v>10.69</v>
      </c>
      <c r="C1174">
        <v>11.430000000000001</v>
      </c>
      <c r="D1174">
        <v>11.84</v>
      </c>
      <c r="E1174">
        <v>11.889999999999999</v>
      </c>
      <c r="F1174">
        <v>11.799999999999999</v>
      </c>
      <c r="G1174">
        <v>4</v>
      </c>
      <c r="H1174">
        <v>16</v>
      </c>
      <c r="I1174">
        <v>28</v>
      </c>
      <c r="J1174">
        <v>40</v>
      </c>
      <c r="K1174">
        <v>76</v>
      </c>
      <c r="L1174" s="21">
        <v>5.3620507920144167</v>
      </c>
      <c r="M1174">
        <v>10.75</v>
      </c>
      <c r="N1174">
        <v>5.12</v>
      </c>
      <c r="O1174">
        <v>195</v>
      </c>
      <c r="P1174" t="str">
        <f t="shared" si="54"/>
        <v>m40437 &lt;- as.vector(yld[c(1173), c(6:10)], mode = 'numeric')</v>
      </c>
      <c r="Q1174" t="str">
        <f t="shared" si="55"/>
        <v>ns40437 &lt;- Nelson.Siegel(rate=yld[c(1173), c(1:5)], maturity=m40437)</v>
      </c>
      <c r="R1174">
        <v>1173</v>
      </c>
      <c r="S1174" t="str">
        <f t="shared" si="56"/>
        <v xml:space="preserve">ns40437, </v>
      </c>
    </row>
    <row r="1175" spans="1:19" x14ac:dyDescent="0.25">
      <c r="A1175" s="18">
        <v>40438</v>
      </c>
      <c r="B1175">
        <v>10.69</v>
      </c>
      <c r="C1175">
        <v>11.5</v>
      </c>
      <c r="D1175">
        <v>11.95</v>
      </c>
      <c r="E1175">
        <v>12.009999999999998</v>
      </c>
      <c r="F1175">
        <v>11.93</v>
      </c>
      <c r="G1175">
        <v>4</v>
      </c>
      <c r="H1175">
        <v>16</v>
      </c>
      <c r="I1175">
        <v>28</v>
      </c>
      <c r="J1175">
        <v>40</v>
      </c>
      <c r="K1175">
        <v>76</v>
      </c>
      <c r="L1175" s="21">
        <v>5.3539614137059433</v>
      </c>
      <c r="M1175">
        <v>10.75</v>
      </c>
      <c r="N1175">
        <v>5.12</v>
      </c>
      <c r="O1175">
        <v>199</v>
      </c>
      <c r="P1175" t="str">
        <f t="shared" si="54"/>
        <v>m40438 &lt;- as.vector(yld[c(1174), c(6:10)], mode = 'numeric')</v>
      </c>
      <c r="Q1175" t="str">
        <f t="shared" si="55"/>
        <v>ns40438 &lt;- Nelson.Siegel(rate=yld[c(1174), c(1:5)], maturity=m40438)</v>
      </c>
      <c r="R1175">
        <v>1174</v>
      </c>
      <c r="S1175" t="str">
        <f t="shared" si="56"/>
        <v xml:space="preserve">ns40438, </v>
      </c>
    </row>
    <row r="1176" spans="1:19" x14ac:dyDescent="0.25">
      <c r="A1176" s="18">
        <v>40441</v>
      </c>
      <c r="B1176">
        <v>10.7</v>
      </c>
      <c r="C1176">
        <v>11.55</v>
      </c>
      <c r="D1176">
        <v>11.989999999999998</v>
      </c>
      <c r="E1176">
        <v>11.969999999999999</v>
      </c>
      <c r="F1176">
        <v>11.87</v>
      </c>
      <c r="G1176">
        <v>4</v>
      </c>
      <c r="H1176">
        <v>16</v>
      </c>
      <c r="I1176">
        <v>28</v>
      </c>
      <c r="J1176">
        <v>40</v>
      </c>
      <c r="K1176">
        <v>76</v>
      </c>
      <c r="L1176" s="21">
        <v>5.3379933288771886</v>
      </c>
      <c r="M1176">
        <v>10.75</v>
      </c>
      <c r="N1176">
        <v>5.2</v>
      </c>
      <c r="O1176">
        <v>201</v>
      </c>
      <c r="P1176" t="str">
        <f t="shared" si="54"/>
        <v>m40441 &lt;- as.vector(yld[c(1175), c(6:10)], mode = 'numeric')</v>
      </c>
      <c r="Q1176" t="str">
        <f t="shared" si="55"/>
        <v>ns40441 &lt;- Nelson.Siegel(rate=yld[c(1175), c(1:5)], maturity=m40441)</v>
      </c>
      <c r="R1176">
        <v>1175</v>
      </c>
      <c r="S1176" t="str">
        <f t="shared" si="56"/>
        <v xml:space="preserve">ns40441, </v>
      </c>
    </row>
    <row r="1177" spans="1:19" x14ac:dyDescent="0.25">
      <c r="A1177" s="18">
        <v>40442</v>
      </c>
      <c r="B1177">
        <v>10.71</v>
      </c>
      <c r="C1177">
        <v>11.610000000000001</v>
      </c>
      <c r="D1177">
        <v>12.059999999999999</v>
      </c>
      <c r="E1177">
        <v>12.079999999999998</v>
      </c>
      <c r="F1177">
        <v>11.909999999999998</v>
      </c>
      <c r="G1177">
        <v>4</v>
      </c>
      <c r="H1177">
        <v>16</v>
      </c>
      <c r="I1177">
        <v>28</v>
      </c>
      <c r="J1177">
        <v>40</v>
      </c>
      <c r="K1177">
        <v>76</v>
      </c>
      <c r="L1177" s="21">
        <v>5.3298252538375834</v>
      </c>
      <c r="M1177">
        <v>10.75</v>
      </c>
      <c r="N1177">
        <v>5.21</v>
      </c>
      <c r="O1177">
        <v>213</v>
      </c>
      <c r="P1177" t="str">
        <f t="shared" si="54"/>
        <v>m40442 &lt;- as.vector(yld[c(1176), c(6:10)], mode = 'numeric')</v>
      </c>
      <c r="Q1177" t="str">
        <f t="shared" si="55"/>
        <v>ns40442 &lt;- Nelson.Siegel(rate=yld[c(1176), c(1:5)], maturity=m40442)</v>
      </c>
      <c r="R1177">
        <v>1176</v>
      </c>
      <c r="S1177" t="str">
        <f t="shared" si="56"/>
        <v xml:space="preserve">ns40442, </v>
      </c>
    </row>
    <row r="1178" spans="1:19" x14ac:dyDescent="0.25">
      <c r="A1178" s="18">
        <v>40443</v>
      </c>
      <c r="B1178">
        <v>10.71</v>
      </c>
      <c r="C1178">
        <v>11.600000000000001</v>
      </c>
      <c r="D1178">
        <v>12.02</v>
      </c>
      <c r="E1178">
        <v>12.02</v>
      </c>
      <c r="F1178">
        <v>11.87</v>
      </c>
      <c r="G1178">
        <v>4</v>
      </c>
      <c r="H1178">
        <v>16</v>
      </c>
      <c r="I1178">
        <v>28</v>
      </c>
      <c r="J1178">
        <v>40</v>
      </c>
      <c r="K1178">
        <v>76</v>
      </c>
      <c r="L1178" s="21">
        <v>5.3216578121634939</v>
      </c>
      <c r="M1178">
        <v>10.75</v>
      </c>
      <c r="N1178">
        <v>5.21</v>
      </c>
      <c r="O1178">
        <v>213</v>
      </c>
      <c r="P1178" t="str">
        <f t="shared" si="54"/>
        <v>m40443 &lt;- as.vector(yld[c(1177), c(6:10)], mode = 'numeric')</v>
      </c>
      <c r="Q1178" t="str">
        <f t="shared" si="55"/>
        <v>ns40443 &lt;- Nelson.Siegel(rate=yld[c(1177), c(1:5)], maturity=m40443)</v>
      </c>
      <c r="R1178">
        <v>1177</v>
      </c>
      <c r="S1178" t="str">
        <f t="shared" si="56"/>
        <v xml:space="preserve">ns40443, </v>
      </c>
    </row>
    <row r="1179" spans="1:19" x14ac:dyDescent="0.25">
      <c r="A1179" s="18">
        <v>40444</v>
      </c>
      <c r="B1179">
        <v>10.71</v>
      </c>
      <c r="C1179">
        <v>11.66</v>
      </c>
      <c r="D1179">
        <v>12.099999999999998</v>
      </c>
      <c r="E1179">
        <v>12.079999999999998</v>
      </c>
      <c r="F1179">
        <v>11.899999999999999</v>
      </c>
      <c r="G1179">
        <v>4</v>
      </c>
      <c r="H1179">
        <v>16</v>
      </c>
      <c r="I1179">
        <v>28</v>
      </c>
      <c r="J1179">
        <v>40</v>
      </c>
      <c r="K1179">
        <v>76</v>
      </c>
      <c r="L1179" s="21">
        <v>5.316174914220384</v>
      </c>
      <c r="M1179">
        <v>10.75</v>
      </c>
      <c r="N1179">
        <v>5.22</v>
      </c>
      <c r="O1179">
        <v>214</v>
      </c>
      <c r="P1179" t="str">
        <f t="shared" si="54"/>
        <v>m40444 &lt;- as.vector(yld[c(1178), c(6:10)], mode = 'numeric')</v>
      </c>
      <c r="Q1179" t="str">
        <f t="shared" si="55"/>
        <v>ns40444 &lt;- Nelson.Siegel(rate=yld[c(1178), c(1:5)], maturity=m40444)</v>
      </c>
      <c r="R1179">
        <v>1178</v>
      </c>
      <c r="S1179" t="str">
        <f t="shared" si="56"/>
        <v xml:space="preserve">ns40444, </v>
      </c>
    </row>
    <row r="1180" spans="1:19" x14ac:dyDescent="0.25">
      <c r="A1180" s="18">
        <v>40445</v>
      </c>
      <c r="B1180">
        <v>10.71</v>
      </c>
      <c r="C1180">
        <v>11.65</v>
      </c>
      <c r="D1180">
        <v>12.03</v>
      </c>
      <c r="E1180">
        <v>12</v>
      </c>
      <c r="F1180">
        <v>11.78</v>
      </c>
      <c r="G1180">
        <v>4</v>
      </c>
      <c r="H1180">
        <v>16</v>
      </c>
      <c r="I1180">
        <v>28</v>
      </c>
      <c r="J1180">
        <v>40</v>
      </c>
      <c r="K1180">
        <v>76</v>
      </c>
      <c r="L1180" s="21">
        <v>5.3132948832831151</v>
      </c>
      <c r="M1180">
        <v>10.75</v>
      </c>
      <c r="N1180">
        <v>5.22</v>
      </c>
      <c r="O1180">
        <v>205</v>
      </c>
      <c r="P1180" t="str">
        <f t="shared" si="54"/>
        <v>m40445 &lt;- as.vector(yld[c(1179), c(6:10)], mode = 'numeric')</v>
      </c>
      <c r="Q1180" t="str">
        <f t="shared" si="55"/>
        <v>ns40445 &lt;- Nelson.Siegel(rate=yld[c(1179), c(1:5)], maturity=m40445)</v>
      </c>
      <c r="R1180">
        <v>1179</v>
      </c>
      <c r="S1180" t="str">
        <f t="shared" si="56"/>
        <v xml:space="preserve">ns40445, </v>
      </c>
    </row>
    <row r="1181" spans="1:19" x14ac:dyDescent="0.25">
      <c r="A1181" s="18">
        <v>40448</v>
      </c>
      <c r="B1181">
        <v>10.7</v>
      </c>
      <c r="C1181">
        <v>11.640000000000002</v>
      </c>
      <c r="D1181">
        <v>11.969999999999999</v>
      </c>
      <c r="E1181">
        <v>11.899999999999999</v>
      </c>
      <c r="F1181">
        <v>11.649999999999999</v>
      </c>
      <c r="G1181">
        <v>4</v>
      </c>
      <c r="H1181">
        <v>16</v>
      </c>
      <c r="I1181">
        <v>28</v>
      </c>
      <c r="J1181">
        <v>40</v>
      </c>
      <c r="K1181">
        <v>76</v>
      </c>
      <c r="L1181" s="21">
        <v>5.2937071052995499</v>
      </c>
      <c r="M1181">
        <v>10.75</v>
      </c>
      <c r="N1181">
        <v>5.22</v>
      </c>
      <c r="O1181">
        <v>209</v>
      </c>
      <c r="P1181" t="str">
        <f t="shared" si="54"/>
        <v>m40448 &lt;- as.vector(yld[c(1180), c(6:10)], mode = 'numeric')</v>
      </c>
      <c r="Q1181" t="str">
        <f t="shared" si="55"/>
        <v>ns40448 &lt;- Nelson.Siegel(rate=yld[c(1180), c(1:5)], maturity=m40448)</v>
      </c>
      <c r="R1181">
        <v>1180</v>
      </c>
      <c r="S1181" t="str">
        <f t="shared" si="56"/>
        <v xml:space="preserve">ns40448, </v>
      </c>
    </row>
    <row r="1182" spans="1:19" x14ac:dyDescent="0.25">
      <c r="A1182" s="18">
        <v>40449</v>
      </c>
      <c r="B1182">
        <v>10.7</v>
      </c>
      <c r="C1182">
        <v>11.670000000000002</v>
      </c>
      <c r="D1182">
        <v>12.049999999999999</v>
      </c>
      <c r="E1182">
        <v>12.009999999999998</v>
      </c>
      <c r="F1182">
        <v>11.76</v>
      </c>
      <c r="G1182">
        <v>4</v>
      </c>
      <c r="H1182">
        <v>16</v>
      </c>
      <c r="I1182">
        <v>28</v>
      </c>
      <c r="J1182">
        <v>40</v>
      </c>
      <c r="K1182">
        <v>76</v>
      </c>
      <c r="L1182" s="21">
        <v>5.2854083311230982</v>
      </c>
      <c r="M1182">
        <v>10.75</v>
      </c>
      <c r="N1182">
        <v>5.21</v>
      </c>
      <c r="O1182">
        <v>215</v>
      </c>
      <c r="P1182" t="str">
        <f t="shared" si="54"/>
        <v>m40449 &lt;- as.vector(yld[c(1181), c(6:10)], mode = 'numeric')</v>
      </c>
      <c r="Q1182" t="str">
        <f t="shared" si="55"/>
        <v>ns40449 &lt;- Nelson.Siegel(rate=yld[c(1181), c(1:5)], maturity=m40449)</v>
      </c>
      <c r="R1182">
        <v>1181</v>
      </c>
      <c r="S1182" t="str">
        <f t="shared" si="56"/>
        <v xml:space="preserve">ns40449, </v>
      </c>
    </row>
    <row r="1183" spans="1:19" x14ac:dyDescent="0.25">
      <c r="A1183" s="18">
        <v>40450</v>
      </c>
      <c r="B1183">
        <v>10.71</v>
      </c>
      <c r="C1183">
        <v>11.690000000000001</v>
      </c>
      <c r="D1183">
        <v>12.12</v>
      </c>
      <c r="E1183">
        <v>12.11</v>
      </c>
      <c r="F1183">
        <v>11.889999999999999</v>
      </c>
      <c r="G1183">
        <v>4</v>
      </c>
      <c r="H1183">
        <v>16</v>
      </c>
      <c r="I1183">
        <v>28</v>
      </c>
      <c r="J1183">
        <v>40</v>
      </c>
      <c r="K1183">
        <v>76</v>
      </c>
      <c r="L1183" s="21">
        <v>5.2771102110185319</v>
      </c>
      <c r="M1183">
        <v>10.75</v>
      </c>
      <c r="N1183">
        <v>5.21</v>
      </c>
      <c r="O1183">
        <v>207</v>
      </c>
      <c r="P1183" t="str">
        <f t="shared" si="54"/>
        <v>m40450 &lt;- as.vector(yld[c(1182), c(6:10)], mode = 'numeric')</v>
      </c>
      <c r="Q1183" t="str">
        <f t="shared" si="55"/>
        <v>ns40450 &lt;- Nelson.Siegel(rate=yld[c(1182), c(1:5)], maturity=m40450)</v>
      </c>
      <c r="R1183">
        <v>1182</v>
      </c>
      <c r="S1183" t="str">
        <f t="shared" si="56"/>
        <v xml:space="preserve">ns40450, </v>
      </c>
    </row>
    <row r="1184" spans="1:19" x14ac:dyDescent="0.25">
      <c r="A1184" s="18">
        <v>40451</v>
      </c>
      <c r="B1184">
        <v>10.719999999999999</v>
      </c>
      <c r="C1184">
        <v>11.600000000000001</v>
      </c>
      <c r="D1184">
        <v>12.009999999999998</v>
      </c>
      <c r="E1184">
        <v>12.02</v>
      </c>
      <c r="F1184">
        <v>11.859999999999998</v>
      </c>
      <c r="G1184">
        <v>4</v>
      </c>
      <c r="H1184">
        <v>16</v>
      </c>
      <c r="I1184">
        <v>28</v>
      </c>
      <c r="J1184">
        <v>40</v>
      </c>
      <c r="K1184">
        <v>76</v>
      </c>
      <c r="L1184" s="21">
        <v>5.2688127449342925</v>
      </c>
      <c r="M1184">
        <v>10.75</v>
      </c>
      <c r="N1184">
        <v>5.23</v>
      </c>
      <c r="O1184">
        <v>206</v>
      </c>
      <c r="P1184" t="str">
        <f t="shared" si="54"/>
        <v>m40451 &lt;- as.vector(yld[c(1183), c(6:10)], mode = 'numeric')</v>
      </c>
      <c r="Q1184" t="str">
        <f t="shared" si="55"/>
        <v>ns40451 &lt;- Nelson.Siegel(rate=yld[c(1183), c(1:5)], maturity=m40451)</v>
      </c>
      <c r="R1184">
        <v>1183</v>
      </c>
      <c r="S1184" t="str">
        <f t="shared" si="56"/>
        <v xml:space="preserve">ns40451, </v>
      </c>
    </row>
    <row r="1185" spans="1:19" x14ac:dyDescent="0.25">
      <c r="A1185" s="18">
        <v>40452</v>
      </c>
      <c r="B1185">
        <v>10.729999999999999</v>
      </c>
      <c r="C1185">
        <v>11.610000000000001</v>
      </c>
      <c r="D1185">
        <v>12.059999999999999</v>
      </c>
      <c r="E1185">
        <v>12.049999999999999</v>
      </c>
      <c r="F1185">
        <v>11.899999999999999</v>
      </c>
      <c r="G1185">
        <v>3</v>
      </c>
      <c r="H1185">
        <v>15</v>
      </c>
      <c r="I1185">
        <v>27</v>
      </c>
      <c r="J1185">
        <v>39</v>
      </c>
      <c r="K1185">
        <v>75</v>
      </c>
      <c r="L1185" s="21">
        <v>5.2605159328188433</v>
      </c>
      <c r="M1185">
        <v>10.75</v>
      </c>
      <c r="N1185">
        <v>5.24</v>
      </c>
      <c r="O1185">
        <v>203</v>
      </c>
      <c r="P1185" t="str">
        <f t="shared" si="54"/>
        <v>m40452 &lt;- as.vector(yld[c(1184), c(6:10)], mode = 'numeric')</v>
      </c>
      <c r="Q1185" t="str">
        <f t="shared" si="55"/>
        <v>ns40452 &lt;- Nelson.Siegel(rate=yld[c(1184), c(1:5)], maturity=m40452)</v>
      </c>
      <c r="R1185">
        <v>1184</v>
      </c>
      <c r="S1185" t="str">
        <f t="shared" si="56"/>
        <v xml:space="preserve">ns40452, </v>
      </c>
    </row>
    <row r="1186" spans="1:19" x14ac:dyDescent="0.25">
      <c r="A1186" s="18">
        <v>40455</v>
      </c>
      <c r="B1186">
        <v>10.71</v>
      </c>
      <c r="C1186">
        <v>11.56</v>
      </c>
      <c r="D1186">
        <v>12</v>
      </c>
      <c r="E1186">
        <v>11.979999999999999</v>
      </c>
      <c r="F1186">
        <v>11.899999999999999</v>
      </c>
      <c r="G1186">
        <v>3</v>
      </c>
      <c r="H1186">
        <v>15</v>
      </c>
      <c r="I1186">
        <v>27</v>
      </c>
      <c r="J1186">
        <v>39</v>
      </c>
      <c r="K1186">
        <v>75</v>
      </c>
      <c r="L1186" s="21">
        <v>5.2356294197697162</v>
      </c>
      <c r="M1186">
        <v>10.75</v>
      </c>
      <c r="N1186">
        <v>5.22</v>
      </c>
      <c r="O1186">
        <v>206</v>
      </c>
      <c r="P1186" t="str">
        <f t="shared" si="54"/>
        <v>m40455 &lt;- as.vector(yld[c(1185), c(6:10)], mode = 'numeric')</v>
      </c>
      <c r="Q1186" t="str">
        <f t="shared" si="55"/>
        <v>ns40455 &lt;- Nelson.Siegel(rate=yld[c(1185), c(1:5)], maturity=m40455)</v>
      </c>
      <c r="R1186">
        <v>1185</v>
      </c>
      <c r="S1186" t="str">
        <f t="shared" si="56"/>
        <v xml:space="preserve">ns40455, </v>
      </c>
    </row>
    <row r="1187" spans="1:19" x14ac:dyDescent="0.25">
      <c r="A1187" s="18">
        <v>40456</v>
      </c>
      <c r="B1187">
        <v>10.71</v>
      </c>
      <c r="C1187">
        <v>11.530000000000001</v>
      </c>
      <c r="D1187">
        <v>11.969999999999999</v>
      </c>
      <c r="E1187">
        <v>11.94</v>
      </c>
      <c r="F1187">
        <v>11.829999999999998</v>
      </c>
      <c r="G1187">
        <v>3</v>
      </c>
      <c r="H1187">
        <v>15</v>
      </c>
      <c r="I1187">
        <v>27</v>
      </c>
      <c r="J1187">
        <v>39</v>
      </c>
      <c r="K1187">
        <v>75</v>
      </c>
      <c r="L1187" s="21">
        <v>5.2273352230139958</v>
      </c>
      <c r="M1187">
        <v>10.75</v>
      </c>
      <c r="N1187">
        <v>5.25</v>
      </c>
      <c r="O1187">
        <v>204</v>
      </c>
      <c r="P1187" t="str">
        <f t="shared" si="54"/>
        <v>m40456 &lt;- as.vector(yld[c(1186), c(6:10)], mode = 'numeric')</v>
      </c>
      <c r="Q1187" t="str">
        <f t="shared" si="55"/>
        <v>ns40456 &lt;- Nelson.Siegel(rate=yld[c(1186), c(1:5)], maturity=m40456)</v>
      </c>
      <c r="R1187">
        <v>1186</v>
      </c>
      <c r="S1187" t="str">
        <f t="shared" si="56"/>
        <v xml:space="preserve">ns40456, </v>
      </c>
    </row>
    <row r="1188" spans="1:19" x14ac:dyDescent="0.25">
      <c r="A1188" s="18">
        <v>40457</v>
      </c>
      <c r="B1188">
        <v>10.71</v>
      </c>
      <c r="C1188">
        <v>11.520000000000001</v>
      </c>
      <c r="D1188">
        <v>11.989999999999998</v>
      </c>
      <c r="E1188">
        <v>11.979999999999999</v>
      </c>
      <c r="F1188">
        <v>11.87</v>
      </c>
      <c r="G1188">
        <v>3</v>
      </c>
      <c r="H1188">
        <v>15</v>
      </c>
      <c r="I1188">
        <v>27</v>
      </c>
      <c r="J1188">
        <v>39</v>
      </c>
      <c r="K1188">
        <v>75</v>
      </c>
      <c r="L1188" s="21">
        <v>5.2190416799693606</v>
      </c>
      <c r="M1188">
        <v>10.75</v>
      </c>
      <c r="N1188">
        <v>5.26</v>
      </c>
      <c r="O1188">
        <v>202</v>
      </c>
      <c r="P1188" t="str">
        <f t="shared" si="54"/>
        <v>m40457 &lt;- as.vector(yld[c(1187), c(6:10)], mode = 'numeric')</v>
      </c>
      <c r="Q1188" t="str">
        <f t="shared" si="55"/>
        <v>ns40457 &lt;- Nelson.Siegel(rate=yld[c(1187), c(1:5)], maturity=m40457)</v>
      </c>
      <c r="R1188">
        <v>1187</v>
      </c>
      <c r="S1188" t="str">
        <f t="shared" si="56"/>
        <v xml:space="preserve">ns40457, </v>
      </c>
    </row>
    <row r="1189" spans="1:19" x14ac:dyDescent="0.25">
      <c r="A1189" s="18">
        <v>40458</v>
      </c>
      <c r="B1189">
        <v>10.71</v>
      </c>
      <c r="C1189">
        <v>11.56</v>
      </c>
      <c r="D1189">
        <v>12</v>
      </c>
      <c r="E1189">
        <v>11.95</v>
      </c>
      <c r="F1189">
        <v>11.85</v>
      </c>
      <c r="G1189">
        <v>3</v>
      </c>
      <c r="H1189">
        <v>15</v>
      </c>
      <c r="I1189">
        <v>27</v>
      </c>
      <c r="J1189">
        <v>39</v>
      </c>
      <c r="K1189">
        <v>75</v>
      </c>
      <c r="L1189" s="21">
        <v>5.2107487905843408</v>
      </c>
      <c r="M1189">
        <v>10.75</v>
      </c>
      <c r="N1189">
        <v>5.15</v>
      </c>
      <c r="O1189">
        <v>201</v>
      </c>
      <c r="P1189" t="str">
        <f t="shared" si="54"/>
        <v>m40458 &lt;- as.vector(yld[c(1188), c(6:10)], mode = 'numeric')</v>
      </c>
      <c r="Q1189" t="str">
        <f t="shared" si="55"/>
        <v>ns40458 &lt;- Nelson.Siegel(rate=yld[c(1188), c(1:5)], maturity=m40458)</v>
      </c>
      <c r="R1189">
        <v>1188</v>
      </c>
      <c r="S1189" t="str">
        <f t="shared" si="56"/>
        <v xml:space="preserve">ns40458, </v>
      </c>
    </row>
    <row r="1190" spans="1:19" x14ac:dyDescent="0.25">
      <c r="A1190" s="18">
        <v>40459</v>
      </c>
      <c r="B1190">
        <v>10.71</v>
      </c>
      <c r="C1190">
        <v>11.510000000000002</v>
      </c>
      <c r="D1190">
        <v>11.969999999999999</v>
      </c>
      <c r="E1190">
        <v>11.909999999999998</v>
      </c>
      <c r="F1190">
        <v>11.809999999999999</v>
      </c>
      <c r="G1190">
        <v>3</v>
      </c>
      <c r="H1190">
        <v>15</v>
      </c>
      <c r="I1190">
        <v>27</v>
      </c>
      <c r="J1190">
        <v>39</v>
      </c>
      <c r="K1190">
        <v>75</v>
      </c>
      <c r="L1190" s="21">
        <v>5.2024565548073554</v>
      </c>
      <c r="M1190">
        <v>10.75</v>
      </c>
      <c r="N1190">
        <v>5.17</v>
      </c>
      <c r="O1190">
        <v>197</v>
      </c>
      <c r="P1190" t="str">
        <f t="shared" si="54"/>
        <v>m40459 &lt;- as.vector(yld[c(1189), c(6:10)], mode = 'numeric')</v>
      </c>
      <c r="Q1190" t="str">
        <f t="shared" si="55"/>
        <v>ns40459 &lt;- Nelson.Siegel(rate=yld[c(1189), c(1:5)], maturity=m40459)</v>
      </c>
      <c r="R1190">
        <v>1189</v>
      </c>
      <c r="S1190" t="str">
        <f t="shared" si="56"/>
        <v xml:space="preserve">ns40459, </v>
      </c>
    </row>
    <row r="1191" spans="1:19" x14ac:dyDescent="0.25">
      <c r="A1191" s="18">
        <v>40462</v>
      </c>
      <c r="B1191">
        <v>10.71</v>
      </c>
      <c r="C1191">
        <v>11.55</v>
      </c>
      <c r="D1191">
        <v>12.009999999999998</v>
      </c>
      <c r="E1191">
        <v>11.95</v>
      </c>
      <c r="F1191">
        <v>11.819999999999999</v>
      </c>
      <c r="G1191">
        <v>3</v>
      </c>
      <c r="H1191">
        <v>15</v>
      </c>
      <c r="I1191">
        <v>27</v>
      </c>
      <c r="J1191">
        <v>39</v>
      </c>
      <c r="K1191">
        <v>75</v>
      </c>
      <c r="L1191" s="21">
        <v>5.1775837686097503</v>
      </c>
      <c r="M1191">
        <v>10.75</v>
      </c>
      <c r="N1191">
        <v>5.17</v>
      </c>
      <c r="O1191">
        <v>197</v>
      </c>
      <c r="P1191" t="str">
        <f t="shared" si="54"/>
        <v>m40462 &lt;- as.vector(yld[c(1190), c(6:10)], mode = 'numeric')</v>
      </c>
      <c r="Q1191" t="str">
        <f t="shared" si="55"/>
        <v>ns40462 &lt;- Nelson.Siegel(rate=yld[c(1190), c(1:5)], maturity=m40462)</v>
      </c>
      <c r="R1191">
        <v>1190</v>
      </c>
      <c r="S1191" t="str">
        <f t="shared" si="56"/>
        <v xml:space="preserve">ns40462, </v>
      </c>
    </row>
    <row r="1192" spans="1:19" x14ac:dyDescent="0.25">
      <c r="A1192" s="18">
        <v>40464</v>
      </c>
      <c r="B1192">
        <v>10.71</v>
      </c>
      <c r="C1192">
        <v>11.530000000000001</v>
      </c>
      <c r="D1192">
        <v>12.009999999999998</v>
      </c>
      <c r="E1192">
        <v>11.95</v>
      </c>
      <c r="F1192">
        <v>11.799999999999999</v>
      </c>
      <c r="G1192">
        <v>3</v>
      </c>
      <c r="H1192">
        <v>15</v>
      </c>
      <c r="I1192">
        <v>27</v>
      </c>
      <c r="J1192">
        <v>39</v>
      </c>
      <c r="K1192">
        <v>75</v>
      </c>
      <c r="L1192" s="21">
        <v>5.1610051782406741</v>
      </c>
      <c r="M1192">
        <v>10.75</v>
      </c>
      <c r="N1192">
        <v>5.22</v>
      </c>
      <c r="O1192">
        <v>180</v>
      </c>
      <c r="P1192" t="str">
        <f t="shared" si="54"/>
        <v>m40464 &lt;- as.vector(yld[c(1191), c(6:10)], mode = 'numeric')</v>
      </c>
      <c r="Q1192" t="str">
        <f t="shared" si="55"/>
        <v>ns40464 &lt;- Nelson.Siegel(rate=yld[c(1191), c(1:5)], maturity=m40464)</v>
      </c>
      <c r="R1192">
        <v>1191</v>
      </c>
      <c r="S1192" t="str">
        <f t="shared" si="56"/>
        <v xml:space="preserve">ns40464, </v>
      </c>
    </row>
    <row r="1193" spans="1:19" x14ac:dyDescent="0.25">
      <c r="A1193" s="18">
        <v>40465</v>
      </c>
      <c r="B1193">
        <v>10.71</v>
      </c>
      <c r="C1193">
        <v>11.46</v>
      </c>
      <c r="D1193">
        <v>11.95</v>
      </c>
      <c r="E1193">
        <v>11.879999999999999</v>
      </c>
      <c r="F1193">
        <v>11.709999999999999</v>
      </c>
      <c r="G1193">
        <v>3</v>
      </c>
      <c r="H1193">
        <v>15</v>
      </c>
      <c r="I1193">
        <v>27</v>
      </c>
      <c r="J1193">
        <v>39</v>
      </c>
      <c r="K1193">
        <v>75</v>
      </c>
      <c r="L1193" s="21">
        <v>5.1548329255285408</v>
      </c>
      <c r="M1193">
        <v>10.75</v>
      </c>
      <c r="N1193">
        <v>5.22</v>
      </c>
      <c r="O1193">
        <v>176</v>
      </c>
      <c r="P1193" t="str">
        <f t="shared" si="54"/>
        <v>m40465 &lt;- as.vector(yld[c(1192), c(6:10)], mode = 'numeric')</v>
      </c>
      <c r="Q1193" t="str">
        <f t="shared" si="55"/>
        <v>ns40465 &lt;- Nelson.Siegel(rate=yld[c(1192), c(1:5)], maturity=m40465)</v>
      </c>
      <c r="R1193">
        <v>1192</v>
      </c>
      <c r="S1193" t="str">
        <f t="shared" si="56"/>
        <v xml:space="preserve">ns40465, </v>
      </c>
    </row>
    <row r="1194" spans="1:19" x14ac:dyDescent="0.25">
      <c r="A1194" s="18">
        <v>40466</v>
      </c>
      <c r="B1194">
        <v>10.71</v>
      </c>
      <c r="C1194">
        <v>11.38</v>
      </c>
      <c r="D1194">
        <v>11.79</v>
      </c>
      <c r="E1194">
        <v>11.719999999999999</v>
      </c>
      <c r="F1194">
        <v>11.549999999999999</v>
      </c>
      <c r="G1194">
        <v>3</v>
      </c>
      <c r="H1194">
        <v>15</v>
      </c>
      <c r="I1194">
        <v>27</v>
      </c>
      <c r="J1194">
        <v>39</v>
      </c>
      <c r="K1194">
        <v>75</v>
      </c>
      <c r="L1194" s="21">
        <v>5.1444292010677461</v>
      </c>
      <c r="M1194">
        <v>10.75</v>
      </c>
      <c r="N1194">
        <v>5.22</v>
      </c>
      <c r="O1194">
        <v>172</v>
      </c>
      <c r="P1194" t="str">
        <f t="shared" si="54"/>
        <v>m40466 &lt;- as.vector(yld[c(1193), c(6:10)], mode = 'numeric')</v>
      </c>
      <c r="Q1194" t="str">
        <f t="shared" si="55"/>
        <v>ns40466 &lt;- Nelson.Siegel(rate=yld[c(1193), c(1:5)], maturity=m40466)</v>
      </c>
      <c r="R1194">
        <v>1193</v>
      </c>
      <c r="S1194" t="str">
        <f t="shared" si="56"/>
        <v xml:space="preserve">ns40466, </v>
      </c>
    </row>
    <row r="1195" spans="1:19" x14ac:dyDescent="0.25">
      <c r="A1195" s="18">
        <v>40469</v>
      </c>
      <c r="B1195">
        <v>10.719999999999999</v>
      </c>
      <c r="C1195">
        <v>11.360000000000001</v>
      </c>
      <c r="D1195">
        <v>11.7</v>
      </c>
      <c r="E1195">
        <v>11.639999999999999</v>
      </c>
      <c r="F1195">
        <v>11.479999999999999</v>
      </c>
      <c r="G1195">
        <v>3</v>
      </c>
      <c r="H1195">
        <v>15</v>
      </c>
      <c r="I1195">
        <v>27</v>
      </c>
      <c r="J1195">
        <v>39</v>
      </c>
      <c r="K1195">
        <v>75</v>
      </c>
      <c r="L1195" s="21">
        <v>5.1235865574259742</v>
      </c>
      <c r="M1195">
        <v>10.75</v>
      </c>
      <c r="N1195">
        <v>5.24</v>
      </c>
      <c r="O1195">
        <v>181</v>
      </c>
      <c r="P1195" t="str">
        <f t="shared" si="54"/>
        <v>m40469 &lt;- as.vector(yld[c(1194), c(6:10)], mode = 'numeric')</v>
      </c>
      <c r="Q1195" t="str">
        <f t="shared" si="55"/>
        <v>ns40469 &lt;- Nelson.Siegel(rate=yld[c(1194), c(1:5)], maturity=m40469)</v>
      </c>
      <c r="R1195">
        <v>1194</v>
      </c>
      <c r="S1195" t="str">
        <f t="shared" si="56"/>
        <v xml:space="preserve">ns40469, </v>
      </c>
    </row>
    <row r="1196" spans="1:19" x14ac:dyDescent="0.25">
      <c r="A1196" s="18">
        <v>40470</v>
      </c>
      <c r="B1196">
        <v>10.71</v>
      </c>
      <c r="C1196">
        <v>11.420000000000002</v>
      </c>
      <c r="D1196">
        <v>11.78</v>
      </c>
      <c r="E1196">
        <v>11.7</v>
      </c>
      <c r="F1196">
        <v>11.589999999999998</v>
      </c>
      <c r="G1196">
        <v>3</v>
      </c>
      <c r="H1196">
        <v>15</v>
      </c>
      <c r="I1196">
        <v>27</v>
      </c>
      <c r="J1196">
        <v>39</v>
      </c>
      <c r="K1196">
        <v>75</v>
      </c>
      <c r="L1196" s="21">
        <v>5.1112850846628755</v>
      </c>
      <c r="M1196">
        <v>10.75</v>
      </c>
      <c r="N1196">
        <v>5.29</v>
      </c>
      <c r="O1196">
        <v>191</v>
      </c>
      <c r="P1196" t="str">
        <f t="shared" si="54"/>
        <v>m40470 &lt;- as.vector(yld[c(1195), c(6:10)], mode = 'numeric')</v>
      </c>
      <c r="Q1196" t="str">
        <f t="shared" si="55"/>
        <v>ns40470 &lt;- Nelson.Siegel(rate=yld[c(1195), c(1:5)], maturity=m40470)</v>
      </c>
      <c r="R1196">
        <v>1195</v>
      </c>
      <c r="S1196" t="str">
        <f t="shared" si="56"/>
        <v xml:space="preserve">ns40470, </v>
      </c>
    </row>
    <row r="1197" spans="1:19" x14ac:dyDescent="0.25">
      <c r="A1197" s="18">
        <v>40471</v>
      </c>
      <c r="B1197">
        <v>10.71</v>
      </c>
      <c r="C1197">
        <v>11.47</v>
      </c>
      <c r="D1197">
        <v>11.94</v>
      </c>
      <c r="E1197">
        <v>11.919999999999998</v>
      </c>
      <c r="F1197">
        <v>11.93</v>
      </c>
      <c r="G1197">
        <v>3</v>
      </c>
      <c r="H1197">
        <v>15</v>
      </c>
      <c r="I1197">
        <v>27</v>
      </c>
      <c r="J1197">
        <v>39</v>
      </c>
      <c r="K1197">
        <v>75</v>
      </c>
      <c r="L1197" s="21">
        <v>5.1030006881657153</v>
      </c>
      <c r="M1197">
        <v>10.75</v>
      </c>
      <c r="N1197">
        <v>5.35</v>
      </c>
      <c r="O1197">
        <v>187</v>
      </c>
      <c r="P1197" t="str">
        <f t="shared" si="54"/>
        <v>m40471 &lt;- as.vector(yld[c(1196), c(6:10)], mode = 'numeric')</v>
      </c>
      <c r="Q1197" t="str">
        <f t="shared" si="55"/>
        <v>ns40471 &lt;- Nelson.Siegel(rate=yld[c(1196), c(1:5)], maturity=m40471)</v>
      </c>
      <c r="R1197">
        <v>1196</v>
      </c>
      <c r="S1197" t="str">
        <f t="shared" si="56"/>
        <v xml:space="preserve">ns40471, </v>
      </c>
    </row>
    <row r="1198" spans="1:19" x14ac:dyDescent="0.25">
      <c r="A1198" s="18">
        <v>40472</v>
      </c>
      <c r="B1198">
        <v>10.719999999999999</v>
      </c>
      <c r="C1198">
        <v>11.420000000000002</v>
      </c>
      <c r="D1198">
        <v>11.87</v>
      </c>
      <c r="E1198">
        <v>11.85</v>
      </c>
      <c r="F1198">
        <v>11.85</v>
      </c>
      <c r="G1198">
        <v>3</v>
      </c>
      <c r="H1198">
        <v>15</v>
      </c>
      <c r="I1198">
        <v>27</v>
      </c>
      <c r="J1198">
        <v>39</v>
      </c>
      <c r="K1198">
        <v>75</v>
      </c>
      <c r="L1198" s="21">
        <v>5.0947169446072804</v>
      </c>
      <c r="M1198">
        <v>10.75</v>
      </c>
      <c r="N1198">
        <v>5.35</v>
      </c>
      <c r="O1198">
        <v>186</v>
      </c>
      <c r="P1198" t="str">
        <f t="shared" si="54"/>
        <v>m40472 &lt;- as.vector(yld[c(1197), c(6:10)], mode = 'numeric')</v>
      </c>
      <c r="Q1198" t="str">
        <f t="shared" si="55"/>
        <v>ns40472 &lt;- Nelson.Siegel(rate=yld[c(1197), c(1:5)], maturity=m40472)</v>
      </c>
      <c r="R1198">
        <v>1197</v>
      </c>
      <c r="S1198" t="str">
        <f t="shared" si="56"/>
        <v xml:space="preserve">ns40472, </v>
      </c>
    </row>
    <row r="1199" spans="1:19" x14ac:dyDescent="0.25">
      <c r="A1199" s="18">
        <v>40473</v>
      </c>
      <c r="B1199">
        <v>10.729999999999999</v>
      </c>
      <c r="C1199">
        <v>11.490000000000002</v>
      </c>
      <c r="D1199">
        <v>11.979999999999999</v>
      </c>
      <c r="E1199">
        <v>12</v>
      </c>
      <c r="F1199">
        <v>12.049999999999999</v>
      </c>
      <c r="G1199">
        <v>3</v>
      </c>
      <c r="H1199">
        <v>15</v>
      </c>
      <c r="I1199">
        <v>27</v>
      </c>
      <c r="J1199">
        <v>39</v>
      </c>
      <c r="K1199">
        <v>75</v>
      </c>
      <c r="L1199" s="21">
        <v>5.0864338539360787</v>
      </c>
      <c r="M1199">
        <v>10.75</v>
      </c>
      <c r="N1199">
        <v>5.35</v>
      </c>
      <c r="O1199">
        <v>183</v>
      </c>
      <c r="P1199" t="str">
        <f t="shared" si="54"/>
        <v>m40473 &lt;- as.vector(yld[c(1198), c(6:10)], mode = 'numeric')</v>
      </c>
      <c r="Q1199" t="str">
        <f t="shared" si="55"/>
        <v>ns40473 &lt;- Nelson.Siegel(rate=yld[c(1198), c(1:5)], maturity=m40473)</v>
      </c>
      <c r="R1199">
        <v>1198</v>
      </c>
      <c r="S1199" t="str">
        <f t="shared" si="56"/>
        <v xml:space="preserve">ns40473, </v>
      </c>
    </row>
    <row r="1200" spans="1:19" x14ac:dyDescent="0.25">
      <c r="A1200" s="18">
        <v>40476</v>
      </c>
      <c r="B1200">
        <v>10.729999999999999</v>
      </c>
      <c r="C1200">
        <v>11.510000000000002</v>
      </c>
      <c r="D1200">
        <v>12.049999999999999</v>
      </c>
      <c r="E1200">
        <v>12.079999999999998</v>
      </c>
      <c r="F1200">
        <v>12.12</v>
      </c>
      <c r="G1200">
        <v>3</v>
      </c>
      <c r="H1200">
        <v>15</v>
      </c>
      <c r="I1200">
        <v>27</v>
      </c>
      <c r="J1200">
        <v>39</v>
      </c>
      <c r="K1200">
        <v>75</v>
      </c>
      <c r="L1200" s="21">
        <v>5.0615884987312842</v>
      </c>
      <c r="M1200">
        <v>10.75</v>
      </c>
      <c r="N1200">
        <v>5.35</v>
      </c>
      <c r="O1200">
        <v>178</v>
      </c>
      <c r="P1200" t="str">
        <f t="shared" si="54"/>
        <v>m40476 &lt;- as.vector(yld[c(1199), c(6:10)], mode = 'numeric')</v>
      </c>
      <c r="Q1200" t="str">
        <f t="shared" si="55"/>
        <v>ns40476 &lt;- Nelson.Siegel(rate=yld[c(1199), c(1:5)], maturity=m40476)</v>
      </c>
      <c r="R1200">
        <v>1199</v>
      </c>
      <c r="S1200" t="str">
        <f t="shared" si="56"/>
        <v xml:space="preserve">ns40476, </v>
      </c>
    </row>
    <row r="1201" spans="1:19" x14ac:dyDescent="0.25">
      <c r="A1201" s="18">
        <v>40477</v>
      </c>
      <c r="B1201">
        <v>10.74</v>
      </c>
      <c r="C1201">
        <v>11.57</v>
      </c>
      <c r="D1201">
        <v>12.09</v>
      </c>
      <c r="E1201">
        <v>12.129999999999999</v>
      </c>
      <c r="F1201">
        <v>12.199999999999998</v>
      </c>
      <c r="G1201">
        <v>3</v>
      </c>
      <c r="H1201">
        <v>15</v>
      </c>
      <c r="I1201">
        <v>27</v>
      </c>
      <c r="J1201">
        <v>39</v>
      </c>
      <c r="K1201">
        <v>75</v>
      </c>
      <c r="L1201" s="21">
        <v>5.053308019094449</v>
      </c>
      <c r="M1201">
        <v>10.75</v>
      </c>
      <c r="N1201">
        <v>5.35</v>
      </c>
      <c r="O1201">
        <v>174</v>
      </c>
      <c r="P1201" t="str">
        <f t="shared" si="54"/>
        <v>m40477 &lt;- as.vector(yld[c(1200), c(6:10)], mode = 'numeric')</v>
      </c>
      <c r="Q1201" t="str">
        <f t="shared" si="55"/>
        <v>ns40477 &lt;- Nelson.Siegel(rate=yld[c(1200), c(1:5)], maturity=m40477)</v>
      </c>
      <c r="R1201">
        <v>1200</v>
      </c>
      <c r="S1201" t="str">
        <f t="shared" si="56"/>
        <v xml:space="preserve">ns40477, </v>
      </c>
    </row>
    <row r="1202" spans="1:19" x14ac:dyDescent="0.25">
      <c r="A1202" s="18">
        <v>40478</v>
      </c>
      <c r="B1202">
        <v>10.74</v>
      </c>
      <c r="C1202">
        <v>11.5</v>
      </c>
      <c r="D1202">
        <v>12</v>
      </c>
      <c r="E1202">
        <v>12.02</v>
      </c>
      <c r="F1202">
        <v>12.04</v>
      </c>
      <c r="G1202">
        <v>3</v>
      </c>
      <c r="H1202">
        <v>15</v>
      </c>
      <c r="I1202">
        <v>27</v>
      </c>
      <c r="J1202">
        <v>39</v>
      </c>
      <c r="K1202">
        <v>75</v>
      </c>
      <c r="L1202" s="21">
        <v>5.0450281920876527</v>
      </c>
      <c r="M1202">
        <v>10.75</v>
      </c>
      <c r="N1202">
        <v>5.35</v>
      </c>
      <c r="O1202">
        <v>171</v>
      </c>
      <c r="P1202" t="str">
        <f t="shared" si="54"/>
        <v>m40478 &lt;- as.vector(yld[c(1201), c(6:10)], mode = 'numeric')</v>
      </c>
      <c r="Q1202" t="str">
        <f t="shared" si="55"/>
        <v>ns40478 &lt;- Nelson.Siegel(rate=yld[c(1201), c(1:5)], maturity=m40478)</v>
      </c>
      <c r="R1202">
        <v>1201</v>
      </c>
      <c r="S1202" t="str">
        <f t="shared" si="56"/>
        <v xml:space="preserve">ns40478, </v>
      </c>
    </row>
    <row r="1203" spans="1:19" x14ac:dyDescent="0.25">
      <c r="A1203" s="18">
        <v>40479</v>
      </c>
      <c r="B1203">
        <v>10.74</v>
      </c>
      <c r="C1203">
        <v>11.510000000000002</v>
      </c>
      <c r="D1203">
        <v>12.049999999999999</v>
      </c>
      <c r="E1203">
        <v>12.079999999999998</v>
      </c>
      <c r="F1203">
        <v>12.139999999999999</v>
      </c>
      <c r="G1203">
        <v>3</v>
      </c>
      <c r="H1203">
        <v>15</v>
      </c>
      <c r="I1203">
        <v>27</v>
      </c>
      <c r="J1203">
        <v>39</v>
      </c>
      <c r="K1203">
        <v>75</v>
      </c>
      <c r="L1203" s="21">
        <v>5.0367490176593588</v>
      </c>
      <c r="M1203">
        <v>10.75</v>
      </c>
      <c r="N1203">
        <v>5.36</v>
      </c>
      <c r="O1203">
        <v>173</v>
      </c>
      <c r="P1203" t="str">
        <f t="shared" si="54"/>
        <v>m40479 &lt;- as.vector(yld[c(1202), c(6:10)], mode = 'numeric')</v>
      </c>
      <c r="Q1203" t="str">
        <f t="shared" si="55"/>
        <v>ns40479 &lt;- Nelson.Siegel(rate=yld[c(1202), c(1:5)], maturity=m40479)</v>
      </c>
      <c r="R1203">
        <v>1202</v>
      </c>
      <c r="S1203" t="str">
        <f t="shared" si="56"/>
        <v xml:space="preserve">ns40479, </v>
      </c>
    </row>
    <row r="1204" spans="1:19" x14ac:dyDescent="0.25">
      <c r="A1204" s="18">
        <v>40480</v>
      </c>
      <c r="B1204">
        <v>10.74</v>
      </c>
      <c r="C1204">
        <v>11.510000000000002</v>
      </c>
      <c r="D1204">
        <v>12.009999999999998</v>
      </c>
      <c r="E1204">
        <v>12.03</v>
      </c>
      <c r="F1204">
        <v>12.09</v>
      </c>
      <c r="G1204">
        <v>3</v>
      </c>
      <c r="H1204">
        <v>15</v>
      </c>
      <c r="I1204">
        <v>27</v>
      </c>
      <c r="J1204">
        <v>39</v>
      </c>
      <c r="K1204">
        <v>75</v>
      </c>
      <c r="L1204" s="21">
        <v>5.0370304315111802</v>
      </c>
      <c r="M1204">
        <v>10.75</v>
      </c>
      <c r="N1204">
        <v>5.37</v>
      </c>
      <c r="O1204">
        <v>175</v>
      </c>
      <c r="P1204" t="str">
        <f t="shared" si="54"/>
        <v>m40480 &lt;- as.vector(yld[c(1203), c(6:10)], mode = 'numeric')</v>
      </c>
      <c r="Q1204" t="str">
        <f t="shared" si="55"/>
        <v>ns40480 &lt;- Nelson.Siegel(rate=yld[c(1203), c(1:5)], maturity=m40480)</v>
      </c>
      <c r="R1204">
        <v>1203</v>
      </c>
      <c r="S1204" t="str">
        <f t="shared" si="56"/>
        <v xml:space="preserve">ns40480, </v>
      </c>
    </row>
    <row r="1205" spans="1:19" x14ac:dyDescent="0.25">
      <c r="A1205" s="18">
        <v>40483</v>
      </c>
      <c r="B1205">
        <v>10.74</v>
      </c>
      <c r="C1205">
        <v>11.490000000000002</v>
      </c>
      <c r="D1205">
        <v>11.899999999999999</v>
      </c>
      <c r="E1205">
        <v>11.889999999999999</v>
      </c>
      <c r="F1205">
        <v>11.879999999999999</v>
      </c>
      <c r="G1205">
        <v>2</v>
      </c>
      <c r="H1205">
        <v>14</v>
      </c>
      <c r="I1205">
        <v>26</v>
      </c>
      <c r="J1205">
        <v>38</v>
      </c>
      <c r="K1205">
        <v>74</v>
      </c>
      <c r="L1205" s="21">
        <v>5.0117955889463328</v>
      </c>
      <c r="M1205">
        <v>10.75</v>
      </c>
      <c r="N1205">
        <v>5.38</v>
      </c>
      <c r="O1205">
        <v>171</v>
      </c>
      <c r="P1205" t="str">
        <f t="shared" si="54"/>
        <v>m40483 &lt;- as.vector(yld[c(1204), c(6:10)], mode = 'numeric')</v>
      </c>
      <c r="Q1205" t="str">
        <f t="shared" si="55"/>
        <v>ns40483 &lt;- Nelson.Siegel(rate=yld[c(1204), c(1:5)], maturity=m40483)</v>
      </c>
      <c r="R1205">
        <v>1204</v>
      </c>
      <c r="S1205" t="str">
        <f t="shared" si="56"/>
        <v xml:space="preserve">ns40483, </v>
      </c>
    </row>
    <row r="1206" spans="1:19" x14ac:dyDescent="0.25">
      <c r="A1206" s="18">
        <v>40485</v>
      </c>
      <c r="B1206">
        <v>10.74</v>
      </c>
      <c r="C1206">
        <v>11.48</v>
      </c>
      <c r="D1206">
        <v>11.84</v>
      </c>
      <c r="E1206">
        <v>11.78</v>
      </c>
      <c r="F1206">
        <v>11.819999999999999</v>
      </c>
      <c r="G1206">
        <v>2</v>
      </c>
      <c r="H1206">
        <v>14</v>
      </c>
      <c r="I1206">
        <v>26</v>
      </c>
      <c r="J1206">
        <v>38</v>
      </c>
      <c r="K1206">
        <v>74</v>
      </c>
      <c r="L1206" s="21">
        <v>4.994975728769635</v>
      </c>
      <c r="M1206">
        <v>10.75</v>
      </c>
      <c r="N1206">
        <v>5.38</v>
      </c>
      <c r="O1206">
        <v>172</v>
      </c>
      <c r="P1206" t="str">
        <f t="shared" si="54"/>
        <v>m40485 &lt;- as.vector(yld[c(1205), c(6:10)], mode = 'numeric')</v>
      </c>
      <c r="Q1206" t="str">
        <f t="shared" si="55"/>
        <v>ns40485 &lt;- Nelson.Siegel(rate=yld[c(1205), c(1:5)], maturity=m40485)</v>
      </c>
      <c r="R1206">
        <v>1205</v>
      </c>
      <c r="S1206" t="str">
        <f t="shared" si="56"/>
        <v xml:space="preserve">ns40485, </v>
      </c>
    </row>
    <row r="1207" spans="1:19" x14ac:dyDescent="0.25">
      <c r="A1207" s="18">
        <v>40486</v>
      </c>
      <c r="B1207">
        <v>10.74</v>
      </c>
      <c r="C1207">
        <v>11.48</v>
      </c>
      <c r="D1207">
        <v>11.829999999999998</v>
      </c>
      <c r="E1207">
        <v>11.79</v>
      </c>
      <c r="F1207">
        <v>11.829999999999998</v>
      </c>
      <c r="G1207">
        <v>2</v>
      </c>
      <c r="H1207">
        <v>14</v>
      </c>
      <c r="I1207">
        <v>26</v>
      </c>
      <c r="J1207">
        <v>38</v>
      </c>
      <c r="K1207">
        <v>74</v>
      </c>
      <c r="L1207" s="21">
        <v>4.986566808979398</v>
      </c>
      <c r="M1207">
        <v>10.75</v>
      </c>
      <c r="N1207">
        <v>5.38</v>
      </c>
      <c r="O1207">
        <v>176</v>
      </c>
      <c r="P1207" t="str">
        <f t="shared" si="54"/>
        <v>m40486 &lt;- as.vector(yld[c(1206), c(6:10)], mode = 'numeric')</v>
      </c>
      <c r="Q1207" t="str">
        <f t="shared" si="55"/>
        <v>ns40486 &lt;- Nelson.Siegel(rate=yld[c(1206), c(1:5)], maturity=m40486)</v>
      </c>
      <c r="R1207">
        <v>1206</v>
      </c>
      <c r="S1207" t="str">
        <f t="shared" si="56"/>
        <v xml:space="preserve">ns40486, </v>
      </c>
    </row>
    <row r="1208" spans="1:19" x14ac:dyDescent="0.25">
      <c r="A1208" s="18">
        <v>40487</v>
      </c>
      <c r="B1208">
        <v>10.74</v>
      </c>
      <c r="C1208">
        <v>11.55</v>
      </c>
      <c r="D1208">
        <v>11.909999999999998</v>
      </c>
      <c r="E1208">
        <v>11.879999999999999</v>
      </c>
      <c r="F1208">
        <v>11.899999999999999</v>
      </c>
      <c r="G1208">
        <v>2</v>
      </c>
      <c r="H1208">
        <v>14</v>
      </c>
      <c r="I1208">
        <v>26</v>
      </c>
      <c r="J1208">
        <v>38</v>
      </c>
      <c r="K1208">
        <v>74</v>
      </c>
      <c r="L1208" s="21">
        <v>4.9781585626492708</v>
      </c>
      <c r="M1208">
        <v>10.75</v>
      </c>
      <c r="N1208">
        <v>5.38</v>
      </c>
      <c r="O1208">
        <v>174</v>
      </c>
      <c r="P1208" t="str">
        <f t="shared" si="54"/>
        <v>m40487 &lt;- as.vector(yld[c(1207), c(6:10)], mode = 'numeric')</v>
      </c>
      <c r="Q1208" t="str">
        <f t="shared" si="55"/>
        <v>ns40487 &lt;- Nelson.Siegel(rate=yld[c(1207), c(1:5)], maturity=m40487)</v>
      </c>
      <c r="R1208">
        <v>1207</v>
      </c>
      <c r="S1208" t="str">
        <f t="shared" si="56"/>
        <v xml:space="preserve">ns40487, </v>
      </c>
    </row>
    <row r="1209" spans="1:19" x14ac:dyDescent="0.25">
      <c r="A1209" s="18">
        <v>40490</v>
      </c>
      <c r="B1209">
        <v>10.75</v>
      </c>
      <c r="C1209">
        <v>11.620000000000001</v>
      </c>
      <c r="D1209">
        <v>12.069999999999999</v>
      </c>
      <c r="E1209">
        <v>12.03</v>
      </c>
      <c r="F1209">
        <v>11.979999999999999</v>
      </c>
      <c r="G1209">
        <v>2</v>
      </c>
      <c r="H1209">
        <v>14</v>
      </c>
      <c r="I1209">
        <v>26</v>
      </c>
      <c r="J1209">
        <v>38</v>
      </c>
      <c r="K1209">
        <v>74</v>
      </c>
      <c r="L1209" s="21">
        <v>4.9529378638805577</v>
      </c>
      <c r="M1209">
        <v>10.75</v>
      </c>
      <c r="N1209">
        <v>5.38</v>
      </c>
      <c r="O1209">
        <v>180</v>
      </c>
      <c r="P1209" t="str">
        <f t="shared" si="54"/>
        <v>m40490 &lt;- as.vector(yld[c(1208), c(6:10)], mode = 'numeric')</v>
      </c>
      <c r="Q1209" t="str">
        <f t="shared" si="55"/>
        <v>ns40490 &lt;- Nelson.Siegel(rate=yld[c(1208), c(1:5)], maturity=m40490)</v>
      </c>
      <c r="R1209">
        <v>1208</v>
      </c>
      <c r="S1209" t="str">
        <f t="shared" si="56"/>
        <v xml:space="preserve">ns40490, </v>
      </c>
    </row>
    <row r="1210" spans="1:19" x14ac:dyDescent="0.25">
      <c r="A1210" s="18">
        <v>40491</v>
      </c>
      <c r="B1210">
        <v>10.74</v>
      </c>
      <c r="C1210">
        <v>11.57</v>
      </c>
      <c r="D1210">
        <v>12.11</v>
      </c>
      <c r="E1210">
        <v>12.129999999999999</v>
      </c>
      <c r="F1210">
        <v>12.129999999999999</v>
      </c>
      <c r="G1210">
        <v>2</v>
      </c>
      <c r="H1210">
        <v>14</v>
      </c>
      <c r="I1210">
        <v>26</v>
      </c>
      <c r="J1210">
        <v>38</v>
      </c>
      <c r="K1210">
        <v>74</v>
      </c>
      <c r="L1210" s="21">
        <v>4.9445323108517236</v>
      </c>
      <c r="M1210">
        <v>10.75</v>
      </c>
      <c r="N1210">
        <v>5.12</v>
      </c>
      <c r="O1210">
        <v>174</v>
      </c>
      <c r="P1210" t="str">
        <f t="shared" si="54"/>
        <v>m40491 &lt;- as.vector(yld[c(1209), c(6:10)], mode = 'numeric')</v>
      </c>
      <c r="Q1210" t="str">
        <f t="shared" si="55"/>
        <v>ns40491 &lt;- Nelson.Siegel(rate=yld[c(1209), c(1:5)], maturity=m40491)</v>
      </c>
      <c r="R1210">
        <v>1209</v>
      </c>
      <c r="S1210" t="str">
        <f t="shared" si="56"/>
        <v xml:space="preserve">ns40491, </v>
      </c>
    </row>
    <row r="1211" spans="1:19" x14ac:dyDescent="0.25">
      <c r="A1211" s="18">
        <v>40492</v>
      </c>
      <c r="B1211">
        <v>10.76</v>
      </c>
      <c r="C1211">
        <v>11.65</v>
      </c>
      <c r="D1211">
        <v>12.129999999999999</v>
      </c>
      <c r="E1211">
        <v>12.129999999999999</v>
      </c>
      <c r="F1211">
        <v>12.129999999999999</v>
      </c>
      <c r="G1211">
        <v>2</v>
      </c>
      <c r="H1211">
        <v>14</v>
      </c>
      <c r="I1211">
        <v>26</v>
      </c>
      <c r="J1211">
        <v>38</v>
      </c>
      <c r="K1211">
        <v>74</v>
      </c>
      <c r="L1211" s="21">
        <v>4.9361274310134151</v>
      </c>
      <c r="M1211">
        <v>10.75</v>
      </c>
      <c r="N1211">
        <v>5.19</v>
      </c>
      <c r="O1211">
        <v>175</v>
      </c>
      <c r="P1211" t="str">
        <f t="shared" si="54"/>
        <v>m40492 &lt;- as.vector(yld[c(1210), c(6:10)], mode = 'numeric')</v>
      </c>
      <c r="Q1211" t="str">
        <f t="shared" si="55"/>
        <v>ns40492 &lt;- Nelson.Siegel(rate=yld[c(1210), c(1:5)], maturity=m40492)</v>
      </c>
      <c r="R1211">
        <v>1210</v>
      </c>
      <c r="S1211" t="str">
        <f t="shared" si="56"/>
        <v xml:space="preserve">ns40492, </v>
      </c>
    </row>
    <row r="1212" spans="1:19" x14ac:dyDescent="0.25">
      <c r="A1212" s="18">
        <v>40493</v>
      </c>
      <c r="B1212">
        <v>10.77</v>
      </c>
      <c r="C1212">
        <v>11.680000000000001</v>
      </c>
      <c r="D1212">
        <v>12.099999999999998</v>
      </c>
      <c r="E1212">
        <v>12.069999999999999</v>
      </c>
      <c r="F1212">
        <v>12.069999999999999</v>
      </c>
      <c r="G1212">
        <v>2</v>
      </c>
      <c r="H1212">
        <v>14</v>
      </c>
      <c r="I1212">
        <v>26</v>
      </c>
      <c r="J1212">
        <v>38</v>
      </c>
      <c r="K1212">
        <v>74</v>
      </c>
      <c r="L1212" s="21">
        <v>4.9277232243116975</v>
      </c>
      <c r="M1212">
        <v>10.75</v>
      </c>
      <c r="N1212">
        <v>5.23</v>
      </c>
      <c r="O1212">
        <v>175</v>
      </c>
      <c r="P1212" t="str">
        <f t="shared" si="54"/>
        <v>m40493 &lt;- as.vector(yld[c(1211), c(6:10)], mode = 'numeric')</v>
      </c>
      <c r="Q1212" t="str">
        <f t="shared" si="55"/>
        <v>ns40493 &lt;- Nelson.Siegel(rate=yld[c(1211), c(1:5)], maturity=m40493)</v>
      </c>
      <c r="R1212">
        <v>1211</v>
      </c>
      <c r="S1212" t="str">
        <f t="shared" si="56"/>
        <v xml:space="preserve">ns40493, </v>
      </c>
    </row>
    <row r="1213" spans="1:19" x14ac:dyDescent="0.25">
      <c r="A1213" s="18">
        <v>40494</v>
      </c>
      <c r="B1213">
        <v>10.78</v>
      </c>
      <c r="C1213">
        <v>11.740000000000002</v>
      </c>
      <c r="D1213">
        <v>12.159999999999998</v>
      </c>
      <c r="E1213">
        <v>12.11</v>
      </c>
      <c r="F1213">
        <v>12.099999999999998</v>
      </c>
      <c r="G1213">
        <v>2</v>
      </c>
      <c r="H1213">
        <v>14</v>
      </c>
      <c r="I1213">
        <v>26</v>
      </c>
      <c r="J1213">
        <v>38</v>
      </c>
      <c r="K1213">
        <v>74</v>
      </c>
      <c r="L1213" s="21">
        <v>4.9193196906926584</v>
      </c>
      <c r="M1213">
        <v>10.75</v>
      </c>
      <c r="N1213">
        <v>5.23</v>
      </c>
      <c r="O1213">
        <v>176</v>
      </c>
      <c r="P1213" t="str">
        <f t="shared" si="54"/>
        <v>m40494 &lt;- as.vector(yld[c(1212), c(6:10)], mode = 'numeric')</v>
      </c>
      <c r="Q1213" t="str">
        <f t="shared" si="55"/>
        <v>ns40494 &lt;- Nelson.Siegel(rate=yld[c(1212), c(1:5)], maturity=m40494)</v>
      </c>
      <c r="R1213">
        <v>1212</v>
      </c>
      <c r="S1213" t="str">
        <f t="shared" si="56"/>
        <v xml:space="preserve">ns40494, </v>
      </c>
    </row>
    <row r="1214" spans="1:19" x14ac:dyDescent="0.25">
      <c r="A1214" s="18">
        <v>40498</v>
      </c>
      <c r="B1214">
        <v>10.78</v>
      </c>
      <c r="C1214">
        <v>11.690000000000001</v>
      </c>
      <c r="D1214">
        <v>12.12</v>
      </c>
      <c r="E1214">
        <v>12.09</v>
      </c>
      <c r="F1214">
        <v>12.079999999999998</v>
      </c>
      <c r="G1214">
        <v>2</v>
      </c>
      <c r="H1214">
        <v>14</v>
      </c>
      <c r="I1214">
        <v>26</v>
      </c>
      <c r="J1214">
        <v>38</v>
      </c>
      <c r="K1214">
        <v>74</v>
      </c>
      <c r="L1214" s="21">
        <v>4.8857122859653046</v>
      </c>
      <c r="M1214">
        <v>10.75</v>
      </c>
      <c r="N1214">
        <v>5.21</v>
      </c>
      <c r="O1214">
        <v>187</v>
      </c>
      <c r="P1214" t="str">
        <f t="shared" si="54"/>
        <v>m40498 &lt;- as.vector(yld[c(1213), c(6:10)], mode = 'numeric')</v>
      </c>
      <c r="Q1214" t="str">
        <f t="shared" si="55"/>
        <v>ns40498 &lt;- Nelson.Siegel(rate=yld[c(1213), c(1:5)], maturity=m40498)</v>
      </c>
      <c r="R1214">
        <v>1213</v>
      </c>
      <c r="S1214" t="str">
        <f t="shared" si="56"/>
        <v xml:space="preserve">ns40498, </v>
      </c>
    </row>
    <row r="1215" spans="1:19" x14ac:dyDescent="0.25">
      <c r="A1215" s="18">
        <v>40499</v>
      </c>
      <c r="B1215">
        <v>10.78</v>
      </c>
      <c r="C1215">
        <v>11.770000000000001</v>
      </c>
      <c r="D1215">
        <v>12.309999999999999</v>
      </c>
      <c r="E1215">
        <v>12.349999999999998</v>
      </c>
      <c r="F1215">
        <v>12.36</v>
      </c>
      <c r="G1215">
        <v>2</v>
      </c>
      <c r="H1215">
        <v>14</v>
      </c>
      <c r="I1215">
        <v>26</v>
      </c>
      <c r="J1215">
        <v>38</v>
      </c>
      <c r="K1215">
        <v>74</v>
      </c>
      <c r="L1215" s="21">
        <v>4.8773121169511935</v>
      </c>
      <c r="M1215">
        <v>10.75</v>
      </c>
      <c r="N1215">
        <v>5.21</v>
      </c>
      <c r="O1215">
        <v>175</v>
      </c>
      <c r="P1215" t="str">
        <f t="shared" si="54"/>
        <v>m40499 &lt;- as.vector(yld[c(1214), c(6:10)], mode = 'numeric')</v>
      </c>
      <c r="Q1215" t="str">
        <f t="shared" si="55"/>
        <v>ns40499 &lt;- Nelson.Siegel(rate=yld[c(1214), c(1:5)], maturity=m40499)</v>
      </c>
      <c r="R1215">
        <v>1214</v>
      </c>
      <c r="S1215" t="str">
        <f t="shared" si="56"/>
        <v xml:space="preserve">ns40499, </v>
      </c>
    </row>
    <row r="1216" spans="1:19" x14ac:dyDescent="0.25">
      <c r="A1216" s="18">
        <v>40500</v>
      </c>
      <c r="B1216">
        <v>10.78</v>
      </c>
      <c r="C1216">
        <v>11.740000000000002</v>
      </c>
      <c r="D1216">
        <v>12.28</v>
      </c>
      <c r="E1216">
        <v>12.29</v>
      </c>
      <c r="F1216">
        <v>12.349999999999998</v>
      </c>
      <c r="G1216">
        <v>2</v>
      </c>
      <c r="H1216">
        <v>14</v>
      </c>
      <c r="I1216">
        <v>26</v>
      </c>
      <c r="J1216">
        <v>38</v>
      </c>
      <c r="K1216">
        <v>74</v>
      </c>
      <c r="L1216" s="21">
        <v>4.8689126206963751</v>
      </c>
      <c r="M1216">
        <v>10.75</v>
      </c>
      <c r="N1216">
        <v>5.33</v>
      </c>
      <c r="O1216">
        <v>175</v>
      </c>
      <c r="P1216" t="str">
        <f t="shared" si="54"/>
        <v>m40500 &lt;- as.vector(yld[c(1215), c(6:10)], mode = 'numeric')</v>
      </c>
      <c r="Q1216" t="str">
        <f t="shared" si="55"/>
        <v>ns40500 &lt;- Nelson.Siegel(rate=yld[c(1215), c(1:5)], maturity=m40500)</v>
      </c>
      <c r="R1216">
        <v>1215</v>
      </c>
      <c r="S1216" t="str">
        <f t="shared" si="56"/>
        <v xml:space="preserve">ns40500, </v>
      </c>
    </row>
    <row r="1217" spans="1:19" x14ac:dyDescent="0.25">
      <c r="A1217" s="18">
        <v>40501</v>
      </c>
      <c r="B1217">
        <v>10.78</v>
      </c>
      <c r="C1217">
        <v>11.81</v>
      </c>
      <c r="D1217">
        <v>12.349999999999998</v>
      </c>
      <c r="E1217">
        <v>12.349999999999998</v>
      </c>
      <c r="F1217">
        <v>12.379999999999999</v>
      </c>
      <c r="G1217">
        <v>2</v>
      </c>
      <c r="H1217">
        <v>14</v>
      </c>
      <c r="I1217">
        <v>26</v>
      </c>
      <c r="J1217">
        <v>38</v>
      </c>
      <c r="K1217">
        <v>74</v>
      </c>
      <c r="L1217" s="21">
        <v>4.8605137971469814</v>
      </c>
      <c r="M1217">
        <v>10.75</v>
      </c>
      <c r="N1217">
        <v>5.35</v>
      </c>
      <c r="O1217">
        <v>177</v>
      </c>
      <c r="P1217" t="str">
        <f t="shared" si="54"/>
        <v>m40501 &lt;- as.vector(yld[c(1216), c(6:10)], mode = 'numeric')</v>
      </c>
      <c r="Q1217" t="str">
        <f t="shared" si="55"/>
        <v>ns40501 &lt;- Nelson.Siegel(rate=yld[c(1216), c(1:5)], maturity=m40501)</v>
      </c>
      <c r="R1217">
        <v>1216</v>
      </c>
      <c r="S1217" t="str">
        <f t="shared" si="56"/>
        <v xml:space="preserve">ns40501, </v>
      </c>
    </row>
    <row r="1218" spans="1:19" x14ac:dyDescent="0.25">
      <c r="A1218" s="18">
        <v>40504</v>
      </c>
      <c r="B1218">
        <v>10.79</v>
      </c>
      <c r="C1218">
        <v>11.830000000000002</v>
      </c>
      <c r="D1218">
        <v>12.36</v>
      </c>
      <c r="E1218">
        <v>12.36</v>
      </c>
      <c r="F1218">
        <v>12.36</v>
      </c>
      <c r="G1218">
        <v>2</v>
      </c>
      <c r="H1218">
        <v>14</v>
      </c>
      <c r="I1218">
        <v>26</v>
      </c>
      <c r="J1218">
        <v>38</v>
      </c>
      <c r="K1218">
        <v>74</v>
      </c>
      <c r="L1218" s="21">
        <v>4.8353213621926905</v>
      </c>
      <c r="M1218">
        <v>10.75</v>
      </c>
      <c r="N1218">
        <v>5.42</v>
      </c>
      <c r="O1218">
        <v>183</v>
      </c>
      <c r="P1218" t="str">
        <f t="shared" si="54"/>
        <v>m40504 &lt;- as.vector(yld[c(1217), c(6:10)], mode = 'numeric')</v>
      </c>
      <c r="Q1218" t="str">
        <f t="shared" si="55"/>
        <v>ns40504 &lt;- Nelson.Siegel(rate=yld[c(1217), c(1:5)], maturity=m40504)</v>
      </c>
      <c r="R1218">
        <v>1217</v>
      </c>
      <c r="S1218" t="str">
        <f t="shared" si="56"/>
        <v xml:space="preserve">ns40504, </v>
      </c>
    </row>
    <row r="1219" spans="1:19" x14ac:dyDescent="0.25">
      <c r="A1219" s="18">
        <v>40505</v>
      </c>
      <c r="B1219">
        <v>10.79</v>
      </c>
      <c r="C1219">
        <v>11.940000000000001</v>
      </c>
      <c r="D1219">
        <v>12.55</v>
      </c>
      <c r="E1219">
        <v>12.6</v>
      </c>
      <c r="F1219">
        <v>12.68</v>
      </c>
      <c r="G1219">
        <v>2</v>
      </c>
      <c r="H1219">
        <v>14</v>
      </c>
      <c r="I1219">
        <v>26</v>
      </c>
      <c r="J1219">
        <v>38</v>
      </c>
      <c r="K1219">
        <v>74</v>
      </c>
      <c r="L1219" s="21">
        <v>4.8269252289262932</v>
      </c>
      <c r="M1219">
        <v>10.75</v>
      </c>
      <c r="N1219">
        <v>5.43</v>
      </c>
      <c r="O1219">
        <v>189</v>
      </c>
      <c r="P1219" t="str">
        <f t="shared" ref="P1219:P1282" si="57">CONCATENATE("m",TEXT(A1219,"###0")," &lt;- as.vector(yld[c(",TEXT(R1219,"###0"),"), c(6:10)], mode = 'numeric')")</f>
        <v>m40505 &lt;- as.vector(yld[c(1218), c(6:10)], mode = 'numeric')</v>
      </c>
      <c r="Q1219" t="str">
        <f t="shared" ref="Q1219:Q1282" si="58">CONCATENATE("ns",TEXT(A1219,"###0")," &lt;- Nelson.Siegel(rate=yld[c(",TEXT(R1219,"###0"),"), c(1:5)], maturity=m",TEXT(A1219,"###0"),")")</f>
        <v>ns40505 &lt;- Nelson.Siegel(rate=yld[c(1218), c(1:5)], maturity=m40505)</v>
      </c>
      <c r="R1219">
        <v>1218</v>
      </c>
      <c r="S1219" t="str">
        <f t="shared" ref="S1219:S1282" si="59">CONCATENATE("ns",TEXT(A1219,"###0"),", ")</f>
        <v xml:space="preserve">ns40505, </v>
      </c>
    </row>
    <row r="1220" spans="1:19" x14ac:dyDescent="0.25">
      <c r="A1220" s="18">
        <v>40506</v>
      </c>
      <c r="B1220">
        <v>10.8</v>
      </c>
      <c r="C1220">
        <v>11.97</v>
      </c>
      <c r="D1220">
        <v>12.509999999999998</v>
      </c>
      <c r="E1220">
        <v>12.520000000000001</v>
      </c>
      <c r="F1220">
        <v>12.58</v>
      </c>
      <c r="G1220">
        <v>2</v>
      </c>
      <c r="H1220">
        <v>14</v>
      </c>
      <c r="I1220">
        <v>26</v>
      </c>
      <c r="J1220">
        <v>38</v>
      </c>
      <c r="K1220">
        <v>74</v>
      </c>
      <c r="L1220" s="21">
        <v>4.8185297680960248</v>
      </c>
      <c r="M1220">
        <v>10.75</v>
      </c>
      <c r="N1220">
        <v>5.43</v>
      </c>
      <c r="O1220">
        <v>177</v>
      </c>
      <c r="P1220" t="str">
        <f t="shared" si="57"/>
        <v>m40506 &lt;- as.vector(yld[c(1219), c(6:10)], mode = 'numeric')</v>
      </c>
      <c r="Q1220" t="str">
        <f t="shared" si="58"/>
        <v>ns40506 &lt;- Nelson.Siegel(rate=yld[c(1219), c(1:5)], maturity=m40506)</v>
      </c>
      <c r="R1220">
        <v>1219</v>
      </c>
      <c r="S1220" t="str">
        <f t="shared" si="59"/>
        <v xml:space="preserve">ns40506, </v>
      </c>
    </row>
    <row r="1221" spans="1:19" x14ac:dyDescent="0.25">
      <c r="A1221" s="18">
        <v>40507</v>
      </c>
      <c r="B1221">
        <v>10.79</v>
      </c>
      <c r="C1221">
        <v>11.99</v>
      </c>
      <c r="D1221">
        <v>12.45</v>
      </c>
      <c r="E1221">
        <v>12.42</v>
      </c>
      <c r="F1221">
        <v>12.37</v>
      </c>
      <c r="G1221">
        <v>2</v>
      </c>
      <c r="H1221">
        <v>14</v>
      </c>
      <c r="I1221">
        <v>26</v>
      </c>
      <c r="J1221">
        <v>38</v>
      </c>
      <c r="K1221">
        <v>74</v>
      </c>
      <c r="L1221" s="21">
        <v>4.8081599840251066</v>
      </c>
      <c r="M1221">
        <v>10.75</v>
      </c>
      <c r="N1221">
        <v>5.47</v>
      </c>
      <c r="O1221">
        <v>177</v>
      </c>
      <c r="P1221" t="str">
        <f t="shared" si="57"/>
        <v>m40507 &lt;- as.vector(yld[c(1220), c(6:10)], mode = 'numeric')</v>
      </c>
      <c r="Q1221" t="str">
        <f t="shared" si="58"/>
        <v>ns40507 &lt;- Nelson.Siegel(rate=yld[c(1220), c(1:5)], maturity=m40507)</v>
      </c>
      <c r="R1221">
        <v>1220</v>
      </c>
      <c r="S1221" t="str">
        <f t="shared" si="59"/>
        <v xml:space="preserve">ns40507, </v>
      </c>
    </row>
    <row r="1222" spans="1:19" x14ac:dyDescent="0.25">
      <c r="A1222" s="18">
        <v>40508</v>
      </c>
      <c r="B1222">
        <v>10.77</v>
      </c>
      <c r="C1222">
        <v>12.010000000000002</v>
      </c>
      <c r="D1222">
        <v>12.379999999999999</v>
      </c>
      <c r="E1222">
        <v>12.309999999999999</v>
      </c>
      <c r="F1222">
        <v>12.259999999999998</v>
      </c>
      <c r="G1222">
        <v>2</v>
      </c>
      <c r="H1222">
        <v>14</v>
      </c>
      <c r="I1222">
        <v>26</v>
      </c>
      <c r="J1222">
        <v>38</v>
      </c>
      <c r="K1222">
        <v>74</v>
      </c>
      <c r="L1222" s="21">
        <v>4.7969365998427271</v>
      </c>
      <c r="M1222">
        <v>10.75</v>
      </c>
      <c r="N1222">
        <v>5.53</v>
      </c>
      <c r="O1222">
        <v>177</v>
      </c>
      <c r="P1222" t="str">
        <f t="shared" si="57"/>
        <v>m40508 &lt;- as.vector(yld[c(1221), c(6:10)], mode = 'numeric')</v>
      </c>
      <c r="Q1222" t="str">
        <f t="shared" si="58"/>
        <v>ns40508 &lt;- Nelson.Siegel(rate=yld[c(1221), c(1:5)], maturity=m40508)</v>
      </c>
      <c r="R1222">
        <v>1221</v>
      </c>
      <c r="S1222" t="str">
        <f t="shared" si="59"/>
        <v xml:space="preserve">ns40508, </v>
      </c>
    </row>
    <row r="1223" spans="1:19" x14ac:dyDescent="0.25">
      <c r="A1223" s="18">
        <v>40511</v>
      </c>
      <c r="B1223">
        <v>10.83</v>
      </c>
      <c r="C1223">
        <v>12.14</v>
      </c>
      <c r="D1223">
        <v>12.42</v>
      </c>
      <c r="E1223">
        <v>12.349999999999998</v>
      </c>
      <c r="F1223">
        <v>12.299999999999999</v>
      </c>
      <c r="G1223">
        <v>2</v>
      </c>
      <c r="H1223">
        <v>14</v>
      </c>
      <c r="I1223">
        <v>26</v>
      </c>
      <c r="J1223">
        <v>38</v>
      </c>
      <c r="K1223">
        <v>74</v>
      </c>
      <c r="L1223" s="21">
        <v>4.7803983582966669</v>
      </c>
      <c r="M1223">
        <v>10.75</v>
      </c>
      <c r="N1223">
        <v>5.54</v>
      </c>
      <c r="O1223">
        <v>192</v>
      </c>
      <c r="P1223" t="str">
        <f t="shared" si="57"/>
        <v>m40511 &lt;- as.vector(yld[c(1222), c(6:10)], mode = 'numeric')</v>
      </c>
      <c r="Q1223" t="str">
        <f t="shared" si="58"/>
        <v>ns40511 &lt;- Nelson.Siegel(rate=yld[c(1222), c(1:5)], maturity=m40511)</v>
      </c>
      <c r="R1223">
        <v>1222</v>
      </c>
      <c r="S1223" t="str">
        <f t="shared" si="59"/>
        <v xml:space="preserve">ns40511, </v>
      </c>
    </row>
    <row r="1224" spans="1:19" x14ac:dyDescent="0.25">
      <c r="A1224" s="18">
        <v>40512</v>
      </c>
      <c r="B1224">
        <v>10.79</v>
      </c>
      <c r="C1224">
        <v>12.170000000000002</v>
      </c>
      <c r="D1224">
        <v>12.509999999999998</v>
      </c>
      <c r="E1224">
        <v>12.489999999999998</v>
      </c>
      <c r="F1224">
        <v>12.45</v>
      </c>
      <c r="G1224">
        <v>2</v>
      </c>
      <c r="H1224">
        <v>14</v>
      </c>
      <c r="I1224">
        <v>26</v>
      </c>
      <c r="J1224">
        <v>38</v>
      </c>
      <c r="K1224">
        <v>74</v>
      </c>
      <c r="L1224" s="21">
        <v>4.772194198974189</v>
      </c>
      <c r="M1224">
        <v>10.75</v>
      </c>
      <c r="N1224">
        <v>5.62</v>
      </c>
      <c r="O1224">
        <v>198</v>
      </c>
      <c r="P1224" t="str">
        <f t="shared" si="57"/>
        <v>m40512 &lt;- as.vector(yld[c(1223), c(6:10)], mode = 'numeric')</v>
      </c>
      <c r="Q1224" t="str">
        <f t="shared" si="58"/>
        <v>ns40512 &lt;- Nelson.Siegel(rate=yld[c(1223), c(1:5)], maturity=m40512)</v>
      </c>
      <c r="R1224">
        <v>1223</v>
      </c>
      <c r="S1224" t="str">
        <f t="shared" si="59"/>
        <v xml:space="preserve">ns40512, </v>
      </c>
    </row>
    <row r="1225" spans="1:19" x14ac:dyDescent="0.25">
      <c r="A1225" s="18">
        <v>40513</v>
      </c>
      <c r="B1225">
        <v>10.77</v>
      </c>
      <c r="C1225">
        <v>12.110000000000001</v>
      </c>
      <c r="D1225">
        <v>12.439999999999998</v>
      </c>
      <c r="E1225">
        <v>12.389999999999999</v>
      </c>
      <c r="F1225">
        <v>12.349999999999998</v>
      </c>
      <c r="G1225">
        <v>1</v>
      </c>
      <c r="H1225">
        <v>13</v>
      </c>
      <c r="I1225">
        <v>25</v>
      </c>
      <c r="J1225">
        <v>37</v>
      </c>
      <c r="K1225">
        <v>73</v>
      </c>
      <c r="L1225" s="21">
        <v>4.763990682025887</v>
      </c>
      <c r="M1225">
        <v>10.75</v>
      </c>
      <c r="N1225">
        <v>5.62</v>
      </c>
      <c r="O1225">
        <v>183</v>
      </c>
      <c r="P1225" t="str">
        <f t="shared" si="57"/>
        <v>m40513 &lt;- as.vector(yld[c(1224), c(6:10)], mode = 'numeric')</v>
      </c>
      <c r="Q1225" t="str">
        <f t="shared" si="58"/>
        <v>ns40513 &lt;- Nelson.Siegel(rate=yld[c(1224), c(1:5)], maturity=m40513)</v>
      </c>
      <c r="R1225">
        <v>1224</v>
      </c>
      <c r="S1225" t="str">
        <f t="shared" si="59"/>
        <v xml:space="preserve">ns40513, </v>
      </c>
    </row>
    <row r="1226" spans="1:19" x14ac:dyDescent="0.25">
      <c r="A1226" s="18">
        <v>40514</v>
      </c>
      <c r="B1226">
        <v>10.84</v>
      </c>
      <c r="C1226">
        <v>12.250000000000002</v>
      </c>
      <c r="D1226">
        <v>12.459999999999999</v>
      </c>
      <c r="E1226">
        <v>12.33</v>
      </c>
      <c r="F1226">
        <v>12.259999999999998</v>
      </c>
      <c r="G1226">
        <v>1</v>
      </c>
      <c r="H1226">
        <v>13</v>
      </c>
      <c r="I1226">
        <v>25</v>
      </c>
      <c r="J1226">
        <v>37</v>
      </c>
      <c r="K1226">
        <v>73</v>
      </c>
      <c r="L1226" s="21">
        <v>4.7557878074015791</v>
      </c>
      <c r="M1226">
        <v>10.75</v>
      </c>
      <c r="N1226">
        <v>5.63</v>
      </c>
      <c r="O1226">
        <v>178</v>
      </c>
      <c r="P1226" t="str">
        <f t="shared" si="57"/>
        <v>m40514 &lt;- as.vector(yld[c(1225), c(6:10)], mode = 'numeric')</v>
      </c>
      <c r="Q1226" t="str">
        <f t="shared" si="58"/>
        <v>ns40514 &lt;- Nelson.Siegel(rate=yld[c(1225), c(1:5)], maturity=m40514)</v>
      </c>
      <c r="R1226">
        <v>1225</v>
      </c>
      <c r="S1226" t="str">
        <f t="shared" si="59"/>
        <v xml:space="preserve">ns40514, </v>
      </c>
    </row>
    <row r="1227" spans="1:19" x14ac:dyDescent="0.25">
      <c r="A1227" s="18">
        <v>40515</v>
      </c>
      <c r="B1227">
        <v>10.9</v>
      </c>
      <c r="C1227">
        <v>12.360000000000001</v>
      </c>
      <c r="D1227">
        <v>12.53</v>
      </c>
      <c r="E1227">
        <v>12.389999999999999</v>
      </c>
      <c r="F1227">
        <v>12.229999999999999</v>
      </c>
      <c r="G1227">
        <v>1</v>
      </c>
      <c r="H1227">
        <v>13</v>
      </c>
      <c r="I1227">
        <v>25</v>
      </c>
      <c r="J1227">
        <v>37</v>
      </c>
      <c r="K1227">
        <v>73</v>
      </c>
      <c r="L1227" s="21">
        <v>4.7383591334465569</v>
      </c>
      <c r="M1227">
        <v>10.75</v>
      </c>
      <c r="N1227">
        <v>5.64</v>
      </c>
      <c r="O1227">
        <v>171</v>
      </c>
      <c r="P1227" t="str">
        <f t="shared" si="57"/>
        <v>m40515 &lt;- as.vector(yld[c(1226), c(6:10)], mode = 'numeric')</v>
      </c>
      <c r="Q1227" t="str">
        <f t="shared" si="58"/>
        <v>ns40515 &lt;- Nelson.Siegel(rate=yld[c(1226), c(1:5)], maturity=m40515)</v>
      </c>
      <c r="R1227">
        <v>1226</v>
      </c>
      <c r="S1227" t="str">
        <f t="shared" si="59"/>
        <v xml:space="preserve">ns40515, </v>
      </c>
    </row>
    <row r="1228" spans="1:19" x14ac:dyDescent="0.25">
      <c r="A1228" s="18">
        <v>40518</v>
      </c>
      <c r="B1228">
        <v>10.75</v>
      </c>
      <c r="C1228">
        <v>12.170000000000002</v>
      </c>
      <c r="D1228">
        <v>12.53</v>
      </c>
      <c r="E1228">
        <v>12.389999999999999</v>
      </c>
      <c r="F1228">
        <v>12.249999999999998</v>
      </c>
      <c r="G1228">
        <v>1</v>
      </c>
      <c r="H1228">
        <v>13</v>
      </c>
      <c r="I1228">
        <v>25</v>
      </c>
      <c r="J1228">
        <v>37</v>
      </c>
      <c r="K1228">
        <v>73</v>
      </c>
      <c r="L1228" s="21">
        <v>4.7157566540354967</v>
      </c>
      <c r="M1228">
        <v>10.75</v>
      </c>
      <c r="N1228">
        <v>5.71</v>
      </c>
      <c r="O1228">
        <v>176</v>
      </c>
      <c r="P1228" t="str">
        <f t="shared" si="57"/>
        <v>m40518 &lt;- as.vector(yld[c(1227), c(6:10)], mode = 'numeric')</v>
      </c>
      <c r="Q1228" t="str">
        <f t="shared" si="58"/>
        <v>ns40518 &lt;- Nelson.Siegel(rate=yld[c(1227), c(1:5)], maturity=m40518)</v>
      </c>
      <c r="R1228">
        <v>1227</v>
      </c>
      <c r="S1228" t="str">
        <f t="shared" si="59"/>
        <v xml:space="preserve">ns40518, </v>
      </c>
    </row>
    <row r="1229" spans="1:19" x14ac:dyDescent="0.25">
      <c r="A1229" s="18">
        <v>40519</v>
      </c>
      <c r="B1229">
        <v>10.76</v>
      </c>
      <c r="C1229">
        <v>12.160000000000002</v>
      </c>
      <c r="D1229">
        <v>12.499999999999998</v>
      </c>
      <c r="E1229">
        <v>12.379999999999999</v>
      </c>
      <c r="F1229">
        <v>12.24</v>
      </c>
      <c r="G1229">
        <v>1</v>
      </c>
      <c r="H1229">
        <v>13</v>
      </c>
      <c r="I1229">
        <v>25</v>
      </c>
      <c r="J1229">
        <v>37</v>
      </c>
      <c r="K1229">
        <v>73</v>
      </c>
      <c r="L1229" s="21">
        <v>4.7047828089091137</v>
      </c>
      <c r="M1229">
        <v>10.75</v>
      </c>
      <c r="N1229">
        <v>5.73</v>
      </c>
      <c r="O1229">
        <v>162</v>
      </c>
      <c r="P1229" t="str">
        <f t="shared" si="57"/>
        <v>m40519 &lt;- as.vector(yld[c(1228), c(6:10)], mode = 'numeric')</v>
      </c>
      <c r="Q1229" t="str">
        <f t="shared" si="58"/>
        <v>ns40519 &lt;- Nelson.Siegel(rate=yld[c(1228), c(1:5)], maturity=m40519)</v>
      </c>
      <c r="R1229">
        <v>1228</v>
      </c>
      <c r="S1229" t="str">
        <f t="shared" si="59"/>
        <v xml:space="preserve">ns40519, </v>
      </c>
    </row>
    <row r="1230" spans="1:19" x14ac:dyDescent="0.25">
      <c r="A1230" s="18">
        <v>40520</v>
      </c>
      <c r="B1230">
        <v>10.75</v>
      </c>
      <c r="C1230">
        <v>12.160000000000002</v>
      </c>
      <c r="D1230">
        <v>12.489999999999998</v>
      </c>
      <c r="E1230">
        <v>12.37</v>
      </c>
      <c r="F1230">
        <v>12.229999999999999</v>
      </c>
      <c r="G1230">
        <v>1</v>
      </c>
      <c r="H1230">
        <v>13</v>
      </c>
      <c r="I1230">
        <v>25</v>
      </c>
      <c r="J1230">
        <v>37</v>
      </c>
      <c r="K1230">
        <v>73</v>
      </c>
      <c r="L1230" s="21">
        <v>4.6972239771996271</v>
      </c>
      <c r="M1230">
        <v>10.75</v>
      </c>
      <c r="N1230">
        <v>5.38</v>
      </c>
      <c r="O1230">
        <v>168</v>
      </c>
      <c r="P1230" t="str">
        <f t="shared" si="57"/>
        <v>m40520 &lt;- as.vector(yld[c(1229), c(6:10)], mode = 'numeric')</v>
      </c>
      <c r="Q1230" t="str">
        <f t="shared" si="58"/>
        <v>ns40520 &lt;- Nelson.Siegel(rate=yld[c(1229), c(1:5)], maturity=m40520)</v>
      </c>
      <c r="R1230">
        <v>1229</v>
      </c>
      <c r="S1230" t="str">
        <f t="shared" si="59"/>
        <v xml:space="preserve">ns40520, </v>
      </c>
    </row>
    <row r="1231" spans="1:19" x14ac:dyDescent="0.25">
      <c r="A1231" s="18">
        <v>40521</v>
      </c>
      <c r="B1231">
        <v>10.78</v>
      </c>
      <c r="C1231">
        <v>12.190000000000001</v>
      </c>
      <c r="D1231">
        <v>12.54</v>
      </c>
      <c r="E1231">
        <v>12.43</v>
      </c>
      <c r="F1231">
        <v>12.33</v>
      </c>
      <c r="G1231">
        <v>1</v>
      </c>
      <c r="H1231">
        <v>13</v>
      </c>
      <c r="I1231">
        <v>25</v>
      </c>
      <c r="J1231">
        <v>37</v>
      </c>
      <c r="K1231">
        <v>73</v>
      </c>
      <c r="L1231" s="21">
        <v>4.6932915955320897</v>
      </c>
      <c r="M1231">
        <v>10.75</v>
      </c>
      <c r="N1231">
        <v>5.4</v>
      </c>
      <c r="O1231">
        <v>168</v>
      </c>
      <c r="P1231" t="str">
        <f t="shared" si="57"/>
        <v>m40521 &lt;- as.vector(yld[c(1230), c(6:10)], mode = 'numeric')</v>
      </c>
      <c r="Q1231" t="str">
        <f t="shared" si="58"/>
        <v>ns40521 &lt;- Nelson.Siegel(rate=yld[c(1230), c(1:5)], maturity=m40521)</v>
      </c>
      <c r="R1231">
        <v>1230</v>
      </c>
      <c r="S1231" t="str">
        <f t="shared" si="59"/>
        <v xml:space="preserve">ns40521, </v>
      </c>
    </row>
    <row r="1232" spans="1:19" x14ac:dyDescent="0.25">
      <c r="A1232" s="18">
        <v>40522</v>
      </c>
      <c r="B1232">
        <v>10.7</v>
      </c>
      <c r="C1232">
        <v>12.09</v>
      </c>
      <c r="D1232">
        <v>12.58</v>
      </c>
      <c r="E1232">
        <v>12.499999999999998</v>
      </c>
      <c r="F1232">
        <v>12.399999999999999</v>
      </c>
      <c r="G1232">
        <v>1</v>
      </c>
      <c r="H1232">
        <v>13</v>
      </c>
      <c r="I1232">
        <v>25</v>
      </c>
      <c r="J1232">
        <v>37</v>
      </c>
      <c r="K1232">
        <v>73</v>
      </c>
      <c r="L1232" s="21">
        <v>4.6848801834835418</v>
      </c>
      <c r="M1232">
        <v>10.75</v>
      </c>
      <c r="N1232">
        <v>5.4</v>
      </c>
      <c r="O1232">
        <v>167</v>
      </c>
      <c r="P1232" t="str">
        <f t="shared" si="57"/>
        <v>m40522 &lt;- as.vector(yld[c(1231), c(6:10)], mode = 'numeric')</v>
      </c>
      <c r="Q1232" t="str">
        <f t="shared" si="58"/>
        <v>ns40522 &lt;- Nelson.Siegel(rate=yld[c(1231), c(1:5)], maturity=m40522)</v>
      </c>
      <c r="R1232">
        <v>1231</v>
      </c>
      <c r="S1232" t="str">
        <f t="shared" si="59"/>
        <v xml:space="preserve">ns40522, </v>
      </c>
    </row>
    <row r="1233" spans="1:19" x14ac:dyDescent="0.25">
      <c r="A1233" s="18">
        <v>40525</v>
      </c>
      <c r="B1233">
        <v>10.69</v>
      </c>
      <c r="C1233">
        <v>12.05</v>
      </c>
      <c r="D1233">
        <v>12.489999999999998</v>
      </c>
      <c r="E1233">
        <v>12.399999999999999</v>
      </c>
      <c r="F1233">
        <v>12.27</v>
      </c>
      <c r="G1233">
        <v>1</v>
      </c>
      <c r="H1233">
        <v>13</v>
      </c>
      <c r="I1233">
        <v>25</v>
      </c>
      <c r="J1233">
        <v>37</v>
      </c>
      <c r="K1233">
        <v>73</v>
      </c>
      <c r="L1233" s="21">
        <v>4.659650001927873</v>
      </c>
      <c r="M1233">
        <v>10.75</v>
      </c>
      <c r="N1233">
        <v>5.4</v>
      </c>
      <c r="O1233">
        <v>172</v>
      </c>
      <c r="P1233" t="str">
        <f t="shared" si="57"/>
        <v>m40525 &lt;- as.vector(yld[c(1232), c(6:10)], mode = 'numeric')</v>
      </c>
      <c r="Q1233" t="str">
        <f t="shared" si="58"/>
        <v>ns40525 &lt;- Nelson.Siegel(rate=yld[c(1232), c(1:5)], maturity=m40525)</v>
      </c>
      <c r="R1233">
        <v>1232</v>
      </c>
      <c r="S1233" t="str">
        <f t="shared" si="59"/>
        <v xml:space="preserve">ns40525, </v>
      </c>
    </row>
    <row r="1234" spans="1:19" x14ac:dyDescent="0.25">
      <c r="A1234" s="18">
        <v>40526</v>
      </c>
      <c r="B1234">
        <v>10.69</v>
      </c>
      <c r="C1234">
        <v>12.010000000000002</v>
      </c>
      <c r="D1234">
        <v>12.489999999999998</v>
      </c>
      <c r="E1234">
        <v>12.43</v>
      </c>
      <c r="F1234">
        <v>12.309999999999999</v>
      </c>
      <c r="G1234">
        <v>1</v>
      </c>
      <c r="H1234">
        <v>13</v>
      </c>
      <c r="I1234">
        <v>25</v>
      </c>
      <c r="J1234">
        <v>37</v>
      </c>
      <c r="K1234">
        <v>73</v>
      </c>
      <c r="L1234" s="21">
        <v>4.6512412927583346</v>
      </c>
      <c r="M1234">
        <v>10.75</v>
      </c>
      <c r="N1234">
        <v>5.42</v>
      </c>
      <c r="O1234">
        <v>166</v>
      </c>
      <c r="P1234" t="str">
        <f t="shared" si="57"/>
        <v>m40526 &lt;- as.vector(yld[c(1233), c(6:10)], mode = 'numeric')</v>
      </c>
      <c r="Q1234" t="str">
        <f t="shared" si="58"/>
        <v>ns40526 &lt;- Nelson.Siegel(rate=yld[c(1233), c(1:5)], maturity=m40526)</v>
      </c>
      <c r="R1234">
        <v>1233</v>
      </c>
      <c r="S1234" t="str">
        <f t="shared" si="59"/>
        <v xml:space="preserve">ns40526, </v>
      </c>
    </row>
    <row r="1235" spans="1:19" x14ac:dyDescent="0.25">
      <c r="A1235" s="18">
        <v>40527</v>
      </c>
      <c r="B1235">
        <v>10.68</v>
      </c>
      <c r="C1235">
        <v>11.940000000000001</v>
      </c>
      <c r="D1235">
        <v>12.399999999999999</v>
      </c>
      <c r="E1235">
        <v>12.36</v>
      </c>
      <c r="F1235">
        <v>12.299999999999999</v>
      </c>
      <c r="G1235">
        <v>1</v>
      </c>
      <c r="H1235">
        <v>13</v>
      </c>
      <c r="I1235">
        <v>25</v>
      </c>
      <c r="J1235">
        <v>37</v>
      </c>
      <c r="K1235">
        <v>73</v>
      </c>
      <c r="L1235" s="21">
        <v>4.6428332591728738</v>
      </c>
      <c r="M1235">
        <v>10.75</v>
      </c>
      <c r="N1235">
        <v>5.4</v>
      </c>
      <c r="O1235">
        <v>175</v>
      </c>
      <c r="P1235" t="str">
        <f t="shared" si="57"/>
        <v>m40527 &lt;- as.vector(yld[c(1234), c(6:10)], mode = 'numeric')</v>
      </c>
      <c r="Q1235" t="str">
        <f t="shared" si="58"/>
        <v>ns40527 &lt;- Nelson.Siegel(rate=yld[c(1234), c(1:5)], maturity=m40527)</v>
      </c>
      <c r="R1235">
        <v>1234</v>
      </c>
      <c r="S1235" t="str">
        <f t="shared" si="59"/>
        <v xml:space="preserve">ns40527, </v>
      </c>
    </row>
    <row r="1236" spans="1:19" x14ac:dyDescent="0.25">
      <c r="A1236" s="18">
        <v>40528</v>
      </c>
      <c r="B1236">
        <v>10.69</v>
      </c>
      <c r="C1236">
        <v>11.980000000000002</v>
      </c>
      <c r="D1236">
        <v>12.479999999999999</v>
      </c>
      <c r="E1236">
        <v>12.469999999999999</v>
      </c>
      <c r="F1236">
        <v>12.45</v>
      </c>
      <c r="G1236">
        <v>1</v>
      </c>
      <c r="H1236">
        <v>13</v>
      </c>
      <c r="I1236">
        <v>25</v>
      </c>
      <c r="J1236">
        <v>37</v>
      </c>
      <c r="K1236">
        <v>73</v>
      </c>
      <c r="L1236" s="21">
        <v>4.6344259011171562</v>
      </c>
      <c r="M1236">
        <v>10.75</v>
      </c>
      <c r="N1236">
        <v>5.4</v>
      </c>
      <c r="O1236">
        <v>184</v>
      </c>
      <c r="P1236" t="str">
        <f t="shared" si="57"/>
        <v>m40528 &lt;- as.vector(yld[c(1235), c(6:10)], mode = 'numeric')</v>
      </c>
      <c r="Q1236" t="str">
        <f t="shared" si="58"/>
        <v>ns40528 &lt;- Nelson.Siegel(rate=yld[c(1235), c(1:5)], maturity=m40528)</v>
      </c>
      <c r="R1236">
        <v>1235</v>
      </c>
      <c r="S1236" t="str">
        <f t="shared" si="59"/>
        <v xml:space="preserve">ns40528, </v>
      </c>
    </row>
    <row r="1237" spans="1:19" x14ac:dyDescent="0.25">
      <c r="A1237" s="18">
        <v>40529</v>
      </c>
      <c r="B1237">
        <v>10.7</v>
      </c>
      <c r="C1237">
        <v>11.920000000000002</v>
      </c>
      <c r="D1237">
        <v>12.469999999999999</v>
      </c>
      <c r="E1237">
        <v>12.469999999999999</v>
      </c>
      <c r="F1237">
        <v>12.439999999999998</v>
      </c>
      <c r="G1237">
        <v>1</v>
      </c>
      <c r="H1237">
        <v>13</v>
      </c>
      <c r="I1237">
        <v>25</v>
      </c>
      <c r="J1237">
        <v>37</v>
      </c>
      <c r="K1237">
        <v>73</v>
      </c>
      <c r="L1237" s="21">
        <v>4.6260192185369808</v>
      </c>
      <c r="M1237">
        <v>10.75</v>
      </c>
      <c r="N1237">
        <v>5.46</v>
      </c>
      <c r="O1237">
        <v>199</v>
      </c>
      <c r="P1237" t="str">
        <f t="shared" si="57"/>
        <v>m40529 &lt;- as.vector(yld[c(1236), c(6:10)], mode = 'numeric')</v>
      </c>
      <c r="Q1237" t="str">
        <f t="shared" si="58"/>
        <v>ns40529 &lt;- Nelson.Siegel(rate=yld[c(1236), c(1:5)], maturity=m40529)</v>
      </c>
      <c r="R1237">
        <v>1236</v>
      </c>
      <c r="S1237" t="str">
        <f t="shared" si="59"/>
        <v xml:space="preserve">ns40529, </v>
      </c>
    </row>
    <row r="1238" spans="1:19" x14ac:dyDescent="0.25">
      <c r="A1238" s="18">
        <v>40532</v>
      </c>
      <c r="B1238">
        <v>10.7</v>
      </c>
      <c r="C1238">
        <v>11.950000000000001</v>
      </c>
      <c r="D1238">
        <v>12.469999999999999</v>
      </c>
      <c r="E1238">
        <v>12.45</v>
      </c>
      <c r="F1238">
        <v>12.42</v>
      </c>
      <c r="G1238">
        <v>1</v>
      </c>
      <c r="H1238">
        <v>13</v>
      </c>
      <c r="I1238">
        <v>25</v>
      </c>
      <c r="J1238">
        <v>37</v>
      </c>
      <c r="K1238">
        <v>73</v>
      </c>
      <c r="L1238" s="21">
        <v>4.6004836352375067</v>
      </c>
      <c r="M1238">
        <v>10.75</v>
      </c>
      <c r="N1238">
        <v>5.53</v>
      </c>
      <c r="O1238">
        <v>183</v>
      </c>
      <c r="P1238" t="str">
        <f t="shared" si="57"/>
        <v>m40532 &lt;- as.vector(yld[c(1237), c(6:10)], mode = 'numeric')</v>
      </c>
      <c r="Q1238" t="str">
        <f t="shared" si="58"/>
        <v>ns40532 &lt;- Nelson.Siegel(rate=yld[c(1237), c(1:5)], maturity=m40532)</v>
      </c>
      <c r="R1238">
        <v>1237</v>
      </c>
      <c r="S1238" t="str">
        <f t="shared" si="59"/>
        <v xml:space="preserve">ns40532, </v>
      </c>
    </row>
    <row r="1239" spans="1:19" x14ac:dyDescent="0.25">
      <c r="A1239" s="18">
        <v>40533</v>
      </c>
      <c r="B1239">
        <v>10.69</v>
      </c>
      <c r="C1239">
        <v>11.99</v>
      </c>
      <c r="D1239">
        <v>12.469999999999999</v>
      </c>
      <c r="E1239">
        <v>12.469999999999999</v>
      </c>
      <c r="F1239">
        <v>12.43</v>
      </c>
      <c r="G1239">
        <v>1</v>
      </c>
      <c r="H1239">
        <v>13</v>
      </c>
      <c r="I1239">
        <v>25</v>
      </c>
      <c r="J1239">
        <v>37</v>
      </c>
      <c r="K1239">
        <v>73</v>
      </c>
      <c r="L1239" s="21">
        <v>4.5921063098387949</v>
      </c>
      <c r="M1239">
        <v>10.75</v>
      </c>
      <c r="N1239">
        <v>5.53</v>
      </c>
      <c r="O1239">
        <v>186</v>
      </c>
      <c r="P1239" t="str">
        <f t="shared" si="57"/>
        <v>m40533 &lt;- as.vector(yld[c(1238), c(6:10)], mode = 'numeric')</v>
      </c>
      <c r="Q1239" t="str">
        <f t="shared" si="58"/>
        <v>ns40533 &lt;- Nelson.Siegel(rate=yld[c(1238), c(1:5)], maturity=m40533)</v>
      </c>
      <c r="R1239">
        <v>1238</v>
      </c>
      <c r="S1239" t="str">
        <f t="shared" si="59"/>
        <v xml:space="preserve">ns40533, </v>
      </c>
    </row>
    <row r="1240" spans="1:19" x14ac:dyDescent="0.25">
      <c r="A1240" s="18">
        <v>40534</v>
      </c>
      <c r="B1240">
        <v>10.69</v>
      </c>
      <c r="C1240">
        <v>12.100000000000001</v>
      </c>
      <c r="D1240">
        <v>12.54</v>
      </c>
      <c r="E1240">
        <v>12.489999999999998</v>
      </c>
      <c r="F1240">
        <v>12.43</v>
      </c>
      <c r="G1240">
        <v>1</v>
      </c>
      <c r="H1240">
        <v>13</v>
      </c>
      <c r="I1240">
        <v>25</v>
      </c>
      <c r="J1240">
        <v>37</v>
      </c>
      <c r="K1240">
        <v>73</v>
      </c>
      <c r="L1240" s="21">
        <v>4.5837296553698614</v>
      </c>
      <c r="M1240">
        <v>10.75</v>
      </c>
      <c r="N1240">
        <v>5.53</v>
      </c>
      <c r="O1240">
        <v>181</v>
      </c>
      <c r="P1240" t="str">
        <f t="shared" si="57"/>
        <v>m40534 &lt;- as.vector(yld[c(1239), c(6:10)], mode = 'numeric')</v>
      </c>
      <c r="Q1240" t="str">
        <f t="shared" si="58"/>
        <v>ns40534 &lt;- Nelson.Siegel(rate=yld[c(1239), c(1:5)], maturity=m40534)</v>
      </c>
      <c r="R1240">
        <v>1239</v>
      </c>
      <c r="S1240" t="str">
        <f t="shared" si="59"/>
        <v xml:space="preserve">ns40534, </v>
      </c>
    </row>
    <row r="1241" spans="1:19" x14ac:dyDescent="0.25">
      <c r="A1241" s="18">
        <v>40535</v>
      </c>
      <c r="B1241">
        <v>10.69</v>
      </c>
      <c r="C1241">
        <v>12.21</v>
      </c>
      <c r="D1241">
        <v>12.499999999999998</v>
      </c>
      <c r="E1241">
        <v>12.37</v>
      </c>
      <c r="F1241">
        <v>12.209999999999999</v>
      </c>
      <c r="G1241">
        <v>1</v>
      </c>
      <c r="H1241">
        <v>13</v>
      </c>
      <c r="I1241">
        <v>25</v>
      </c>
      <c r="J1241">
        <v>37</v>
      </c>
      <c r="K1241">
        <v>73</v>
      </c>
      <c r="L1241" s="21">
        <v>4.5755933050023456</v>
      </c>
      <c r="M1241">
        <v>10.75</v>
      </c>
      <c r="N1241">
        <v>5.52</v>
      </c>
      <c r="O1241">
        <v>179</v>
      </c>
      <c r="P1241" t="str">
        <f t="shared" si="57"/>
        <v>m40535 &lt;- as.vector(yld[c(1240), c(6:10)], mode = 'numeric')</v>
      </c>
      <c r="Q1241" t="str">
        <f t="shared" si="58"/>
        <v>ns40535 &lt;- Nelson.Siegel(rate=yld[c(1240), c(1:5)], maturity=m40535)</v>
      </c>
      <c r="R1241">
        <v>1240</v>
      </c>
      <c r="S1241" t="str">
        <f t="shared" si="59"/>
        <v xml:space="preserve">ns40535, </v>
      </c>
    </row>
    <row r="1242" spans="1:19" x14ac:dyDescent="0.25">
      <c r="A1242" s="18">
        <v>40536</v>
      </c>
      <c r="B1242">
        <v>10.68</v>
      </c>
      <c r="C1242">
        <v>12.250000000000002</v>
      </c>
      <c r="D1242">
        <v>12.55</v>
      </c>
      <c r="E1242">
        <v>12.45</v>
      </c>
      <c r="F1242">
        <v>12.27</v>
      </c>
      <c r="G1242">
        <v>1</v>
      </c>
      <c r="H1242">
        <v>13</v>
      </c>
      <c r="I1242">
        <v>25</v>
      </c>
      <c r="J1242">
        <v>37</v>
      </c>
      <c r="K1242">
        <v>73</v>
      </c>
      <c r="L1242" s="21">
        <v>4.5671913492312699</v>
      </c>
      <c r="M1242">
        <v>10.75</v>
      </c>
      <c r="N1242">
        <v>5.51</v>
      </c>
      <c r="O1242">
        <v>179</v>
      </c>
      <c r="P1242" t="str">
        <f t="shared" si="57"/>
        <v>m40536 &lt;- as.vector(yld[c(1241), c(6:10)], mode = 'numeric')</v>
      </c>
      <c r="Q1242" t="str">
        <f t="shared" si="58"/>
        <v>ns40536 &lt;- Nelson.Siegel(rate=yld[c(1241), c(1:5)], maturity=m40536)</v>
      </c>
      <c r="R1242">
        <v>1241</v>
      </c>
      <c r="S1242" t="str">
        <f t="shared" si="59"/>
        <v xml:space="preserve">ns40536, </v>
      </c>
    </row>
    <row r="1243" spans="1:19" x14ac:dyDescent="0.25">
      <c r="A1243" s="18">
        <v>40539</v>
      </c>
      <c r="B1243">
        <v>10.68</v>
      </c>
      <c r="C1243">
        <v>12.250000000000002</v>
      </c>
      <c r="D1243">
        <v>12.55</v>
      </c>
      <c r="E1243">
        <v>12.45</v>
      </c>
      <c r="F1243">
        <v>12.27</v>
      </c>
      <c r="G1243">
        <v>1</v>
      </c>
      <c r="H1243">
        <v>13</v>
      </c>
      <c r="I1243">
        <v>25</v>
      </c>
      <c r="J1243">
        <v>37</v>
      </c>
      <c r="K1243">
        <v>73</v>
      </c>
      <c r="L1243" s="21">
        <v>4.5419895319498638</v>
      </c>
      <c r="M1243">
        <v>10.75</v>
      </c>
      <c r="N1243">
        <v>5.51</v>
      </c>
      <c r="O1243">
        <v>178</v>
      </c>
      <c r="P1243" t="str">
        <f t="shared" si="57"/>
        <v>m40539 &lt;- as.vector(yld[c(1242), c(6:10)], mode = 'numeric')</v>
      </c>
      <c r="Q1243" t="str">
        <f t="shared" si="58"/>
        <v>ns40539 &lt;- Nelson.Siegel(rate=yld[c(1242), c(1:5)], maturity=m40539)</v>
      </c>
      <c r="R1243">
        <v>1242</v>
      </c>
      <c r="S1243" t="str">
        <f t="shared" si="59"/>
        <v xml:space="preserve">ns40539, </v>
      </c>
    </row>
    <row r="1244" spans="1:19" x14ac:dyDescent="0.25">
      <c r="A1244" s="18">
        <v>40540</v>
      </c>
      <c r="B1244">
        <v>10.68</v>
      </c>
      <c r="C1244">
        <v>12.250000000000002</v>
      </c>
      <c r="D1244">
        <v>12.55</v>
      </c>
      <c r="E1244">
        <v>12.489999999999998</v>
      </c>
      <c r="F1244">
        <v>12.319999999999999</v>
      </c>
      <c r="G1244">
        <v>1</v>
      </c>
      <c r="H1244">
        <v>13</v>
      </c>
      <c r="I1244">
        <v>25</v>
      </c>
      <c r="J1244">
        <v>37</v>
      </c>
      <c r="K1244">
        <v>73</v>
      </c>
      <c r="L1244" s="21">
        <v>4.5335902760192504</v>
      </c>
      <c r="M1244">
        <v>10.75</v>
      </c>
      <c r="N1244">
        <v>5.53</v>
      </c>
      <c r="O1244">
        <v>178</v>
      </c>
      <c r="P1244" t="str">
        <f t="shared" si="57"/>
        <v>m40540 &lt;- as.vector(yld[c(1243), c(6:10)], mode = 'numeric')</v>
      </c>
      <c r="Q1244" t="str">
        <f t="shared" si="58"/>
        <v>ns40540 &lt;- Nelson.Siegel(rate=yld[c(1243), c(1:5)], maturity=m40540)</v>
      </c>
      <c r="R1244">
        <v>1243</v>
      </c>
      <c r="S1244" t="str">
        <f t="shared" si="59"/>
        <v xml:space="preserve">ns40540, </v>
      </c>
    </row>
    <row r="1245" spans="1:19" x14ac:dyDescent="0.25">
      <c r="A1245" s="18">
        <v>40541</v>
      </c>
      <c r="B1245">
        <v>10.669999999999998</v>
      </c>
      <c r="C1245">
        <v>12.24</v>
      </c>
      <c r="D1245">
        <v>12.520000000000001</v>
      </c>
      <c r="E1245">
        <v>12.43</v>
      </c>
      <c r="F1245">
        <v>12.27</v>
      </c>
      <c r="G1245">
        <v>1</v>
      </c>
      <c r="H1245">
        <v>13</v>
      </c>
      <c r="I1245">
        <v>25</v>
      </c>
      <c r="J1245">
        <v>37</v>
      </c>
      <c r="K1245">
        <v>73</v>
      </c>
      <c r="L1245" s="21">
        <v>4.5251916949131665</v>
      </c>
      <c r="M1245">
        <v>10.75</v>
      </c>
      <c r="N1245">
        <v>5.53</v>
      </c>
      <c r="O1245">
        <v>184</v>
      </c>
      <c r="P1245" t="str">
        <f t="shared" si="57"/>
        <v>m40541 &lt;- as.vector(yld[c(1244), c(6:10)], mode = 'numeric')</v>
      </c>
      <c r="Q1245" t="str">
        <f t="shared" si="58"/>
        <v>ns40541 &lt;- Nelson.Siegel(rate=yld[c(1244), c(1:5)], maturity=m40541)</v>
      </c>
      <c r="R1245">
        <v>1244</v>
      </c>
      <c r="S1245" t="str">
        <f t="shared" si="59"/>
        <v xml:space="preserve">ns40541, </v>
      </c>
    </row>
    <row r="1246" spans="1:19" x14ac:dyDescent="0.25">
      <c r="A1246" s="18">
        <v>40542</v>
      </c>
      <c r="B1246">
        <v>10.68</v>
      </c>
      <c r="C1246">
        <v>12.200000000000001</v>
      </c>
      <c r="D1246">
        <v>12.459999999999999</v>
      </c>
      <c r="E1246">
        <v>12.379999999999999</v>
      </c>
      <c r="F1246">
        <v>12.209999999999999</v>
      </c>
      <c r="G1246">
        <v>1</v>
      </c>
      <c r="H1246">
        <v>13</v>
      </c>
      <c r="I1246">
        <v>25</v>
      </c>
      <c r="J1246">
        <v>37</v>
      </c>
      <c r="K1246">
        <v>73</v>
      </c>
      <c r="L1246" s="21">
        <v>4.5167937885774112</v>
      </c>
      <c r="M1246">
        <v>10.75</v>
      </c>
      <c r="N1246">
        <v>5.51</v>
      </c>
      <c r="O1246">
        <v>180</v>
      </c>
      <c r="P1246" t="str">
        <f t="shared" si="57"/>
        <v>m40542 &lt;- as.vector(yld[c(1245), c(6:10)], mode = 'numeric')</v>
      </c>
      <c r="Q1246" t="str">
        <f t="shared" si="58"/>
        <v>ns40542 &lt;- Nelson.Siegel(rate=yld[c(1245), c(1:5)], maturity=m40542)</v>
      </c>
      <c r="R1246">
        <v>1245</v>
      </c>
      <c r="S1246" t="str">
        <f t="shared" si="59"/>
        <v xml:space="preserve">ns40542, </v>
      </c>
    </row>
    <row r="1247" spans="1:19" x14ac:dyDescent="0.25">
      <c r="A1247" s="18">
        <v>40543</v>
      </c>
      <c r="B1247">
        <v>10.69</v>
      </c>
      <c r="C1247">
        <v>12.14</v>
      </c>
      <c r="D1247">
        <v>12.409999999999998</v>
      </c>
      <c r="E1247">
        <v>12.319999999999999</v>
      </c>
      <c r="F1247">
        <v>12.129999999999999</v>
      </c>
      <c r="G1247">
        <v>1</v>
      </c>
      <c r="H1247">
        <v>13</v>
      </c>
      <c r="I1247">
        <v>25</v>
      </c>
      <c r="J1247">
        <v>37</v>
      </c>
      <c r="K1247">
        <v>73</v>
      </c>
      <c r="L1247" s="21">
        <v>4.5083965569577389</v>
      </c>
      <c r="M1247">
        <v>10.75</v>
      </c>
      <c r="N1247">
        <v>5.51</v>
      </c>
      <c r="O1247">
        <v>189</v>
      </c>
      <c r="P1247" t="str">
        <f t="shared" si="57"/>
        <v>m40543 &lt;- as.vector(yld[c(1246), c(6:10)], mode = 'numeric')</v>
      </c>
      <c r="Q1247" t="str">
        <f t="shared" si="58"/>
        <v>ns40543 &lt;- Nelson.Siegel(rate=yld[c(1246), c(1:5)], maturity=m40543)</v>
      </c>
      <c r="R1247">
        <v>1246</v>
      </c>
      <c r="S1247" t="str">
        <f t="shared" si="59"/>
        <v xml:space="preserve">ns40543, </v>
      </c>
    </row>
    <row r="1248" spans="1:19" x14ac:dyDescent="0.25">
      <c r="A1248" s="18">
        <v>40546</v>
      </c>
      <c r="B1248">
        <v>12.14</v>
      </c>
      <c r="C1248">
        <v>12.4</v>
      </c>
      <c r="D1248">
        <v>12.319999999999999</v>
      </c>
      <c r="E1248">
        <v>12.129999999999999</v>
      </c>
      <c r="F1248">
        <v>12.229999999999999</v>
      </c>
      <c r="G1248">
        <v>12</v>
      </c>
      <c r="H1248">
        <v>24</v>
      </c>
      <c r="I1248">
        <v>36</v>
      </c>
      <c r="J1248">
        <v>72</v>
      </c>
      <c r="K1248">
        <v>120</v>
      </c>
      <c r="L1248" s="21">
        <v>4.4999999999999929</v>
      </c>
      <c r="M1248">
        <v>10.75</v>
      </c>
      <c r="N1248">
        <v>5.53</v>
      </c>
      <c r="O1248">
        <v>181</v>
      </c>
      <c r="P1248" t="str">
        <f t="shared" si="57"/>
        <v>m40546 &lt;- as.vector(yld[c(1247), c(6:10)], mode = 'numeric')</v>
      </c>
      <c r="Q1248" t="str">
        <f t="shared" si="58"/>
        <v>ns40546 &lt;- Nelson.Siegel(rate=yld[c(1247), c(1:5)], maturity=m40546)</v>
      </c>
      <c r="R1248">
        <v>1247</v>
      </c>
      <c r="S1248" t="str">
        <f t="shared" si="59"/>
        <v xml:space="preserve">ns40546, </v>
      </c>
    </row>
    <row r="1249" spans="1:19" x14ac:dyDescent="0.25">
      <c r="A1249" s="18">
        <v>40547</v>
      </c>
      <c r="B1249">
        <v>12.120000000000001</v>
      </c>
      <c r="C1249">
        <v>12.34</v>
      </c>
      <c r="D1249">
        <v>12.199999999999998</v>
      </c>
      <c r="E1249">
        <v>12.009999999999998</v>
      </c>
      <c r="F1249">
        <v>12.079999999999998</v>
      </c>
      <c r="G1249">
        <v>12</v>
      </c>
      <c r="H1249">
        <v>24</v>
      </c>
      <c r="I1249">
        <v>36</v>
      </c>
      <c r="J1249">
        <v>72</v>
      </c>
      <c r="K1249">
        <v>120</v>
      </c>
      <c r="L1249" s="21">
        <v>4.4999999999999929</v>
      </c>
      <c r="M1249">
        <v>10.75</v>
      </c>
      <c r="N1249">
        <v>5.53</v>
      </c>
      <c r="O1249">
        <v>167</v>
      </c>
      <c r="P1249" t="str">
        <f t="shared" si="57"/>
        <v>m40547 &lt;- as.vector(yld[c(1248), c(6:10)], mode = 'numeric')</v>
      </c>
      <c r="Q1249" t="str">
        <f t="shared" si="58"/>
        <v>ns40547 &lt;- Nelson.Siegel(rate=yld[c(1248), c(1:5)], maturity=m40547)</v>
      </c>
      <c r="R1249">
        <v>1248</v>
      </c>
      <c r="S1249" t="str">
        <f t="shared" si="59"/>
        <v xml:space="preserve">ns40547, </v>
      </c>
    </row>
    <row r="1250" spans="1:19" x14ac:dyDescent="0.25">
      <c r="A1250" s="18">
        <v>40548</v>
      </c>
      <c r="B1250">
        <v>12.120000000000001</v>
      </c>
      <c r="C1250">
        <v>12.370000000000001</v>
      </c>
      <c r="D1250">
        <v>12.249999999999998</v>
      </c>
      <c r="E1250">
        <v>12.049999999999999</v>
      </c>
      <c r="F1250">
        <v>12.12</v>
      </c>
      <c r="G1250">
        <v>12</v>
      </c>
      <c r="H1250">
        <v>24</v>
      </c>
      <c r="I1250">
        <v>36</v>
      </c>
      <c r="J1250">
        <v>72</v>
      </c>
      <c r="K1250">
        <v>120</v>
      </c>
      <c r="L1250" s="21">
        <v>4.4999999999999929</v>
      </c>
      <c r="M1250">
        <v>10.75</v>
      </c>
      <c r="N1250">
        <v>5.53</v>
      </c>
      <c r="O1250">
        <v>164</v>
      </c>
      <c r="P1250" t="str">
        <f t="shared" si="57"/>
        <v>m40548 &lt;- as.vector(yld[c(1249), c(6:10)], mode = 'numeric')</v>
      </c>
      <c r="Q1250" t="str">
        <f t="shared" si="58"/>
        <v>ns40548 &lt;- Nelson.Siegel(rate=yld[c(1249), c(1:5)], maturity=m40548)</v>
      </c>
      <c r="R1250">
        <v>1249</v>
      </c>
      <c r="S1250" t="str">
        <f t="shared" si="59"/>
        <v xml:space="preserve">ns40548, </v>
      </c>
    </row>
    <row r="1251" spans="1:19" x14ac:dyDescent="0.25">
      <c r="A1251" s="18">
        <v>40549</v>
      </c>
      <c r="B1251">
        <v>12.190000000000001</v>
      </c>
      <c r="C1251">
        <v>12.45</v>
      </c>
      <c r="D1251">
        <v>12.309999999999999</v>
      </c>
      <c r="E1251">
        <v>12.11</v>
      </c>
      <c r="F1251">
        <v>12.159999999999998</v>
      </c>
      <c r="G1251">
        <v>12</v>
      </c>
      <c r="H1251">
        <v>24</v>
      </c>
      <c r="I1251">
        <v>36</v>
      </c>
      <c r="J1251">
        <v>72</v>
      </c>
      <c r="K1251">
        <v>120</v>
      </c>
      <c r="L1251" s="21">
        <v>4.4999999999999707</v>
      </c>
      <c r="M1251">
        <v>10.75</v>
      </c>
      <c r="N1251">
        <v>5.53</v>
      </c>
      <c r="O1251">
        <v>165</v>
      </c>
      <c r="P1251" t="str">
        <f t="shared" si="57"/>
        <v>m40549 &lt;- as.vector(yld[c(1250), c(6:10)], mode = 'numeric')</v>
      </c>
      <c r="Q1251" t="str">
        <f t="shared" si="58"/>
        <v>ns40549 &lt;- Nelson.Siegel(rate=yld[c(1250), c(1:5)], maturity=m40549)</v>
      </c>
      <c r="R1251">
        <v>1250</v>
      </c>
      <c r="S1251" t="str">
        <f t="shared" si="59"/>
        <v xml:space="preserve">ns40549, </v>
      </c>
    </row>
    <row r="1252" spans="1:19" x14ac:dyDescent="0.25">
      <c r="A1252" s="18">
        <v>40550</v>
      </c>
      <c r="B1252">
        <v>12.200000000000001</v>
      </c>
      <c r="C1252">
        <v>12.44</v>
      </c>
      <c r="D1252">
        <v>12.349999999999998</v>
      </c>
      <c r="E1252">
        <v>12.149999999999999</v>
      </c>
      <c r="F1252">
        <v>12.199999999999998</v>
      </c>
      <c r="G1252">
        <v>12</v>
      </c>
      <c r="H1252">
        <v>24</v>
      </c>
      <c r="I1252">
        <v>36</v>
      </c>
      <c r="J1252">
        <v>72</v>
      </c>
      <c r="K1252">
        <v>120</v>
      </c>
      <c r="L1252" s="21">
        <v>4.4999999999999929</v>
      </c>
      <c r="M1252">
        <v>10.75</v>
      </c>
      <c r="N1252">
        <v>5.34</v>
      </c>
      <c r="O1252">
        <v>169</v>
      </c>
      <c r="P1252" t="str">
        <f t="shared" si="57"/>
        <v>m40550 &lt;- as.vector(yld[c(1251), c(6:10)], mode = 'numeric')</v>
      </c>
      <c r="Q1252" t="str">
        <f t="shared" si="58"/>
        <v>ns40550 &lt;- Nelson.Siegel(rate=yld[c(1251), c(1:5)], maturity=m40550)</v>
      </c>
      <c r="R1252">
        <v>1251</v>
      </c>
      <c r="S1252" t="str">
        <f t="shared" si="59"/>
        <v xml:space="preserve">ns40550, </v>
      </c>
    </row>
    <row r="1253" spans="1:19" x14ac:dyDescent="0.25">
      <c r="A1253" s="18">
        <v>40553</v>
      </c>
      <c r="B1253">
        <v>12.290000000000001</v>
      </c>
      <c r="C1253">
        <v>12.57</v>
      </c>
      <c r="D1253">
        <v>12.499999999999998</v>
      </c>
      <c r="E1253">
        <v>12.299999999999999</v>
      </c>
      <c r="F1253">
        <v>12.36</v>
      </c>
      <c r="G1253">
        <v>12</v>
      </c>
      <c r="H1253">
        <v>24</v>
      </c>
      <c r="I1253">
        <v>36</v>
      </c>
      <c r="J1253">
        <v>72</v>
      </c>
      <c r="K1253">
        <v>120</v>
      </c>
      <c r="L1253" s="21">
        <v>4.5000000000000151</v>
      </c>
      <c r="M1253">
        <v>10.75</v>
      </c>
      <c r="N1253">
        <v>5.35</v>
      </c>
      <c r="O1253">
        <v>173</v>
      </c>
      <c r="P1253" t="str">
        <f t="shared" si="57"/>
        <v>m40553 &lt;- as.vector(yld[c(1252), c(6:10)], mode = 'numeric')</v>
      </c>
      <c r="Q1253" t="str">
        <f t="shared" si="58"/>
        <v>ns40553 &lt;- Nelson.Siegel(rate=yld[c(1252), c(1:5)], maturity=m40553)</v>
      </c>
      <c r="R1253">
        <v>1252</v>
      </c>
      <c r="S1253" t="str">
        <f t="shared" si="59"/>
        <v xml:space="preserve">ns40553, </v>
      </c>
    </row>
    <row r="1254" spans="1:19" x14ac:dyDescent="0.25">
      <c r="A1254" s="18">
        <v>40554</v>
      </c>
      <c r="B1254">
        <v>12.38</v>
      </c>
      <c r="C1254">
        <v>12.68</v>
      </c>
      <c r="D1254">
        <v>12.619999999999997</v>
      </c>
      <c r="E1254">
        <v>12.399999999999999</v>
      </c>
      <c r="F1254">
        <v>12.499999999999998</v>
      </c>
      <c r="G1254">
        <v>12</v>
      </c>
      <c r="H1254">
        <v>24</v>
      </c>
      <c r="I1254">
        <v>36</v>
      </c>
      <c r="J1254">
        <v>72</v>
      </c>
      <c r="K1254">
        <v>120</v>
      </c>
      <c r="L1254" s="21">
        <v>4.4999999999999707</v>
      </c>
      <c r="M1254">
        <v>10.75</v>
      </c>
      <c r="N1254">
        <v>5.38</v>
      </c>
      <c r="O1254">
        <v>168</v>
      </c>
      <c r="P1254" t="str">
        <f t="shared" si="57"/>
        <v>m40554 &lt;- as.vector(yld[c(1253), c(6:10)], mode = 'numeric')</v>
      </c>
      <c r="Q1254" t="str">
        <f t="shared" si="58"/>
        <v>ns40554 &lt;- Nelson.Siegel(rate=yld[c(1253), c(1:5)], maturity=m40554)</v>
      </c>
      <c r="R1254">
        <v>1253</v>
      </c>
      <c r="S1254" t="str">
        <f t="shared" si="59"/>
        <v xml:space="preserve">ns40554, </v>
      </c>
    </row>
    <row r="1255" spans="1:19" x14ac:dyDescent="0.25">
      <c r="A1255" s="18">
        <v>40555</v>
      </c>
      <c r="B1255">
        <v>12.320000000000002</v>
      </c>
      <c r="C1255">
        <v>12.61</v>
      </c>
      <c r="D1255">
        <v>12.55</v>
      </c>
      <c r="E1255">
        <v>12.37</v>
      </c>
      <c r="F1255">
        <v>12.45</v>
      </c>
      <c r="G1255">
        <v>12</v>
      </c>
      <c r="H1255">
        <v>24</v>
      </c>
      <c r="I1255">
        <v>36</v>
      </c>
      <c r="J1255">
        <v>72</v>
      </c>
      <c r="K1255">
        <v>120</v>
      </c>
      <c r="L1255" s="21">
        <v>4.4999999999999929</v>
      </c>
      <c r="M1255">
        <v>10.75</v>
      </c>
      <c r="N1255">
        <v>5.38</v>
      </c>
      <c r="O1255">
        <v>166</v>
      </c>
      <c r="P1255" t="str">
        <f t="shared" si="57"/>
        <v>m40555 &lt;- as.vector(yld[c(1254), c(6:10)], mode = 'numeric')</v>
      </c>
      <c r="Q1255" t="str">
        <f t="shared" si="58"/>
        <v>ns40555 &lt;- Nelson.Siegel(rate=yld[c(1254), c(1:5)], maturity=m40555)</v>
      </c>
      <c r="R1255">
        <v>1254</v>
      </c>
      <c r="S1255" t="str">
        <f t="shared" si="59"/>
        <v xml:space="preserve">ns40555, </v>
      </c>
    </row>
    <row r="1256" spans="1:19" x14ac:dyDescent="0.25">
      <c r="A1256" s="18">
        <v>40556</v>
      </c>
      <c r="B1256">
        <v>12.360000000000001</v>
      </c>
      <c r="C1256">
        <v>12.659999999999998</v>
      </c>
      <c r="D1256">
        <v>12.6</v>
      </c>
      <c r="E1256">
        <v>12.439999999999998</v>
      </c>
      <c r="F1256">
        <v>12.499999999999998</v>
      </c>
      <c r="G1256">
        <v>12</v>
      </c>
      <c r="H1256">
        <v>24</v>
      </c>
      <c r="I1256">
        <v>36</v>
      </c>
      <c r="J1256">
        <v>72</v>
      </c>
      <c r="K1256">
        <v>120</v>
      </c>
      <c r="L1256" s="21">
        <v>4.4999999999999929</v>
      </c>
      <c r="M1256">
        <v>10.75</v>
      </c>
      <c r="N1256">
        <v>5.38</v>
      </c>
      <c r="O1256">
        <v>168</v>
      </c>
      <c r="P1256" t="str">
        <f t="shared" si="57"/>
        <v>m40556 &lt;- as.vector(yld[c(1255), c(6:10)], mode = 'numeric')</v>
      </c>
      <c r="Q1256" t="str">
        <f t="shared" si="58"/>
        <v>ns40556 &lt;- Nelson.Siegel(rate=yld[c(1255), c(1:5)], maturity=m40556)</v>
      </c>
      <c r="R1256">
        <v>1255</v>
      </c>
      <c r="S1256" t="str">
        <f t="shared" si="59"/>
        <v xml:space="preserve">ns40556, </v>
      </c>
    </row>
    <row r="1257" spans="1:19" x14ac:dyDescent="0.25">
      <c r="A1257" s="18">
        <v>40557</v>
      </c>
      <c r="B1257">
        <v>12.38</v>
      </c>
      <c r="C1257">
        <v>12.659999999999998</v>
      </c>
      <c r="D1257">
        <v>12.6</v>
      </c>
      <c r="E1257">
        <v>12.45</v>
      </c>
      <c r="F1257">
        <v>12.53</v>
      </c>
      <c r="G1257">
        <v>12</v>
      </c>
      <c r="H1257">
        <v>24</v>
      </c>
      <c r="I1257">
        <v>36</v>
      </c>
      <c r="J1257">
        <v>72</v>
      </c>
      <c r="K1257">
        <v>120</v>
      </c>
      <c r="L1257" s="21">
        <v>4.4999999999999929</v>
      </c>
      <c r="M1257">
        <v>10.75</v>
      </c>
      <c r="N1257">
        <v>5.42</v>
      </c>
      <c r="O1257">
        <v>169</v>
      </c>
      <c r="P1257" t="str">
        <f t="shared" si="57"/>
        <v>m40557 &lt;- as.vector(yld[c(1256), c(6:10)], mode = 'numeric')</v>
      </c>
      <c r="Q1257" t="str">
        <f t="shared" si="58"/>
        <v>ns40557 &lt;- Nelson.Siegel(rate=yld[c(1256), c(1:5)], maturity=m40557)</v>
      </c>
      <c r="R1257">
        <v>1256</v>
      </c>
      <c r="S1257" t="str">
        <f t="shared" si="59"/>
        <v xml:space="preserve">ns40557, </v>
      </c>
    </row>
    <row r="1258" spans="1:19" x14ac:dyDescent="0.25">
      <c r="A1258" s="18">
        <v>40560</v>
      </c>
      <c r="B1258">
        <v>12.47</v>
      </c>
      <c r="C1258">
        <v>12.8</v>
      </c>
      <c r="D1258">
        <v>12.73</v>
      </c>
      <c r="E1258">
        <v>12.54</v>
      </c>
      <c r="F1258">
        <v>12.619999999999997</v>
      </c>
      <c r="G1258">
        <v>12</v>
      </c>
      <c r="H1258">
        <v>24</v>
      </c>
      <c r="I1258">
        <v>36</v>
      </c>
      <c r="J1258">
        <v>72</v>
      </c>
      <c r="K1258">
        <v>120</v>
      </c>
      <c r="L1258" s="21">
        <v>4.4999999999999929</v>
      </c>
      <c r="M1258">
        <v>10.75</v>
      </c>
      <c r="N1258">
        <v>5.47</v>
      </c>
      <c r="O1258">
        <v>169</v>
      </c>
      <c r="P1258" t="str">
        <f t="shared" si="57"/>
        <v>m40560 &lt;- as.vector(yld[c(1257), c(6:10)], mode = 'numeric')</v>
      </c>
      <c r="Q1258" t="str">
        <f t="shared" si="58"/>
        <v>ns40560 &lt;- Nelson.Siegel(rate=yld[c(1257), c(1:5)], maturity=m40560)</v>
      </c>
      <c r="R1258">
        <v>1257</v>
      </c>
      <c r="S1258" t="str">
        <f t="shared" si="59"/>
        <v xml:space="preserve">ns40560, </v>
      </c>
    </row>
    <row r="1259" spans="1:19" x14ac:dyDescent="0.25">
      <c r="A1259" s="18">
        <v>40561</v>
      </c>
      <c r="B1259">
        <v>12.490000000000002</v>
      </c>
      <c r="C1259">
        <v>12.870000000000001</v>
      </c>
      <c r="D1259">
        <v>12.83</v>
      </c>
      <c r="E1259">
        <v>12.65</v>
      </c>
      <c r="F1259">
        <v>12.709999999999999</v>
      </c>
      <c r="G1259">
        <v>12</v>
      </c>
      <c r="H1259">
        <v>24</v>
      </c>
      <c r="I1259">
        <v>36</v>
      </c>
      <c r="J1259">
        <v>72</v>
      </c>
      <c r="K1259">
        <v>120</v>
      </c>
      <c r="L1259" s="21">
        <v>4.4999999999999929</v>
      </c>
      <c r="M1259">
        <v>10.75</v>
      </c>
      <c r="N1259">
        <v>5.5</v>
      </c>
      <c r="O1259">
        <v>167</v>
      </c>
      <c r="P1259" t="str">
        <f t="shared" si="57"/>
        <v>m40561 &lt;- as.vector(yld[c(1258), c(6:10)], mode = 'numeric')</v>
      </c>
      <c r="Q1259" t="str">
        <f t="shared" si="58"/>
        <v>ns40561 &lt;- Nelson.Siegel(rate=yld[c(1258), c(1:5)], maturity=m40561)</v>
      </c>
      <c r="R1259">
        <v>1258</v>
      </c>
      <c r="S1259" t="str">
        <f t="shared" si="59"/>
        <v xml:space="preserve">ns40561, </v>
      </c>
    </row>
    <row r="1260" spans="1:19" x14ac:dyDescent="0.25">
      <c r="A1260" s="18">
        <v>40562</v>
      </c>
      <c r="B1260">
        <v>12.5</v>
      </c>
      <c r="C1260">
        <v>12.85</v>
      </c>
      <c r="D1260">
        <v>12.809999999999999</v>
      </c>
      <c r="E1260">
        <v>12.6</v>
      </c>
      <c r="F1260">
        <v>12.65</v>
      </c>
      <c r="G1260">
        <v>12</v>
      </c>
      <c r="H1260">
        <v>24</v>
      </c>
      <c r="I1260">
        <v>36</v>
      </c>
      <c r="J1260">
        <v>72</v>
      </c>
      <c r="K1260">
        <v>120</v>
      </c>
      <c r="L1260" s="21">
        <v>4.4999999999999707</v>
      </c>
      <c r="M1260">
        <v>10.75</v>
      </c>
      <c r="N1260">
        <v>5.5</v>
      </c>
      <c r="O1260">
        <v>175</v>
      </c>
      <c r="P1260" t="str">
        <f t="shared" si="57"/>
        <v>m40562 &lt;- as.vector(yld[c(1259), c(6:10)], mode = 'numeric')</v>
      </c>
      <c r="Q1260" t="str">
        <f t="shared" si="58"/>
        <v>ns40562 &lt;- Nelson.Siegel(rate=yld[c(1259), c(1:5)], maturity=m40562)</v>
      </c>
      <c r="R1260">
        <v>1259</v>
      </c>
      <c r="S1260" t="str">
        <f t="shared" si="59"/>
        <v xml:space="preserve">ns40562, </v>
      </c>
    </row>
    <row r="1261" spans="1:19" x14ac:dyDescent="0.25">
      <c r="A1261" s="18">
        <v>40563</v>
      </c>
      <c r="B1261">
        <v>12.510000000000002</v>
      </c>
      <c r="C1261">
        <v>12.83</v>
      </c>
      <c r="D1261">
        <v>12.78</v>
      </c>
      <c r="E1261">
        <v>12.569999999999999</v>
      </c>
      <c r="F1261">
        <v>12.619999999999997</v>
      </c>
      <c r="G1261">
        <v>12</v>
      </c>
      <c r="H1261">
        <v>24</v>
      </c>
      <c r="I1261">
        <v>36</v>
      </c>
      <c r="J1261">
        <v>72</v>
      </c>
      <c r="K1261">
        <v>120</v>
      </c>
      <c r="L1261" s="21">
        <v>4.4999999999999929</v>
      </c>
      <c r="M1261">
        <v>11.25</v>
      </c>
      <c r="N1261">
        <v>5.53</v>
      </c>
      <c r="O1261">
        <v>172</v>
      </c>
      <c r="P1261" t="str">
        <f t="shared" si="57"/>
        <v>m40563 &lt;- as.vector(yld[c(1260), c(6:10)], mode = 'numeric')</v>
      </c>
      <c r="Q1261" t="str">
        <f t="shared" si="58"/>
        <v>ns40563 &lt;- Nelson.Siegel(rate=yld[c(1260), c(1:5)], maturity=m40563)</v>
      </c>
      <c r="R1261">
        <v>1260</v>
      </c>
      <c r="S1261" t="str">
        <f t="shared" si="59"/>
        <v xml:space="preserve">ns40563, </v>
      </c>
    </row>
    <row r="1262" spans="1:19" x14ac:dyDescent="0.25">
      <c r="A1262" s="18">
        <v>40564</v>
      </c>
      <c r="B1262">
        <v>12.47</v>
      </c>
      <c r="C1262">
        <v>12.840000000000002</v>
      </c>
      <c r="D1262">
        <v>12.8</v>
      </c>
      <c r="E1262">
        <v>12.569999999999999</v>
      </c>
      <c r="F1262">
        <v>12.619999999999997</v>
      </c>
      <c r="G1262">
        <v>12</v>
      </c>
      <c r="H1262">
        <v>24</v>
      </c>
      <c r="I1262">
        <v>36</v>
      </c>
      <c r="J1262">
        <v>72</v>
      </c>
      <c r="K1262">
        <v>120</v>
      </c>
      <c r="L1262" s="21">
        <v>4.4999999999999929</v>
      </c>
      <c r="M1262">
        <v>11.25</v>
      </c>
      <c r="N1262">
        <v>5.53</v>
      </c>
      <c r="O1262">
        <v>169</v>
      </c>
      <c r="P1262" t="str">
        <f t="shared" si="57"/>
        <v>m40564 &lt;- as.vector(yld[c(1261), c(6:10)], mode = 'numeric')</v>
      </c>
      <c r="Q1262" t="str">
        <f t="shared" si="58"/>
        <v>ns40564 &lt;- Nelson.Siegel(rate=yld[c(1261), c(1:5)], maturity=m40564)</v>
      </c>
      <c r="R1262">
        <v>1261</v>
      </c>
      <c r="S1262" t="str">
        <f t="shared" si="59"/>
        <v xml:space="preserve">ns40564, </v>
      </c>
    </row>
    <row r="1263" spans="1:19" x14ac:dyDescent="0.25">
      <c r="A1263" s="18">
        <v>40567</v>
      </c>
      <c r="B1263">
        <v>12.47</v>
      </c>
      <c r="C1263">
        <v>12.82</v>
      </c>
      <c r="D1263">
        <v>12.809999999999999</v>
      </c>
      <c r="E1263">
        <v>12.619999999999997</v>
      </c>
      <c r="F1263">
        <v>12.669999999999998</v>
      </c>
      <c r="G1263">
        <v>12</v>
      </c>
      <c r="H1263">
        <v>24</v>
      </c>
      <c r="I1263">
        <v>36</v>
      </c>
      <c r="J1263">
        <v>72</v>
      </c>
      <c r="K1263">
        <v>120</v>
      </c>
      <c r="L1263" s="21">
        <v>4.5936958060718291</v>
      </c>
      <c r="M1263">
        <v>11.25</v>
      </c>
      <c r="N1263">
        <v>5.55</v>
      </c>
      <c r="O1263">
        <v>165</v>
      </c>
      <c r="P1263" t="str">
        <f t="shared" si="57"/>
        <v>m40567 &lt;- as.vector(yld[c(1262), c(6:10)], mode = 'numeric')</v>
      </c>
      <c r="Q1263" t="str">
        <f t="shared" si="58"/>
        <v>ns40567 &lt;- Nelson.Siegel(rate=yld[c(1262), c(1:5)], maturity=m40567)</v>
      </c>
      <c r="R1263">
        <v>1262</v>
      </c>
      <c r="S1263" t="str">
        <f t="shared" si="59"/>
        <v xml:space="preserve">ns40567, </v>
      </c>
    </row>
    <row r="1264" spans="1:19" x14ac:dyDescent="0.25">
      <c r="A1264" s="18">
        <v>40568</v>
      </c>
      <c r="B1264">
        <v>12.510000000000002</v>
      </c>
      <c r="C1264">
        <v>12.889999999999999</v>
      </c>
      <c r="D1264">
        <v>12.879999999999999</v>
      </c>
      <c r="E1264">
        <v>12.689999999999998</v>
      </c>
      <c r="F1264">
        <v>12.719999999999999</v>
      </c>
      <c r="G1264">
        <v>12</v>
      </c>
      <c r="H1264">
        <v>24</v>
      </c>
      <c r="I1264">
        <v>36</v>
      </c>
      <c r="J1264">
        <v>72</v>
      </c>
      <c r="K1264">
        <v>120</v>
      </c>
      <c r="L1264" s="21">
        <v>4.593421719302726</v>
      </c>
      <c r="M1264">
        <v>11.25</v>
      </c>
      <c r="N1264">
        <v>5.57</v>
      </c>
      <c r="O1264">
        <v>173</v>
      </c>
      <c r="P1264" t="str">
        <f t="shared" si="57"/>
        <v>m40568 &lt;- as.vector(yld[c(1263), c(6:10)], mode = 'numeric')</v>
      </c>
      <c r="Q1264" t="str">
        <f t="shared" si="58"/>
        <v>ns40568 &lt;- Nelson.Siegel(rate=yld[c(1263), c(1:5)], maturity=m40568)</v>
      </c>
      <c r="R1264">
        <v>1263</v>
      </c>
      <c r="S1264" t="str">
        <f t="shared" si="59"/>
        <v xml:space="preserve">ns40568, </v>
      </c>
    </row>
    <row r="1265" spans="1:19" x14ac:dyDescent="0.25">
      <c r="A1265" s="18">
        <v>40569</v>
      </c>
      <c r="B1265">
        <v>12.510000000000002</v>
      </c>
      <c r="C1265">
        <v>12.889999999999999</v>
      </c>
      <c r="D1265">
        <v>12.879999999999999</v>
      </c>
      <c r="E1265">
        <v>12.689999999999998</v>
      </c>
      <c r="F1265">
        <v>12.719999999999999</v>
      </c>
      <c r="G1265">
        <v>12</v>
      </c>
      <c r="H1265">
        <v>24</v>
      </c>
      <c r="I1265">
        <v>36</v>
      </c>
      <c r="J1265">
        <v>72</v>
      </c>
      <c r="K1265">
        <v>120</v>
      </c>
      <c r="L1265" s="21">
        <v>4.5931476332518928</v>
      </c>
      <c r="M1265">
        <v>11.25</v>
      </c>
      <c r="N1265">
        <v>5.57</v>
      </c>
      <c r="O1265">
        <v>166</v>
      </c>
      <c r="P1265" t="str">
        <f t="shared" si="57"/>
        <v>m40569 &lt;- as.vector(yld[c(1264), c(6:10)], mode = 'numeric')</v>
      </c>
      <c r="Q1265" t="str">
        <f t="shared" si="58"/>
        <v>ns40569 &lt;- Nelson.Siegel(rate=yld[c(1264), c(1:5)], maturity=m40569)</v>
      </c>
      <c r="R1265">
        <v>1264</v>
      </c>
      <c r="S1265" t="str">
        <f t="shared" si="59"/>
        <v xml:space="preserve">ns40569, </v>
      </c>
    </row>
    <row r="1266" spans="1:19" x14ac:dyDescent="0.25">
      <c r="A1266" s="18">
        <v>40570</v>
      </c>
      <c r="B1266">
        <v>12.55</v>
      </c>
      <c r="C1266">
        <v>12.98</v>
      </c>
      <c r="D1266">
        <v>12.98</v>
      </c>
      <c r="E1266">
        <v>12.8</v>
      </c>
      <c r="F1266">
        <v>12.83</v>
      </c>
      <c r="G1266">
        <v>12</v>
      </c>
      <c r="H1266">
        <v>24</v>
      </c>
      <c r="I1266">
        <v>36</v>
      </c>
      <c r="J1266">
        <v>72</v>
      </c>
      <c r="K1266">
        <v>120</v>
      </c>
      <c r="L1266" s="21">
        <v>4.5928735479192628</v>
      </c>
      <c r="M1266">
        <v>11.25</v>
      </c>
      <c r="N1266">
        <v>5.58</v>
      </c>
      <c r="O1266">
        <v>174</v>
      </c>
      <c r="P1266" t="str">
        <f t="shared" si="57"/>
        <v>m40570 &lt;- as.vector(yld[c(1265), c(6:10)], mode = 'numeric')</v>
      </c>
      <c r="Q1266" t="str">
        <f t="shared" si="58"/>
        <v>ns40570 &lt;- Nelson.Siegel(rate=yld[c(1265), c(1:5)], maturity=m40570)</v>
      </c>
      <c r="R1266">
        <v>1265</v>
      </c>
      <c r="S1266" t="str">
        <f t="shared" si="59"/>
        <v xml:space="preserve">ns40570, </v>
      </c>
    </row>
    <row r="1267" spans="1:19" x14ac:dyDescent="0.25">
      <c r="A1267" s="18">
        <v>40571</v>
      </c>
      <c r="B1267">
        <v>12.55</v>
      </c>
      <c r="C1267">
        <v>13.01</v>
      </c>
      <c r="D1267">
        <v>13.01</v>
      </c>
      <c r="E1267">
        <v>12.83</v>
      </c>
      <c r="F1267">
        <v>12.85</v>
      </c>
      <c r="G1267">
        <v>12</v>
      </c>
      <c r="H1267">
        <v>24</v>
      </c>
      <c r="I1267">
        <v>36</v>
      </c>
      <c r="J1267">
        <v>72</v>
      </c>
      <c r="K1267">
        <v>120</v>
      </c>
      <c r="L1267" s="21">
        <v>4.5925994633048806</v>
      </c>
      <c r="M1267">
        <v>11.25</v>
      </c>
      <c r="N1267">
        <v>5.64</v>
      </c>
      <c r="O1267">
        <v>186</v>
      </c>
      <c r="P1267" t="str">
        <f t="shared" si="57"/>
        <v>m40571 &lt;- as.vector(yld[c(1266), c(6:10)], mode = 'numeric')</v>
      </c>
      <c r="Q1267" t="str">
        <f t="shared" si="58"/>
        <v>ns40571 &lt;- Nelson.Siegel(rate=yld[c(1266), c(1:5)], maturity=m40571)</v>
      </c>
      <c r="R1267">
        <v>1266</v>
      </c>
      <c r="S1267" t="str">
        <f t="shared" si="59"/>
        <v xml:space="preserve">ns40571, </v>
      </c>
    </row>
    <row r="1268" spans="1:19" x14ac:dyDescent="0.25">
      <c r="A1268" s="18">
        <v>40574</v>
      </c>
      <c r="B1268">
        <v>12.48</v>
      </c>
      <c r="C1268">
        <v>12.97</v>
      </c>
      <c r="D1268">
        <v>12.999999999999998</v>
      </c>
      <c r="E1268">
        <v>12.86</v>
      </c>
      <c r="F1268">
        <v>12.869999999999997</v>
      </c>
      <c r="G1268">
        <v>12</v>
      </c>
      <c r="H1268">
        <v>24</v>
      </c>
      <c r="I1268">
        <v>36</v>
      </c>
      <c r="J1268">
        <v>72</v>
      </c>
      <c r="K1268">
        <v>120</v>
      </c>
      <c r="L1268" s="21">
        <v>4.5917772137711754</v>
      </c>
      <c r="M1268">
        <v>11.25</v>
      </c>
      <c r="N1268">
        <v>5.67</v>
      </c>
      <c r="O1268">
        <v>179</v>
      </c>
      <c r="P1268" t="str">
        <f t="shared" si="57"/>
        <v>m40574 &lt;- as.vector(yld[c(1267), c(6:10)], mode = 'numeric')</v>
      </c>
      <c r="Q1268" t="str">
        <f t="shared" si="58"/>
        <v>ns40574 &lt;- Nelson.Siegel(rate=yld[c(1267), c(1:5)], maturity=m40574)</v>
      </c>
      <c r="R1268">
        <v>1267</v>
      </c>
      <c r="S1268" t="str">
        <f t="shared" si="59"/>
        <v xml:space="preserve">ns40574, </v>
      </c>
    </row>
    <row r="1269" spans="1:19" x14ac:dyDescent="0.25">
      <c r="A1269" s="18">
        <v>40575</v>
      </c>
      <c r="B1269">
        <v>12.47</v>
      </c>
      <c r="C1269">
        <v>13.01</v>
      </c>
      <c r="D1269">
        <v>13.069999999999999</v>
      </c>
      <c r="E1269">
        <v>13.019999999999998</v>
      </c>
      <c r="F1269">
        <v>13.059999999999999</v>
      </c>
      <c r="G1269">
        <v>11</v>
      </c>
      <c r="H1269">
        <v>23</v>
      </c>
      <c r="I1269">
        <v>35</v>
      </c>
      <c r="J1269">
        <v>71</v>
      </c>
      <c r="K1269">
        <v>119</v>
      </c>
      <c r="L1269" s="21">
        <v>4.5915031320297395</v>
      </c>
      <c r="M1269">
        <v>11.25</v>
      </c>
      <c r="N1269">
        <v>5.67</v>
      </c>
      <c r="O1269">
        <v>169</v>
      </c>
      <c r="P1269" t="str">
        <f t="shared" si="57"/>
        <v>m40575 &lt;- as.vector(yld[c(1268), c(6:10)], mode = 'numeric')</v>
      </c>
      <c r="Q1269" t="str">
        <f t="shared" si="58"/>
        <v>ns40575 &lt;- Nelson.Siegel(rate=yld[c(1268), c(1:5)], maturity=m40575)</v>
      </c>
      <c r="R1269">
        <v>1268</v>
      </c>
      <c r="S1269" t="str">
        <f t="shared" si="59"/>
        <v xml:space="preserve">ns40575, </v>
      </c>
    </row>
    <row r="1270" spans="1:19" x14ac:dyDescent="0.25">
      <c r="A1270" s="18">
        <v>40576</v>
      </c>
      <c r="B1270">
        <v>12.47</v>
      </c>
      <c r="C1270">
        <v>12.98</v>
      </c>
      <c r="D1270">
        <v>13.01</v>
      </c>
      <c r="E1270">
        <v>12.989999999999998</v>
      </c>
      <c r="F1270">
        <v>12.989999999999998</v>
      </c>
      <c r="G1270">
        <v>11</v>
      </c>
      <c r="H1270">
        <v>23</v>
      </c>
      <c r="I1270">
        <v>35</v>
      </c>
      <c r="J1270">
        <v>71</v>
      </c>
      <c r="K1270">
        <v>119</v>
      </c>
      <c r="L1270" s="21">
        <v>4.591229051006529</v>
      </c>
      <c r="M1270">
        <v>11.25</v>
      </c>
      <c r="N1270">
        <v>5.65</v>
      </c>
      <c r="O1270">
        <v>165</v>
      </c>
      <c r="P1270" t="str">
        <f t="shared" si="57"/>
        <v>m40576 &lt;- as.vector(yld[c(1269), c(6:10)], mode = 'numeric')</v>
      </c>
      <c r="Q1270" t="str">
        <f t="shared" si="58"/>
        <v>ns40576 &lt;- Nelson.Siegel(rate=yld[c(1269), c(1:5)], maturity=m40576)</v>
      </c>
      <c r="R1270">
        <v>1269</v>
      </c>
      <c r="S1270" t="str">
        <f t="shared" si="59"/>
        <v xml:space="preserve">ns40576, </v>
      </c>
    </row>
    <row r="1271" spans="1:19" x14ac:dyDescent="0.25">
      <c r="A1271" s="18">
        <v>40577</v>
      </c>
      <c r="B1271">
        <v>12.440000000000001</v>
      </c>
      <c r="C1271">
        <v>12.9</v>
      </c>
      <c r="D1271">
        <v>12.879999999999999</v>
      </c>
      <c r="E1271">
        <v>12.83</v>
      </c>
      <c r="F1271">
        <v>12.839999999999998</v>
      </c>
      <c r="G1271">
        <v>11</v>
      </c>
      <c r="H1271">
        <v>23</v>
      </c>
      <c r="I1271">
        <v>35</v>
      </c>
      <c r="J1271">
        <v>71</v>
      </c>
      <c r="K1271">
        <v>119</v>
      </c>
      <c r="L1271" s="21">
        <v>4.5909549707015218</v>
      </c>
      <c r="M1271">
        <v>11.25</v>
      </c>
      <c r="N1271">
        <v>5.64</v>
      </c>
      <c r="O1271">
        <v>165</v>
      </c>
      <c r="P1271" t="str">
        <f t="shared" si="57"/>
        <v>m40577 &lt;- as.vector(yld[c(1270), c(6:10)], mode = 'numeric')</v>
      </c>
      <c r="Q1271" t="str">
        <f t="shared" si="58"/>
        <v>ns40577 &lt;- Nelson.Siegel(rate=yld[c(1270), c(1:5)], maturity=m40577)</v>
      </c>
      <c r="R1271">
        <v>1270</v>
      </c>
      <c r="S1271" t="str">
        <f t="shared" si="59"/>
        <v xml:space="preserve">ns40577, </v>
      </c>
    </row>
    <row r="1272" spans="1:19" x14ac:dyDescent="0.25">
      <c r="A1272" s="18">
        <v>40578</v>
      </c>
      <c r="B1272">
        <v>12.46</v>
      </c>
      <c r="C1272">
        <v>12.950000000000001</v>
      </c>
      <c r="D1272">
        <v>12.949999999999998</v>
      </c>
      <c r="E1272">
        <v>12.919999999999998</v>
      </c>
      <c r="F1272">
        <v>12.899999999999997</v>
      </c>
      <c r="G1272">
        <v>11</v>
      </c>
      <c r="H1272">
        <v>23</v>
      </c>
      <c r="I1272">
        <v>35</v>
      </c>
      <c r="J1272">
        <v>71</v>
      </c>
      <c r="K1272">
        <v>119</v>
      </c>
      <c r="L1272" s="21">
        <v>4.5906808911148067</v>
      </c>
      <c r="M1272">
        <v>11.25</v>
      </c>
      <c r="N1272">
        <v>5.66</v>
      </c>
      <c r="O1272">
        <v>160</v>
      </c>
      <c r="P1272" t="str">
        <f t="shared" si="57"/>
        <v>m40578 &lt;- as.vector(yld[c(1271), c(6:10)], mode = 'numeric')</v>
      </c>
      <c r="Q1272" t="str">
        <f t="shared" si="58"/>
        <v>ns40578 &lt;- Nelson.Siegel(rate=yld[c(1271), c(1:5)], maturity=m40578)</v>
      </c>
      <c r="R1272">
        <v>1271</v>
      </c>
      <c r="S1272" t="str">
        <f t="shared" si="59"/>
        <v xml:space="preserve">ns40578, </v>
      </c>
    </row>
    <row r="1273" spans="1:19" x14ac:dyDescent="0.25">
      <c r="A1273" s="18">
        <v>40581</v>
      </c>
      <c r="B1273">
        <v>12.520000000000001</v>
      </c>
      <c r="C1273">
        <v>13.04</v>
      </c>
      <c r="D1273">
        <v>13.069999999999999</v>
      </c>
      <c r="E1273">
        <v>13.04</v>
      </c>
      <c r="F1273">
        <v>13.04</v>
      </c>
      <c r="G1273">
        <v>11</v>
      </c>
      <c r="H1273">
        <v>23</v>
      </c>
      <c r="I1273">
        <v>35</v>
      </c>
      <c r="J1273">
        <v>71</v>
      </c>
      <c r="K1273">
        <v>119</v>
      </c>
      <c r="L1273" s="21">
        <v>4.5898586566638144</v>
      </c>
      <c r="M1273">
        <v>11.25</v>
      </c>
      <c r="N1273">
        <v>5.67</v>
      </c>
      <c r="O1273">
        <v>163</v>
      </c>
      <c r="P1273" t="str">
        <f t="shared" si="57"/>
        <v>m40581 &lt;- as.vector(yld[c(1272), c(6:10)], mode = 'numeric')</v>
      </c>
      <c r="Q1273" t="str">
        <f t="shared" si="58"/>
        <v>ns40581 &lt;- Nelson.Siegel(rate=yld[c(1272), c(1:5)], maturity=m40581)</v>
      </c>
      <c r="R1273">
        <v>1272</v>
      </c>
      <c r="S1273" t="str">
        <f t="shared" si="59"/>
        <v xml:space="preserve">ns40581, </v>
      </c>
    </row>
    <row r="1274" spans="1:19" x14ac:dyDescent="0.25">
      <c r="A1274" s="18">
        <v>40582</v>
      </c>
      <c r="B1274">
        <v>12.46</v>
      </c>
      <c r="C1274">
        <v>12.98</v>
      </c>
      <c r="D1274">
        <v>13.04</v>
      </c>
      <c r="E1274">
        <v>13.059999999999999</v>
      </c>
      <c r="F1274">
        <v>13.019999999999998</v>
      </c>
      <c r="G1274">
        <v>11</v>
      </c>
      <c r="H1274">
        <v>23</v>
      </c>
      <c r="I1274">
        <v>35</v>
      </c>
      <c r="J1274">
        <v>71</v>
      </c>
      <c r="K1274">
        <v>119</v>
      </c>
      <c r="L1274" s="21">
        <v>4.5895845799499346</v>
      </c>
      <c r="M1274">
        <v>11.25</v>
      </c>
      <c r="N1274">
        <v>5.45</v>
      </c>
      <c r="O1274">
        <v>162</v>
      </c>
      <c r="P1274" t="str">
        <f t="shared" si="57"/>
        <v>m40582 &lt;- as.vector(yld[c(1273), c(6:10)], mode = 'numeric')</v>
      </c>
      <c r="Q1274" t="str">
        <f t="shared" si="58"/>
        <v>ns40582 &lt;- Nelson.Siegel(rate=yld[c(1273), c(1:5)], maturity=m40582)</v>
      </c>
      <c r="R1274">
        <v>1273</v>
      </c>
      <c r="S1274" t="str">
        <f t="shared" si="59"/>
        <v xml:space="preserve">ns40582, </v>
      </c>
    </row>
    <row r="1275" spans="1:19" x14ac:dyDescent="0.25">
      <c r="A1275" s="18">
        <v>40583</v>
      </c>
      <c r="B1275">
        <v>12.400000000000002</v>
      </c>
      <c r="C1275">
        <v>12.809999999999999</v>
      </c>
      <c r="D1275">
        <v>12.83</v>
      </c>
      <c r="E1275">
        <v>12.8</v>
      </c>
      <c r="F1275">
        <v>12.769999999999998</v>
      </c>
      <c r="G1275">
        <v>11</v>
      </c>
      <c r="H1275">
        <v>23</v>
      </c>
      <c r="I1275">
        <v>35</v>
      </c>
      <c r="J1275">
        <v>71</v>
      </c>
      <c r="K1275">
        <v>119</v>
      </c>
      <c r="L1275" s="21">
        <v>4.5893105039543025</v>
      </c>
      <c r="M1275">
        <v>11.25</v>
      </c>
      <c r="N1275">
        <v>5.47</v>
      </c>
      <c r="O1275">
        <v>173</v>
      </c>
      <c r="P1275" t="str">
        <f t="shared" si="57"/>
        <v>m40583 &lt;- as.vector(yld[c(1274), c(6:10)], mode = 'numeric')</v>
      </c>
      <c r="Q1275" t="str">
        <f t="shared" si="58"/>
        <v>ns40583 &lt;- Nelson.Siegel(rate=yld[c(1274), c(1:5)], maturity=m40583)</v>
      </c>
      <c r="R1275">
        <v>1274</v>
      </c>
      <c r="S1275" t="str">
        <f t="shared" si="59"/>
        <v xml:space="preserve">ns40583, </v>
      </c>
    </row>
    <row r="1276" spans="1:19" x14ac:dyDescent="0.25">
      <c r="A1276" s="18">
        <v>40584</v>
      </c>
      <c r="B1276">
        <v>12.410000000000002</v>
      </c>
      <c r="C1276">
        <v>12.809999999999999</v>
      </c>
      <c r="D1276">
        <v>12.819999999999999</v>
      </c>
      <c r="E1276">
        <v>12.75</v>
      </c>
      <c r="F1276">
        <v>12.709999999999999</v>
      </c>
      <c r="G1276">
        <v>11</v>
      </c>
      <c r="H1276">
        <v>23</v>
      </c>
      <c r="I1276">
        <v>35</v>
      </c>
      <c r="J1276">
        <v>71</v>
      </c>
      <c r="K1276">
        <v>119</v>
      </c>
      <c r="L1276" s="21">
        <v>4.5890364286768515</v>
      </c>
      <c r="M1276">
        <v>11.25</v>
      </c>
      <c r="N1276">
        <v>5.48</v>
      </c>
      <c r="O1276">
        <v>171</v>
      </c>
      <c r="P1276" t="str">
        <f t="shared" si="57"/>
        <v>m40584 &lt;- as.vector(yld[c(1275), c(6:10)], mode = 'numeric')</v>
      </c>
      <c r="Q1276" t="str">
        <f t="shared" si="58"/>
        <v>ns40584 &lt;- Nelson.Siegel(rate=yld[c(1275), c(1:5)], maturity=m40584)</v>
      </c>
      <c r="R1276">
        <v>1275</v>
      </c>
      <c r="S1276" t="str">
        <f t="shared" si="59"/>
        <v xml:space="preserve">ns40584, </v>
      </c>
    </row>
    <row r="1277" spans="1:19" x14ac:dyDescent="0.25">
      <c r="A1277" s="18">
        <v>40585</v>
      </c>
      <c r="B1277">
        <v>12.430000000000001</v>
      </c>
      <c r="C1277">
        <v>12.889999999999999</v>
      </c>
      <c r="D1277">
        <v>12.93</v>
      </c>
      <c r="E1277">
        <v>12.869999999999997</v>
      </c>
      <c r="F1277">
        <v>12.839999999999998</v>
      </c>
      <c r="G1277">
        <v>11</v>
      </c>
      <c r="H1277">
        <v>23</v>
      </c>
      <c r="I1277">
        <v>35</v>
      </c>
      <c r="J1277">
        <v>71</v>
      </c>
      <c r="K1277">
        <v>119</v>
      </c>
      <c r="L1277" s="21">
        <v>4.4999999999999929</v>
      </c>
      <c r="M1277">
        <v>11.25</v>
      </c>
      <c r="N1277">
        <v>5.49</v>
      </c>
      <c r="O1277">
        <v>176</v>
      </c>
      <c r="P1277" t="str">
        <f t="shared" si="57"/>
        <v>m40585 &lt;- as.vector(yld[c(1276), c(6:10)], mode = 'numeric')</v>
      </c>
      <c r="Q1277" t="str">
        <f t="shared" si="58"/>
        <v>ns40585 &lt;- Nelson.Siegel(rate=yld[c(1276), c(1:5)], maturity=m40585)</v>
      </c>
      <c r="R1277">
        <v>1276</v>
      </c>
      <c r="S1277" t="str">
        <f t="shared" si="59"/>
        <v xml:space="preserve">ns40585, </v>
      </c>
    </row>
    <row r="1278" spans="1:19" x14ac:dyDescent="0.25">
      <c r="A1278" s="18">
        <v>40588</v>
      </c>
      <c r="B1278">
        <v>12.440000000000001</v>
      </c>
      <c r="C1278">
        <v>12.9</v>
      </c>
      <c r="D1278">
        <v>12.949999999999998</v>
      </c>
      <c r="E1278">
        <v>12.93</v>
      </c>
      <c r="F1278">
        <v>12.869999999999997</v>
      </c>
      <c r="G1278">
        <v>11</v>
      </c>
      <c r="H1278">
        <v>23</v>
      </c>
      <c r="I1278">
        <v>35</v>
      </c>
      <c r="J1278">
        <v>71</v>
      </c>
      <c r="K1278">
        <v>119</v>
      </c>
      <c r="L1278" s="21">
        <v>4.4999999999999929</v>
      </c>
      <c r="M1278">
        <v>11.25</v>
      </c>
      <c r="N1278">
        <v>5.53</v>
      </c>
      <c r="O1278">
        <v>181</v>
      </c>
      <c r="P1278" t="str">
        <f t="shared" si="57"/>
        <v>m40588 &lt;- as.vector(yld[c(1277), c(6:10)], mode = 'numeric')</v>
      </c>
      <c r="Q1278" t="str">
        <f t="shared" si="58"/>
        <v>ns40588 &lt;- Nelson.Siegel(rate=yld[c(1277), c(1:5)], maturity=m40588)</v>
      </c>
      <c r="R1278">
        <v>1277</v>
      </c>
      <c r="S1278" t="str">
        <f t="shared" si="59"/>
        <v xml:space="preserve">ns40588, </v>
      </c>
    </row>
    <row r="1279" spans="1:19" x14ac:dyDescent="0.25">
      <c r="A1279" s="18">
        <v>40589</v>
      </c>
      <c r="B1279">
        <v>12.540000000000001</v>
      </c>
      <c r="C1279">
        <v>13.020000000000001</v>
      </c>
      <c r="D1279">
        <v>13.04</v>
      </c>
      <c r="E1279">
        <v>12.98</v>
      </c>
      <c r="F1279">
        <v>12.94</v>
      </c>
      <c r="G1279">
        <v>11</v>
      </c>
      <c r="H1279">
        <v>23</v>
      </c>
      <c r="I1279">
        <v>35</v>
      </c>
      <c r="J1279">
        <v>71</v>
      </c>
      <c r="K1279">
        <v>119</v>
      </c>
      <c r="L1279" s="21">
        <v>4.4999999999999929</v>
      </c>
      <c r="M1279">
        <v>11.25</v>
      </c>
      <c r="N1279">
        <v>5.53</v>
      </c>
      <c r="O1279">
        <v>180</v>
      </c>
      <c r="P1279" t="str">
        <f t="shared" si="57"/>
        <v>m40589 &lt;- as.vector(yld[c(1278), c(6:10)], mode = 'numeric')</v>
      </c>
      <c r="Q1279" t="str">
        <f t="shared" si="58"/>
        <v>ns40589 &lt;- Nelson.Siegel(rate=yld[c(1278), c(1:5)], maturity=m40589)</v>
      </c>
      <c r="R1279">
        <v>1278</v>
      </c>
      <c r="S1279" t="str">
        <f t="shared" si="59"/>
        <v xml:space="preserve">ns40589, </v>
      </c>
    </row>
    <row r="1280" spans="1:19" x14ac:dyDescent="0.25">
      <c r="A1280" s="18">
        <v>40590</v>
      </c>
      <c r="B1280">
        <v>12.490000000000002</v>
      </c>
      <c r="C1280">
        <v>12.950000000000001</v>
      </c>
      <c r="D1280">
        <v>12.969999999999999</v>
      </c>
      <c r="E1280">
        <v>12.91</v>
      </c>
      <c r="F1280">
        <v>12.839999999999998</v>
      </c>
      <c r="G1280">
        <v>11</v>
      </c>
      <c r="H1280">
        <v>23</v>
      </c>
      <c r="I1280">
        <v>35</v>
      </c>
      <c r="J1280">
        <v>71</v>
      </c>
      <c r="K1280">
        <v>119</v>
      </c>
      <c r="L1280" s="21">
        <v>4.4999999999999929</v>
      </c>
      <c r="M1280">
        <v>11.25</v>
      </c>
      <c r="N1280">
        <v>5.53</v>
      </c>
      <c r="O1280">
        <v>175</v>
      </c>
      <c r="P1280" t="str">
        <f t="shared" si="57"/>
        <v>m40590 &lt;- as.vector(yld[c(1279), c(6:10)], mode = 'numeric')</v>
      </c>
      <c r="Q1280" t="str">
        <f t="shared" si="58"/>
        <v>ns40590 &lt;- Nelson.Siegel(rate=yld[c(1279), c(1:5)], maturity=m40590)</v>
      </c>
      <c r="R1280">
        <v>1279</v>
      </c>
      <c r="S1280" t="str">
        <f t="shared" si="59"/>
        <v xml:space="preserve">ns40590, </v>
      </c>
    </row>
    <row r="1281" spans="1:19" x14ac:dyDescent="0.25">
      <c r="A1281" s="18">
        <v>40591</v>
      </c>
      <c r="B1281">
        <v>12.47</v>
      </c>
      <c r="C1281">
        <v>12.86</v>
      </c>
      <c r="D1281">
        <v>12.839999999999998</v>
      </c>
      <c r="E1281">
        <v>12.769999999999998</v>
      </c>
      <c r="F1281">
        <v>12.7</v>
      </c>
      <c r="G1281">
        <v>11</v>
      </c>
      <c r="H1281">
        <v>23</v>
      </c>
      <c r="I1281">
        <v>35</v>
      </c>
      <c r="J1281">
        <v>71</v>
      </c>
      <c r="K1281">
        <v>119</v>
      </c>
      <c r="L1281" s="21">
        <v>4.4999999999999929</v>
      </c>
      <c r="M1281">
        <v>11.25</v>
      </c>
      <c r="N1281">
        <v>5.53</v>
      </c>
      <c r="O1281">
        <v>175</v>
      </c>
      <c r="P1281" t="str">
        <f t="shared" si="57"/>
        <v>m40591 &lt;- as.vector(yld[c(1280), c(6:10)], mode = 'numeric')</v>
      </c>
      <c r="Q1281" t="str">
        <f t="shared" si="58"/>
        <v>ns40591 &lt;- Nelson.Siegel(rate=yld[c(1280), c(1:5)], maturity=m40591)</v>
      </c>
      <c r="R1281">
        <v>1280</v>
      </c>
      <c r="S1281" t="str">
        <f t="shared" si="59"/>
        <v xml:space="preserve">ns40591, </v>
      </c>
    </row>
    <row r="1282" spans="1:19" x14ac:dyDescent="0.25">
      <c r="A1282" s="18">
        <v>40592</v>
      </c>
      <c r="B1282">
        <v>12.48</v>
      </c>
      <c r="C1282">
        <v>12.82</v>
      </c>
      <c r="D1282">
        <v>12.79</v>
      </c>
      <c r="E1282">
        <v>12.65</v>
      </c>
      <c r="F1282">
        <v>12.589999999999998</v>
      </c>
      <c r="G1282">
        <v>11</v>
      </c>
      <c r="H1282">
        <v>23</v>
      </c>
      <c r="I1282">
        <v>35</v>
      </c>
      <c r="J1282">
        <v>71</v>
      </c>
      <c r="K1282">
        <v>119</v>
      </c>
      <c r="L1282" s="21">
        <v>4.4999999999999929</v>
      </c>
      <c r="M1282">
        <v>11.25</v>
      </c>
      <c r="N1282">
        <v>5.53</v>
      </c>
      <c r="O1282">
        <v>176</v>
      </c>
      <c r="P1282" t="str">
        <f t="shared" si="57"/>
        <v>m40592 &lt;- as.vector(yld[c(1281), c(6:10)], mode = 'numeric')</v>
      </c>
      <c r="Q1282" t="str">
        <f t="shared" si="58"/>
        <v>ns40592 &lt;- Nelson.Siegel(rate=yld[c(1281), c(1:5)], maturity=m40592)</v>
      </c>
      <c r="R1282">
        <v>1281</v>
      </c>
      <c r="S1282" t="str">
        <f t="shared" si="59"/>
        <v xml:space="preserve">ns40592, </v>
      </c>
    </row>
    <row r="1283" spans="1:19" x14ac:dyDescent="0.25">
      <c r="A1283" s="18">
        <v>40595</v>
      </c>
      <c r="B1283">
        <v>12.48</v>
      </c>
      <c r="C1283">
        <v>12.82</v>
      </c>
      <c r="D1283">
        <v>12.78</v>
      </c>
      <c r="E1283">
        <v>12.61</v>
      </c>
      <c r="F1283">
        <v>12.559999999999999</v>
      </c>
      <c r="G1283">
        <v>11</v>
      </c>
      <c r="H1283">
        <v>23</v>
      </c>
      <c r="I1283">
        <v>35</v>
      </c>
      <c r="J1283">
        <v>71</v>
      </c>
      <c r="K1283">
        <v>119</v>
      </c>
      <c r="L1283" s="21">
        <v>4.4999999999999929</v>
      </c>
      <c r="M1283">
        <v>11.25</v>
      </c>
      <c r="N1283">
        <v>5.56</v>
      </c>
      <c r="O1283">
        <v>176</v>
      </c>
      <c r="P1283" t="str">
        <f t="shared" ref="P1283:P1346" si="60">CONCATENATE("m",TEXT(A1283,"###0")," &lt;- as.vector(yld[c(",TEXT(R1283,"###0"),"), c(6:10)], mode = 'numeric')")</f>
        <v>m40595 &lt;- as.vector(yld[c(1282), c(6:10)], mode = 'numeric')</v>
      </c>
      <c r="Q1283" t="str">
        <f t="shared" ref="Q1283:Q1346" si="61">CONCATENATE("ns",TEXT(A1283,"###0")," &lt;- Nelson.Siegel(rate=yld[c(",TEXT(R1283,"###0"),"), c(1:5)], maturity=m",TEXT(A1283,"###0"),")")</f>
        <v>ns40595 &lt;- Nelson.Siegel(rate=yld[c(1282), c(1:5)], maturity=m40595)</v>
      </c>
      <c r="R1283">
        <v>1282</v>
      </c>
      <c r="S1283" t="str">
        <f t="shared" ref="S1283:S1346" si="62">CONCATENATE("ns",TEXT(A1283,"###0"),", ")</f>
        <v xml:space="preserve">ns40595, </v>
      </c>
    </row>
    <row r="1284" spans="1:19" x14ac:dyDescent="0.25">
      <c r="A1284" s="18">
        <v>40596</v>
      </c>
      <c r="B1284">
        <v>12.520000000000001</v>
      </c>
      <c r="C1284">
        <v>12.879999999999999</v>
      </c>
      <c r="D1284">
        <v>12.839999999999998</v>
      </c>
      <c r="E1284">
        <v>12.659999999999998</v>
      </c>
      <c r="F1284">
        <v>12.61</v>
      </c>
      <c r="G1284">
        <v>11</v>
      </c>
      <c r="H1284">
        <v>23</v>
      </c>
      <c r="I1284">
        <v>35</v>
      </c>
      <c r="J1284">
        <v>71</v>
      </c>
      <c r="K1284">
        <v>119</v>
      </c>
      <c r="L1284" s="21">
        <v>4.4142407277919071</v>
      </c>
      <c r="M1284">
        <v>11.25</v>
      </c>
      <c r="N1284">
        <v>5.55</v>
      </c>
      <c r="O1284">
        <v>183</v>
      </c>
      <c r="P1284" t="str">
        <f t="shared" si="60"/>
        <v>m40596 &lt;- as.vector(yld[c(1283), c(6:10)], mode = 'numeric')</v>
      </c>
      <c r="Q1284" t="str">
        <f t="shared" si="61"/>
        <v>ns40596 &lt;- Nelson.Siegel(rate=yld[c(1283), c(1:5)], maturity=m40596)</v>
      </c>
      <c r="R1284">
        <v>1283</v>
      </c>
      <c r="S1284" t="str">
        <f t="shared" si="62"/>
        <v xml:space="preserve">ns40596, </v>
      </c>
    </row>
    <row r="1285" spans="1:19" x14ac:dyDescent="0.25">
      <c r="A1285" s="18">
        <v>40597</v>
      </c>
      <c r="B1285">
        <v>12.520000000000001</v>
      </c>
      <c r="C1285">
        <v>12.82</v>
      </c>
      <c r="D1285">
        <v>12.79</v>
      </c>
      <c r="E1285">
        <v>12.619999999999997</v>
      </c>
      <c r="F1285">
        <v>12.55</v>
      </c>
      <c r="G1285">
        <v>11</v>
      </c>
      <c r="H1285">
        <v>23</v>
      </c>
      <c r="I1285">
        <v>35</v>
      </c>
      <c r="J1285">
        <v>71</v>
      </c>
      <c r="K1285">
        <v>119</v>
      </c>
      <c r="L1285" s="21">
        <v>4.4145146069781038</v>
      </c>
      <c r="M1285">
        <v>11.25</v>
      </c>
      <c r="N1285">
        <v>5.55</v>
      </c>
      <c r="O1285">
        <v>184</v>
      </c>
      <c r="P1285" t="str">
        <f t="shared" si="60"/>
        <v>m40597 &lt;- as.vector(yld[c(1284), c(6:10)], mode = 'numeric')</v>
      </c>
      <c r="Q1285" t="str">
        <f t="shared" si="61"/>
        <v>ns40597 &lt;- Nelson.Siegel(rate=yld[c(1284), c(1:5)], maturity=m40597)</v>
      </c>
      <c r="R1285">
        <v>1284</v>
      </c>
      <c r="S1285" t="str">
        <f t="shared" si="62"/>
        <v xml:space="preserve">ns40597, </v>
      </c>
    </row>
    <row r="1286" spans="1:19" x14ac:dyDescent="0.25">
      <c r="A1286" s="18">
        <v>40598</v>
      </c>
      <c r="B1286">
        <v>12.57</v>
      </c>
      <c r="C1286">
        <v>12.86</v>
      </c>
      <c r="D1286">
        <v>12.83</v>
      </c>
      <c r="E1286">
        <v>12.65</v>
      </c>
      <c r="F1286">
        <v>12.629999999999999</v>
      </c>
      <c r="G1286">
        <v>11</v>
      </c>
      <c r="H1286">
        <v>23</v>
      </c>
      <c r="I1286">
        <v>35</v>
      </c>
      <c r="J1286">
        <v>71</v>
      </c>
      <c r="K1286">
        <v>119</v>
      </c>
      <c r="L1286" s="21">
        <v>4.4147884868826814</v>
      </c>
      <c r="M1286">
        <v>11.25</v>
      </c>
      <c r="N1286">
        <v>5.56</v>
      </c>
      <c r="O1286">
        <v>188</v>
      </c>
      <c r="P1286" t="str">
        <f t="shared" si="60"/>
        <v>m40598 &lt;- as.vector(yld[c(1285), c(6:10)], mode = 'numeric')</v>
      </c>
      <c r="Q1286" t="str">
        <f t="shared" si="61"/>
        <v>ns40598 &lt;- Nelson.Siegel(rate=yld[c(1285), c(1:5)], maturity=m40598)</v>
      </c>
      <c r="R1286">
        <v>1285</v>
      </c>
      <c r="S1286" t="str">
        <f t="shared" si="62"/>
        <v xml:space="preserve">ns40598, </v>
      </c>
    </row>
    <row r="1287" spans="1:19" x14ac:dyDescent="0.25">
      <c r="A1287" s="18">
        <v>40599</v>
      </c>
      <c r="B1287">
        <v>12.72</v>
      </c>
      <c r="C1287">
        <v>12.93</v>
      </c>
      <c r="D1287">
        <v>12.83</v>
      </c>
      <c r="E1287">
        <v>12.6</v>
      </c>
      <c r="F1287">
        <v>12.569999999999999</v>
      </c>
      <c r="G1287">
        <v>11</v>
      </c>
      <c r="H1287">
        <v>23</v>
      </c>
      <c r="I1287">
        <v>35</v>
      </c>
      <c r="J1287">
        <v>71</v>
      </c>
      <c r="K1287">
        <v>119</v>
      </c>
      <c r="L1287" s="21">
        <v>4.3301124747171071</v>
      </c>
      <c r="M1287">
        <v>11.25</v>
      </c>
      <c r="N1287">
        <v>5.56</v>
      </c>
      <c r="O1287">
        <v>186</v>
      </c>
      <c r="P1287" t="str">
        <f t="shared" si="60"/>
        <v>m40599 &lt;- as.vector(yld[c(1286), c(6:10)], mode = 'numeric')</v>
      </c>
      <c r="Q1287" t="str">
        <f t="shared" si="61"/>
        <v>ns40599 &lt;- Nelson.Siegel(rate=yld[c(1286), c(1:5)], maturity=m40599)</v>
      </c>
      <c r="R1287">
        <v>1286</v>
      </c>
      <c r="S1287" t="str">
        <f t="shared" si="62"/>
        <v xml:space="preserve">ns40599, </v>
      </c>
    </row>
    <row r="1288" spans="1:19" x14ac:dyDescent="0.25">
      <c r="A1288" s="18">
        <v>40602</v>
      </c>
      <c r="B1288">
        <v>12.710000000000003</v>
      </c>
      <c r="C1288">
        <v>12.920000000000002</v>
      </c>
      <c r="D1288">
        <v>12.819999999999999</v>
      </c>
      <c r="E1288">
        <v>12.559999999999999</v>
      </c>
      <c r="F1288">
        <v>12.520000000000001</v>
      </c>
      <c r="G1288">
        <v>11</v>
      </c>
      <c r="H1288">
        <v>23</v>
      </c>
      <c r="I1288">
        <v>35</v>
      </c>
      <c r="J1288">
        <v>71</v>
      </c>
      <c r="K1288">
        <v>119</v>
      </c>
      <c r="L1288" s="21">
        <v>4.3317552233512524</v>
      </c>
      <c r="M1288">
        <v>11.25</v>
      </c>
      <c r="N1288">
        <v>5.55</v>
      </c>
      <c r="O1288">
        <v>177</v>
      </c>
      <c r="P1288" t="str">
        <f t="shared" si="60"/>
        <v>m40602 &lt;- as.vector(yld[c(1287), c(6:10)], mode = 'numeric')</v>
      </c>
      <c r="Q1288" t="str">
        <f t="shared" si="61"/>
        <v>ns40602 &lt;- Nelson.Siegel(rate=yld[c(1287), c(1:5)], maturity=m40602)</v>
      </c>
      <c r="R1288">
        <v>1287</v>
      </c>
      <c r="S1288" t="str">
        <f t="shared" si="62"/>
        <v xml:space="preserve">ns40602, </v>
      </c>
    </row>
    <row r="1289" spans="1:19" x14ac:dyDescent="0.25">
      <c r="A1289" s="18">
        <v>40603</v>
      </c>
      <c r="B1289">
        <v>12.64</v>
      </c>
      <c r="C1289">
        <v>12.86</v>
      </c>
      <c r="D1289">
        <v>12.809999999999999</v>
      </c>
      <c r="E1289">
        <v>12.559999999999999</v>
      </c>
      <c r="F1289">
        <v>12.53</v>
      </c>
      <c r="G1289">
        <v>10</v>
      </c>
      <c r="H1289">
        <v>22</v>
      </c>
      <c r="I1289">
        <v>34</v>
      </c>
      <c r="J1289">
        <v>70</v>
      </c>
      <c r="K1289">
        <v>118</v>
      </c>
      <c r="L1289" s="21">
        <v>4.3323028119773399</v>
      </c>
      <c r="M1289">
        <v>11.25</v>
      </c>
      <c r="N1289">
        <v>5.55</v>
      </c>
      <c r="O1289">
        <v>174</v>
      </c>
      <c r="P1289" t="str">
        <f t="shared" si="60"/>
        <v>m40603 &lt;- as.vector(yld[c(1288), c(6:10)], mode = 'numeric')</v>
      </c>
      <c r="Q1289" t="str">
        <f t="shared" si="61"/>
        <v>ns40603 &lt;- Nelson.Siegel(rate=yld[c(1288), c(1:5)], maturity=m40603)</v>
      </c>
      <c r="R1289">
        <v>1288</v>
      </c>
      <c r="S1289" t="str">
        <f t="shared" si="62"/>
        <v xml:space="preserve">ns40603, </v>
      </c>
    </row>
    <row r="1290" spans="1:19" x14ac:dyDescent="0.25">
      <c r="A1290" s="18">
        <v>40604</v>
      </c>
      <c r="B1290">
        <v>12.6</v>
      </c>
      <c r="C1290">
        <v>12.82</v>
      </c>
      <c r="D1290">
        <v>12.76</v>
      </c>
      <c r="E1290">
        <v>12.58</v>
      </c>
      <c r="F1290">
        <v>12.54</v>
      </c>
      <c r="G1290">
        <v>10</v>
      </c>
      <c r="H1290">
        <v>22</v>
      </c>
      <c r="I1290">
        <v>34</v>
      </c>
      <c r="J1290">
        <v>70</v>
      </c>
      <c r="K1290">
        <v>118</v>
      </c>
      <c r="L1290" s="21">
        <v>4.3328504034774173</v>
      </c>
      <c r="M1290">
        <v>11.25</v>
      </c>
      <c r="N1290">
        <v>5.55</v>
      </c>
      <c r="O1290">
        <v>168</v>
      </c>
      <c r="P1290" t="str">
        <f t="shared" si="60"/>
        <v>m40604 &lt;- as.vector(yld[c(1289), c(6:10)], mode = 'numeric')</v>
      </c>
      <c r="Q1290" t="str">
        <f t="shared" si="61"/>
        <v>ns40604 &lt;- Nelson.Siegel(rate=yld[c(1289), c(1:5)], maturity=m40604)</v>
      </c>
      <c r="R1290">
        <v>1289</v>
      </c>
      <c r="S1290" t="str">
        <f t="shared" si="62"/>
        <v xml:space="preserve">ns40604, </v>
      </c>
    </row>
    <row r="1291" spans="1:19" x14ac:dyDescent="0.25">
      <c r="A1291" s="18">
        <v>40605</v>
      </c>
      <c r="B1291">
        <v>12.620000000000001</v>
      </c>
      <c r="C1291">
        <v>12.879999999999999</v>
      </c>
      <c r="D1291">
        <v>12.83</v>
      </c>
      <c r="E1291">
        <v>12.639999999999999</v>
      </c>
      <c r="F1291">
        <v>12.6</v>
      </c>
      <c r="G1291">
        <v>10</v>
      </c>
      <c r="H1291">
        <v>22</v>
      </c>
      <c r="I1291">
        <v>34</v>
      </c>
      <c r="J1291">
        <v>70</v>
      </c>
      <c r="K1291">
        <v>118</v>
      </c>
      <c r="L1291" s="21">
        <v>4.3333979978515735</v>
      </c>
      <c r="M1291">
        <v>11.75</v>
      </c>
      <c r="N1291">
        <v>5.55</v>
      </c>
      <c r="O1291">
        <v>162</v>
      </c>
      <c r="P1291" t="str">
        <f t="shared" si="60"/>
        <v>m40605 &lt;- as.vector(yld[c(1290), c(6:10)], mode = 'numeric')</v>
      </c>
      <c r="Q1291" t="str">
        <f t="shared" si="61"/>
        <v>ns40605 &lt;- Nelson.Siegel(rate=yld[c(1290), c(1:5)], maturity=m40605)</v>
      </c>
      <c r="R1291">
        <v>1290</v>
      </c>
      <c r="S1291" t="str">
        <f t="shared" si="62"/>
        <v xml:space="preserve">ns40605, </v>
      </c>
    </row>
    <row r="1292" spans="1:19" x14ac:dyDescent="0.25">
      <c r="A1292" s="18">
        <v>40606</v>
      </c>
      <c r="B1292">
        <v>12.64</v>
      </c>
      <c r="C1292">
        <v>12.950000000000001</v>
      </c>
      <c r="D1292">
        <v>12.94</v>
      </c>
      <c r="E1292">
        <v>12.79</v>
      </c>
      <c r="F1292">
        <v>12.75</v>
      </c>
      <c r="G1292">
        <v>10</v>
      </c>
      <c r="H1292">
        <v>22</v>
      </c>
      <c r="I1292">
        <v>34</v>
      </c>
      <c r="J1292">
        <v>70</v>
      </c>
      <c r="K1292">
        <v>118</v>
      </c>
      <c r="L1292" s="21">
        <v>4.3256414558410672</v>
      </c>
      <c r="M1292">
        <v>11.75</v>
      </c>
      <c r="N1292">
        <v>5.34</v>
      </c>
      <c r="O1292">
        <v>166</v>
      </c>
      <c r="P1292" t="str">
        <f t="shared" si="60"/>
        <v>m40606 &lt;- as.vector(yld[c(1291), c(6:10)], mode = 'numeric')</v>
      </c>
      <c r="Q1292" t="str">
        <f t="shared" si="61"/>
        <v>ns40606 &lt;- Nelson.Siegel(rate=yld[c(1291), c(1:5)], maturity=m40606)</v>
      </c>
      <c r="R1292">
        <v>1291</v>
      </c>
      <c r="S1292" t="str">
        <f t="shared" si="62"/>
        <v xml:space="preserve">ns40606, </v>
      </c>
    </row>
    <row r="1293" spans="1:19" x14ac:dyDescent="0.25">
      <c r="A1293" s="18">
        <v>40611</v>
      </c>
      <c r="B1293">
        <v>12.660000000000002</v>
      </c>
      <c r="C1293">
        <v>12.959999999999999</v>
      </c>
      <c r="D1293">
        <v>12.94</v>
      </c>
      <c r="E1293">
        <v>12.769999999999998</v>
      </c>
      <c r="F1293">
        <v>12.719999999999999</v>
      </c>
      <c r="G1293">
        <v>10</v>
      </c>
      <c r="H1293">
        <v>22</v>
      </c>
      <c r="I1293">
        <v>34</v>
      </c>
      <c r="J1293">
        <v>70</v>
      </c>
      <c r="K1293">
        <v>118</v>
      </c>
      <c r="L1293" s="21">
        <v>4.2795093163735975</v>
      </c>
      <c r="M1293">
        <v>11.75</v>
      </c>
      <c r="N1293">
        <v>5.35</v>
      </c>
      <c r="O1293">
        <v>161</v>
      </c>
      <c r="P1293" t="str">
        <f t="shared" si="60"/>
        <v>m40611 &lt;- as.vector(yld[c(1292), c(6:10)], mode = 'numeric')</v>
      </c>
      <c r="Q1293" t="str">
        <f t="shared" si="61"/>
        <v>ns40611 &lt;- Nelson.Siegel(rate=yld[c(1292), c(1:5)], maturity=m40611)</v>
      </c>
      <c r="R1293">
        <v>1292</v>
      </c>
      <c r="S1293" t="str">
        <f t="shared" si="62"/>
        <v xml:space="preserve">ns40611, </v>
      </c>
    </row>
    <row r="1294" spans="1:19" x14ac:dyDescent="0.25">
      <c r="A1294" s="18">
        <v>40612</v>
      </c>
      <c r="B1294">
        <v>12.64</v>
      </c>
      <c r="C1294">
        <v>12.959999999999999</v>
      </c>
      <c r="D1294">
        <v>12.94</v>
      </c>
      <c r="E1294">
        <v>12.769999999999998</v>
      </c>
      <c r="F1294">
        <v>12.719999999999999</v>
      </c>
      <c r="G1294">
        <v>10</v>
      </c>
      <c r="H1294">
        <v>22</v>
      </c>
      <c r="I1294">
        <v>34</v>
      </c>
      <c r="J1294">
        <v>70</v>
      </c>
      <c r="K1294">
        <v>118</v>
      </c>
      <c r="L1294" s="21">
        <v>4.2558250573809131</v>
      </c>
      <c r="M1294">
        <v>11.75</v>
      </c>
      <c r="N1294">
        <v>5.34</v>
      </c>
      <c r="O1294">
        <v>173</v>
      </c>
      <c r="P1294" t="str">
        <f t="shared" si="60"/>
        <v>m40612 &lt;- as.vector(yld[c(1293), c(6:10)], mode = 'numeric')</v>
      </c>
      <c r="Q1294" t="str">
        <f t="shared" si="61"/>
        <v>ns40612 &lt;- Nelson.Siegel(rate=yld[c(1293), c(1:5)], maturity=m40612)</v>
      </c>
      <c r="R1294">
        <v>1293</v>
      </c>
      <c r="S1294" t="str">
        <f t="shared" si="62"/>
        <v xml:space="preserve">ns40612, </v>
      </c>
    </row>
    <row r="1295" spans="1:19" x14ac:dyDescent="0.25">
      <c r="A1295" s="18">
        <v>40613</v>
      </c>
      <c r="B1295">
        <v>12.440000000000001</v>
      </c>
      <c r="C1295">
        <v>12.83</v>
      </c>
      <c r="D1295">
        <v>12.85</v>
      </c>
      <c r="E1295">
        <v>12.719999999999999</v>
      </c>
      <c r="F1295">
        <v>12.68</v>
      </c>
      <c r="G1295">
        <v>10</v>
      </c>
      <c r="H1295">
        <v>22</v>
      </c>
      <c r="I1295">
        <v>34</v>
      </c>
      <c r="J1295">
        <v>70</v>
      </c>
      <c r="K1295">
        <v>118</v>
      </c>
      <c r="L1295" s="21">
        <v>4.1660743653895604</v>
      </c>
      <c r="M1295">
        <v>11.75</v>
      </c>
      <c r="N1295">
        <v>5.35</v>
      </c>
      <c r="O1295">
        <v>171</v>
      </c>
      <c r="P1295" t="str">
        <f t="shared" si="60"/>
        <v>m40613 &lt;- as.vector(yld[c(1294), c(6:10)], mode = 'numeric')</v>
      </c>
      <c r="Q1295" t="str">
        <f t="shared" si="61"/>
        <v>ns40613 &lt;- Nelson.Siegel(rate=yld[c(1294), c(1:5)], maturity=m40613)</v>
      </c>
      <c r="R1295">
        <v>1294</v>
      </c>
      <c r="S1295" t="str">
        <f t="shared" si="62"/>
        <v xml:space="preserve">ns40613, </v>
      </c>
    </row>
    <row r="1296" spans="1:19" x14ac:dyDescent="0.25">
      <c r="A1296" s="18">
        <v>40616</v>
      </c>
      <c r="B1296">
        <v>12.440000000000001</v>
      </c>
      <c r="C1296">
        <v>12.82</v>
      </c>
      <c r="D1296">
        <v>12.85</v>
      </c>
      <c r="E1296">
        <v>12.689999999999998</v>
      </c>
      <c r="F1296">
        <v>12.629999999999999</v>
      </c>
      <c r="G1296">
        <v>10</v>
      </c>
      <c r="H1296">
        <v>22</v>
      </c>
      <c r="I1296">
        <v>34</v>
      </c>
      <c r="J1296">
        <v>70</v>
      </c>
      <c r="K1296">
        <v>118</v>
      </c>
      <c r="L1296" s="21">
        <v>4.1769807529524527</v>
      </c>
      <c r="M1296">
        <v>11.75</v>
      </c>
      <c r="N1296">
        <v>5.31</v>
      </c>
      <c r="O1296">
        <v>174</v>
      </c>
      <c r="P1296" t="str">
        <f t="shared" si="60"/>
        <v>m40616 &lt;- as.vector(yld[c(1295), c(6:10)], mode = 'numeric')</v>
      </c>
      <c r="Q1296" t="str">
        <f t="shared" si="61"/>
        <v>ns40616 &lt;- Nelson.Siegel(rate=yld[c(1295), c(1:5)], maturity=m40616)</v>
      </c>
      <c r="R1296">
        <v>1295</v>
      </c>
      <c r="S1296" t="str">
        <f t="shared" si="62"/>
        <v xml:space="preserve">ns40616, </v>
      </c>
    </row>
    <row r="1297" spans="1:19" x14ac:dyDescent="0.25">
      <c r="A1297" s="18">
        <v>40617</v>
      </c>
      <c r="B1297">
        <v>12.42</v>
      </c>
      <c r="C1297">
        <v>12.8</v>
      </c>
      <c r="D1297">
        <v>12.819999999999999</v>
      </c>
      <c r="E1297">
        <v>12.669999999999998</v>
      </c>
      <c r="F1297">
        <v>12.629999999999999</v>
      </c>
      <c r="G1297">
        <v>10</v>
      </c>
      <c r="H1297">
        <v>22</v>
      </c>
      <c r="I1297">
        <v>34</v>
      </c>
      <c r="J1297">
        <v>70</v>
      </c>
      <c r="K1297">
        <v>118</v>
      </c>
      <c r="L1297" s="21">
        <v>4.1599309550865549</v>
      </c>
      <c r="M1297">
        <v>11.75</v>
      </c>
      <c r="N1297">
        <v>5.31</v>
      </c>
      <c r="O1297">
        <v>180</v>
      </c>
      <c r="P1297" t="str">
        <f t="shared" si="60"/>
        <v>m40617 &lt;- as.vector(yld[c(1296), c(6:10)], mode = 'numeric')</v>
      </c>
      <c r="Q1297" t="str">
        <f t="shared" si="61"/>
        <v>ns40617 &lt;- Nelson.Siegel(rate=yld[c(1296), c(1:5)], maturity=m40617)</v>
      </c>
      <c r="R1297">
        <v>1296</v>
      </c>
      <c r="S1297" t="str">
        <f t="shared" si="62"/>
        <v xml:space="preserve">ns40617, </v>
      </c>
    </row>
    <row r="1298" spans="1:19" x14ac:dyDescent="0.25">
      <c r="A1298" s="18">
        <v>40618</v>
      </c>
      <c r="B1298">
        <v>12.400000000000002</v>
      </c>
      <c r="C1298">
        <v>12.85</v>
      </c>
      <c r="D1298">
        <v>12.899999999999997</v>
      </c>
      <c r="E1298">
        <v>12.78</v>
      </c>
      <c r="F1298">
        <v>12.739999999999998</v>
      </c>
      <c r="G1298">
        <v>10</v>
      </c>
      <c r="H1298">
        <v>22</v>
      </c>
      <c r="I1298">
        <v>34</v>
      </c>
      <c r="J1298">
        <v>70</v>
      </c>
      <c r="K1298">
        <v>118</v>
      </c>
      <c r="L1298" s="21">
        <v>4.1809719593869143</v>
      </c>
      <c r="M1298">
        <v>11.75</v>
      </c>
      <c r="N1298">
        <v>5.35</v>
      </c>
      <c r="O1298">
        <v>191</v>
      </c>
      <c r="P1298" t="str">
        <f t="shared" si="60"/>
        <v>m40618 &lt;- as.vector(yld[c(1297), c(6:10)], mode = 'numeric')</v>
      </c>
      <c r="Q1298" t="str">
        <f t="shared" si="61"/>
        <v>ns40618 &lt;- Nelson.Siegel(rate=yld[c(1297), c(1:5)], maturity=m40618)</v>
      </c>
      <c r="R1298">
        <v>1297</v>
      </c>
      <c r="S1298" t="str">
        <f t="shared" si="62"/>
        <v xml:space="preserve">ns40618, </v>
      </c>
    </row>
    <row r="1299" spans="1:19" x14ac:dyDescent="0.25">
      <c r="A1299" s="18">
        <v>40619</v>
      </c>
      <c r="B1299">
        <v>12.400000000000002</v>
      </c>
      <c r="C1299">
        <v>12.870000000000001</v>
      </c>
      <c r="D1299">
        <v>12.919999999999998</v>
      </c>
      <c r="E1299">
        <v>12.819999999999999</v>
      </c>
      <c r="F1299">
        <v>12.79</v>
      </c>
      <c r="G1299">
        <v>10</v>
      </c>
      <c r="H1299">
        <v>22</v>
      </c>
      <c r="I1299">
        <v>34</v>
      </c>
      <c r="J1299">
        <v>70</v>
      </c>
      <c r="K1299">
        <v>118</v>
      </c>
      <c r="L1299" s="21">
        <v>4.166163354255592</v>
      </c>
      <c r="M1299">
        <v>11.75</v>
      </c>
      <c r="N1299">
        <v>5.35</v>
      </c>
      <c r="O1299">
        <v>187</v>
      </c>
      <c r="P1299" t="str">
        <f t="shared" si="60"/>
        <v>m40619 &lt;- as.vector(yld[c(1298), c(6:10)], mode = 'numeric')</v>
      </c>
      <c r="Q1299" t="str">
        <f t="shared" si="61"/>
        <v>ns40619 &lt;- Nelson.Siegel(rate=yld[c(1298), c(1:5)], maturity=m40619)</v>
      </c>
      <c r="R1299">
        <v>1298</v>
      </c>
      <c r="S1299" t="str">
        <f t="shared" si="62"/>
        <v xml:space="preserve">ns40619, </v>
      </c>
    </row>
    <row r="1300" spans="1:19" x14ac:dyDescent="0.25">
      <c r="A1300" s="18">
        <v>40620</v>
      </c>
      <c r="B1300">
        <v>12.410000000000002</v>
      </c>
      <c r="C1300">
        <v>12.950000000000001</v>
      </c>
      <c r="D1300">
        <v>13.01</v>
      </c>
      <c r="E1300">
        <v>12.91</v>
      </c>
      <c r="F1300">
        <v>12.869999999999997</v>
      </c>
      <c r="G1300">
        <v>10</v>
      </c>
      <c r="H1300">
        <v>22</v>
      </c>
      <c r="I1300">
        <v>34</v>
      </c>
      <c r="J1300">
        <v>70</v>
      </c>
      <c r="K1300">
        <v>118</v>
      </c>
      <c r="L1300" s="21">
        <v>4.1069328480314304</v>
      </c>
      <c r="M1300">
        <v>11.75</v>
      </c>
      <c r="N1300">
        <v>5.43</v>
      </c>
      <c r="O1300">
        <v>184</v>
      </c>
      <c r="P1300" t="str">
        <f t="shared" si="60"/>
        <v>m40620 &lt;- as.vector(yld[c(1299), c(6:10)], mode = 'numeric')</v>
      </c>
      <c r="Q1300" t="str">
        <f t="shared" si="61"/>
        <v>ns40620 &lt;- Nelson.Siegel(rate=yld[c(1299), c(1:5)], maturity=m40620)</v>
      </c>
      <c r="R1300">
        <v>1299</v>
      </c>
      <c r="S1300" t="str">
        <f t="shared" si="62"/>
        <v xml:space="preserve">ns40620, </v>
      </c>
    </row>
    <row r="1301" spans="1:19" x14ac:dyDescent="0.25">
      <c r="A1301" s="18">
        <v>40623</v>
      </c>
      <c r="B1301">
        <v>12.42</v>
      </c>
      <c r="C1301">
        <v>12.920000000000002</v>
      </c>
      <c r="D1301">
        <v>12.98</v>
      </c>
      <c r="E1301">
        <v>12.86</v>
      </c>
      <c r="F1301">
        <v>12.839999999999998</v>
      </c>
      <c r="G1301">
        <v>10</v>
      </c>
      <c r="H1301">
        <v>22</v>
      </c>
      <c r="I1301">
        <v>34</v>
      </c>
      <c r="J1301">
        <v>70</v>
      </c>
      <c r="K1301">
        <v>118</v>
      </c>
      <c r="L1301" s="21">
        <v>4.0864451839771165</v>
      </c>
      <c r="M1301">
        <v>11.75</v>
      </c>
      <c r="N1301">
        <v>5.43</v>
      </c>
      <c r="O1301">
        <v>177</v>
      </c>
      <c r="P1301" t="str">
        <f t="shared" si="60"/>
        <v>m40623 &lt;- as.vector(yld[c(1300), c(6:10)], mode = 'numeric')</v>
      </c>
      <c r="Q1301" t="str">
        <f t="shared" si="61"/>
        <v>ns40623 &lt;- Nelson.Siegel(rate=yld[c(1300), c(1:5)], maturity=m40623)</v>
      </c>
      <c r="R1301">
        <v>1300</v>
      </c>
      <c r="S1301" t="str">
        <f t="shared" si="62"/>
        <v xml:space="preserve">ns40623, </v>
      </c>
    </row>
    <row r="1302" spans="1:19" x14ac:dyDescent="0.25">
      <c r="A1302" s="18">
        <v>40624</v>
      </c>
      <c r="B1302">
        <v>12.450000000000001</v>
      </c>
      <c r="C1302">
        <v>13</v>
      </c>
      <c r="D1302">
        <v>13.04</v>
      </c>
      <c r="E1302">
        <v>12.93</v>
      </c>
      <c r="F1302">
        <v>12.899999999999997</v>
      </c>
      <c r="G1302">
        <v>10</v>
      </c>
      <c r="H1302">
        <v>22</v>
      </c>
      <c r="I1302">
        <v>34</v>
      </c>
      <c r="J1302">
        <v>70</v>
      </c>
      <c r="K1302">
        <v>118</v>
      </c>
      <c r="L1302" s="21">
        <v>4.0875398872122659</v>
      </c>
      <c r="M1302">
        <v>11.75</v>
      </c>
      <c r="N1302">
        <v>5.48</v>
      </c>
      <c r="O1302">
        <v>178</v>
      </c>
      <c r="P1302" t="str">
        <f t="shared" si="60"/>
        <v>m40624 &lt;- as.vector(yld[c(1301), c(6:10)], mode = 'numeric')</v>
      </c>
      <c r="Q1302" t="str">
        <f t="shared" si="61"/>
        <v>ns40624 &lt;- Nelson.Siegel(rate=yld[c(1301), c(1:5)], maturity=m40624)</v>
      </c>
      <c r="R1302">
        <v>1301</v>
      </c>
      <c r="S1302" t="str">
        <f t="shared" si="62"/>
        <v xml:space="preserve">ns40624, </v>
      </c>
    </row>
    <row r="1303" spans="1:19" x14ac:dyDescent="0.25">
      <c r="A1303" s="18">
        <v>40625</v>
      </c>
      <c r="B1303">
        <v>12.430000000000001</v>
      </c>
      <c r="C1303">
        <v>12.97</v>
      </c>
      <c r="D1303">
        <v>13.04</v>
      </c>
      <c r="E1303">
        <v>12.919999999999998</v>
      </c>
      <c r="F1303">
        <v>12.879999999999999</v>
      </c>
      <c r="G1303">
        <v>10</v>
      </c>
      <c r="H1303">
        <v>22</v>
      </c>
      <c r="I1303">
        <v>34</v>
      </c>
      <c r="J1303">
        <v>70</v>
      </c>
      <c r="K1303">
        <v>118</v>
      </c>
      <c r="L1303" s="21">
        <v>4.0886346019606723</v>
      </c>
      <c r="M1303">
        <v>11.75</v>
      </c>
      <c r="N1303">
        <v>5.49</v>
      </c>
      <c r="O1303">
        <v>176</v>
      </c>
      <c r="P1303" t="str">
        <f t="shared" si="60"/>
        <v>m40625 &lt;- as.vector(yld[c(1302), c(6:10)], mode = 'numeric')</v>
      </c>
      <c r="Q1303" t="str">
        <f t="shared" si="61"/>
        <v>ns40625 &lt;- Nelson.Siegel(rate=yld[c(1302), c(1:5)], maturity=m40625)</v>
      </c>
      <c r="R1303">
        <v>1302</v>
      </c>
      <c r="S1303" t="str">
        <f t="shared" si="62"/>
        <v xml:space="preserve">ns40625, </v>
      </c>
    </row>
    <row r="1304" spans="1:19" x14ac:dyDescent="0.25">
      <c r="A1304" s="18">
        <v>40626</v>
      </c>
      <c r="B1304">
        <v>12.360000000000001</v>
      </c>
      <c r="C1304">
        <v>12.9</v>
      </c>
      <c r="D1304">
        <v>12.98</v>
      </c>
      <c r="E1304">
        <v>12.86</v>
      </c>
      <c r="F1304">
        <v>12.83</v>
      </c>
      <c r="G1304">
        <v>10</v>
      </c>
      <c r="H1304">
        <v>22</v>
      </c>
      <c r="I1304">
        <v>34</v>
      </c>
      <c r="J1304">
        <v>70</v>
      </c>
      <c r="K1304">
        <v>118</v>
      </c>
      <c r="L1304" s="21">
        <v>4.0673220195065696</v>
      </c>
      <c r="M1304">
        <v>11.75</v>
      </c>
      <c r="N1304">
        <v>5.49</v>
      </c>
      <c r="O1304">
        <v>173</v>
      </c>
      <c r="P1304" t="str">
        <f t="shared" si="60"/>
        <v>m40626 &lt;- as.vector(yld[c(1303), c(6:10)], mode = 'numeric')</v>
      </c>
      <c r="Q1304" t="str">
        <f t="shared" si="61"/>
        <v>ns40626 &lt;- Nelson.Siegel(rate=yld[c(1303), c(1:5)], maturity=m40626)</v>
      </c>
      <c r="R1304">
        <v>1303</v>
      </c>
      <c r="S1304" t="str">
        <f t="shared" si="62"/>
        <v xml:space="preserve">ns40626, </v>
      </c>
    </row>
    <row r="1305" spans="1:19" x14ac:dyDescent="0.25">
      <c r="A1305" s="18">
        <v>40627</v>
      </c>
      <c r="B1305">
        <v>12.3</v>
      </c>
      <c r="C1305">
        <v>12.870000000000001</v>
      </c>
      <c r="D1305">
        <v>12.989999999999998</v>
      </c>
      <c r="E1305">
        <v>12.949999999999998</v>
      </c>
      <c r="F1305">
        <v>12.899999999999997</v>
      </c>
      <c r="G1305">
        <v>10</v>
      </c>
      <c r="H1305">
        <v>22</v>
      </c>
      <c r="I1305">
        <v>34</v>
      </c>
      <c r="J1305">
        <v>70</v>
      </c>
      <c r="K1305">
        <v>118</v>
      </c>
      <c r="L1305" s="21">
        <v>4.0681432886556124</v>
      </c>
      <c r="M1305">
        <v>11.75</v>
      </c>
      <c r="N1305">
        <v>5.49</v>
      </c>
      <c r="O1305">
        <v>171</v>
      </c>
      <c r="P1305" t="str">
        <f t="shared" si="60"/>
        <v>m40627 &lt;- as.vector(yld[c(1304), c(6:10)], mode = 'numeric')</v>
      </c>
      <c r="Q1305" t="str">
        <f t="shared" si="61"/>
        <v>ns40627 &lt;- Nelson.Siegel(rate=yld[c(1304), c(1:5)], maturity=m40627)</v>
      </c>
      <c r="R1305">
        <v>1304</v>
      </c>
      <c r="S1305" t="str">
        <f t="shared" si="62"/>
        <v xml:space="preserve">ns40627, </v>
      </c>
    </row>
    <row r="1306" spans="1:19" x14ac:dyDescent="0.25">
      <c r="A1306" s="18">
        <v>40630</v>
      </c>
      <c r="B1306">
        <v>12.33</v>
      </c>
      <c r="C1306">
        <v>12.879999999999999</v>
      </c>
      <c r="D1306">
        <v>12.989999999999998</v>
      </c>
      <c r="E1306">
        <v>12.889999999999999</v>
      </c>
      <c r="F1306">
        <v>12.83</v>
      </c>
      <c r="G1306">
        <v>10</v>
      </c>
      <c r="H1306">
        <v>22</v>
      </c>
      <c r="I1306">
        <v>34</v>
      </c>
      <c r="J1306">
        <v>70</v>
      </c>
      <c r="K1306">
        <v>118</v>
      </c>
      <c r="L1306" s="21">
        <v>4.0706071349901451</v>
      </c>
      <c r="M1306">
        <v>11.75</v>
      </c>
      <c r="N1306">
        <v>5.49</v>
      </c>
      <c r="O1306">
        <v>170</v>
      </c>
      <c r="P1306" t="str">
        <f t="shared" si="60"/>
        <v>m40630 &lt;- as.vector(yld[c(1305), c(6:10)], mode = 'numeric')</v>
      </c>
      <c r="Q1306" t="str">
        <f t="shared" si="61"/>
        <v>ns40630 &lt;- Nelson.Siegel(rate=yld[c(1305), c(1:5)], maturity=m40630)</v>
      </c>
      <c r="R1306">
        <v>1305</v>
      </c>
      <c r="S1306" t="str">
        <f t="shared" si="62"/>
        <v xml:space="preserve">ns40630, </v>
      </c>
    </row>
    <row r="1307" spans="1:19" x14ac:dyDescent="0.25">
      <c r="A1307" s="18">
        <v>40631</v>
      </c>
      <c r="B1307">
        <v>12.290000000000001</v>
      </c>
      <c r="C1307">
        <v>12.86</v>
      </c>
      <c r="D1307">
        <v>12.98</v>
      </c>
      <c r="E1307">
        <v>12.91</v>
      </c>
      <c r="F1307">
        <v>12.839999999999998</v>
      </c>
      <c r="G1307">
        <v>10</v>
      </c>
      <c r="H1307">
        <v>22</v>
      </c>
      <c r="I1307">
        <v>34</v>
      </c>
      <c r="J1307">
        <v>70</v>
      </c>
      <c r="K1307">
        <v>118</v>
      </c>
      <c r="L1307" s="21">
        <v>4.0714284300643389</v>
      </c>
      <c r="M1307">
        <v>11.75</v>
      </c>
      <c r="N1307">
        <v>5.49</v>
      </c>
      <c r="O1307">
        <v>173</v>
      </c>
      <c r="P1307" t="str">
        <f t="shared" si="60"/>
        <v>m40631 &lt;- as.vector(yld[c(1306), c(6:10)], mode = 'numeric')</v>
      </c>
      <c r="Q1307" t="str">
        <f t="shared" si="61"/>
        <v>ns40631 &lt;- Nelson.Siegel(rate=yld[c(1306), c(1:5)], maturity=m40631)</v>
      </c>
      <c r="R1307">
        <v>1306</v>
      </c>
      <c r="S1307" t="str">
        <f t="shared" si="62"/>
        <v xml:space="preserve">ns40631, </v>
      </c>
    </row>
    <row r="1308" spans="1:19" x14ac:dyDescent="0.25">
      <c r="A1308" s="18">
        <v>40632</v>
      </c>
      <c r="B1308">
        <v>12.320000000000002</v>
      </c>
      <c r="C1308">
        <v>12.93</v>
      </c>
      <c r="D1308">
        <v>13.08</v>
      </c>
      <c r="E1308">
        <v>13.019999999999998</v>
      </c>
      <c r="F1308">
        <v>12.969999999999999</v>
      </c>
      <c r="G1308">
        <v>10</v>
      </c>
      <c r="H1308">
        <v>22</v>
      </c>
      <c r="I1308">
        <v>34</v>
      </c>
      <c r="J1308">
        <v>70</v>
      </c>
      <c r="K1308">
        <v>118</v>
      </c>
      <c r="L1308" s="21">
        <v>4.0722497316199702</v>
      </c>
      <c r="M1308">
        <v>11.75</v>
      </c>
      <c r="N1308">
        <v>5.49</v>
      </c>
      <c r="O1308">
        <v>170</v>
      </c>
      <c r="P1308" t="str">
        <f t="shared" si="60"/>
        <v>m40632 &lt;- as.vector(yld[c(1307), c(6:10)], mode = 'numeric')</v>
      </c>
      <c r="Q1308" t="str">
        <f t="shared" si="61"/>
        <v>ns40632 &lt;- Nelson.Siegel(rate=yld[c(1307), c(1:5)], maturity=m40632)</v>
      </c>
      <c r="R1308">
        <v>1307</v>
      </c>
      <c r="S1308" t="str">
        <f t="shared" si="62"/>
        <v xml:space="preserve">ns40632, </v>
      </c>
    </row>
    <row r="1309" spans="1:19" x14ac:dyDescent="0.25">
      <c r="A1309" s="18">
        <v>40633</v>
      </c>
      <c r="B1309">
        <v>12.21</v>
      </c>
      <c r="C1309">
        <v>12.840000000000002</v>
      </c>
      <c r="D1309">
        <v>13.049999999999997</v>
      </c>
      <c r="E1309">
        <v>13.03</v>
      </c>
      <c r="F1309">
        <v>12.969999999999999</v>
      </c>
      <c r="G1309">
        <v>10</v>
      </c>
      <c r="H1309">
        <v>22</v>
      </c>
      <c r="I1309">
        <v>34</v>
      </c>
      <c r="J1309">
        <v>70</v>
      </c>
      <c r="K1309">
        <v>118</v>
      </c>
      <c r="L1309" s="21">
        <v>4.0730710396570613</v>
      </c>
      <c r="M1309">
        <v>11.75</v>
      </c>
      <c r="N1309">
        <v>5.56</v>
      </c>
      <c r="O1309">
        <v>173</v>
      </c>
      <c r="P1309" t="str">
        <f t="shared" si="60"/>
        <v>m40633 &lt;- as.vector(yld[c(1308), c(6:10)], mode = 'numeric')</v>
      </c>
      <c r="Q1309" t="str">
        <f t="shared" si="61"/>
        <v>ns40633 &lt;- Nelson.Siegel(rate=yld[c(1308), c(1:5)], maturity=m40633)</v>
      </c>
      <c r="R1309">
        <v>1308</v>
      </c>
      <c r="S1309" t="str">
        <f t="shared" si="62"/>
        <v xml:space="preserve">ns40633, </v>
      </c>
    </row>
    <row r="1310" spans="1:19" x14ac:dyDescent="0.25">
      <c r="A1310" s="18">
        <v>40634</v>
      </c>
      <c r="B1310">
        <v>12.200000000000001</v>
      </c>
      <c r="C1310">
        <v>12.8</v>
      </c>
      <c r="D1310">
        <v>13.03</v>
      </c>
      <c r="E1310">
        <v>13.059999999999999</v>
      </c>
      <c r="F1310">
        <v>12.989999999999998</v>
      </c>
      <c r="G1310">
        <v>9</v>
      </c>
      <c r="H1310">
        <v>21</v>
      </c>
      <c r="I1310">
        <v>33</v>
      </c>
      <c r="J1310">
        <v>69</v>
      </c>
      <c r="K1310">
        <v>117</v>
      </c>
      <c r="L1310" s="21">
        <v>4.0738923541756789</v>
      </c>
      <c r="M1310">
        <v>11.75</v>
      </c>
      <c r="N1310">
        <v>5.6</v>
      </c>
      <c r="O1310">
        <v>171</v>
      </c>
      <c r="P1310" t="str">
        <f t="shared" si="60"/>
        <v>m40634 &lt;- as.vector(yld[c(1309), c(6:10)], mode = 'numeric')</v>
      </c>
      <c r="Q1310" t="str">
        <f t="shared" si="61"/>
        <v>ns40634 &lt;- Nelson.Siegel(rate=yld[c(1309), c(1:5)], maturity=m40634)</v>
      </c>
      <c r="R1310">
        <v>1309</v>
      </c>
      <c r="S1310" t="str">
        <f t="shared" si="62"/>
        <v xml:space="preserve">ns40634, </v>
      </c>
    </row>
    <row r="1311" spans="1:19" x14ac:dyDescent="0.25">
      <c r="A1311" s="18">
        <v>40637</v>
      </c>
      <c r="B1311">
        <v>12.24</v>
      </c>
      <c r="C1311">
        <v>12.76</v>
      </c>
      <c r="D1311">
        <v>12.93</v>
      </c>
      <c r="E1311">
        <v>12.94</v>
      </c>
      <c r="F1311">
        <v>12.879999999999999</v>
      </c>
      <c r="G1311">
        <v>9</v>
      </c>
      <c r="H1311">
        <v>21</v>
      </c>
      <c r="I1311">
        <v>33</v>
      </c>
      <c r="J1311">
        <v>69</v>
      </c>
      <c r="K1311">
        <v>117</v>
      </c>
      <c r="L1311" s="21">
        <v>4.0763563366211786</v>
      </c>
      <c r="M1311">
        <v>11.75</v>
      </c>
      <c r="N1311">
        <v>5.6</v>
      </c>
      <c r="O1311">
        <v>169</v>
      </c>
      <c r="P1311" t="str">
        <f t="shared" si="60"/>
        <v>m40637 &lt;- as.vector(yld[c(1310), c(6:10)], mode = 'numeric')</v>
      </c>
      <c r="Q1311" t="str">
        <f t="shared" si="61"/>
        <v>ns40637 &lt;- Nelson.Siegel(rate=yld[c(1310), c(1:5)], maturity=m40637)</v>
      </c>
      <c r="R1311">
        <v>1310</v>
      </c>
      <c r="S1311" t="str">
        <f t="shared" si="62"/>
        <v xml:space="preserve">ns40637, </v>
      </c>
    </row>
    <row r="1312" spans="1:19" x14ac:dyDescent="0.25">
      <c r="A1312" s="18">
        <v>40638</v>
      </c>
      <c r="B1312">
        <v>12.250000000000002</v>
      </c>
      <c r="C1312">
        <v>12.76</v>
      </c>
      <c r="D1312">
        <v>12.91</v>
      </c>
      <c r="E1312">
        <v>12.91</v>
      </c>
      <c r="F1312">
        <v>12.819999999999999</v>
      </c>
      <c r="G1312">
        <v>9</v>
      </c>
      <c r="H1312">
        <v>21</v>
      </c>
      <c r="I1312">
        <v>33</v>
      </c>
      <c r="J1312">
        <v>69</v>
      </c>
      <c r="K1312">
        <v>117</v>
      </c>
      <c r="L1312" s="21">
        <v>4.0771776770664125</v>
      </c>
      <c r="M1312">
        <v>11.75</v>
      </c>
      <c r="N1312">
        <v>5.6</v>
      </c>
      <c r="O1312">
        <v>168</v>
      </c>
      <c r="P1312" t="str">
        <f t="shared" si="60"/>
        <v>m40638 &lt;- as.vector(yld[c(1311), c(6:10)], mode = 'numeric')</v>
      </c>
      <c r="Q1312" t="str">
        <f t="shared" si="61"/>
        <v>ns40638 &lt;- Nelson.Siegel(rate=yld[c(1311), c(1:5)], maturity=m40638)</v>
      </c>
      <c r="R1312">
        <v>1311</v>
      </c>
      <c r="S1312" t="str">
        <f t="shared" si="62"/>
        <v xml:space="preserve">ns40638, </v>
      </c>
    </row>
    <row r="1313" spans="1:19" x14ac:dyDescent="0.25">
      <c r="A1313" s="18">
        <v>40639</v>
      </c>
      <c r="B1313">
        <v>12.310000000000002</v>
      </c>
      <c r="C1313">
        <v>12.82</v>
      </c>
      <c r="D1313">
        <v>12.969999999999999</v>
      </c>
      <c r="E1313">
        <v>12.94</v>
      </c>
      <c r="F1313">
        <v>12.869999999999997</v>
      </c>
      <c r="G1313">
        <v>9</v>
      </c>
      <c r="H1313">
        <v>21</v>
      </c>
      <c r="I1313">
        <v>33</v>
      </c>
      <c r="J1313">
        <v>69</v>
      </c>
      <c r="K1313">
        <v>117</v>
      </c>
      <c r="L1313" s="21">
        <v>4.0779990239934172</v>
      </c>
      <c r="M1313">
        <v>11.75</v>
      </c>
      <c r="N1313">
        <v>5.6</v>
      </c>
      <c r="O1313">
        <v>163</v>
      </c>
      <c r="P1313" t="str">
        <f t="shared" si="60"/>
        <v>m40639 &lt;- as.vector(yld[c(1312), c(6:10)], mode = 'numeric')</v>
      </c>
      <c r="Q1313" t="str">
        <f t="shared" si="61"/>
        <v>ns40639 &lt;- Nelson.Siegel(rate=yld[c(1312), c(1:5)], maturity=m40639)</v>
      </c>
      <c r="R1313">
        <v>1312</v>
      </c>
      <c r="S1313" t="str">
        <f t="shared" si="62"/>
        <v xml:space="preserve">ns40639, </v>
      </c>
    </row>
    <row r="1314" spans="1:19" x14ac:dyDescent="0.25">
      <c r="A1314" s="18">
        <v>40640</v>
      </c>
      <c r="B1314">
        <v>12.33</v>
      </c>
      <c r="C1314">
        <v>12.82</v>
      </c>
      <c r="D1314">
        <v>12.959999999999999</v>
      </c>
      <c r="E1314">
        <v>12.949999999999998</v>
      </c>
      <c r="F1314">
        <v>12.879999999999999</v>
      </c>
      <c r="G1314">
        <v>9</v>
      </c>
      <c r="H1314">
        <v>21</v>
      </c>
      <c r="I1314">
        <v>33</v>
      </c>
      <c r="J1314">
        <v>69</v>
      </c>
      <c r="K1314">
        <v>117</v>
      </c>
      <c r="L1314" s="21">
        <v>4.0788203774022591</v>
      </c>
      <c r="M1314">
        <v>11.75</v>
      </c>
      <c r="N1314">
        <v>5.4</v>
      </c>
      <c r="O1314">
        <v>164</v>
      </c>
      <c r="P1314" t="str">
        <f t="shared" si="60"/>
        <v>m40640 &lt;- as.vector(yld[c(1313), c(6:10)], mode = 'numeric')</v>
      </c>
      <c r="Q1314" t="str">
        <f t="shared" si="61"/>
        <v>ns40640 &lt;- Nelson.Siegel(rate=yld[c(1313), c(1:5)], maturity=m40640)</v>
      </c>
      <c r="R1314">
        <v>1313</v>
      </c>
      <c r="S1314" t="str">
        <f t="shared" si="62"/>
        <v xml:space="preserve">ns40640, </v>
      </c>
    </row>
    <row r="1315" spans="1:19" x14ac:dyDescent="0.25">
      <c r="A1315" s="18">
        <v>40641</v>
      </c>
      <c r="B1315">
        <v>12.33</v>
      </c>
      <c r="C1315">
        <v>12.82</v>
      </c>
      <c r="D1315">
        <v>12.969999999999999</v>
      </c>
      <c r="E1315">
        <v>12.93</v>
      </c>
      <c r="F1315">
        <v>12.869999999999997</v>
      </c>
      <c r="G1315">
        <v>9</v>
      </c>
      <c r="H1315">
        <v>21</v>
      </c>
      <c r="I1315">
        <v>33</v>
      </c>
      <c r="J1315">
        <v>69</v>
      </c>
      <c r="K1315">
        <v>117</v>
      </c>
      <c r="L1315" s="21">
        <v>4.0637268582934816</v>
      </c>
      <c r="M1315">
        <v>11.75</v>
      </c>
      <c r="N1315">
        <v>5.43</v>
      </c>
      <c r="O1315">
        <v>164</v>
      </c>
      <c r="P1315" t="str">
        <f t="shared" si="60"/>
        <v>m40641 &lt;- as.vector(yld[c(1314), c(6:10)], mode = 'numeric')</v>
      </c>
      <c r="Q1315" t="str">
        <f t="shared" si="61"/>
        <v>ns40641 &lt;- Nelson.Siegel(rate=yld[c(1314), c(1:5)], maturity=m40641)</v>
      </c>
      <c r="R1315">
        <v>1314</v>
      </c>
      <c r="S1315" t="str">
        <f t="shared" si="62"/>
        <v xml:space="preserve">ns40641, </v>
      </c>
    </row>
    <row r="1316" spans="1:19" x14ac:dyDescent="0.25">
      <c r="A1316" s="18">
        <v>40644</v>
      </c>
      <c r="B1316">
        <v>12.340000000000002</v>
      </c>
      <c r="C1316">
        <v>12.83</v>
      </c>
      <c r="D1316">
        <v>12.98</v>
      </c>
      <c r="E1316">
        <v>12.94</v>
      </c>
      <c r="F1316">
        <v>12.879999999999999</v>
      </c>
      <c r="G1316">
        <v>9</v>
      </c>
      <c r="H1316">
        <v>21</v>
      </c>
      <c r="I1316">
        <v>33</v>
      </c>
      <c r="J1316">
        <v>69</v>
      </c>
      <c r="K1316">
        <v>117</v>
      </c>
      <c r="L1316" s="21">
        <v>4.073902991991063</v>
      </c>
      <c r="M1316">
        <v>11.75</v>
      </c>
      <c r="N1316">
        <v>5.43</v>
      </c>
      <c r="O1316">
        <v>164</v>
      </c>
      <c r="P1316" t="str">
        <f t="shared" si="60"/>
        <v>m40644 &lt;- as.vector(yld[c(1315), c(6:10)], mode = 'numeric')</v>
      </c>
      <c r="Q1316" t="str">
        <f t="shared" si="61"/>
        <v>ns40644 &lt;- Nelson.Siegel(rate=yld[c(1315), c(1:5)], maturity=m40644)</v>
      </c>
      <c r="R1316">
        <v>1315</v>
      </c>
      <c r="S1316" t="str">
        <f t="shared" si="62"/>
        <v xml:space="preserve">ns40644, </v>
      </c>
    </row>
    <row r="1317" spans="1:19" x14ac:dyDescent="0.25">
      <c r="A1317" s="18">
        <v>40645</v>
      </c>
      <c r="B1317">
        <v>12.400000000000002</v>
      </c>
      <c r="C1317">
        <v>12.879999999999999</v>
      </c>
      <c r="D1317">
        <v>13.01</v>
      </c>
      <c r="E1317">
        <v>12.94</v>
      </c>
      <c r="F1317">
        <v>12.899999999999997</v>
      </c>
      <c r="G1317">
        <v>9</v>
      </c>
      <c r="H1317">
        <v>21</v>
      </c>
      <c r="I1317">
        <v>33</v>
      </c>
      <c r="J1317">
        <v>69</v>
      </c>
      <c r="K1317">
        <v>117</v>
      </c>
      <c r="L1317" s="21">
        <v>4.0801657816692538</v>
      </c>
      <c r="M1317">
        <v>11.75</v>
      </c>
      <c r="N1317">
        <v>5.43</v>
      </c>
      <c r="O1317">
        <v>170</v>
      </c>
      <c r="P1317" t="str">
        <f t="shared" si="60"/>
        <v>m40645 &lt;- as.vector(yld[c(1316), c(6:10)], mode = 'numeric')</v>
      </c>
      <c r="Q1317" t="str">
        <f t="shared" si="61"/>
        <v>ns40645 &lt;- Nelson.Siegel(rate=yld[c(1316), c(1:5)], maturity=m40645)</v>
      </c>
      <c r="R1317">
        <v>1316</v>
      </c>
      <c r="S1317" t="str">
        <f t="shared" si="62"/>
        <v xml:space="preserve">ns40645, </v>
      </c>
    </row>
    <row r="1318" spans="1:19" x14ac:dyDescent="0.25">
      <c r="A1318" s="18">
        <v>40646</v>
      </c>
      <c r="B1318">
        <v>12.360000000000001</v>
      </c>
      <c r="C1318">
        <v>12.82</v>
      </c>
      <c r="D1318">
        <v>12.94</v>
      </c>
      <c r="E1318">
        <v>12.869999999999997</v>
      </c>
      <c r="F1318">
        <v>12.839999999999998</v>
      </c>
      <c r="G1318">
        <v>9</v>
      </c>
      <c r="H1318">
        <v>21</v>
      </c>
      <c r="I1318">
        <v>33</v>
      </c>
      <c r="J1318">
        <v>69</v>
      </c>
      <c r="K1318">
        <v>117</v>
      </c>
      <c r="L1318" s="21">
        <v>4.0837486339766249</v>
      </c>
      <c r="M1318">
        <v>11.75</v>
      </c>
      <c r="N1318">
        <v>5.43</v>
      </c>
      <c r="O1318">
        <v>171</v>
      </c>
      <c r="P1318" t="str">
        <f t="shared" si="60"/>
        <v>m40646 &lt;- as.vector(yld[c(1317), c(6:10)], mode = 'numeric')</v>
      </c>
      <c r="Q1318" t="str">
        <f t="shared" si="61"/>
        <v>ns40646 &lt;- Nelson.Siegel(rate=yld[c(1317), c(1:5)], maturity=m40646)</v>
      </c>
      <c r="R1318">
        <v>1317</v>
      </c>
      <c r="S1318" t="str">
        <f t="shared" si="62"/>
        <v xml:space="preserve">ns40646, </v>
      </c>
    </row>
    <row r="1319" spans="1:19" x14ac:dyDescent="0.25">
      <c r="A1319" s="18">
        <v>40647</v>
      </c>
      <c r="B1319">
        <v>12.38</v>
      </c>
      <c r="C1319">
        <v>12.809999999999999</v>
      </c>
      <c r="D1319">
        <v>12.91</v>
      </c>
      <c r="E1319">
        <v>12.819999999999999</v>
      </c>
      <c r="F1319">
        <v>12.78</v>
      </c>
      <c r="G1319">
        <v>9</v>
      </c>
      <c r="H1319">
        <v>21</v>
      </c>
      <c r="I1319">
        <v>33</v>
      </c>
      <c r="J1319">
        <v>69</v>
      </c>
      <c r="K1319">
        <v>117</v>
      </c>
      <c r="L1319" s="21">
        <v>4.0761208929348536</v>
      </c>
      <c r="M1319">
        <v>11.75</v>
      </c>
      <c r="N1319">
        <v>5.45</v>
      </c>
      <c r="O1319">
        <v>171</v>
      </c>
      <c r="P1319" t="str">
        <f t="shared" si="60"/>
        <v>m40647 &lt;- as.vector(yld[c(1318), c(6:10)], mode = 'numeric')</v>
      </c>
      <c r="Q1319" t="str">
        <f t="shared" si="61"/>
        <v>ns40647 &lt;- Nelson.Siegel(rate=yld[c(1318), c(1:5)], maturity=m40647)</v>
      </c>
      <c r="R1319">
        <v>1318</v>
      </c>
      <c r="S1319" t="str">
        <f t="shared" si="62"/>
        <v xml:space="preserve">ns40647, </v>
      </c>
    </row>
    <row r="1320" spans="1:19" x14ac:dyDescent="0.25">
      <c r="A1320" s="18">
        <v>40648</v>
      </c>
      <c r="B1320">
        <v>12.340000000000002</v>
      </c>
      <c r="C1320">
        <v>12.790000000000001</v>
      </c>
      <c r="D1320">
        <v>12.889999999999999</v>
      </c>
      <c r="E1320">
        <v>12.809999999999999</v>
      </c>
      <c r="F1320">
        <v>12.76</v>
      </c>
      <c r="G1320">
        <v>9</v>
      </c>
      <c r="H1320">
        <v>21</v>
      </c>
      <c r="I1320">
        <v>33</v>
      </c>
      <c r="J1320">
        <v>69</v>
      </c>
      <c r="K1320">
        <v>117</v>
      </c>
      <c r="L1320" s="21">
        <v>4.0711717390917501</v>
      </c>
      <c r="M1320">
        <v>11.75</v>
      </c>
      <c r="N1320">
        <v>5.5</v>
      </c>
      <c r="O1320">
        <v>175</v>
      </c>
      <c r="P1320" t="str">
        <f t="shared" si="60"/>
        <v>m40648 &lt;- as.vector(yld[c(1319), c(6:10)], mode = 'numeric')</v>
      </c>
      <c r="Q1320" t="str">
        <f t="shared" si="61"/>
        <v>ns40648 &lt;- Nelson.Siegel(rate=yld[c(1319), c(1:5)], maturity=m40648)</v>
      </c>
      <c r="R1320">
        <v>1319</v>
      </c>
      <c r="S1320" t="str">
        <f t="shared" si="62"/>
        <v xml:space="preserve">ns40648, </v>
      </c>
    </row>
    <row r="1321" spans="1:19" x14ac:dyDescent="0.25">
      <c r="A1321" s="18">
        <v>40651</v>
      </c>
      <c r="B1321">
        <v>12.370000000000001</v>
      </c>
      <c r="C1321">
        <v>12.76</v>
      </c>
      <c r="D1321">
        <v>12.83</v>
      </c>
      <c r="E1321">
        <v>12.78</v>
      </c>
      <c r="F1321">
        <v>12.739999999999998</v>
      </c>
      <c r="G1321">
        <v>9</v>
      </c>
      <c r="H1321">
        <v>21</v>
      </c>
      <c r="I1321">
        <v>33</v>
      </c>
      <c r="J1321">
        <v>69</v>
      </c>
      <c r="K1321">
        <v>117</v>
      </c>
      <c r="L1321" s="21">
        <v>4.0732254926205025</v>
      </c>
      <c r="M1321">
        <v>11.75</v>
      </c>
      <c r="N1321">
        <v>5.55</v>
      </c>
      <c r="O1321">
        <v>178</v>
      </c>
      <c r="P1321" t="str">
        <f t="shared" si="60"/>
        <v>m40651 &lt;- as.vector(yld[c(1320), c(6:10)], mode = 'numeric')</v>
      </c>
      <c r="Q1321" t="str">
        <f t="shared" si="61"/>
        <v>ns40651 &lt;- Nelson.Siegel(rate=yld[c(1320), c(1:5)], maturity=m40651)</v>
      </c>
      <c r="R1321">
        <v>1320</v>
      </c>
      <c r="S1321" t="str">
        <f t="shared" si="62"/>
        <v xml:space="preserve">ns40651, </v>
      </c>
    </row>
    <row r="1322" spans="1:19" x14ac:dyDescent="0.25">
      <c r="A1322" s="18">
        <v>40652</v>
      </c>
      <c r="B1322">
        <v>12.360000000000001</v>
      </c>
      <c r="C1322">
        <v>12.790000000000001</v>
      </c>
      <c r="D1322">
        <v>12.85</v>
      </c>
      <c r="E1322">
        <v>12.809999999999999</v>
      </c>
      <c r="F1322">
        <v>12.76</v>
      </c>
      <c r="G1322">
        <v>9</v>
      </c>
      <c r="H1322">
        <v>21</v>
      </c>
      <c r="I1322">
        <v>33</v>
      </c>
      <c r="J1322">
        <v>69</v>
      </c>
      <c r="K1322">
        <v>117</v>
      </c>
      <c r="L1322" s="21">
        <v>4.0650474696340089</v>
      </c>
      <c r="M1322">
        <v>11.75</v>
      </c>
      <c r="N1322">
        <v>5.6</v>
      </c>
      <c r="O1322">
        <v>181</v>
      </c>
      <c r="P1322" t="str">
        <f t="shared" si="60"/>
        <v>m40652 &lt;- as.vector(yld[c(1321), c(6:10)], mode = 'numeric')</v>
      </c>
      <c r="Q1322" t="str">
        <f t="shared" si="61"/>
        <v>ns40652 &lt;- Nelson.Siegel(rate=yld[c(1321), c(1:5)], maturity=m40652)</v>
      </c>
      <c r="R1322">
        <v>1321</v>
      </c>
      <c r="S1322" t="str">
        <f t="shared" si="62"/>
        <v xml:space="preserve">ns40652, </v>
      </c>
    </row>
    <row r="1323" spans="1:19" x14ac:dyDescent="0.25">
      <c r="A1323" s="18">
        <v>40653</v>
      </c>
      <c r="B1323">
        <v>12.340000000000002</v>
      </c>
      <c r="C1323">
        <v>12.75</v>
      </c>
      <c r="D1323">
        <v>12.839999999999998</v>
      </c>
      <c r="E1323">
        <v>12.83</v>
      </c>
      <c r="F1323">
        <v>12.78</v>
      </c>
      <c r="G1323">
        <v>9</v>
      </c>
      <c r="H1323">
        <v>21</v>
      </c>
      <c r="I1323">
        <v>33</v>
      </c>
      <c r="J1323">
        <v>69</v>
      </c>
      <c r="K1323">
        <v>117</v>
      </c>
      <c r="L1323" s="21">
        <v>4.0626679720855208</v>
      </c>
      <c r="M1323">
        <v>11.75</v>
      </c>
      <c r="N1323">
        <v>5.61</v>
      </c>
      <c r="O1323">
        <v>176</v>
      </c>
      <c r="P1323" t="str">
        <f t="shared" si="60"/>
        <v>m40653 &lt;- as.vector(yld[c(1322), c(6:10)], mode = 'numeric')</v>
      </c>
      <c r="Q1323" t="str">
        <f t="shared" si="61"/>
        <v>ns40653 &lt;- Nelson.Siegel(rate=yld[c(1322), c(1:5)], maturity=m40653)</v>
      </c>
      <c r="R1323">
        <v>1322</v>
      </c>
      <c r="S1323" t="str">
        <f t="shared" si="62"/>
        <v xml:space="preserve">ns40653, </v>
      </c>
    </row>
    <row r="1324" spans="1:19" x14ac:dyDescent="0.25">
      <c r="A1324" s="18">
        <v>40658</v>
      </c>
      <c r="B1324">
        <v>12.320000000000002</v>
      </c>
      <c r="C1324">
        <v>12.770000000000001</v>
      </c>
      <c r="D1324">
        <v>12.879999999999999</v>
      </c>
      <c r="E1324">
        <v>12.869999999999997</v>
      </c>
      <c r="F1324">
        <v>12.809999999999999</v>
      </c>
      <c r="G1324">
        <v>9</v>
      </c>
      <c r="H1324">
        <v>21</v>
      </c>
      <c r="I1324">
        <v>33</v>
      </c>
      <c r="J1324">
        <v>69</v>
      </c>
      <c r="K1324">
        <v>117</v>
      </c>
      <c r="L1324" s="21">
        <v>4.0717810600849447</v>
      </c>
      <c r="M1324">
        <v>12</v>
      </c>
      <c r="N1324">
        <v>5.61</v>
      </c>
      <c r="O1324">
        <v>179</v>
      </c>
      <c r="P1324" t="str">
        <f t="shared" si="60"/>
        <v>m40658 &lt;- as.vector(yld[c(1323), c(6:10)], mode = 'numeric')</v>
      </c>
      <c r="Q1324" t="str">
        <f t="shared" si="61"/>
        <v>ns40658 &lt;- Nelson.Siegel(rate=yld[c(1323), c(1:5)], maturity=m40658)</v>
      </c>
      <c r="R1324">
        <v>1323</v>
      </c>
      <c r="S1324" t="str">
        <f t="shared" si="62"/>
        <v xml:space="preserve">ns40658, </v>
      </c>
    </row>
    <row r="1325" spans="1:19" x14ac:dyDescent="0.25">
      <c r="A1325" s="18">
        <v>40659</v>
      </c>
      <c r="B1325">
        <v>12.38</v>
      </c>
      <c r="C1325">
        <v>12.840000000000002</v>
      </c>
      <c r="D1325">
        <v>12.999999999999998</v>
      </c>
      <c r="E1325">
        <v>12.999999999999998</v>
      </c>
      <c r="F1325">
        <v>12.94</v>
      </c>
      <c r="G1325">
        <v>9</v>
      </c>
      <c r="H1325">
        <v>21</v>
      </c>
      <c r="I1325">
        <v>33</v>
      </c>
      <c r="J1325">
        <v>69</v>
      </c>
      <c r="K1325">
        <v>117</v>
      </c>
      <c r="L1325" s="21">
        <v>4.0692649129901559</v>
      </c>
      <c r="M1325">
        <v>12</v>
      </c>
      <c r="N1325">
        <v>5.61</v>
      </c>
      <c r="O1325">
        <v>179</v>
      </c>
      <c r="P1325" t="str">
        <f t="shared" si="60"/>
        <v>m40659 &lt;- as.vector(yld[c(1324), c(6:10)], mode = 'numeric')</v>
      </c>
      <c r="Q1325" t="str">
        <f t="shared" si="61"/>
        <v>ns40659 &lt;- Nelson.Siegel(rate=yld[c(1324), c(1:5)], maturity=m40659)</v>
      </c>
      <c r="R1325">
        <v>1324</v>
      </c>
      <c r="S1325" t="str">
        <f t="shared" si="62"/>
        <v xml:space="preserve">ns40659, </v>
      </c>
    </row>
    <row r="1326" spans="1:19" x14ac:dyDescent="0.25">
      <c r="A1326" s="18">
        <v>40660</v>
      </c>
      <c r="B1326">
        <v>12.400000000000002</v>
      </c>
      <c r="C1326">
        <v>12.790000000000001</v>
      </c>
      <c r="D1326">
        <v>12.91</v>
      </c>
      <c r="E1326">
        <v>12.889999999999999</v>
      </c>
      <c r="F1326">
        <v>12.83</v>
      </c>
      <c r="G1326">
        <v>9</v>
      </c>
      <c r="H1326">
        <v>21</v>
      </c>
      <c r="I1326">
        <v>33</v>
      </c>
      <c r="J1326">
        <v>69</v>
      </c>
      <c r="K1326">
        <v>117</v>
      </c>
      <c r="L1326" s="21">
        <v>4.06986741885067</v>
      </c>
      <c r="M1326">
        <v>12</v>
      </c>
      <c r="N1326">
        <v>5.63</v>
      </c>
      <c r="O1326">
        <v>176</v>
      </c>
      <c r="P1326" t="str">
        <f t="shared" si="60"/>
        <v>m40660 &lt;- as.vector(yld[c(1325), c(6:10)], mode = 'numeric')</v>
      </c>
      <c r="Q1326" t="str">
        <f t="shared" si="61"/>
        <v>ns40660 &lt;- Nelson.Siegel(rate=yld[c(1325), c(1:5)], maturity=m40660)</v>
      </c>
      <c r="R1326">
        <v>1325</v>
      </c>
      <c r="S1326" t="str">
        <f t="shared" si="62"/>
        <v xml:space="preserve">ns40660, </v>
      </c>
    </row>
    <row r="1327" spans="1:19" x14ac:dyDescent="0.25">
      <c r="A1327" s="18">
        <v>40661</v>
      </c>
      <c r="B1327">
        <v>12.410000000000002</v>
      </c>
      <c r="C1327">
        <v>12.790000000000001</v>
      </c>
      <c r="D1327">
        <v>12.869999999999997</v>
      </c>
      <c r="E1327">
        <v>12.819999999999999</v>
      </c>
      <c r="F1327">
        <v>12.76</v>
      </c>
      <c r="G1327">
        <v>9</v>
      </c>
      <c r="H1327">
        <v>21</v>
      </c>
      <c r="I1327">
        <v>33</v>
      </c>
      <c r="J1327">
        <v>69</v>
      </c>
      <c r="K1327">
        <v>117</v>
      </c>
      <c r="L1327" s="21">
        <v>4.0736707042431597</v>
      </c>
      <c r="M1327">
        <v>12</v>
      </c>
      <c r="N1327">
        <v>5.62</v>
      </c>
      <c r="O1327">
        <v>176</v>
      </c>
      <c r="P1327" t="str">
        <f t="shared" si="60"/>
        <v>m40661 &lt;- as.vector(yld[c(1326), c(6:10)], mode = 'numeric')</v>
      </c>
      <c r="Q1327" t="str">
        <f t="shared" si="61"/>
        <v>ns40661 &lt;- Nelson.Siegel(rate=yld[c(1326), c(1:5)], maturity=m40661)</v>
      </c>
      <c r="R1327">
        <v>1326</v>
      </c>
      <c r="S1327" t="str">
        <f t="shared" si="62"/>
        <v xml:space="preserve">ns40661, </v>
      </c>
    </row>
    <row r="1328" spans="1:19" x14ac:dyDescent="0.25">
      <c r="A1328" s="18">
        <v>40662</v>
      </c>
      <c r="B1328">
        <v>12.430000000000001</v>
      </c>
      <c r="C1328">
        <v>12.790000000000001</v>
      </c>
      <c r="D1328">
        <v>12.819999999999999</v>
      </c>
      <c r="E1328">
        <v>12.739999999999998</v>
      </c>
      <c r="F1328">
        <v>12.68</v>
      </c>
      <c r="G1328">
        <v>9</v>
      </c>
      <c r="H1328">
        <v>21</v>
      </c>
      <c r="I1328">
        <v>33</v>
      </c>
      <c r="J1328">
        <v>69</v>
      </c>
      <c r="K1328">
        <v>117</v>
      </c>
      <c r="L1328" s="21">
        <v>4.0807562689803012</v>
      </c>
      <c r="M1328">
        <v>12</v>
      </c>
      <c r="N1328">
        <v>5.62</v>
      </c>
      <c r="O1328">
        <v>169</v>
      </c>
      <c r="P1328" t="str">
        <f t="shared" si="60"/>
        <v>m40662 &lt;- as.vector(yld[c(1327), c(6:10)], mode = 'numeric')</v>
      </c>
      <c r="Q1328" t="str">
        <f t="shared" si="61"/>
        <v>ns40662 &lt;- Nelson.Siegel(rate=yld[c(1327), c(1:5)], maturity=m40662)</v>
      </c>
      <c r="R1328">
        <v>1327</v>
      </c>
      <c r="S1328" t="str">
        <f t="shared" si="62"/>
        <v xml:space="preserve">ns40662, </v>
      </c>
    </row>
    <row r="1329" spans="1:19" x14ac:dyDescent="0.25">
      <c r="A1329" s="18">
        <v>40665</v>
      </c>
      <c r="B1329">
        <v>12.42</v>
      </c>
      <c r="C1329">
        <v>12.790000000000001</v>
      </c>
      <c r="D1329">
        <v>12.79</v>
      </c>
      <c r="E1329">
        <v>12.73</v>
      </c>
      <c r="F1329">
        <v>12.669999999999998</v>
      </c>
      <c r="G1329">
        <v>8</v>
      </c>
      <c r="H1329">
        <v>20</v>
      </c>
      <c r="I1329">
        <v>32</v>
      </c>
      <c r="J1329">
        <v>68</v>
      </c>
      <c r="K1329">
        <v>116</v>
      </c>
      <c r="L1329" s="21">
        <v>4.0761902831594643</v>
      </c>
      <c r="M1329">
        <v>12</v>
      </c>
      <c r="N1329">
        <v>5.62</v>
      </c>
      <c r="O1329">
        <v>165</v>
      </c>
      <c r="P1329" t="str">
        <f t="shared" si="60"/>
        <v>m40665 &lt;- as.vector(yld[c(1328), c(6:10)], mode = 'numeric')</v>
      </c>
      <c r="Q1329" t="str">
        <f t="shared" si="61"/>
        <v>ns40665 &lt;- Nelson.Siegel(rate=yld[c(1328), c(1:5)], maturity=m40665)</v>
      </c>
      <c r="R1329">
        <v>1328</v>
      </c>
      <c r="S1329" t="str">
        <f t="shared" si="62"/>
        <v xml:space="preserve">ns40665, </v>
      </c>
    </row>
    <row r="1330" spans="1:19" x14ac:dyDescent="0.25">
      <c r="A1330" s="18">
        <v>40666</v>
      </c>
      <c r="B1330">
        <v>12.430000000000001</v>
      </c>
      <c r="C1330">
        <v>12.78</v>
      </c>
      <c r="D1330">
        <v>12.769999999999998</v>
      </c>
      <c r="E1330">
        <v>12.709999999999999</v>
      </c>
      <c r="F1330">
        <v>12.65</v>
      </c>
      <c r="G1330">
        <v>8</v>
      </c>
      <c r="H1330">
        <v>20</v>
      </c>
      <c r="I1330">
        <v>32</v>
      </c>
      <c r="J1330">
        <v>68</v>
      </c>
      <c r="K1330">
        <v>116</v>
      </c>
      <c r="L1330" s="21">
        <v>4.0768201874194165</v>
      </c>
      <c r="M1330">
        <v>12</v>
      </c>
      <c r="N1330">
        <v>5.64</v>
      </c>
      <c r="O1330">
        <v>169</v>
      </c>
      <c r="P1330" t="str">
        <f t="shared" si="60"/>
        <v>m40666 &lt;- as.vector(yld[c(1329), c(6:10)], mode = 'numeric')</v>
      </c>
      <c r="Q1330" t="str">
        <f t="shared" si="61"/>
        <v>ns40666 &lt;- Nelson.Siegel(rate=yld[c(1329), c(1:5)], maturity=m40666)</v>
      </c>
      <c r="R1330">
        <v>1329</v>
      </c>
      <c r="S1330" t="str">
        <f t="shared" si="62"/>
        <v xml:space="preserve">ns40666, </v>
      </c>
    </row>
    <row r="1331" spans="1:19" x14ac:dyDescent="0.25">
      <c r="A1331" s="18">
        <v>40667</v>
      </c>
      <c r="B1331">
        <v>12.42</v>
      </c>
      <c r="C1331">
        <v>12.770000000000001</v>
      </c>
      <c r="D1331">
        <v>12.78</v>
      </c>
      <c r="E1331">
        <v>12.739999999999998</v>
      </c>
      <c r="F1331">
        <v>12.669999999999998</v>
      </c>
      <c r="G1331">
        <v>8</v>
      </c>
      <c r="H1331">
        <v>20</v>
      </c>
      <c r="I1331">
        <v>32</v>
      </c>
      <c r="J1331">
        <v>68</v>
      </c>
      <c r="K1331">
        <v>116</v>
      </c>
      <c r="L1331" s="21">
        <v>4.0774500954917636</v>
      </c>
      <c r="M1331">
        <v>12</v>
      </c>
      <c r="N1331">
        <v>5.64</v>
      </c>
      <c r="O1331">
        <v>173</v>
      </c>
      <c r="P1331" t="str">
        <f t="shared" si="60"/>
        <v>m40667 &lt;- as.vector(yld[c(1330), c(6:10)], mode = 'numeric')</v>
      </c>
      <c r="Q1331" t="str">
        <f t="shared" si="61"/>
        <v>ns40667 &lt;- Nelson.Siegel(rate=yld[c(1330), c(1:5)], maturity=m40667)</v>
      </c>
      <c r="R1331">
        <v>1330</v>
      </c>
      <c r="S1331" t="str">
        <f t="shared" si="62"/>
        <v xml:space="preserve">ns40667, </v>
      </c>
    </row>
    <row r="1332" spans="1:19" x14ac:dyDescent="0.25">
      <c r="A1332" s="18">
        <v>40668</v>
      </c>
      <c r="B1332">
        <v>12.440000000000001</v>
      </c>
      <c r="C1332">
        <v>12.8</v>
      </c>
      <c r="D1332">
        <v>12.819999999999999</v>
      </c>
      <c r="E1332">
        <v>12.8</v>
      </c>
      <c r="F1332">
        <v>12.739999999999998</v>
      </c>
      <c r="G1332">
        <v>8</v>
      </c>
      <c r="H1332">
        <v>20</v>
      </c>
      <c r="I1332">
        <v>32</v>
      </c>
      <c r="J1332">
        <v>68</v>
      </c>
      <c r="K1332">
        <v>116</v>
      </c>
      <c r="L1332" s="21">
        <v>4.0780800073765278</v>
      </c>
      <c r="M1332">
        <v>12</v>
      </c>
      <c r="N1332">
        <v>5.63</v>
      </c>
      <c r="O1332">
        <v>171</v>
      </c>
      <c r="P1332" t="str">
        <f t="shared" si="60"/>
        <v>m40668 &lt;- as.vector(yld[c(1331), c(6:10)], mode = 'numeric')</v>
      </c>
      <c r="Q1332" t="str">
        <f t="shared" si="61"/>
        <v>ns40668 &lt;- Nelson.Siegel(rate=yld[c(1331), c(1:5)], maturity=m40668)</v>
      </c>
      <c r="R1332">
        <v>1331</v>
      </c>
      <c r="S1332" t="str">
        <f t="shared" si="62"/>
        <v xml:space="preserve">ns40668, </v>
      </c>
    </row>
    <row r="1333" spans="1:19" x14ac:dyDescent="0.25">
      <c r="A1333" s="18">
        <v>40669</v>
      </c>
      <c r="B1333">
        <v>12.42</v>
      </c>
      <c r="C1333">
        <v>12.76</v>
      </c>
      <c r="D1333">
        <v>12.75</v>
      </c>
      <c r="E1333">
        <v>12.76</v>
      </c>
      <c r="F1333">
        <v>12.709999999999999</v>
      </c>
      <c r="G1333">
        <v>8</v>
      </c>
      <c r="H1333">
        <v>20</v>
      </c>
      <c r="I1333">
        <v>32</v>
      </c>
      <c r="J1333">
        <v>68</v>
      </c>
      <c r="K1333">
        <v>116</v>
      </c>
      <c r="L1333" s="21">
        <v>4.0718701182941297</v>
      </c>
      <c r="M1333">
        <v>12</v>
      </c>
      <c r="N1333">
        <v>5.27</v>
      </c>
      <c r="O1333">
        <v>171</v>
      </c>
      <c r="P1333" t="str">
        <f t="shared" si="60"/>
        <v>m40669 &lt;- as.vector(yld[c(1332), c(6:10)], mode = 'numeric')</v>
      </c>
      <c r="Q1333" t="str">
        <f t="shared" si="61"/>
        <v>ns40669 &lt;- Nelson.Siegel(rate=yld[c(1332), c(1:5)], maturity=m40669)</v>
      </c>
      <c r="R1333">
        <v>1332</v>
      </c>
      <c r="S1333" t="str">
        <f t="shared" si="62"/>
        <v xml:space="preserve">ns40669, </v>
      </c>
    </row>
    <row r="1334" spans="1:19" x14ac:dyDescent="0.25">
      <c r="A1334" s="18">
        <v>40672</v>
      </c>
      <c r="B1334">
        <v>12.39</v>
      </c>
      <c r="C1334">
        <v>12.68</v>
      </c>
      <c r="D1334">
        <v>12.659999999999998</v>
      </c>
      <c r="E1334">
        <v>12.709999999999999</v>
      </c>
      <c r="F1334">
        <v>12.669999999999998</v>
      </c>
      <c r="G1334">
        <v>8</v>
      </c>
      <c r="H1334">
        <v>20</v>
      </c>
      <c r="I1334">
        <v>32</v>
      </c>
      <c r="J1334">
        <v>68</v>
      </c>
      <c r="K1334">
        <v>116</v>
      </c>
      <c r="L1334" s="21">
        <v>4.0735956112977201</v>
      </c>
      <c r="M1334">
        <v>12</v>
      </c>
      <c r="N1334">
        <v>5.27</v>
      </c>
      <c r="O1334">
        <v>168</v>
      </c>
      <c r="P1334" t="str">
        <f t="shared" si="60"/>
        <v>m40672 &lt;- as.vector(yld[c(1333), c(6:10)], mode = 'numeric')</v>
      </c>
      <c r="Q1334" t="str">
        <f t="shared" si="61"/>
        <v>ns40672 &lt;- Nelson.Siegel(rate=yld[c(1333), c(1:5)], maturity=m40672)</v>
      </c>
      <c r="R1334">
        <v>1333</v>
      </c>
      <c r="S1334" t="str">
        <f t="shared" si="62"/>
        <v xml:space="preserve">ns40672, </v>
      </c>
    </row>
    <row r="1335" spans="1:19" x14ac:dyDescent="0.25">
      <c r="A1335" s="18">
        <v>40673</v>
      </c>
      <c r="B1335">
        <v>12.38</v>
      </c>
      <c r="C1335">
        <v>12.65</v>
      </c>
      <c r="D1335">
        <v>12.619999999999997</v>
      </c>
      <c r="E1335">
        <v>12.639999999999999</v>
      </c>
      <c r="F1335">
        <v>12.58</v>
      </c>
      <c r="G1335">
        <v>8</v>
      </c>
      <c r="H1335">
        <v>20</v>
      </c>
      <c r="I1335">
        <v>32</v>
      </c>
      <c r="J1335">
        <v>68</v>
      </c>
      <c r="K1335">
        <v>116</v>
      </c>
      <c r="L1335" s="21">
        <v>4.0706410325111131</v>
      </c>
      <c r="M1335">
        <v>12</v>
      </c>
      <c r="N1335">
        <v>5.26</v>
      </c>
      <c r="O1335">
        <v>166</v>
      </c>
      <c r="P1335" t="str">
        <f t="shared" si="60"/>
        <v>m40673 &lt;- as.vector(yld[c(1334), c(6:10)], mode = 'numeric')</v>
      </c>
      <c r="Q1335" t="str">
        <f t="shared" si="61"/>
        <v>ns40673 &lt;- Nelson.Siegel(rate=yld[c(1334), c(1:5)], maturity=m40673)</v>
      </c>
      <c r="R1335">
        <v>1334</v>
      </c>
      <c r="S1335" t="str">
        <f t="shared" si="62"/>
        <v xml:space="preserve">ns40673, </v>
      </c>
    </row>
    <row r="1336" spans="1:19" x14ac:dyDescent="0.25">
      <c r="A1336" s="18">
        <v>40674</v>
      </c>
      <c r="B1336">
        <v>12.39</v>
      </c>
      <c r="C1336">
        <v>12.67</v>
      </c>
      <c r="D1336">
        <v>12.65</v>
      </c>
      <c r="E1336">
        <v>12.669999999999998</v>
      </c>
      <c r="F1336">
        <v>12.61</v>
      </c>
      <c r="G1336">
        <v>8</v>
      </c>
      <c r="H1336">
        <v>20</v>
      </c>
      <c r="I1336">
        <v>32</v>
      </c>
      <c r="J1336">
        <v>68</v>
      </c>
      <c r="K1336">
        <v>116</v>
      </c>
      <c r="L1336" s="21">
        <v>4.0711888247916717</v>
      </c>
      <c r="M1336">
        <v>12</v>
      </c>
      <c r="N1336">
        <v>5.26</v>
      </c>
      <c r="O1336">
        <v>171</v>
      </c>
      <c r="P1336" t="str">
        <f t="shared" si="60"/>
        <v>m40674 &lt;- as.vector(yld[c(1335), c(6:10)], mode = 'numeric')</v>
      </c>
      <c r="Q1336" t="str">
        <f t="shared" si="61"/>
        <v>ns40674 &lt;- Nelson.Siegel(rate=yld[c(1335), c(1:5)], maturity=m40674)</v>
      </c>
      <c r="R1336">
        <v>1335</v>
      </c>
      <c r="S1336" t="str">
        <f t="shared" si="62"/>
        <v xml:space="preserve">ns40674, </v>
      </c>
    </row>
    <row r="1337" spans="1:19" x14ac:dyDescent="0.25">
      <c r="A1337" s="18">
        <v>40675</v>
      </c>
      <c r="B1337">
        <v>12.38</v>
      </c>
      <c r="C1337">
        <v>12.64</v>
      </c>
      <c r="D1337">
        <v>12.6</v>
      </c>
      <c r="E1337">
        <v>12.61</v>
      </c>
      <c r="F1337">
        <v>12.53</v>
      </c>
      <c r="G1337">
        <v>8</v>
      </c>
      <c r="H1337">
        <v>20</v>
      </c>
      <c r="I1337">
        <v>32</v>
      </c>
      <c r="J1337">
        <v>68</v>
      </c>
      <c r="K1337">
        <v>116</v>
      </c>
      <c r="L1337" s="21">
        <v>4.0717366199555904</v>
      </c>
      <c r="M1337">
        <v>12</v>
      </c>
      <c r="N1337">
        <v>5.26</v>
      </c>
      <c r="O1337">
        <v>167</v>
      </c>
      <c r="P1337" t="str">
        <f t="shared" si="60"/>
        <v>m40675 &lt;- as.vector(yld[c(1336), c(6:10)], mode = 'numeric')</v>
      </c>
      <c r="Q1337" t="str">
        <f t="shared" si="61"/>
        <v>ns40675 &lt;- Nelson.Siegel(rate=yld[c(1336), c(1:5)], maturity=m40675)</v>
      </c>
      <c r="R1337">
        <v>1336</v>
      </c>
      <c r="S1337" t="str">
        <f t="shared" si="62"/>
        <v xml:space="preserve">ns40675, </v>
      </c>
    </row>
    <row r="1338" spans="1:19" x14ac:dyDescent="0.25">
      <c r="A1338" s="18">
        <v>40676</v>
      </c>
      <c r="B1338">
        <v>12.39</v>
      </c>
      <c r="C1338">
        <v>12.629999999999999</v>
      </c>
      <c r="D1338">
        <v>12.61</v>
      </c>
      <c r="E1338">
        <v>12.6</v>
      </c>
      <c r="F1338">
        <v>12.54</v>
      </c>
      <c r="G1338">
        <v>8</v>
      </c>
      <c r="H1338">
        <v>20</v>
      </c>
      <c r="I1338">
        <v>32</v>
      </c>
      <c r="J1338">
        <v>68</v>
      </c>
      <c r="K1338">
        <v>116</v>
      </c>
      <c r="L1338" s="21">
        <v>4.0722844180029583</v>
      </c>
      <c r="M1338">
        <v>12</v>
      </c>
      <c r="N1338">
        <v>5.26</v>
      </c>
      <c r="O1338">
        <v>168</v>
      </c>
      <c r="P1338" t="str">
        <f t="shared" si="60"/>
        <v>m40676 &lt;- as.vector(yld[c(1337), c(6:10)], mode = 'numeric')</v>
      </c>
      <c r="Q1338" t="str">
        <f t="shared" si="61"/>
        <v>ns40676 &lt;- Nelson.Siegel(rate=yld[c(1337), c(1:5)], maturity=m40676)</v>
      </c>
      <c r="R1338">
        <v>1337</v>
      </c>
      <c r="S1338" t="str">
        <f t="shared" si="62"/>
        <v xml:space="preserve">ns40676, </v>
      </c>
    </row>
    <row r="1339" spans="1:19" x14ac:dyDescent="0.25">
      <c r="A1339" s="18">
        <v>40679</v>
      </c>
      <c r="B1339">
        <v>12.38</v>
      </c>
      <c r="C1339">
        <v>12.629999999999999</v>
      </c>
      <c r="D1339">
        <v>12.639999999999999</v>
      </c>
      <c r="E1339">
        <v>12.619999999999997</v>
      </c>
      <c r="F1339">
        <v>12.569999999999999</v>
      </c>
      <c r="G1339">
        <v>8</v>
      </c>
      <c r="H1339">
        <v>20</v>
      </c>
      <c r="I1339">
        <v>32</v>
      </c>
      <c r="J1339">
        <v>68</v>
      </c>
      <c r="K1339">
        <v>116</v>
      </c>
      <c r="L1339" s="21">
        <v>4.036975102203022</v>
      </c>
      <c r="M1339">
        <v>12</v>
      </c>
      <c r="N1339">
        <v>5.26</v>
      </c>
      <c r="O1339">
        <v>169</v>
      </c>
      <c r="P1339" t="str">
        <f t="shared" si="60"/>
        <v>m40679 &lt;- as.vector(yld[c(1338), c(6:10)], mode = 'numeric')</v>
      </c>
      <c r="Q1339" t="str">
        <f t="shared" si="61"/>
        <v>ns40679 &lt;- Nelson.Siegel(rate=yld[c(1338), c(1:5)], maturity=m40679)</v>
      </c>
      <c r="R1339">
        <v>1338</v>
      </c>
      <c r="S1339" t="str">
        <f t="shared" si="62"/>
        <v xml:space="preserve">ns40679, </v>
      </c>
    </row>
    <row r="1340" spans="1:19" x14ac:dyDescent="0.25">
      <c r="A1340" s="18">
        <v>40680</v>
      </c>
      <c r="B1340">
        <v>12.39</v>
      </c>
      <c r="C1340">
        <v>12.61</v>
      </c>
      <c r="D1340">
        <v>12.61</v>
      </c>
      <c r="E1340">
        <v>12.589999999999998</v>
      </c>
      <c r="F1340">
        <v>12.53</v>
      </c>
      <c r="G1340">
        <v>8</v>
      </c>
      <c r="H1340">
        <v>20</v>
      </c>
      <c r="I1340">
        <v>32</v>
      </c>
      <c r="J1340">
        <v>68</v>
      </c>
      <c r="K1340">
        <v>116</v>
      </c>
      <c r="L1340" s="21">
        <v>4.0372490408918216</v>
      </c>
      <c r="M1340">
        <v>12</v>
      </c>
      <c r="N1340">
        <v>5.26</v>
      </c>
      <c r="O1340">
        <v>169</v>
      </c>
      <c r="P1340" t="str">
        <f t="shared" si="60"/>
        <v>m40680 &lt;- as.vector(yld[c(1339), c(6:10)], mode = 'numeric')</v>
      </c>
      <c r="Q1340" t="str">
        <f t="shared" si="61"/>
        <v>ns40680 &lt;- Nelson.Siegel(rate=yld[c(1339), c(1:5)], maturity=m40680)</v>
      </c>
      <c r="R1340">
        <v>1339</v>
      </c>
      <c r="S1340" t="str">
        <f t="shared" si="62"/>
        <v xml:space="preserve">ns40680, </v>
      </c>
    </row>
    <row r="1341" spans="1:19" x14ac:dyDescent="0.25">
      <c r="A1341" s="18">
        <v>40681</v>
      </c>
      <c r="B1341">
        <v>12.38</v>
      </c>
      <c r="C1341">
        <v>12.590000000000002</v>
      </c>
      <c r="D1341">
        <v>12.559999999999999</v>
      </c>
      <c r="E1341">
        <v>12.54</v>
      </c>
      <c r="F1341">
        <v>12.489999999999998</v>
      </c>
      <c r="G1341">
        <v>8</v>
      </c>
      <c r="H1341">
        <v>20</v>
      </c>
      <c r="I1341">
        <v>32</v>
      </c>
      <c r="J1341">
        <v>68</v>
      </c>
      <c r="K1341">
        <v>116</v>
      </c>
      <c r="L1341" s="21">
        <v>4.037522980301933</v>
      </c>
      <c r="M1341">
        <v>12</v>
      </c>
      <c r="N1341">
        <v>5.24</v>
      </c>
      <c r="O1341">
        <v>166</v>
      </c>
      <c r="P1341" t="str">
        <f t="shared" si="60"/>
        <v>m40681 &lt;- as.vector(yld[c(1340), c(6:10)], mode = 'numeric')</v>
      </c>
      <c r="Q1341" t="str">
        <f t="shared" si="61"/>
        <v>ns40681 &lt;- Nelson.Siegel(rate=yld[c(1340), c(1:5)], maturity=m40681)</v>
      </c>
      <c r="R1341">
        <v>1340</v>
      </c>
      <c r="S1341" t="str">
        <f t="shared" si="62"/>
        <v xml:space="preserve">ns40681, </v>
      </c>
    </row>
    <row r="1342" spans="1:19" x14ac:dyDescent="0.25">
      <c r="A1342" s="18">
        <v>40682</v>
      </c>
      <c r="B1342">
        <v>12.400000000000002</v>
      </c>
      <c r="C1342">
        <v>12.629999999999999</v>
      </c>
      <c r="D1342">
        <v>12.58</v>
      </c>
      <c r="E1342">
        <v>12.54</v>
      </c>
      <c r="F1342">
        <v>12.489999999999998</v>
      </c>
      <c r="G1342">
        <v>8</v>
      </c>
      <c r="H1342">
        <v>20</v>
      </c>
      <c r="I1342">
        <v>32</v>
      </c>
      <c r="J1342">
        <v>68</v>
      </c>
      <c r="K1342">
        <v>116</v>
      </c>
      <c r="L1342" s="21">
        <v>4.0566869131922978</v>
      </c>
      <c r="M1342">
        <v>12</v>
      </c>
      <c r="N1342">
        <v>5.19</v>
      </c>
      <c r="O1342">
        <v>163</v>
      </c>
      <c r="P1342" t="str">
        <f t="shared" si="60"/>
        <v>m40682 &lt;- as.vector(yld[c(1341), c(6:10)], mode = 'numeric')</v>
      </c>
      <c r="Q1342" t="str">
        <f t="shared" si="61"/>
        <v>ns40682 &lt;- Nelson.Siegel(rate=yld[c(1341), c(1:5)], maturity=m40682)</v>
      </c>
      <c r="R1342">
        <v>1341</v>
      </c>
      <c r="S1342" t="str">
        <f t="shared" si="62"/>
        <v xml:space="preserve">ns40682, </v>
      </c>
    </row>
    <row r="1343" spans="1:19" x14ac:dyDescent="0.25">
      <c r="A1343" s="18">
        <v>40683</v>
      </c>
      <c r="B1343">
        <v>12.410000000000002</v>
      </c>
      <c r="C1343">
        <v>12.659999999999998</v>
      </c>
      <c r="D1343">
        <v>12.61</v>
      </c>
      <c r="E1343">
        <v>12.6</v>
      </c>
      <c r="F1343">
        <v>12.54</v>
      </c>
      <c r="G1343">
        <v>8</v>
      </c>
      <c r="H1343">
        <v>20</v>
      </c>
      <c r="I1343">
        <v>32</v>
      </c>
      <c r="J1343">
        <v>68</v>
      </c>
      <c r="K1343">
        <v>116</v>
      </c>
      <c r="L1343" s="21">
        <v>4.0380708612860694</v>
      </c>
      <c r="M1343">
        <v>12</v>
      </c>
      <c r="N1343">
        <v>5.18</v>
      </c>
      <c r="O1343">
        <v>162</v>
      </c>
      <c r="P1343" t="str">
        <f t="shared" si="60"/>
        <v>m40683 &lt;- as.vector(yld[c(1342), c(6:10)], mode = 'numeric')</v>
      </c>
      <c r="Q1343" t="str">
        <f t="shared" si="61"/>
        <v>ns40683 &lt;- Nelson.Siegel(rate=yld[c(1342), c(1:5)], maturity=m40683)</v>
      </c>
      <c r="R1343">
        <v>1342</v>
      </c>
      <c r="S1343" t="str">
        <f t="shared" si="62"/>
        <v xml:space="preserve">ns40683, </v>
      </c>
    </row>
    <row r="1344" spans="1:19" x14ac:dyDescent="0.25">
      <c r="A1344" s="18">
        <v>40686</v>
      </c>
      <c r="B1344">
        <v>12.42</v>
      </c>
      <c r="C1344">
        <v>12.690000000000001</v>
      </c>
      <c r="D1344">
        <v>12.65</v>
      </c>
      <c r="E1344">
        <v>12.629999999999999</v>
      </c>
      <c r="F1344">
        <v>12.569999999999999</v>
      </c>
      <c r="G1344">
        <v>8</v>
      </c>
      <c r="H1344">
        <v>20</v>
      </c>
      <c r="I1344">
        <v>32</v>
      </c>
      <c r="J1344">
        <v>68</v>
      </c>
      <c r="K1344">
        <v>116</v>
      </c>
      <c r="L1344" s="21">
        <v>4.0583304728228908</v>
      </c>
      <c r="M1344">
        <v>12</v>
      </c>
      <c r="N1344">
        <v>5.18</v>
      </c>
      <c r="O1344">
        <v>165</v>
      </c>
      <c r="P1344" t="str">
        <f t="shared" si="60"/>
        <v>m40686 &lt;- as.vector(yld[c(1343), c(6:10)], mode = 'numeric')</v>
      </c>
      <c r="Q1344" t="str">
        <f t="shared" si="61"/>
        <v>ns40686 &lt;- Nelson.Siegel(rate=yld[c(1343), c(1:5)], maturity=m40686)</v>
      </c>
      <c r="R1344">
        <v>1343</v>
      </c>
      <c r="S1344" t="str">
        <f t="shared" si="62"/>
        <v xml:space="preserve">ns40686, </v>
      </c>
    </row>
    <row r="1345" spans="1:19" x14ac:dyDescent="0.25">
      <c r="A1345" s="18">
        <v>40687</v>
      </c>
      <c r="B1345">
        <v>12.410000000000002</v>
      </c>
      <c r="C1345">
        <v>12.67</v>
      </c>
      <c r="D1345">
        <v>12.659999999999998</v>
      </c>
      <c r="E1345">
        <v>12.639999999999999</v>
      </c>
      <c r="F1345">
        <v>12.58</v>
      </c>
      <c r="G1345">
        <v>8</v>
      </c>
      <c r="H1345">
        <v>20</v>
      </c>
      <c r="I1345">
        <v>32</v>
      </c>
      <c r="J1345">
        <v>68</v>
      </c>
      <c r="K1345">
        <v>116</v>
      </c>
      <c r="L1345" s="21">
        <v>4.0783103868329507</v>
      </c>
      <c r="M1345">
        <v>12</v>
      </c>
      <c r="N1345">
        <v>5.17</v>
      </c>
      <c r="O1345">
        <v>165</v>
      </c>
      <c r="P1345" t="str">
        <f t="shared" si="60"/>
        <v>m40687 &lt;- as.vector(yld[c(1344), c(6:10)], mode = 'numeric')</v>
      </c>
      <c r="Q1345" t="str">
        <f t="shared" si="61"/>
        <v>ns40687 &lt;- Nelson.Siegel(rate=yld[c(1344), c(1:5)], maturity=m40687)</v>
      </c>
      <c r="R1345">
        <v>1344</v>
      </c>
      <c r="S1345" t="str">
        <f t="shared" si="62"/>
        <v xml:space="preserve">ns40687, </v>
      </c>
    </row>
    <row r="1346" spans="1:19" x14ac:dyDescent="0.25">
      <c r="A1346" s="18">
        <v>40688</v>
      </c>
      <c r="B1346">
        <v>12.440000000000001</v>
      </c>
      <c r="C1346">
        <v>12.73</v>
      </c>
      <c r="D1346">
        <v>12.739999999999998</v>
      </c>
      <c r="E1346">
        <v>12.719999999999999</v>
      </c>
      <c r="F1346">
        <v>12.659999999999998</v>
      </c>
      <c r="G1346">
        <v>8</v>
      </c>
      <c r="H1346">
        <v>20</v>
      </c>
      <c r="I1346">
        <v>32</v>
      </c>
      <c r="J1346">
        <v>68</v>
      </c>
      <c r="K1346">
        <v>116</v>
      </c>
      <c r="L1346" s="21">
        <v>4.0788582194823952</v>
      </c>
      <c r="M1346">
        <v>12</v>
      </c>
      <c r="N1346">
        <v>5.15</v>
      </c>
      <c r="O1346">
        <v>166</v>
      </c>
      <c r="P1346" t="str">
        <f t="shared" si="60"/>
        <v>m40688 &lt;- as.vector(yld[c(1345), c(6:10)], mode = 'numeric')</v>
      </c>
      <c r="Q1346" t="str">
        <f t="shared" si="61"/>
        <v>ns40688 &lt;- Nelson.Siegel(rate=yld[c(1345), c(1:5)], maturity=m40688)</v>
      </c>
      <c r="R1346">
        <v>1345</v>
      </c>
      <c r="S1346" t="str">
        <f t="shared" si="62"/>
        <v xml:space="preserve">ns40688, </v>
      </c>
    </row>
    <row r="1347" spans="1:19" x14ac:dyDescent="0.25">
      <c r="A1347" s="18">
        <v>40689</v>
      </c>
      <c r="B1347">
        <v>12.46</v>
      </c>
      <c r="C1347">
        <v>12.72</v>
      </c>
      <c r="D1347">
        <v>12.709999999999999</v>
      </c>
      <c r="E1347">
        <v>12.669999999999998</v>
      </c>
      <c r="F1347">
        <v>12.61</v>
      </c>
      <c r="G1347">
        <v>8</v>
      </c>
      <c r="H1347">
        <v>20</v>
      </c>
      <c r="I1347">
        <v>32</v>
      </c>
      <c r="J1347">
        <v>68</v>
      </c>
      <c r="K1347">
        <v>116</v>
      </c>
      <c r="L1347" s="21">
        <v>4.0794060550153999</v>
      </c>
      <c r="M1347">
        <v>12</v>
      </c>
      <c r="N1347">
        <v>5.12</v>
      </c>
      <c r="O1347">
        <v>174</v>
      </c>
      <c r="P1347" t="str">
        <f t="shared" ref="P1347:P1410" si="63">CONCATENATE("m",TEXT(A1347,"###0")," &lt;- as.vector(yld[c(",TEXT(R1347,"###0"),"), c(6:10)], mode = 'numeric')")</f>
        <v>m40689 &lt;- as.vector(yld[c(1346), c(6:10)], mode = 'numeric')</v>
      </c>
      <c r="Q1347" t="str">
        <f t="shared" ref="Q1347:Q1410" si="64">CONCATENATE("ns",TEXT(A1347,"###0")," &lt;- Nelson.Siegel(rate=yld[c(",TEXT(R1347,"###0"),"), c(1:5)], maturity=m",TEXT(A1347,"###0"),")")</f>
        <v>ns40689 &lt;- Nelson.Siegel(rate=yld[c(1346), c(1:5)], maturity=m40689)</v>
      </c>
      <c r="R1347">
        <v>1346</v>
      </c>
      <c r="S1347" t="str">
        <f t="shared" ref="S1347:S1410" si="65">CONCATENATE("ns",TEXT(A1347,"###0"),", ")</f>
        <v xml:space="preserve">ns40689, </v>
      </c>
    </row>
    <row r="1348" spans="1:19" x14ac:dyDescent="0.25">
      <c r="A1348" s="18">
        <v>40690</v>
      </c>
      <c r="B1348">
        <v>12.450000000000001</v>
      </c>
      <c r="C1348">
        <v>12.690000000000001</v>
      </c>
      <c r="D1348">
        <v>12.669999999999998</v>
      </c>
      <c r="E1348">
        <v>12.639999999999999</v>
      </c>
      <c r="F1348">
        <v>12.589999999999998</v>
      </c>
      <c r="G1348">
        <v>8</v>
      </c>
      <c r="H1348">
        <v>20</v>
      </c>
      <c r="I1348">
        <v>32</v>
      </c>
      <c r="J1348">
        <v>68</v>
      </c>
      <c r="K1348">
        <v>116</v>
      </c>
      <c r="L1348" s="21">
        <v>4.0799538934320534</v>
      </c>
      <c r="M1348">
        <v>12</v>
      </c>
      <c r="N1348">
        <v>5.12</v>
      </c>
      <c r="O1348">
        <v>175</v>
      </c>
      <c r="P1348" t="str">
        <f t="shared" si="63"/>
        <v>m40690 &lt;- as.vector(yld[c(1347), c(6:10)], mode = 'numeric')</v>
      </c>
      <c r="Q1348" t="str">
        <f t="shared" si="64"/>
        <v>ns40690 &lt;- Nelson.Siegel(rate=yld[c(1347), c(1:5)], maturity=m40690)</v>
      </c>
      <c r="R1348">
        <v>1347</v>
      </c>
      <c r="S1348" t="str">
        <f t="shared" si="65"/>
        <v xml:space="preserve">ns40690, </v>
      </c>
    </row>
    <row r="1349" spans="1:19" x14ac:dyDescent="0.25">
      <c r="A1349" s="18">
        <v>40693</v>
      </c>
      <c r="B1349">
        <v>12.450000000000001</v>
      </c>
      <c r="C1349">
        <v>12.67</v>
      </c>
      <c r="D1349">
        <v>12.629999999999999</v>
      </c>
      <c r="E1349">
        <v>12.58</v>
      </c>
      <c r="F1349">
        <v>12.53</v>
      </c>
      <c r="G1349">
        <v>8</v>
      </c>
      <c r="H1349">
        <v>20</v>
      </c>
      <c r="I1349">
        <v>32</v>
      </c>
      <c r="J1349">
        <v>68</v>
      </c>
      <c r="K1349">
        <v>116</v>
      </c>
      <c r="L1349" s="21">
        <v>4.0815974259837962</v>
      </c>
      <c r="M1349">
        <v>12</v>
      </c>
      <c r="N1349">
        <v>5.13</v>
      </c>
      <c r="O1349">
        <v>175</v>
      </c>
      <c r="P1349" t="str">
        <f t="shared" si="63"/>
        <v>m40693 &lt;- as.vector(yld[c(1348), c(6:10)], mode = 'numeric')</v>
      </c>
      <c r="Q1349" t="str">
        <f t="shared" si="64"/>
        <v>ns40693 &lt;- Nelson.Siegel(rate=yld[c(1348), c(1:5)], maturity=m40693)</v>
      </c>
      <c r="R1349">
        <v>1348</v>
      </c>
      <c r="S1349" t="str">
        <f t="shared" si="65"/>
        <v xml:space="preserve">ns40693, </v>
      </c>
    </row>
    <row r="1350" spans="1:19" x14ac:dyDescent="0.25">
      <c r="A1350" s="18">
        <v>40694</v>
      </c>
      <c r="B1350">
        <v>12.46</v>
      </c>
      <c r="C1350">
        <v>12.659999999999998</v>
      </c>
      <c r="D1350">
        <v>12.61</v>
      </c>
      <c r="E1350">
        <v>12.569999999999999</v>
      </c>
      <c r="F1350">
        <v>12.520000000000001</v>
      </c>
      <c r="G1350">
        <v>8</v>
      </c>
      <c r="H1350">
        <v>20</v>
      </c>
      <c r="I1350">
        <v>32</v>
      </c>
      <c r="J1350">
        <v>68</v>
      </c>
      <c r="K1350">
        <v>116</v>
      </c>
      <c r="L1350" s="21">
        <v>4.0821452759350674</v>
      </c>
      <c r="M1350">
        <v>12</v>
      </c>
      <c r="N1350">
        <v>5.14</v>
      </c>
      <c r="O1350">
        <v>175</v>
      </c>
      <c r="P1350" t="str">
        <f t="shared" si="63"/>
        <v>m40694 &lt;- as.vector(yld[c(1349), c(6:10)], mode = 'numeric')</v>
      </c>
      <c r="Q1350" t="str">
        <f t="shared" si="64"/>
        <v>ns40694 &lt;- Nelson.Siegel(rate=yld[c(1349), c(1:5)], maturity=m40694)</v>
      </c>
      <c r="R1350">
        <v>1349</v>
      </c>
      <c r="S1350" t="str">
        <f t="shared" si="65"/>
        <v xml:space="preserve">ns40694, </v>
      </c>
    </row>
    <row r="1351" spans="1:19" x14ac:dyDescent="0.25">
      <c r="A1351" s="18">
        <v>40695</v>
      </c>
      <c r="B1351">
        <v>12.450000000000001</v>
      </c>
      <c r="C1351">
        <v>12.61</v>
      </c>
      <c r="D1351">
        <v>12.58</v>
      </c>
      <c r="E1351">
        <v>12.55</v>
      </c>
      <c r="F1351">
        <v>12.489999999999998</v>
      </c>
      <c r="G1351">
        <v>7</v>
      </c>
      <c r="H1351">
        <v>19</v>
      </c>
      <c r="I1351">
        <v>31</v>
      </c>
      <c r="J1351">
        <v>67</v>
      </c>
      <c r="K1351">
        <v>115</v>
      </c>
      <c r="L1351" s="21">
        <v>4.0413582077815091</v>
      </c>
      <c r="M1351">
        <v>12</v>
      </c>
      <c r="N1351">
        <v>5.16</v>
      </c>
      <c r="O1351">
        <v>176</v>
      </c>
      <c r="P1351" t="str">
        <f t="shared" si="63"/>
        <v>m40695 &lt;- as.vector(yld[c(1350), c(6:10)], mode = 'numeric')</v>
      </c>
      <c r="Q1351" t="str">
        <f t="shared" si="64"/>
        <v>ns40695 &lt;- Nelson.Siegel(rate=yld[c(1350), c(1:5)], maturity=m40695)</v>
      </c>
      <c r="R1351">
        <v>1350</v>
      </c>
      <c r="S1351" t="str">
        <f t="shared" si="65"/>
        <v xml:space="preserve">ns40695, </v>
      </c>
    </row>
    <row r="1352" spans="1:19" x14ac:dyDescent="0.25">
      <c r="A1352" s="18">
        <v>40696</v>
      </c>
      <c r="B1352">
        <v>12.430000000000001</v>
      </c>
      <c r="C1352">
        <v>12.6</v>
      </c>
      <c r="D1352">
        <v>12.569999999999999</v>
      </c>
      <c r="E1352">
        <v>12.55</v>
      </c>
      <c r="F1352">
        <v>12.489999999999998</v>
      </c>
      <c r="G1352">
        <v>7</v>
      </c>
      <c r="H1352">
        <v>19</v>
      </c>
      <c r="I1352">
        <v>31</v>
      </c>
      <c r="J1352">
        <v>67</v>
      </c>
      <c r="K1352">
        <v>115</v>
      </c>
      <c r="L1352" s="21">
        <v>4.0416321580114101</v>
      </c>
      <c r="M1352">
        <v>12</v>
      </c>
      <c r="N1352">
        <v>5.16</v>
      </c>
      <c r="O1352">
        <v>175</v>
      </c>
      <c r="P1352" t="str">
        <f t="shared" si="63"/>
        <v>m40696 &lt;- as.vector(yld[c(1351), c(6:10)], mode = 'numeric')</v>
      </c>
      <c r="Q1352" t="str">
        <f t="shared" si="64"/>
        <v>ns40696 &lt;- Nelson.Siegel(rate=yld[c(1351), c(1:5)], maturity=m40696)</v>
      </c>
      <c r="R1352">
        <v>1351</v>
      </c>
      <c r="S1352" t="str">
        <f t="shared" si="65"/>
        <v xml:space="preserve">ns40696, </v>
      </c>
    </row>
    <row r="1353" spans="1:19" x14ac:dyDescent="0.25">
      <c r="A1353" s="18">
        <v>40697</v>
      </c>
      <c r="B1353">
        <v>12.440000000000001</v>
      </c>
      <c r="C1353">
        <v>12.620000000000001</v>
      </c>
      <c r="D1353">
        <v>12.589999999999998</v>
      </c>
      <c r="E1353">
        <v>12.54</v>
      </c>
      <c r="F1353">
        <v>12.489999999999998</v>
      </c>
      <c r="G1353">
        <v>7</v>
      </c>
      <c r="H1353">
        <v>19</v>
      </c>
      <c r="I1353">
        <v>31</v>
      </c>
      <c r="J1353">
        <v>67</v>
      </c>
      <c r="K1353">
        <v>115</v>
      </c>
      <c r="L1353" s="21">
        <v>4.0419061089626673</v>
      </c>
      <c r="M1353">
        <v>12</v>
      </c>
      <c r="N1353">
        <v>5.13</v>
      </c>
      <c r="O1353">
        <v>174</v>
      </c>
      <c r="P1353" t="str">
        <f t="shared" si="63"/>
        <v>m40697 &lt;- as.vector(yld[c(1352), c(6:10)], mode = 'numeric')</v>
      </c>
      <c r="Q1353" t="str">
        <f t="shared" si="64"/>
        <v>ns40697 &lt;- Nelson.Siegel(rate=yld[c(1352), c(1:5)], maturity=m40697)</v>
      </c>
      <c r="R1353">
        <v>1352</v>
      </c>
      <c r="S1353" t="str">
        <f t="shared" si="65"/>
        <v xml:space="preserve">ns40697, </v>
      </c>
    </row>
    <row r="1354" spans="1:19" x14ac:dyDescent="0.25">
      <c r="A1354" s="18">
        <v>40700</v>
      </c>
      <c r="B1354">
        <v>12.450000000000001</v>
      </c>
      <c r="C1354">
        <v>12.629999999999999</v>
      </c>
      <c r="D1354">
        <v>12.61</v>
      </c>
      <c r="E1354">
        <v>12.55</v>
      </c>
      <c r="F1354">
        <v>12.479999999999999</v>
      </c>
      <c r="G1354">
        <v>7</v>
      </c>
      <c r="H1354">
        <v>19</v>
      </c>
      <c r="I1354">
        <v>31</v>
      </c>
      <c r="J1354">
        <v>67</v>
      </c>
      <c r="K1354">
        <v>115</v>
      </c>
      <c r="L1354" s="21">
        <v>4.0427279661444215</v>
      </c>
      <c r="M1354">
        <v>12</v>
      </c>
      <c r="N1354">
        <v>5.14</v>
      </c>
      <c r="O1354">
        <v>177</v>
      </c>
      <c r="P1354" t="str">
        <f t="shared" si="63"/>
        <v>m40700 &lt;- as.vector(yld[c(1353), c(6:10)], mode = 'numeric')</v>
      </c>
      <c r="Q1354" t="str">
        <f t="shared" si="64"/>
        <v>ns40700 &lt;- Nelson.Siegel(rate=yld[c(1353), c(1:5)], maturity=m40700)</v>
      </c>
      <c r="R1354">
        <v>1353</v>
      </c>
      <c r="S1354" t="str">
        <f t="shared" si="65"/>
        <v xml:space="preserve">ns40700, </v>
      </c>
    </row>
    <row r="1355" spans="1:19" x14ac:dyDescent="0.25">
      <c r="A1355" s="18">
        <v>40701</v>
      </c>
      <c r="B1355">
        <v>12.48</v>
      </c>
      <c r="C1355">
        <v>12.64</v>
      </c>
      <c r="D1355">
        <v>12.619999999999997</v>
      </c>
      <c r="E1355">
        <v>12.589999999999998</v>
      </c>
      <c r="F1355">
        <v>12.520000000000001</v>
      </c>
      <c r="G1355">
        <v>7</v>
      </c>
      <c r="H1355">
        <v>19</v>
      </c>
      <c r="I1355">
        <v>31</v>
      </c>
      <c r="J1355">
        <v>67</v>
      </c>
      <c r="K1355">
        <v>115</v>
      </c>
      <c r="L1355" s="21">
        <v>4.0430019199810374</v>
      </c>
      <c r="M1355">
        <v>12</v>
      </c>
      <c r="N1355">
        <v>5.03</v>
      </c>
      <c r="O1355">
        <v>175</v>
      </c>
      <c r="P1355" t="str">
        <f t="shared" si="63"/>
        <v>m40701 &lt;- as.vector(yld[c(1354), c(6:10)], mode = 'numeric')</v>
      </c>
      <c r="Q1355" t="str">
        <f t="shared" si="64"/>
        <v>ns40701 &lt;- Nelson.Siegel(rate=yld[c(1354), c(1:5)], maturity=m40701)</v>
      </c>
      <c r="R1355">
        <v>1354</v>
      </c>
      <c r="S1355" t="str">
        <f t="shared" si="65"/>
        <v xml:space="preserve">ns40701, </v>
      </c>
    </row>
    <row r="1356" spans="1:19" x14ac:dyDescent="0.25">
      <c r="A1356" s="18">
        <v>40702</v>
      </c>
      <c r="B1356">
        <v>12.5</v>
      </c>
      <c r="C1356">
        <v>12.620000000000001</v>
      </c>
      <c r="D1356">
        <v>12.58</v>
      </c>
      <c r="E1356">
        <v>12.520000000000001</v>
      </c>
      <c r="F1356">
        <v>12.439999999999998</v>
      </c>
      <c r="G1356">
        <v>7</v>
      </c>
      <c r="H1356">
        <v>19</v>
      </c>
      <c r="I1356">
        <v>31</v>
      </c>
      <c r="J1356">
        <v>67</v>
      </c>
      <c r="K1356">
        <v>115</v>
      </c>
      <c r="L1356" s="21">
        <v>4.0432758745389874</v>
      </c>
      <c r="M1356">
        <v>12</v>
      </c>
      <c r="N1356">
        <v>5.0199999999999996</v>
      </c>
      <c r="O1356">
        <v>179</v>
      </c>
      <c r="P1356" t="str">
        <f t="shared" si="63"/>
        <v>m40702 &lt;- as.vector(yld[c(1355), c(6:10)], mode = 'numeric')</v>
      </c>
      <c r="Q1356" t="str">
        <f t="shared" si="64"/>
        <v>ns40702 &lt;- Nelson.Siegel(rate=yld[c(1355), c(1:5)], maturity=m40702)</v>
      </c>
      <c r="R1356">
        <v>1355</v>
      </c>
      <c r="S1356" t="str">
        <f t="shared" si="65"/>
        <v xml:space="preserve">ns40702, </v>
      </c>
    </row>
    <row r="1357" spans="1:19" x14ac:dyDescent="0.25">
      <c r="A1357" s="18">
        <v>40703</v>
      </c>
      <c r="B1357">
        <v>12.5</v>
      </c>
      <c r="C1357">
        <v>12.6</v>
      </c>
      <c r="D1357">
        <v>12.53</v>
      </c>
      <c r="E1357">
        <v>12.43</v>
      </c>
      <c r="F1357">
        <v>12.36</v>
      </c>
      <c r="G1357">
        <v>7</v>
      </c>
      <c r="H1357">
        <v>19</v>
      </c>
      <c r="I1357">
        <v>31</v>
      </c>
      <c r="J1357">
        <v>67</v>
      </c>
      <c r="K1357">
        <v>115</v>
      </c>
      <c r="L1357" s="21">
        <v>4.0435498298183159</v>
      </c>
      <c r="M1357">
        <v>12.25</v>
      </c>
      <c r="N1357">
        <v>5</v>
      </c>
      <c r="O1357">
        <v>176</v>
      </c>
      <c r="P1357" t="str">
        <f t="shared" si="63"/>
        <v>m40703 &lt;- as.vector(yld[c(1356), c(6:10)], mode = 'numeric')</v>
      </c>
      <c r="Q1357" t="str">
        <f t="shared" si="64"/>
        <v>ns40703 &lt;- Nelson.Siegel(rate=yld[c(1356), c(1:5)], maturity=m40703)</v>
      </c>
      <c r="R1357">
        <v>1356</v>
      </c>
      <c r="S1357" t="str">
        <f t="shared" si="65"/>
        <v xml:space="preserve">ns40703, </v>
      </c>
    </row>
    <row r="1358" spans="1:19" x14ac:dyDescent="0.25">
      <c r="A1358" s="18">
        <v>40704</v>
      </c>
      <c r="B1358">
        <v>12.510000000000002</v>
      </c>
      <c r="C1358">
        <v>12.620000000000001</v>
      </c>
      <c r="D1358">
        <v>12.53</v>
      </c>
      <c r="E1358">
        <v>12.42</v>
      </c>
      <c r="F1358">
        <v>12.349999999999998</v>
      </c>
      <c r="G1358">
        <v>7</v>
      </c>
      <c r="H1358">
        <v>19</v>
      </c>
      <c r="I1358">
        <v>31</v>
      </c>
      <c r="J1358">
        <v>67</v>
      </c>
      <c r="K1358">
        <v>115</v>
      </c>
      <c r="L1358" s="21">
        <v>4.0213466707237577</v>
      </c>
      <c r="M1358">
        <v>12.25</v>
      </c>
      <c r="N1358">
        <v>5.0199999999999996</v>
      </c>
      <c r="O1358">
        <v>177</v>
      </c>
      <c r="P1358" t="str">
        <f t="shared" si="63"/>
        <v>m40704 &lt;- as.vector(yld[c(1357), c(6:10)], mode = 'numeric')</v>
      </c>
      <c r="Q1358" t="str">
        <f t="shared" si="64"/>
        <v>ns40704 &lt;- Nelson.Siegel(rate=yld[c(1357), c(1:5)], maturity=m40704)</v>
      </c>
      <c r="R1358">
        <v>1357</v>
      </c>
      <c r="S1358" t="str">
        <f t="shared" si="65"/>
        <v xml:space="preserve">ns40704, </v>
      </c>
    </row>
    <row r="1359" spans="1:19" x14ac:dyDescent="0.25">
      <c r="A1359" s="18">
        <v>40707</v>
      </c>
      <c r="B1359">
        <v>12.510000000000002</v>
      </c>
      <c r="C1359">
        <v>12.6</v>
      </c>
      <c r="D1359">
        <v>12.520000000000001</v>
      </c>
      <c r="E1359">
        <v>12.379999999999999</v>
      </c>
      <c r="F1359">
        <v>12.299999999999999</v>
      </c>
      <c r="G1359">
        <v>7</v>
      </c>
      <c r="H1359">
        <v>19</v>
      </c>
      <c r="I1359">
        <v>31</v>
      </c>
      <c r="J1359">
        <v>67</v>
      </c>
      <c r="K1359">
        <v>115</v>
      </c>
      <c r="L1359" s="21">
        <v>4.0169595739554476</v>
      </c>
      <c r="M1359">
        <v>12.25</v>
      </c>
      <c r="N1359">
        <v>5.01</v>
      </c>
      <c r="O1359">
        <v>176</v>
      </c>
      <c r="P1359" t="str">
        <f t="shared" si="63"/>
        <v>m40707 &lt;- as.vector(yld[c(1358), c(6:10)], mode = 'numeric')</v>
      </c>
      <c r="Q1359" t="str">
        <f t="shared" si="64"/>
        <v>ns40707 &lt;- Nelson.Siegel(rate=yld[c(1358), c(1:5)], maturity=m40707)</v>
      </c>
      <c r="R1359">
        <v>1358</v>
      </c>
      <c r="S1359" t="str">
        <f t="shared" si="65"/>
        <v xml:space="preserve">ns40707, </v>
      </c>
    </row>
    <row r="1360" spans="1:19" x14ac:dyDescent="0.25">
      <c r="A1360" s="18">
        <v>40708</v>
      </c>
      <c r="B1360">
        <v>12.5</v>
      </c>
      <c r="C1360">
        <v>12.57</v>
      </c>
      <c r="D1360">
        <v>12.509999999999998</v>
      </c>
      <c r="E1360">
        <v>12.389999999999999</v>
      </c>
      <c r="F1360">
        <v>12.309999999999999</v>
      </c>
      <c r="G1360">
        <v>7</v>
      </c>
      <c r="H1360">
        <v>19</v>
      </c>
      <c r="I1360">
        <v>31</v>
      </c>
      <c r="J1360">
        <v>67</v>
      </c>
      <c r="K1360">
        <v>115</v>
      </c>
      <c r="L1360" s="21">
        <v>4.0173705019781236</v>
      </c>
      <c r="M1360">
        <v>12.25</v>
      </c>
      <c r="N1360">
        <v>5.01</v>
      </c>
      <c r="O1360">
        <v>161</v>
      </c>
      <c r="P1360" t="str">
        <f t="shared" si="63"/>
        <v>m40708 &lt;- as.vector(yld[c(1359), c(6:10)], mode = 'numeric')</v>
      </c>
      <c r="Q1360" t="str">
        <f t="shared" si="64"/>
        <v>ns40708 &lt;- Nelson.Siegel(rate=yld[c(1359), c(1:5)], maturity=m40708)</v>
      </c>
      <c r="R1360">
        <v>1359</v>
      </c>
      <c r="S1360" t="str">
        <f t="shared" si="65"/>
        <v xml:space="preserve">ns40708, </v>
      </c>
    </row>
    <row r="1361" spans="1:19" x14ac:dyDescent="0.25">
      <c r="A1361" s="18">
        <v>40709</v>
      </c>
      <c r="B1361">
        <v>12.490000000000002</v>
      </c>
      <c r="C1361">
        <v>12.6</v>
      </c>
      <c r="D1361">
        <v>12.55</v>
      </c>
      <c r="E1361">
        <v>12.439999999999998</v>
      </c>
      <c r="F1361">
        <v>12.36</v>
      </c>
      <c r="G1361">
        <v>7</v>
      </c>
      <c r="H1361">
        <v>19</v>
      </c>
      <c r="I1361">
        <v>31</v>
      </c>
      <c r="J1361">
        <v>67</v>
      </c>
      <c r="K1361">
        <v>115</v>
      </c>
      <c r="L1361" s="21">
        <v>4.0177814316242566</v>
      </c>
      <c r="M1361">
        <v>12.25</v>
      </c>
      <c r="N1361">
        <v>5.01</v>
      </c>
      <c r="O1361">
        <v>174</v>
      </c>
      <c r="P1361" t="str">
        <f t="shared" si="63"/>
        <v>m40709 &lt;- as.vector(yld[c(1360), c(6:10)], mode = 'numeric')</v>
      </c>
      <c r="Q1361" t="str">
        <f t="shared" si="64"/>
        <v>ns40709 &lt;- Nelson.Siegel(rate=yld[c(1360), c(1:5)], maturity=m40709)</v>
      </c>
      <c r="R1361">
        <v>1360</v>
      </c>
      <c r="S1361" t="str">
        <f t="shared" si="65"/>
        <v xml:space="preserve">ns40709, </v>
      </c>
    </row>
    <row r="1362" spans="1:19" x14ac:dyDescent="0.25">
      <c r="A1362" s="18">
        <v>40710</v>
      </c>
      <c r="B1362">
        <v>12.490000000000002</v>
      </c>
      <c r="C1362">
        <v>12.57</v>
      </c>
      <c r="D1362">
        <v>12.520000000000001</v>
      </c>
      <c r="E1362">
        <v>12.42</v>
      </c>
      <c r="F1362">
        <v>12.34</v>
      </c>
      <c r="G1362">
        <v>7</v>
      </c>
      <c r="H1362">
        <v>19</v>
      </c>
      <c r="I1362">
        <v>31</v>
      </c>
      <c r="J1362">
        <v>67</v>
      </c>
      <c r="K1362">
        <v>115</v>
      </c>
      <c r="L1362" s="21">
        <v>4.0181923628937355</v>
      </c>
      <c r="M1362">
        <v>12.25</v>
      </c>
      <c r="N1362">
        <v>5.01</v>
      </c>
      <c r="O1362">
        <v>179</v>
      </c>
      <c r="P1362" t="str">
        <f t="shared" si="63"/>
        <v>m40710 &lt;- as.vector(yld[c(1361), c(6:10)], mode = 'numeric')</v>
      </c>
      <c r="Q1362" t="str">
        <f t="shared" si="64"/>
        <v>ns40710 &lt;- Nelson.Siegel(rate=yld[c(1361), c(1:5)], maturity=m40710)</v>
      </c>
      <c r="R1362">
        <v>1361</v>
      </c>
      <c r="S1362" t="str">
        <f t="shared" si="65"/>
        <v xml:space="preserve">ns40710, </v>
      </c>
    </row>
    <row r="1363" spans="1:19" x14ac:dyDescent="0.25">
      <c r="A1363" s="18">
        <v>40711</v>
      </c>
      <c r="B1363">
        <v>12.5</v>
      </c>
      <c r="C1363">
        <v>12.590000000000002</v>
      </c>
      <c r="D1363">
        <v>12.55</v>
      </c>
      <c r="E1363">
        <v>12.45</v>
      </c>
      <c r="F1363">
        <v>12.379999999999999</v>
      </c>
      <c r="G1363">
        <v>7</v>
      </c>
      <c r="H1363">
        <v>19</v>
      </c>
      <c r="I1363">
        <v>31</v>
      </c>
      <c r="J1363">
        <v>67</v>
      </c>
      <c r="K1363">
        <v>115</v>
      </c>
      <c r="L1363" s="21">
        <v>4.0240314139456501</v>
      </c>
      <c r="M1363">
        <v>12.25</v>
      </c>
      <c r="N1363">
        <v>5</v>
      </c>
      <c r="O1363">
        <v>179</v>
      </c>
      <c r="P1363" t="str">
        <f t="shared" si="63"/>
        <v>m40711 &lt;- as.vector(yld[c(1362), c(6:10)], mode = 'numeric')</v>
      </c>
      <c r="Q1363" t="str">
        <f t="shared" si="64"/>
        <v>ns40711 &lt;- Nelson.Siegel(rate=yld[c(1362), c(1:5)], maturity=m40711)</v>
      </c>
      <c r="R1363">
        <v>1362</v>
      </c>
      <c r="S1363" t="str">
        <f t="shared" si="65"/>
        <v xml:space="preserve">ns40711, </v>
      </c>
    </row>
    <row r="1364" spans="1:19" x14ac:dyDescent="0.25">
      <c r="A1364" s="18">
        <v>40714</v>
      </c>
      <c r="B1364">
        <v>12.520000000000001</v>
      </c>
      <c r="C1364">
        <v>12.6</v>
      </c>
      <c r="D1364">
        <v>12.559999999999999</v>
      </c>
      <c r="E1364">
        <v>12.459999999999999</v>
      </c>
      <c r="F1364">
        <v>12.389999999999999</v>
      </c>
      <c r="G1364">
        <v>7</v>
      </c>
      <c r="H1364">
        <v>19</v>
      </c>
      <c r="I1364">
        <v>31</v>
      </c>
      <c r="J1364">
        <v>67</v>
      </c>
      <c r="K1364">
        <v>115</v>
      </c>
      <c r="L1364" s="21">
        <v>4.0251820393953475</v>
      </c>
      <c r="M1364">
        <v>12.25</v>
      </c>
      <c r="N1364">
        <v>5.03</v>
      </c>
      <c r="O1364">
        <v>172</v>
      </c>
      <c r="P1364" t="str">
        <f t="shared" si="63"/>
        <v>m40714 &lt;- as.vector(yld[c(1363), c(6:10)], mode = 'numeric')</v>
      </c>
      <c r="Q1364" t="str">
        <f t="shared" si="64"/>
        <v>ns40714 &lt;- Nelson.Siegel(rate=yld[c(1363), c(1:5)], maturity=m40714)</v>
      </c>
      <c r="R1364">
        <v>1363</v>
      </c>
      <c r="S1364" t="str">
        <f t="shared" si="65"/>
        <v xml:space="preserve">ns40714, </v>
      </c>
    </row>
    <row r="1365" spans="1:19" x14ac:dyDescent="0.25">
      <c r="A1365" s="18">
        <v>40715</v>
      </c>
      <c r="B1365">
        <v>12.53</v>
      </c>
      <c r="C1365">
        <v>12.61</v>
      </c>
      <c r="D1365">
        <v>12.569999999999999</v>
      </c>
      <c r="E1365">
        <v>12.479999999999999</v>
      </c>
      <c r="F1365">
        <v>12.389999999999999</v>
      </c>
      <c r="G1365">
        <v>7</v>
      </c>
      <c r="H1365">
        <v>19</v>
      </c>
      <c r="I1365">
        <v>31</v>
      </c>
      <c r="J1365">
        <v>67</v>
      </c>
      <c r="K1365">
        <v>115</v>
      </c>
      <c r="L1365" s="21">
        <v>4.0255655840401472</v>
      </c>
      <c r="M1365">
        <v>12.25</v>
      </c>
      <c r="N1365">
        <v>5.03</v>
      </c>
      <c r="O1365">
        <v>167</v>
      </c>
      <c r="P1365" t="str">
        <f t="shared" si="63"/>
        <v>m40715 &lt;- as.vector(yld[c(1364), c(6:10)], mode = 'numeric')</v>
      </c>
      <c r="Q1365" t="str">
        <f t="shared" si="64"/>
        <v>ns40715 &lt;- Nelson.Siegel(rate=yld[c(1364), c(1:5)], maturity=m40715)</v>
      </c>
      <c r="R1365">
        <v>1364</v>
      </c>
      <c r="S1365" t="str">
        <f t="shared" si="65"/>
        <v xml:space="preserve">ns40715, </v>
      </c>
    </row>
    <row r="1366" spans="1:19" x14ac:dyDescent="0.25">
      <c r="A1366" s="18">
        <v>40716</v>
      </c>
      <c r="B1366">
        <v>12.560000000000002</v>
      </c>
      <c r="C1366">
        <v>12.68</v>
      </c>
      <c r="D1366">
        <v>12.65</v>
      </c>
      <c r="E1366">
        <v>12.55</v>
      </c>
      <c r="F1366">
        <v>12.469999999999999</v>
      </c>
      <c r="G1366">
        <v>7</v>
      </c>
      <c r="H1366">
        <v>19</v>
      </c>
      <c r="I1366">
        <v>31</v>
      </c>
      <c r="J1366">
        <v>67</v>
      </c>
      <c r="K1366">
        <v>115</v>
      </c>
      <c r="L1366" s="21">
        <v>4.025949130099149</v>
      </c>
      <c r="M1366">
        <v>12.25</v>
      </c>
      <c r="N1366">
        <v>5.03</v>
      </c>
      <c r="O1366">
        <v>172</v>
      </c>
      <c r="P1366" t="str">
        <f t="shared" si="63"/>
        <v>m40716 &lt;- as.vector(yld[c(1365), c(6:10)], mode = 'numeric')</v>
      </c>
      <c r="Q1366" t="str">
        <f t="shared" si="64"/>
        <v>ns40716 &lt;- Nelson.Siegel(rate=yld[c(1365), c(1:5)], maturity=m40716)</v>
      </c>
      <c r="R1366">
        <v>1365</v>
      </c>
      <c r="S1366" t="str">
        <f t="shared" si="65"/>
        <v xml:space="preserve">ns40716, </v>
      </c>
    </row>
    <row r="1367" spans="1:19" x14ac:dyDescent="0.25">
      <c r="A1367" s="18">
        <v>40718</v>
      </c>
      <c r="B1367">
        <v>12.540000000000001</v>
      </c>
      <c r="C1367">
        <v>12.68</v>
      </c>
      <c r="D1367">
        <v>12.65</v>
      </c>
      <c r="E1367">
        <v>12.54</v>
      </c>
      <c r="F1367">
        <v>12.459999999999999</v>
      </c>
      <c r="G1367">
        <v>7</v>
      </c>
      <c r="H1367">
        <v>19</v>
      </c>
      <c r="I1367">
        <v>31</v>
      </c>
      <c r="J1367">
        <v>67</v>
      </c>
      <c r="K1367">
        <v>115</v>
      </c>
      <c r="L1367" s="21">
        <v>4.0214798714933719</v>
      </c>
      <c r="M1367">
        <v>12.25</v>
      </c>
      <c r="N1367">
        <v>5.03</v>
      </c>
      <c r="O1367">
        <v>175</v>
      </c>
      <c r="P1367" t="str">
        <f t="shared" si="63"/>
        <v>m40718 &lt;- as.vector(yld[c(1366), c(6:10)], mode = 'numeric')</v>
      </c>
      <c r="Q1367" t="str">
        <f t="shared" si="64"/>
        <v>ns40718 &lt;- Nelson.Siegel(rate=yld[c(1366), c(1:5)], maturity=m40718)</v>
      </c>
      <c r="R1367">
        <v>1366</v>
      </c>
      <c r="S1367" t="str">
        <f t="shared" si="65"/>
        <v xml:space="preserve">ns40718, </v>
      </c>
    </row>
    <row r="1368" spans="1:19" x14ac:dyDescent="0.25">
      <c r="A1368" s="18">
        <v>40721</v>
      </c>
      <c r="B1368">
        <v>12.520000000000001</v>
      </c>
      <c r="C1368">
        <v>12.629999999999999</v>
      </c>
      <c r="D1368">
        <v>12.619999999999997</v>
      </c>
      <c r="E1368">
        <v>12.499999999999998</v>
      </c>
      <c r="F1368">
        <v>12.42</v>
      </c>
      <c r="G1368">
        <v>7</v>
      </c>
      <c r="H1368">
        <v>19</v>
      </c>
      <c r="I1368">
        <v>31</v>
      </c>
      <c r="J1368">
        <v>67</v>
      </c>
      <c r="K1368">
        <v>115</v>
      </c>
      <c r="L1368" s="21">
        <v>4.0175583059544495</v>
      </c>
      <c r="M1368">
        <v>12.25</v>
      </c>
      <c r="N1368">
        <v>5.03</v>
      </c>
      <c r="O1368">
        <v>168</v>
      </c>
      <c r="P1368" t="str">
        <f t="shared" si="63"/>
        <v>m40721 &lt;- as.vector(yld[c(1367), c(6:10)], mode = 'numeric')</v>
      </c>
      <c r="Q1368" t="str">
        <f t="shared" si="64"/>
        <v>ns40721 &lt;- Nelson.Siegel(rate=yld[c(1367), c(1:5)], maturity=m40721)</v>
      </c>
      <c r="R1368">
        <v>1367</v>
      </c>
      <c r="S1368" t="str">
        <f t="shared" si="65"/>
        <v xml:space="preserve">ns40721, </v>
      </c>
    </row>
    <row r="1369" spans="1:19" x14ac:dyDescent="0.25">
      <c r="A1369" s="18">
        <v>40722</v>
      </c>
      <c r="B1369">
        <v>12.510000000000002</v>
      </c>
      <c r="C1369">
        <v>12.620000000000001</v>
      </c>
      <c r="D1369">
        <v>12.619999999999997</v>
      </c>
      <c r="E1369">
        <v>12.499999999999998</v>
      </c>
      <c r="F1369">
        <v>12.409999999999998</v>
      </c>
      <c r="G1369">
        <v>7</v>
      </c>
      <c r="H1369">
        <v>19</v>
      </c>
      <c r="I1369">
        <v>31</v>
      </c>
      <c r="J1369">
        <v>67</v>
      </c>
      <c r="K1369">
        <v>115</v>
      </c>
      <c r="L1369" s="21">
        <v>4.0179966528392619</v>
      </c>
      <c r="M1369">
        <v>12.25</v>
      </c>
      <c r="N1369">
        <v>5.03</v>
      </c>
      <c r="O1369">
        <v>160</v>
      </c>
      <c r="P1369" t="str">
        <f t="shared" si="63"/>
        <v>m40722 &lt;- as.vector(yld[c(1368), c(6:10)], mode = 'numeric')</v>
      </c>
      <c r="Q1369" t="str">
        <f t="shared" si="64"/>
        <v>ns40722 &lt;- Nelson.Siegel(rate=yld[c(1368), c(1:5)], maturity=m40722)</v>
      </c>
      <c r="R1369">
        <v>1368</v>
      </c>
      <c r="S1369" t="str">
        <f t="shared" si="65"/>
        <v xml:space="preserve">ns40722, </v>
      </c>
    </row>
    <row r="1370" spans="1:19" x14ac:dyDescent="0.25">
      <c r="A1370" s="18">
        <v>40723</v>
      </c>
      <c r="B1370">
        <v>12.520000000000001</v>
      </c>
      <c r="C1370">
        <v>12.68</v>
      </c>
      <c r="D1370">
        <v>12.68</v>
      </c>
      <c r="E1370">
        <v>12.55</v>
      </c>
      <c r="F1370">
        <v>12.45</v>
      </c>
      <c r="G1370">
        <v>7</v>
      </c>
      <c r="H1370">
        <v>19</v>
      </c>
      <c r="I1370">
        <v>31</v>
      </c>
      <c r="J1370">
        <v>67</v>
      </c>
      <c r="K1370">
        <v>115</v>
      </c>
      <c r="L1370" s="21">
        <v>4.0184350015712411</v>
      </c>
      <c r="M1370">
        <v>12.25</v>
      </c>
      <c r="N1370">
        <v>5.03</v>
      </c>
      <c r="O1370">
        <v>154</v>
      </c>
      <c r="P1370" t="str">
        <f t="shared" si="63"/>
        <v>m40723 &lt;- as.vector(yld[c(1369), c(6:10)], mode = 'numeric')</v>
      </c>
      <c r="Q1370" t="str">
        <f t="shared" si="64"/>
        <v>ns40723 &lt;- Nelson.Siegel(rate=yld[c(1369), c(1:5)], maturity=m40723)</v>
      </c>
      <c r="R1370">
        <v>1369</v>
      </c>
      <c r="S1370" t="str">
        <f t="shared" si="65"/>
        <v xml:space="preserve">ns40723, </v>
      </c>
    </row>
    <row r="1371" spans="1:19" x14ac:dyDescent="0.25">
      <c r="A1371" s="18">
        <v>40724</v>
      </c>
      <c r="B1371">
        <v>12.560000000000002</v>
      </c>
      <c r="C1371">
        <v>12.73</v>
      </c>
      <c r="D1371">
        <v>12.719999999999999</v>
      </c>
      <c r="E1371">
        <v>12.559999999999999</v>
      </c>
      <c r="F1371">
        <v>12.479999999999999</v>
      </c>
      <c r="G1371">
        <v>7</v>
      </c>
      <c r="H1371">
        <v>19</v>
      </c>
      <c r="I1371">
        <v>31</v>
      </c>
      <c r="J1371">
        <v>67</v>
      </c>
      <c r="K1371">
        <v>115</v>
      </c>
      <c r="L1371" s="21">
        <v>4.0188733521505648</v>
      </c>
      <c r="M1371">
        <v>12.25</v>
      </c>
      <c r="N1371">
        <v>5.03</v>
      </c>
      <c r="O1371">
        <v>154</v>
      </c>
      <c r="P1371" t="str">
        <f t="shared" si="63"/>
        <v>m40724 &lt;- as.vector(yld[c(1370), c(6:10)], mode = 'numeric')</v>
      </c>
      <c r="Q1371" t="str">
        <f t="shared" si="64"/>
        <v>ns40724 &lt;- Nelson.Siegel(rate=yld[c(1370), c(1:5)], maturity=m40724)</v>
      </c>
      <c r="R1371">
        <v>1370</v>
      </c>
      <c r="S1371" t="str">
        <f t="shared" si="65"/>
        <v xml:space="preserve">ns40724, </v>
      </c>
    </row>
    <row r="1372" spans="1:19" x14ac:dyDescent="0.25">
      <c r="A1372" s="18">
        <v>40725</v>
      </c>
      <c r="B1372">
        <v>12.580000000000002</v>
      </c>
      <c r="C1372">
        <v>12.82</v>
      </c>
      <c r="D1372">
        <v>12.819999999999999</v>
      </c>
      <c r="E1372">
        <v>12.619999999999997</v>
      </c>
      <c r="F1372">
        <v>12.520000000000001</v>
      </c>
      <c r="G1372">
        <v>6</v>
      </c>
      <c r="H1372">
        <v>18</v>
      </c>
      <c r="I1372">
        <v>30</v>
      </c>
      <c r="J1372">
        <v>66</v>
      </c>
      <c r="K1372">
        <v>114</v>
      </c>
      <c r="L1372" s="21">
        <v>4.0193117045771443</v>
      </c>
      <c r="M1372">
        <v>12.25</v>
      </c>
      <c r="N1372">
        <v>5.03</v>
      </c>
      <c r="O1372">
        <v>147</v>
      </c>
      <c r="P1372" t="str">
        <f t="shared" si="63"/>
        <v>m40725 &lt;- as.vector(yld[c(1371), c(6:10)], mode = 'numeric')</v>
      </c>
      <c r="Q1372" t="str">
        <f t="shared" si="64"/>
        <v>ns40725 &lt;- Nelson.Siegel(rate=yld[c(1371), c(1:5)], maturity=m40725)</v>
      </c>
      <c r="R1372">
        <v>1371</v>
      </c>
      <c r="S1372" t="str">
        <f t="shared" si="65"/>
        <v xml:space="preserve">ns40725, </v>
      </c>
    </row>
    <row r="1373" spans="1:19" x14ac:dyDescent="0.25">
      <c r="A1373" s="18">
        <v>40728</v>
      </c>
      <c r="B1373">
        <v>12.550000000000002</v>
      </c>
      <c r="C1373">
        <v>12.790000000000001</v>
      </c>
      <c r="D1373">
        <v>12.76</v>
      </c>
      <c r="E1373">
        <v>12.54</v>
      </c>
      <c r="F1373">
        <v>12.439999999999998</v>
      </c>
      <c r="G1373">
        <v>6</v>
      </c>
      <c r="H1373">
        <v>18</v>
      </c>
      <c r="I1373">
        <v>30</v>
      </c>
      <c r="J1373">
        <v>66</v>
      </c>
      <c r="K1373">
        <v>114</v>
      </c>
      <c r="L1373" s="21">
        <v>4.0003989404687745</v>
      </c>
      <c r="M1373">
        <v>12.25</v>
      </c>
      <c r="N1373">
        <v>5</v>
      </c>
      <c r="O1373">
        <v>147</v>
      </c>
      <c r="P1373" t="str">
        <f t="shared" si="63"/>
        <v>m40728 &lt;- as.vector(yld[c(1372), c(6:10)], mode = 'numeric')</v>
      </c>
      <c r="Q1373" t="str">
        <f t="shared" si="64"/>
        <v>ns40728 &lt;- Nelson.Siegel(rate=yld[c(1372), c(1:5)], maturity=m40728)</v>
      </c>
      <c r="R1373">
        <v>1372</v>
      </c>
      <c r="S1373" t="str">
        <f t="shared" si="65"/>
        <v xml:space="preserve">ns40728, </v>
      </c>
    </row>
    <row r="1374" spans="1:19" x14ac:dyDescent="0.25">
      <c r="A1374" s="18">
        <v>40729</v>
      </c>
      <c r="B1374">
        <v>12.550000000000002</v>
      </c>
      <c r="C1374">
        <v>12.760000000000002</v>
      </c>
      <c r="D1374">
        <v>12.739999999999998</v>
      </c>
      <c r="E1374">
        <v>12.520000000000001</v>
      </c>
      <c r="F1374">
        <v>12.42</v>
      </c>
      <c r="G1374">
        <v>6</v>
      </c>
      <c r="H1374">
        <v>18</v>
      </c>
      <c r="I1374">
        <v>30</v>
      </c>
      <c r="J1374">
        <v>66</v>
      </c>
      <c r="K1374">
        <v>114</v>
      </c>
      <c r="L1374" s="21">
        <v>4.0260003654712717</v>
      </c>
      <c r="M1374">
        <v>12.25</v>
      </c>
      <c r="N1374">
        <v>5.03</v>
      </c>
      <c r="O1374">
        <v>154</v>
      </c>
      <c r="P1374" t="str">
        <f t="shared" si="63"/>
        <v>m40729 &lt;- as.vector(yld[c(1373), c(6:10)], mode = 'numeric')</v>
      </c>
      <c r="Q1374" t="str">
        <f t="shared" si="64"/>
        <v>ns40729 &lt;- Nelson.Siegel(rate=yld[c(1373), c(1:5)], maturity=m40729)</v>
      </c>
      <c r="R1374">
        <v>1373</v>
      </c>
      <c r="S1374" t="str">
        <f t="shared" si="65"/>
        <v xml:space="preserve">ns40729, </v>
      </c>
    </row>
    <row r="1375" spans="1:19" x14ac:dyDescent="0.25">
      <c r="A1375" s="18">
        <v>40730</v>
      </c>
      <c r="B1375">
        <v>12.560000000000002</v>
      </c>
      <c r="C1375">
        <v>12.8</v>
      </c>
      <c r="D1375">
        <v>12.78</v>
      </c>
      <c r="E1375">
        <v>12.58</v>
      </c>
      <c r="F1375">
        <v>12.479999999999999</v>
      </c>
      <c r="G1375">
        <v>6</v>
      </c>
      <c r="H1375">
        <v>18</v>
      </c>
      <c r="I1375">
        <v>30</v>
      </c>
      <c r="J1375">
        <v>66</v>
      </c>
      <c r="K1375">
        <v>114</v>
      </c>
      <c r="L1375" s="21">
        <v>4.0215034944195649</v>
      </c>
      <c r="M1375">
        <v>12.25</v>
      </c>
      <c r="N1375">
        <v>5</v>
      </c>
      <c r="O1375">
        <v>159</v>
      </c>
      <c r="P1375" t="str">
        <f t="shared" si="63"/>
        <v>m40730 &lt;- as.vector(yld[c(1374), c(6:10)], mode = 'numeric')</v>
      </c>
      <c r="Q1375" t="str">
        <f t="shared" si="64"/>
        <v>ns40730 &lt;- Nelson.Siegel(rate=yld[c(1374), c(1:5)], maturity=m40730)</v>
      </c>
      <c r="R1375">
        <v>1374</v>
      </c>
      <c r="S1375" t="str">
        <f t="shared" si="65"/>
        <v xml:space="preserve">ns40730, </v>
      </c>
    </row>
    <row r="1376" spans="1:19" x14ac:dyDescent="0.25">
      <c r="A1376" s="18">
        <v>40731</v>
      </c>
      <c r="B1376">
        <v>12.550000000000002</v>
      </c>
      <c r="C1376">
        <v>12.770000000000001</v>
      </c>
      <c r="D1376">
        <v>12.73</v>
      </c>
      <c r="E1376">
        <v>12.54</v>
      </c>
      <c r="F1376">
        <v>12.42</v>
      </c>
      <c r="G1376">
        <v>6</v>
      </c>
      <c r="H1376">
        <v>18</v>
      </c>
      <c r="I1376">
        <v>30</v>
      </c>
      <c r="J1376">
        <v>66</v>
      </c>
      <c r="K1376">
        <v>114</v>
      </c>
      <c r="L1376" s="21">
        <v>4.0219418579300115</v>
      </c>
      <c r="M1376">
        <v>12.25</v>
      </c>
      <c r="N1376">
        <v>5.28</v>
      </c>
      <c r="O1376">
        <v>153</v>
      </c>
      <c r="P1376" t="str">
        <f t="shared" si="63"/>
        <v>m40731 &lt;- as.vector(yld[c(1375), c(6:10)], mode = 'numeric')</v>
      </c>
      <c r="Q1376" t="str">
        <f t="shared" si="64"/>
        <v>ns40731 &lt;- Nelson.Siegel(rate=yld[c(1375), c(1:5)], maturity=m40731)</v>
      </c>
      <c r="R1376">
        <v>1375</v>
      </c>
      <c r="S1376" t="str">
        <f t="shared" si="65"/>
        <v xml:space="preserve">ns40731, </v>
      </c>
    </row>
    <row r="1377" spans="1:19" x14ac:dyDescent="0.25">
      <c r="A1377" s="18">
        <v>40732</v>
      </c>
      <c r="B1377">
        <v>12.580000000000002</v>
      </c>
      <c r="C1377">
        <v>12.830000000000002</v>
      </c>
      <c r="D1377">
        <v>12.8</v>
      </c>
      <c r="E1377">
        <v>12.61</v>
      </c>
      <c r="F1377">
        <v>12.469999999999999</v>
      </c>
      <c r="G1377">
        <v>6</v>
      </c>
      <c r="H1377">
        <v>18</v>
      </c>
      <c r="I1377">
        <v>30</v>
      </c>
      <c r="J1377">
        <v>66</v>
      </c>
      <c r="K1377">
        <v>114</v>
      </c>
      <c r="L1377" s="21">
        <v>4.0223802232877581</v>
      </c>
      <c r="M1377">
        <v>12.25</v>
      </c>
      <c r="N1377">
        <v>5.29</v>
      </c>
      <c r="O1377">
        <v>163</v>
      </c>
      <c r="P1377" t="str">
        <f t="shared" si="63"/>
        <v>m40732 &lt;- as.vector(yld[c(1376), c(6:10)], mode = 'numeric')</v>
      </c>
      <c r="Q1377" t="str">
        <f t="shared" si="64"/>
        <v>ns40732 &lt;- Nelson.Siegel(rate=yld[c(1376), c(1:5)], maturity=m40732)</v>
      </c>
      <c r="R1377">
        <v>1376</v>
      </c>
      <c r="S1377" t="str">
        <f t="shared" si="65"/>
        <v xml:space="preserve">ns40732, </v>
      </c>
    </row>
    <row r="1378" spans="1:19" x14ac:dyDescent="0.25">
      <c r="A1378" s="18">
        <v>40735</v>
      </c>
      <c r="B1378">
        <v>12.590000000000002</v>
      </c>
      <c r="C1378">
        <v>12.830000000000002</v>
      </c>
      <c r="D1378">
        <v>12.809999999999999</v>
      </c>
      <c r="E1378">
        <v>12.629999999999999</v>
      </c>
      <c r="F1378">
        <v>12.479999999999999</v>
      </c>
      <c r="G1378">
        <v>6</v>
      </c>
      <c r="H1378">
        <v>18</v>
      </c>
      <c r="I1378">
        <v>30</v>
      </c>
      <c r="J1378">
        <v>66</v>
      </c>
      <c r="K1378">
        <v>114</v>
      </c>
      <c r="L1378" s="21">
        <v>4.0236953304451539</v>
      </c>
      <c r="M1378">
        <v>12.25</v>
      </c>
      <c r="N1378">
        <v>5.29</v>
      </c>
      <c r="O1378">
        <v>173</v>
      </c>
      <c r="P1378" t="str">
        <f t="shared" si="63"/>
        <v>m40735 &lt;- as.vector(yld[c(1377), c(6:10)], mode = 'numeric')</v>
      </c>
      <c r="Q1378" t="str">
        <f t="shared" si="64"/>
        <v>ns40735 &lt;- Nelson.Siegel(rate=yld[c(1377), c(1:5)], maturity=m40735)</v>
      </c>
      <c r="R1378">
        <v>1377</v>
      </c>
      <c r="S1378" t="str">
        <f t="shared" si="65"/>
        <v xml:space="preserve">ns40735, </v>
      </c>
    </row>
    <row r="1379" spans="1:19" x14ac:dyDescent="0.25">
      <c r="A1379" s="18">
        <v>40736</v>
      </c>
      <c r="B1379">
        <v>12.580000000000002</v>
      </c>
      <c r="C1379">
        <v>12.830000000000002</v>
      </c>
      <c r="D1379">
        <v>12.79</v>
      </c>
      <c r="E1379">
        <v>12.61</v>
      </c>
      <c r="F1379">
        <v>12.469999999999999</v>
      </c>
      <c r="G1379">
        <v>6</v>
      </c>
      <c r="H1379">
        <v>18</v>
      </c>
      <c r="I1379">
        <v>30</v>
      </c>
      <c r="J1379">
        <v>66</v>
      </c>
      <c r="K1379">
        <v>114</v>
      </c>
      <c r="L1379" s="21">
        <v>4.0241337031923452</v>
      </c>
      <c r="M1379">
        <v>12.25</v>
      </c>
      <c r="N1379">
        <v>5.3</v>
      </c>
      <c r="O1379">
        <v>173</v>
      </c>
      <c r="P1379" t="str">
        <f t="shared" si="63"/>
        <v>m40736 &lt;- as.vector(yld[c(1378), c(6:10)], mode = 'numeric')</v>
      </c>
      <c r="Q1379" t="str">
        <f t="shared" si="64"/>
        <v>ns40736 &lt;- Nelson.Siegel(rate=yld[c(1378), c(1:5)], maturity=m40736)</v>
      </c>
      <c r="R1379">
        <v>1378</v>
      </c>
      <c r="S1379" t="str">
        <f t="shared" si="65"/>
        <v xml:space="preserve">ns40736, </v>
      </c>
    </row>
    <row r="1380" spans="1:19" x14ac:dyDescent="0.25">
      <c r="A1380" s="18">
        <v>40737</v>
      </c>
      <c r="B1380">
        <v>12.570000000000004</v>
      </c>
      <c r="C1380">
        <v>12.810000000000002</v>
      </c>
      <c r="D1380">
        <v>12.79</v>
      </c>
      <c r="E1380">
        <v>12.659999999999998</v>
      </c>
      <c r="F1380">
        <v>12.53</v>
      </c>
      <c r="G1380">
        <v>6</v>
      </c>
      <c r="H1380">
        <v>18</v>
      </c>
      <c r="I1380">
        <v>30</v>
      </c>
      <c r="J1380">
        <v>66</v>
      </c>
      <c r="K1380">
        <v>114</v>
      </c>
      <c r="L1380" s="21">
        <v>4.0028647327727818</v>
      </c>
      <c r="M1380">
        <v>12.25</v>
      </c>
      <c r="N1380">
        <v>5.3</v>
      </c>
      <c r="O1380">
        <v>176</v>
      </c>
      <c r="P1380" t="str">
        <f t="shared" si="63"/>
        <v>m40737 &lt;- as.vector(yld[c(1379), c(6:10)], mode = 'numeric')</v>
      </c>
      <c r="Q1380" t="str">
        <f t="shared" si="64"/>
        <v>ns40737 &lt;- Nelson.Siegel(rate=yld[c(1379), c(1:5)], maturity=m40737)</v>
      </c>
      <c r="R1380">
        <v>1379</v>
      </c>
      <c r="S1380" t="str">
        <f t="shared" si="65"/>
        <v xml:space="preserve">ns40737, </v>
      </c>
    </row>
    <row r="1381" spans="1:19" x14ac:dyDescent="0.25">
      <c r="A1381" s="18">
        <v>40738</v>
      </c>
      <c r="B1381">
        <v>12.560000000000002</v>
      </c>
      <c r="C1381">
        <v>12.810000000000002</v>
      </c>
      <c r="D1381">
        <v>12.8</v>
      </c>
      <c r="E1381">
        <v>12.65</v>
      </c>
      <c r="F1381">
        <v>12.520000000000001</v>
      </c>
      <c r="G1381">
        <v>6</v>
      </c>
      <c r="H1381">
        <v>18</v>
      </c>
      <c r="I1381">
        <v>30</v>
      </c>
      <c r="J1381">
        <v>66</v>
      </c>
      <c r="K1381">
        <v>114</v>
      </c>
      <c r="L1381" s="21">
        <v>3.9812583581555261</v>
      </c>
      <c r="M1381">
        <v>12.25</v>
      </c>
      <c r="N1381">
        <v>5.3</v>
      </c>
      <c r="O1381">
        <v>172</v>
      </c>
      <c r="P1381" t="str">
        <f t="shared" si="63"/>
        <v>m40738 &lt;- as.vector(yld[c(1380), c(6:10)], mode = 'numeric')</v>
      </c>
      <c r="Q1381" t="str">
        <f t="shared" si="64"/>
        <v>ns40738 &lt;- Nelson.Siegel(rate=yld[c(1380), c(1:5)], maturity=m40738)</v>
      </c>
      <c r="R1381">
        <v>1380</v>
      </c>
      <c r="S1381" t="str">
        <f t="shared" si="65"/>
        <v xml:space="preserve">ns40738, </v>
      </c>
    </row>
    <row r="1382" spans="1:19" x14ac:dyDescent="0.25">
      <c r="A1382" s="18">
        <v>40739</v>
      </c>
      <c r="B1382">
        <v>12.560000000000002</v>
      </c>
      <c r="C1382">
        <v>12.790000000000001</v>
      </c>
      <c r="D1382">
        <v>12.819999999999999</v>
      </c>
      <c r="E1382">
        <v>12.689999999999998</v>
      </c>
      <c r="F1382">
        <v>12.559999999999999</v>
      </c>
      <c r="G1382">
        <v>6</v>
      </c>
      <c r="H1382">
        <v>18</v>
      </c>
      <c r="I1382">
        <v>30</v>
      </c>
      <c r="J1382">
        <v>66</v>
      </c>
      <c r="K1382">
        <v>114</v>
      </c>
      <c r="L1382" s="21">
        <v>3.9720504866252782</v>
      </c>
      <c r="M1382">
        <v>12.25</v>
      </c>
      <c r="N1382">
        <v>5.35</v>
      </c>
      <c r="O1382">
        <v>171</v>
      </c>
      <c r="P1382" t="str">
        <f t="shared" si="63"/>
        <v>m40739 &lt;- as.vector(yld[c(1381), c(6:10)], mode = 'numeric')</v>
      </c>
      <c r="Q1382" t="str">
        <f t="shared" si="64"/>
        <v>ns40739 &lt;- Nelson.Siegel(rate=yld[c(1381), c(1:5)], maturity=m40739)</v>
      </c>
      <c r="R1382">
        <v>1381</v>
      </c>
      <c r="S1382" t="str">
        <f t="shared" si="65"/>
        <v xml:space="preserve">ns40739, </v>
      </c>
    </row>
    <row r="1383" spans="1:19" x14ac:dyDescent="0.25">
      <c r="A1383" s="18">
        <v>40742</v>
      </c>
      <c r="B1383">
        <v>12.570000000000004</v>
      </c>
      <c r="C1383">
        <v>12.810000000000002</v>
      </c>
      <c r="D1383">
        <v>12.86</v>
      </c>
      <c r="E1383">
        <v>12.75</v>
      </c>
      <c r="F1383">
        <v>12.629999999999999</v>
      </c>
      <c r="G1383">
        <v>6</v>
      </c>
      <c r="H1383">
        <v>18</v>
      </c>
      <c r="I1383">
        <v>30</v>
      </c>
      <c r="J1383">
        <v>66</v>
      </c>
      <c r="K1383">
        <v>114</v>
      </c>
      <c r="L1383" s="21">
        <v>3.9771203038006853</v>
      </c>
      <c r="M1383">
        <v>12.25</v>
      </c>
      <c r="N1383">
        <v>5.32</v>
      </c>
      <c r="O1383">
        <v>168</v>
      </c>
      <c r="P1383" t="str">
        <f t="shared" si="63"/>
        <v>m40742 &lt;- as.vector(yld[c(1382), c(6:10)], mode = 'numeric')</v>
      </c>
      <c r="Q1383" t="str">
        <f t="shared" si="64"/>
        <v>ns40742 &lt;- Nelson.Siegel(rate=yld[c(1382), c(1:5)], maturity=m40742)</v>
      </c>
      <c r="R1383">
        <v>1382</v>
      </c>
      <c r="S1383" t="str">
        <f t="shared" si="65"/>
        <v xml:space="preserve">ns40742, </v>
      </c>
    </row>
    <row r="1384" spans="1:19" x14ac:dyDescent="0.25">
      <c r="A1384" s="18">
        <v>40743</v>
      </c>
      <c r="B1384">
        <v>12.560000000000002</v>
      </c>
      <c r="C1384">
        <v>12.790000000000001</v>
      </c>
      <c r="D1384">
        <v>12.839999999999998</v>
      </c>
      <c r="E1384">
        <v>12.739999999999998</v>
      </c>
      <c r="F1384">
        <v>12.589999999999998</v>
      </c>
      <c r="G1384">
        <v>6</v>
      </c>
      <c r="H1384">
        <v>18</v>
      </c>
      <c r="I1384">
        <v>30</v>
      </c>
      <c r="J1384">
        <v>66</v>
      </c>
      <c r="K1384">
        <v>114</v>
      </c>
      <c r="L1384" s="21">
        <v>3.9727080359372113</v>
      </c>
      <c r="M1384">
        <v>12.25</v>
      </c>
      <c r="N1384">
        <v>5.34</v>
      </c>
      <c r="O1384">
        <v>169</v>
      </c>
      <c r="P1384" t="str">
        <f t="shared" si="63"/>
        <v>m40743 &lt;- as.vector(yld[c(1383), c(6:10)], mode = 'numeric')</v>
      </c>
      <c r="Q1384" t="str">
        <f t="shared" si="64"/>
        <v>ns40743 &lt;- Nelson.Siegel(rate=yld[c(1383), c(1:5)], maturity=m40743)</v>
      </c>
      <c r="R1384">
        <v>1383</v>
      </c>
      <c r="S1384" t="str">
        <f t="shared" si="65"/>
        <v xml:space="preserve">ns40743, </v>
      </c>
    </row>
    <row r="1385" spans="1:19" x14ac:dyDescent="0.25">
      <c r="A1385" s="18">
        <v>40744</v>
      </c>
      <c r="B1385">
        <v>12.550000000000002</v>
      </c>
      <c r="C1385">
        <v>12.780000000000003</v>
      </c>
      <c r="D1385">
        <v>12.839999999999998</v>
      </c>
      <c r="E1385">
        <v>12.719999999999999</v>
      </c>
      <c r="F1385">
        <v>12.58</v>
      </c>
      <c r="G1385">
        <v>6</v>
      </c>
      <c r="H1385">
        <v>18</v>
      </c>
      <c r="I1385">
        <v>30</v>
      </c>
      <c r="J1385">
        <v>66</v>
      </c>
      <c r="K1385">
        <v>114</v>
      </c>
      <c r="L1385" s="21">
        <v>3.9728724239149527</v>
      </c>
      <c r="M1385">
        <v>12.25</v>
      </c>
      <c r="N1385">
        <v>5.34</v>
      </c>
      <c r="O1385">
        <v>165</v>
      </c>
      <c r="P1385" t="str">
        <f t="shared" si="63"/>
        <v>m40744 &lt;- as.vector(yld[c(1384), c(6:10)], mode = 'numeric')</v>
      </c>
      <c r="Q1385" t="str">
        <f t="shared" si="64"/>
        <v>ns40744 &lt;- Nelson.Siegel(rate=yld[c(1384), c(1:5)], maturity=m40744)</v>
      </c>
      <c r="R1385">
        <v>1384</v>
      </c>
      <c r="S1385" t="str">
        <f t="shared" si="65"/>
        <v xml:space="preserve">ns40744, </v>
      </c>
    </row>
    <row r="1386" spans="1:19" x14ac:dyDescent="0.25">
      <c r="A1386" s="18">
        <v>40745</v>
      </c>
      <c r="B1386">
        <v>12.570000000000004</v>
      </c>
      <c r="C1386">
        <v>12.790000000000001</v>
      </c>
      <c r="D1386">
        <v>12.86</v>
      </c>
      <c r="E1386">
        <v>12.739999999999998</v>
      </c>
      <c r="F1386">
        <v>12.61</v>
      </c>
      <c r="G1386">
        <v>6</v>
      </c>
      <c r="H1386">
        <v>18</v>
      </c>
      <c r="I1386">
        <v>30</v>
      </c>
      <c r="J1386">
        <v>66</v>
      </c>
      <c r="K1386">
        <v>114</v>
      </c>
      <c r="L1386" s="21">
        <v>3.9730368121526194</v>
      </c>
      <c r="M1386">
        <v>12.5</v>
      </c>
      <c r="N1386">
        <v>5.33</v>
      </c>
      <c r="O1386">
        <v>162</v>
      </c>
      <c r="P1386" t="str">
        <f t="shared" si="63"/>
        <v>m40745 &lt;- as.vector(yld[c(1385), c(6:10)], mode = 'numeric')</v>
      </c>
      <c r="Q1386" t="str">
        <f t="shared" si="64"/>
        <v>ns40745 &lt;- Nelson.Siegel(rate=yld[c(1385), c(1:5)], maturity=m40745)</v>
      </c>
      <c r="R1386">
        <v>1385</v>
      </c>
      <c r="S1386" t="str">
        <f t="shared" si="65"/>
        <v xml:space="preserve">ns40745, </v>
      </c>
    </row>
    <row r="1387" spans="1:19" x14ac:dyDescent="0.25">
      <c r="A1387" s="18">
        <v>40746</v>
      </c>
      <c r="B1387">
        <v>12.550000000000002</v>
      </c>
      <c r="C1387">
        <v>12.810000000000002</v>
      </c>
      <c r="D1387">
        <v>12.899999999999997</v>
      </c>
      <c r="E1387">
        <v>12.8</v>
      </c>
      <c r="F1387">
        <v>12.65</v>
      </c>
      <c r="G1387">
        <v>6</v>
      </c>
      <c r="H1387">
        <v>18</v>
      </c>
      <c r="I1387">
        <v>30</v>
      </c>
      <c r="J1387">
        <v>66</v>
      </c>
      <c r="K1387">
        <v>114</v>
      </c>
      <c r="L1387" s="21">
        <v>3.9732012006501671</v>
      </c>
      <c r="M1387">
        <v>12.5</v>
      </c>
      <c r="N1387">
        <v>5.33</v>
      </c>
      <c r="O1387">
        <v>160</v>
      </c>
      <c r="P1387" t="str">
        <f t="shared" si="63"/>
        <v>m40746 &lt;- as.vector(yld[c(1386), c(6:10)], mode = 'numeric')</v>
      </c>
      <c r="Q1387" t="str">
        <f t="shared" si="64"/>
        <v>ns40746 &lt;- Nelson.Siegel(rate=yld[c(1386), c(1:5)], maturity=m40746)</v>
      </c>
      <c r="R1387">
        <v>1386</v>
      </c>
      <c r="S1387" t="str">
        <f t="shared" si="65"/>
        <v xml:space="preserve">ns40746, </v>
      </c>
    </row>
    <row r="1388" spans="1:19" x14ac:dyDescent="0.25">
      <c r="A1388" s="18">
        <v>40749</v>
      </c>
      <c r="B1388">
        <v>12.550000000000002</v>
      </c>
      <c r="C1388">
        <v>12.82</v>
      </c>
      <c r="D1388">
        <v>12.889999999999999</v>
      </c>
      <c r="E1388">
        <v>12.769999999999998</v>
      </c>
      <c r="F1388">
        <v>12.61</v>
      </c>
      <c r="G1388">
        <v>6</v>
      </c>
      <c r="H1388">
        <v>18</v>
      </c>
      <c r="I1388">
        <v>30</v>
      </c>
      <c r="J1388">
        <v>66</v>
      </c>
      <c r="K1388">
        <v>114</v>
      </c>
      <c r="L1388" s="21">
        <v>3.9736943677023406</v>
      </c>
      <c r="M1388">
        <v>12.5</v>
      </c>
      <c r="N1388">
        <v>5.32</v>
      </c>
      <c r="O1388">
        <v>154</v>
      </c>
      <c r="P1388" t="str">
        <f t="shared" si="63"/>
        <v>m40749 &lt;- as.vector(yld[c(1387), c(6:10)], mode = 'numeric')</v>
      </c>
      <c r="Q1388" t="str">
        <f t="shared" si="64"/>
        <v>ns40749 &lt;- Nelson.Siegel(rate=yld[c(1387), c(1:5)], maturity=m40749)</v>
      </c>
      <c r="R1388">
        <v>1387</v>
      </c>
      <c r="S1388" t="str">
        <f t="shared" si="65"/>
        <v xml:space="preserve">ns40749, </v>
      </c>
    </row>
    <row r="1389" spans="1:19" x14ac:dyDescent="0.25">
      <c r="A1389" s="18">
        <v>40750</v>
      </c>
      <c r="B1389">
        <v>12.550000000000002</v>
      </c>
      <c r="C1389">
        <v>12.840000000000002</v>
      </c>
      <c r="D1389">
        <v>12.93</v>
      </c>
      <c r="E1389">
        <v>12.86</v>
      </c>
      <c r="F1389">
        <v>12.689999999999998</v>
      </c>
      <c r="G1389">
        <v>6</v>
      </c>
      <c r="H1389">
        <v>18</v>
      </c>
      <c r="I1389">
        <v>30</v>
      </c>
      <c r="J1389">
        <v>66</v>
      </c>
      <c r="K1389">
        <v>114</v>
      </c>
      <c r="L1389" s="21">
        <v>3.9738587572395234</v>
      </c>
      <c r="M1389">
        <v>12.5</v>
      </c>
      <c r="N1389">
        <v>5.32</v>
      </c>
      <c r="O1389">
        <v>171</v>
      </c>
      <c r="P1389" t="str">
        <f t="shared" si="63"/>
        <v>m40750 &lt;- as.vector(yld[c(1388), c(6:10)], mode = 'numeric')</v>
      </c>
      <c r="Q1389" t="str">
        <f t="shared" si="64"/>
        <v>ns40750 &lt;- Nelson.Siegel(rate=yld[c(1388), c(1:5)], maturity=m40750)</v>
      </c>
      <c r="R1389">
        <v>1388</v>
      </c>
      <c r="S1389" t="str">
        <f t="shared" si="65"/>
        <v xml:space="preserve">ns40750, </v>
      </c>
    </row>
    <row r="1390" spans="1:19" x14ac:dyDescent="0.25">
      <c r="A1390" s="18">
        <v>40751</v>
      </c>
      <c r="B1390">
        <v>12.550000000000002</v>
      </c>
      <c r="C1390">
        <v>12.810000000000002</v>
      </c>
      <c r="D1390">
        <v>12.889999999999999</v>
      </c>
      <c r="E1390">
        <v>12.839999999999998</v>
      </c>
      <c r="F1390">
        <v>12.669999999999998</v>
      </c>
      <c r="G1390">
        <v>6</v>
      </c>
      <c r="H1390">
        <v>18</v>
      </c>
      <c r="I1390">
        <v>30</v>
      </c>
      <c r="J1390">
        <v>66</v>
      </c>
      <c r="K1390">
        <v>114</v>
      </c>
      <c r="L1390" s="21">
        <v>3.9783532129876953</v>
      </c>
      <c r="M1390">
        <v>12.5</v>
      </c>
      <c r="N1390">
        <v>5.32</v>
      </c>
      <c r="O1390">
        <v>153</v>
      </c>
      <c r="P1390" t="str">
        <f t="shared" si="63"/>
        <v>m40751 &lt;- as.vector(yld[c(1389), c(6:10)], mode = 'numeric')</v>
      </c>
      <c r="Q1390" t="str">
        <f t="shared" si="64"/>
        <v>ns40751 &lt;- Nelson.Siegel(rate=yld[c(1389), c(1:5)], maturity=m40751)</v>
      </c>
      <c r="R1390">
        <v>1389</v>
      </c>
      <c r="S1390" t="str">
        <f t="shared" si="65"/>
        <v xml:space="preserve">ns40751, </v>
      </c>
    </row>
    <row r="1391" spans="1:19" x14ac:dyDescent="0.25">
      <c r="A1391" s="18">
        <v>40752</v>
      </c>
      <c r="B1391">
        <v>12.550000000000002</v>
      </c>
      <c r="C1391">
        <v>12.82</v>
      </c>
      <c r="D1391">
        <v>12.91</v>
      </c>
      <c r="E1391">
        <v>12.879999999999999</v>
      </c>
      <c r="F1391">
        <v>12.709999999999999</v>
      </c>
      <c r="G1391">
        <v>6</v>
      </c>
      <c r="H1391">
        <v>18</v>
      </c>
      <c r="I1391">
        <v>30</v>
      </c>
      <c r="J1391">
        <v>66</v>
      </c>
      <c r="K1391">
        <v>114</v>
      </c>
      <c r="L1391" s="21">
        <v>3.9741875370936874</v>
      </c>
      <c r="M1391">
        <v>12.5</v>
      </c>
      <c r="N1391">
        <v>5.32</v>
      </c>
      <c r="O1391">
        <v>150</v>
      </c>
      <c r="P1391" t="str">
        <f t="shared" si="63"/>
        <v>m40752 &lt;- as.vector(yld[c(1390), c(6:10)], mode = 'numeric')</v>
      </c>
      <c r="Q1391" t="str">
        <f t="shared" si="64"/>
        <v>ns40752 &lt;- Nelson.Siegel(rate=yld[c(1390), c(1:5)], maturity=m40752)</v>
      </c>
      <c r="R1391">
        <v>1390</v>
      </c>
      <c r="S1391" t="str">
        <f t="shared" si="65"/>
        <v xml:space="preserve">ns40752, </v>
      </c>
    </row>
    <row r="1392" spans="1:19" x14ac:dyDescent="0.25">
      <c r="A1392" s="18">
        <v>40753</v>
      </c>
      <c r="B1392">
        <v>12.550000000000002</v>
      </c>
      <c r="C1392">
        <v>12.830000000000002</v>
      </c>
      <c r="D1392">
        <v>13.01</v>
      </c>
      <c r="E1392">
        <v>13.03</v>
      </c>
      <c r="F1392">
        <v>12.91</v>
      </c>
      <c r="G1392">
        <v>6</v>
      </c>
      <c r="H1392">
        <v>18</v>
      </c>
      <c r="I1392">
        <v>30</v>
      </c>
      <c r="J1392">
        <v>66</v>
      </c>
      <c r="K1392">
        <v>114</v>
      </c>
      <c r="L1392" s="21">
        <v>3.9829022266798297</v>
      </c>
      <c r="M1392">
        <v>12.5</v>
      </c>
      <c r="N1392">
        <v>5.32</v>
      </c>
      <c r="O1392">
        <v>160</v>
      </c>
      <c r="P1392" t="str">
        <f t="shared" si="63"/>
        <v>m40753 &lt;- as.vector(yld[c(1391), c(6:10)], mode = 'numeric')</v>
      </c>
      <c r="Q1392" t="str">
        <f t="shared" si="64"/>
        <v>ns40753 &lt;- Nelson.Siegel(rate=yld[c(1391), c(1:5)], maturity=m40753)</v>
      </c>
      <c r="R1392">
        <v>1391</v>
      </c>
      <c r="S1392" t="str">
        <f t="shared" si="65"/>
        <v xml:space="preserve">ns40753, </v>
      </c>
    </row>
    <row r="1393" spans="1:19" x14ac:dyDescent="0.25">
      <c r="A1393" s="18">
        <v>40756</v>
      </c>
      <c r="B1393">
        <v>12.540000000000001</v>
      </c>
      <c r="C1393">
        <v>12.830000000000002</v>
      </c>
      <c r="D1393">
        <v>12.959999999999999</v>
      </c>
      <c r="E1393">
        <v>12.98</v>
      </c>
      <c r="F1393">
        <v>12.869999999999997</v>
      </c>
      <c r="G1393">
        <v>5</v>
      </c>
      <c r="H1393">
        <v>17</v>
      </c>
      <c r="I1393">
        <v>29</v>
      </c>
      <c r="J1393">
        <v>65</v>
      </c>
      <c r="K1393">
        <v>113</v>
      </c>
      <c r="L1393" s="21">
        <v>3.9832310035033069</v>
      </c>
      <c r="M1393">
        <v>12.5</v>
      </c>
      <c r="N1393">
        <v>5.32</v>
      </c>
      <c r="O1393">
        <v>155</v>
      </c>
      <c r="P1393" t="str">
        <f t="shared" si="63"/>
        <v>m40756 &lt;- as.vector(yld[c(1392), c(6:10)], mode = 'numeric')</v>
      </c>
      <c r="Q1393" t="str">
        <f t="shared" si="64"/>
        <v>ns40756 &lt;- Nelson.Siegel(rate=yld[c(1392), c(1:5)], maturity=m40756)</v>
      </c>
      <c r="R1393">
        <v>1392</v>
      </c>
      <c r="S1393" t="str">
        <f t="shared" si="65"/>
        <v xml:space="preserve">ns40756, </v>
      </c>
    </row>
    <row r="1394" spans="1:19" x14ac:dyDescent="0.25">
      <c r="A1394" s="18">
        <v>40757</v>
      </c>
      <c r="B1394">
        <v>12.530000000000003</v>
      </c>
      <c r="C1394">
        <v>12.760000000000002</v>
      </c>
      <c r="D1394">
        <v>12.85</v>
      </c>
      <c r="E1394">
        <v>12.85</v>
      </c>
      <c r="F1394">
        <v>12.75</v>
      </c>
      <c r="G1394">
        <v>5</v>
      </c>
      <c r="H1394">
        <v>17</v>
      </c>
      <c r="I1394">
        <v>29</v>
      </c>
      <c r="J1394">
        <v>65</v>
      </c>
      <c r="K1394">
        <v>113</v>
      </c>
      <c r="L1394" s="21">
        <v>3.9833405960087775</v>
      </c>
      <c r="M1394">
        <v>12.5</v>
      </c>
      <c r="N1394">
        <v>5.31</v>
      </c>
      <c r="O1394">
        <v>163</v>
      </c>
      <c r="P1394" t="str">
        <f t="shared" si="63"/>
        <v>m40757 &lt;- as.vector(yld[c(1393), c(6:10)], mode = 'numeric')</v>
      </c>
      <c r="Q1394" t="str">
        <f t="shared" si="64"/>
        <v>ns40757 &lt;- Nelson.Siegel(rate=yld[c(1393), c(1:5)], maturity=m40757)</v>
      </c>
      <c r="R1394">
        <v>1393</v>
      </c>
      <c r="S1394" t="str">
        <f t="shared" si="65"/>
        <v xml:space="preserve">ns40757, </v>
      </c>
    </row>
    <row r="1395" spans="1:19" x14ac:dyDescent="0.25">
      <c r="A1395" s="18">
        <v>40758</v>
      </c>
      <c r="B1395">
        <v>12.509999999999998</v>
      </c>
      <c r="C1395">
        <v>12.67</v>
      </c>
      <c r="D1395">
        <v>12.719999999999999</v>
      </c>
      <c r="E1395">
        <v>12.669999999999998</v>
      </c>
      <c r="F1395">
        <v>12.589999999999998</v>
      </c>
      <c r="G1395">
        <v>5</v>
      </c>
      <c r="H1395">
        <v>17</v>
      </c>
      <c r="I1395">
        <v>29</v>
      </c>
      <c r="J1395">
        <v>65</v>
      </c>
      <c r="K1395">
        <v>113</v>
      </c>
      <c r="L1395" s="21">
        <v>3.975173882894012</v>
      </c>
      <c r="M1395">
        <v>12.5</v>
      </c>
      <c r="N1395">
        <v>5.32</v>
      </c>
      <c r="O1395">
        <v>164</v>
      </c>
      <c r="P1395" t="str">
        <f t="shared" si="63"/>
        <v>m40758 &lt;- as.vector(yld[c(1394), c(6:10)], mode = 'numeric')</v>
      </c>
      <c r="Q1395" t="str">
        <f t="shared" si="64"/>
        <v>ns40758 &lt;- Nelson.Siegel(rate=yld[c(1394), c(1:5)], maturity=m40758)</v>
      </c>
      <c r="R1395">
        <v>1394</v>
      </c>
      <c r="S1395" t="str">
        <f t="shared" si="65"/>
        <v xml:space="preserve">ns40758, </v>
      </c>
    </row>
    <row r="1396" spans="1:19" x14ac:dyDescent="0.25">
      <c r="A1396" s="18">
        <v>40759</v>
      </c>
      <c r="B1396">
        <v>12.520000000000001</v>
      </c>
      <c r="C1396">
        <v>12.65</v>
      </c>
      <c r="D1396">
        <v>12.719999999999999</v>
      </c>
      <c r="E1396">
        <v>12.68</v>
      </c>
      <c r="F1396">
        <v>12.61</v>
      </c>
      <c r="G1396">
        <v>5</v>
      </c>
      <c r="H1396">
        <v>17</v>
      </c>
      <c r="I1396">
        <v>29</v>
      </c>
      <c r="J1396">
        <v>65</v>
      </c>
      <c r="K1396">
        <v>113</v>
      </c>
      <c r="L1396" s="21">
        <v>3.9753382747704347</v>
      </c>
      <c r="M1396">
        <v>12.5</v>
      </c>
      <c r="N1396">
        <v>5.31</v>
      </c>
      <c r="O1396">
        <v>185</v>
      </c>
      <c r="P1396" t="str">
        <f t="shared" si="63"/>
        <v>m40759 &lt;- as.vector(yld[c(1395), c(6:10)], mode = 'numeric')</v>
      </c>
      <c r="Q1396" t="str">
        <f t="shared" si="64"/>
        <v>ns40759 &lt;- Nelson.Siegel(rate=yld[c(1395), c(1:5)], maturity=m40759)</v>
      </c>
      <c r="R1396">
        <v>1395</v>
      </c>
      <c r="S1396" t="str">
        <f t="shared" si="65"/>
        <v xml:space="preserve">ns40759, </v>
      </c>
    </row>
    <row r="1397" spans="1:19" x14ac:dyDescent="0.25">
      <c r="A1397" s="18">
        <v>40760</v>
      </c>
      <c r="B1397">
        <v>12.469999999999999</v>
      </c>
      <c r="C1397">
        <v>12.490000000000002</v>
      </c>
      <c r="D1397">
        <v>12.6</v>
      </c>
      <c r="E1397">
        <v>12.619999999999997</v>
      </c>
      <c r="F1397">
        <v>12.559999999999999</v>
      </c>
      <c r="G1397">
        <v>5</v>
      </c>
      <c r="H1397">
        <v>17</v>
      </c>
      <c r="I1397">
        <v>29</v>
      </c>
      <c r="J1397">
        <v>65</v>
      </c>
      <c r="K1397">
        <v>113</v>
      </c>
      <c r="L1397" s="21">
        <v>3.9755026669067828</v>
      </c>
      <c r="M1397">
        <v>12.5</v>
      </c>
      <c r="N1397">
        <v>5.42</v>
      </c>
      <c r="O1397">
        <v>190</v>
      </c>
      <c r="P1397" t="str">
        <f t="shared" si="63"/>
        <v>m40760 &lt;- as.vector(yld[c(1396), c(6:10)], mode = 'numeric')</v>
      </c>
      <c r="Q1397" t="str">
        <f t="shared" si="64"/>
        <v>ns40760 &lt;- Nelson.Siegel(rate=yld[c(1396), c(1:5)], maturity=m40760)</v>
      </c>
      <c r="R1397">
        <v>1396</v>
      </c>
      <c r="S1397" t="str">
        <f t="shared" si="65"/>
        <v xml:space="preserve">ns40760, </v>
      </c>
    </row>
    <row r="1398" spans="1:19" x14ac:dyDescent="0.25">
      <c r="A1398" s="18">
        <v>40763</v>
      </c>
      <c r="B1398">
        <v>12.42</v>
      </c>
      <c r="C1398">
        <v>12.370000000000001</v>
      </c>
      <c r="D1398">
        <v>12.489999999999998</v>
      </c>
      <c r="E1398">
        <v>12.53</v>
      </c>
      <c r="F1398">
        <v>12.479999999999999</v>
      </c>
      <c r="G1398">
        <v>5</v>
      </c>
      <c r="H1398">
        <v>17</v>
      </c>
      <c r="I1398">
        <v>29</v>
      </c>
      <c r="J1398">
        <v>65</v>
      </c>
      <c r="K1398">
        <v>113</v>
      </c>
      <c r="L1398" s="21">
        <v>3.9759958448752686</v>
      </c>
      <c r="M1398">
        <v>12.5</v>
      </c>
      <c r="N1398">
        <v>5.42</v>
      </c>
      <c r="O1398">
        <v>207</v>
      </c>
      <c r="P1398" t="str">
        <f t="shared" si="63"/>
        <v>m40763 &lt;- as.vector(yld[c(1397), c(6:10)], mode = 'numeric')</v>
      </c>
      <c r="Q1398" t="str">
        <f t="shared" si="64"/>
        <v>ns40763 &lt;- Nelson.Siegel(rate=yld[c(1397), c(1:5)], maturity=m40763)</v>
      </c>
      <c r="R1398">
        <v>1397</v>
      </c>
      <c r="S1398" t="str">
        <f t="shared" si="65"/>
        <v xml:space="preserve">ns40763, </v>
      </c>
    </row>
    <row r="1399" spans="1:19" x14ac:dyDescent="0.25">
      <c r="A1399" s="18">
        <v>40764</v>
      </c>
      <c r="B1399">
        <v>12.34</v>
      </c>
      <c r="C1399">
        <v>12.110000000000001</v>
      </c>
      <c r="D1399">
        <v>12.199999999999998</v>
      </c>
      <c r="E1399">
        <v>12.33</v>
      </c>
      <c r="F1399">
        <v>12.349999999999998</v>
      </c>
      <c r="G1399">
        <v>5</v>
      </c>
      <c r="H1399">
        <v>17</v>
      </c>
      <c r="I1399">
        <v>29</v>
      </c>
      <c r="J1399">
        <v>65</v>
      </c>
      <c r="K1399">
        <v>113</v>
      </c>
      <c r="L1399" s="21">
        <v>3.9761602380512517</v>
      </c>
      <c r="M1399">
        <v>12.5</v>
      </c>
      <c r="N1399">
        <v>5.42</v>
      </c>
      <c r="O1399">
        <v>204</v>
      </c>
      <c r="P1399" t="str">
        <f t="shared" si="63"/>
        <v>m40764 &lt;- as.vector(yld[c(1398), c(6:10)], mode = 'numeric')</v>
      </c>
      <c r="Q1399" t="str">
        <f t="shared" si="64"/>
        <v>ns40764 &lt;- Nelson.Siegel(rate=yld[c(1398), c(1:5)], maturity=m40764)</v>
      </c>
      <c r="R1399">
        <v>1398</v>
      </c>
      <c r="S1399" t="str">
        <f t="shared" si="65"/>
        <v xml:space="preserve">ns40764, </v>
      </c>
    </row>
    <row r="1400" spans="1:19" x14ac:dyDescent="0.25">
      <c r="A1400" s="18">
        <v>40765</v>
      </c>
      <c r="B1400">
        <v>12.31</v>
      </c>
      <c r="C1400">
        <v>11.97</v>
      </c>
      <c r="D1400">
        <v>12.079999999999998</v>
      </c>
      <c r="E1400">
        <v>12.319999999999999</v>
      </c>
      <c r="F1400">
        <v>12.349999999999998</v>
      </c>
      <c r="G1400">
        <v>5</v>
      </c>
      <c r="H1400">
        <v>17</v>
      </c>
      <c r="I1400">
        <v>29</v>
      </c>
      <c r="J1400">
        <v>65</v>
      </c>
      <c r="K1400">
        <v>113</v>
      </c>
      <c r="L1400" s="21">
        <v>3.9763246314871825</v>
      </c>
      <c r="M1400">
        <v>12.5</v>
      </c>
      <c r="N1400">
        <v>5.42</v>
      </c>
      <c r="O1400">
        <v>223</v>
      </c>
      <c r="P1400" t="str">
        <f t="shared" si="63"/>
        <v>m40765 &lt;- as.vector(yld[c(1399), c(6:10)], mode = 'numeric')</v>
      </c>
      <c r="Q1400" t="str">
        <f t="shared" si="64"/>
        <v>ns40765 &lt;- Nelson.Siegel(rate=yld[c(1399), c(1:5)], maturity=m40765)</v>
      </c>
      <c r="R1400">
        <v>1399</v>
      </c>
      <c r="S1400" t="str">
        <f t="shared" si="65"/>
        <v xml:space="preserve">ns40765, </v>
      </c>
    </row>
    <row r="1401" spans="1:19" x14ac:dyDescent="0.25">
      <c r="A1401" s="18">
        <v>40766</v>
      </c>
      <c r="B1401">
        <v>12.36</v>
      </c>
      <c r="C1401">
        <v>12.010000000000002</v>
      </c>
      <c r="D1401">
        <v>12.11</v>
      </c>
      <c r="E1401">
        <v>12.36</v>
      </c>
      <c r="F1401">
        <v>12.399999999999999</v>
      </c>
      <c r="G1401">
        <v>5</v>
      </c>
      <c r="H1401">
        <v>17</v>
      </c>
      <c r="I1401">
        <v>29</v>
      </c>
      <c r="J1401">
        <v>65</v>
      </c>
      <c r="K1401">
        <v>113</v>
      </c>
      <c r="L1401" s="21">
        <v>3.9764890251830165</v>
      </c>
      <c r="M1401">
        <v>12.5</v>
      </c>
      <c r="N1401">
        <v>5.43</v>
      </c>
      <c r="O1401">
        <v>209</v>
      </c>
      <c r="P1401" t="str">
        <f t="shared" si="63"/>
        <v>m40766 &lt;- as.vector(yld[c(1400), c(6:10)], mode = 'numeric')</v>
      </c>
      <c r="Q1401" t="str">
        <f t="shared" si="64"/>
        <v>ns40766 &lt;- Nelson.Siegel(rate=yld[c(1400), c(1:5)], maturity=m40766)</v>
      </c>
      <c r="R1401">
        <v>1400</v>
      </c>
      <c r="S1401" t="str">
        <f t="shared" si="65"/>
        <v xml:space="preserve">ns40766, </v>
      </c>
    </row>
    <row r="1402" spans="1:19" x14ac:dyDescent="0.25">
      <c r="A1402" s="18">
        <v>40767</v>
      </c>
      <c r="B1402">
        <v>12.379999999999999</v>
      </c>
      <c r="C1402">
        <v>12.09</v>
      </c>
      <c r="D1402">
        <v>12.24</v>
      </c>
      <c r="E1402">
        <v>12.499999999999998</v>
      </c>
      <c r="F1402">
        <v>12.53</v>
      </c>
      <c r="G1402">
        <v>5</v>
      </c>
      <c r="H1402">
        <v>17</v>
      </c>
      <c r="I1402">
        <v>29</v>
      </c>
      <c r="J1402">
        <v>65</v>
      </c>
      <c r="K1402">
        <v>113</v>
      </c>
      <c r="L1402" s="21">
        <v>3.9727615218793533</v>
      </c>
      <c r="M1402">
        <v>12.5</v>
      </c>
      <c r="N1402">
        <v>5.43</v>
      </c>
      <c r="O1402">
        <v>210</v>
      </c>
      <c r="P1402" t="str">
        <f t="shared" si="63"/>
        <v>m40767 &lt;- as.vector(yld[c(1401), c(6:10)], mode = 'numeric')</v>
      </c>
      <c r="Q1402" t="str">
        <f t="shared" si="64"/>
        <v>ns40767 &lt;- Nelson.Siegel(rate=yld[c(1401), c(1:5)], maturity=m40767)</v>
      </c>
      <c r="R1402">
        <v>1401</v>
      </c>
      <c r="S1402" t="str">
        <f t="shared" si="65"/>
        <v xml:space="preserve">ns40767, </v>
      </c>
    </row>
    <row r="1403" spans="1:19" x14ac:dyDescent="0.25">
      <c r="A1403" s="18">
        <v>40770</v>
      </c>
      <c r="B1403">
        <v>12.35</v>
      </c>
      <c r="C1403">
        <v>12.010000000000002</v>
      </c>
      <c r="D1403">
        <v>12.079999999999998</v>
      </c>
      <c r="E1403">
        <v>12.249999999999998</v>
      </c>
      <c r="F1403">
        <v>12.27</v>
      </c>
      <c r="G1403">
        <v>5</v>
      </c>
      <c r="H1403">
        <v>17</v>
      </c>
      <c r="I1403">
        <v>29</v>
      </c>
      <c r="J1403">
        <v>65</v>
      </c>
      <c r="K1403">
        <v>113</v>
      </c>
      <c r="L1403" s="21">
        <v>3.9695269882821016</v>
      </c>
      <c r="M1403">
        <v>12.5</v>
      </c>
      <c r="N1403">
        <v>5.43</v>
      </c>
      <c r="O1403">
        <v>197</v>
      </c>
      <c r="P1403" t="str">
        <f t="shared" si="63"/>
        <v>m40770 &lt;- as.vector(yld[c(1402), c(6:10)], mode = 'numeric')</v>
      </c>
      <c r="Q1403" t="str">
        <f t="shared" si="64"/>
        <v>ns40770 &lt;- Nelson.Siegel(rate=yld[c(1402), c(1:5)], maturity=m40770)</v>
      </c>
      <c r="R1403">
        <v>1402</v>
      </c>
      <c r="S1403" t="str">
        <f t="shared" si="65"/>
        <v xml:space="preserve">ns40770, </v>
      </c>
    </row>
    <row r="1404" spans="1:19" x14ac:dyDescent="0.25">
      <c r="A1404" s="18">
        <v>40771</v>
      </c>
      <c r="B1404">
        <v>12.37</v>
      </c>
      <c r="C1404">
        <v>12.030000000000001</v>
      </c>
      <c r="D1404">
        <v>12.049999999999999</v>
      </c>
      <c r="E1404">
        <v>12.209999999999999</v>
      </c>
      <c r="F1404">
        <v>12.209999999999999</v>
      </c>
      <c r="G1404">
        <v>5</v>
      </c>
      <c r="H1404">
        <v>17</v>
      </c>
      <c r="I1404">
        <v>29</v>
      </c>
      <c r="J1404">
        <v>65</v>
      </c>
      <c r="K1404">
        <v>113</v>
      </c>
      <c r="L1404" s="21">
        <v>3.9621804703238617</v>
      </c>
      <c r="M1404">
        <v>12.5</v>
      </c>
      <c r="N1404">
        <v>5.43</v>
      </c>
      <c r="O1404">
        <v>202</v>
      </c>
      <c r="P1404" t="str">
        <f t="shared" si="63"/>
        <v>m40771 &lt;- as.vector(yld[c(1403), c(6:10)], mode = 'numeric')</v>
      </c>
      <c r="Q1404" t="str">
        <f t="shared" si="64"/>
        <v>ns40771 &lt;- Nelson.Siegel(rate=yld[c(1403), c(1:5)], maturity=m40771)</v>
      </c>
      <c r="R1404">
        <v>1403</v>
      </c>
      <c r="S1404" t="str">
        <f t="shared" si="65"/>
        <v xml:space="preserve">ns40771, </v>
      </c>
    </row>
    <row r="1405" spans="1:19" x14ac:dyDescent="0.25">
      <c r="A1405" s="18">
        <v>40772</v>
      </c>
      <c r="B1405">
        <v>12.37</v>
      </c>
      <c r="C1405">
        <v>12.020000000000001</v>
      </c>
      <c r="D1405">
        <v>12.009999999999998</v>
      </c>
      <c r="E1405">
        <v>12.12</v>
      </c>
      <c r="F1405">
        <v>12.099999999999998</v>
      </c>
      <c r="G1405">
        <v>5</v>
      </c>
      <c r="H1405">
        <v>17</v>
      </c>
      <c r="I1405">
        <v>29</v>
      </c>
      <c r="J1405">
        <v>65</v>
      </c>
      <c r="K1405">
        <v>113</v>
      </c>
      <c r="L1405" s="21">
        <v>3.9624544754119029</v>
      </c>
      <c r="M1405">
        <v>12.5</v>
      </c>
      <c r="N1405">
        <v>5.43</v>
      </c>
      <c r="O1405">
        <v>201</v>
      </c>
      <c r="P1405" t="str">
        <f t="shared" si="63"/>
        <v>m40772 &lt;- as.vector(yld[c(1404), c(6:10)], mode = 'numeric')</v>
      </c>
      <c r="Q1405" t="str">
        <f t="shared" si="64"/>
        <v>ns40772 &lt;- Nelson.Siegel(rate=yld[c(1404), c(1:5)], maturity=m40772)</v>
      </c>
      <c r="R1405">
        <v>1404</v>
      </c>
      <c r="S1405" t="str">
        <f t="shared" si="65"/>
        <v xml:space="preserve">ns40772, </v>
      </c>
    </row>
    <row r="1406" spans="1:19" x14ac:dyDescent="0.25">
      <c r="A1406" s="18">
        <v>40773</v>
      </c>
      <c r="B1406">
        <v>12.34</v>
      </c>
      <c r="C1406">
        <v>11.9</v>
      </c>
      <c r="D1406">
        <v>11.859999999999998</v>
      </c>
      <c r="E1406">
        <v>11.95</v>
      </c>
      <c r="F1406">
        <v>11.93</v>
      </c>
      <c r="G1406">
        <v>5</v>
      </c>
      <c r="H1406">
        <v>17</v>
      </c>
      <c r="I1406">
        <v>29</v>
      </c>
      <c r="J1406">
        <v>65</v>
      </c>
      <c r="K1406">
        <v>113</v>
      </c>
      <c r="L1406" s="21">
        <v>3.9478135720170116</v>
      </c>
      <c r="M1406">
        <v>12.5</v>
      </c>
      <c r="N1406">
        <v>5.43</v>
      </c>
      <c r="O1406">
        <v>211</v>
      </c>
      <c r="P1406" t="str">
        <f t="shared" si="63"/>
        <v>m40773 &lt;- as.vector(yld[c(1405), c(6:10)], mode = 'numeric')</v>
      </c>
      <c r="Q1406" t="str">
        <f t="shared" si="64"/>
        <v>ns40773 &lt;- Nelson.Siegel(rate=yld[c(1405), c(1:5)], maturity=m40773)</v>
      </c>
      <c r="R1406">
        <v>1405</v>
      </c>
      <c r="S1406" t="str">
        <f t="shared" si="65"/>
        <v xml:space="preserve">ns40773, </v>
      </c>
    </row>
    <row r="1407" spans="1:19" x14ac:dyDescent="0.25">
      <c r="A1407" s="18">
        <v>40774</v>
      </c>
      <c r="B1407">
        <v>12.2</v>
      </c>
      <c r="C1407">
        <v>11.66</v>
      </c>
      <c r="D1407">
        <v>11.629999999999999</v>
      </c>
      <c r="E1407">
        <v>11.799999999999999</v>
      </c>
      <c r="F1407">
        <v>11.809999999999999</v>
      </c>
      <c r="G1407">
        <v>5</v>
      </c>
      <c r="H1407">
        <v>17</v>
      </c>
      <c r="I1407">
        <v>29</v>
      </c>
      <c r="J1407">
        <v>65</v>
      </c>
      <c r="K1407">
        <v>113</v>
      </c>
      <c r="L1407" s="21">
        <v>3.9407932089594366</v>
      </c>
      <c r="M1407">
        <v>12.5</v>
      </c>
      <c r="N1407">
        <v>5.41</v>
      </c>
      <c r="O1407">
        <v>211</v>
      </c>
      <c r="P1407" t="str">
        <f t="shared" si="63"/>
        <v>m40774 &lt;- as.vector(yld[c(1406), c(6:10)], mode = 'numeric')</v>
      </c>
      <c r="Q1407" t="str">
        <f t="shared" si="64"/>
        <v>ns40774 &lt;- Nelson.Siegel(rate=yld[c(1406), c(1:5)], maturity=m40774)</v>
      </c>
      <c r="R1407">
        <v>1406</v>
      </c>
      <c r="S1407" t="str">
        <f t="shared" si="65"/>
        <v xml:space="preserve">ns40774, </v>
      </c>
    </row>
    <row r="1408" spans="1:19" x14ac:dyDescent="0.25">
      <c r="A1408" s="18">
        <v>40777</v>
      </c>
      <c r="B1408">
        <v>12.18</v>
      </c>
      <c r="C1408">
        <v>11.610000000000001</v>
      </c>
      <c r="D1408">
        <v>11.589999999999998</v>
      </c>
      <c r="E1408">
        <v>11.85</v>
      </c>
      <c r="F1408">
        <v>11.85</v>
      </c>
      <c r="G1408">
        <v>5</v>
      </c>
      <c r="H1408">
        <v>17</v>
      </c>
      <c r="I1408">
        <v>29</v>
      </c>
      <c r="J1408">
        <v>65</v>
      </c>
      <c r="K1408">
        <v>113</v>
      </c>
      <c r="L1408" s="21">
        <v>3.9312475641016142</v>
      </c>
      <c r="M1408">
        <v>12.5</v>
      </c>
      <c r="N1408">
        <v>5.42</v>
      </c>
      <c r="O1408">
        <v>208</v>
      </c>
      <c r="P1408" t="str">
        <f t="shared" si="63"/>
        <v>m40777 &lt;- as.vector(yld[c(1407), c(6:10)], mode = 'numeric')</v>
      </c>
      <c r="Q1408" t="str">
        <f t="shared" si="64"/>
        <v>ns40777 &lt;- Nelson.Siegel(rate=yld[c(1407), c(1:5)], maturity=m40777)</v>
      </c>
      <c r="R1408">
        <v>1407</v>
      </c>
      <c r="S1408" t="str">
        <f t="shared" si="65"/>
        <v xml:space="preserve">ns40777, </v>
      </c>
    </row>
    <row r="1409" spans="1:19" x14ac:dyDescent="0.25">
      <c r="A1409" s="18">
        <v>40778</v>
      </c>
      <c r="B1409">
        <v>12.19</v>
      </c>
      <c r="C1409">
        <v>11.610000000000001</v>
      </c>
      <c r="D1409">
        <v>11.61</v>
      </c>
      <c r="E1409">
        <v>11.889999999999999</v>
      </c>
      <c r="F1409">
        <v>11.889999999999999</v>
      </c>
      <c r="G1409">
        <v>5</v>
      </c>
      <c r="H1409">
        <v>17</v>
      </c>
      <c r="I1409">
        <v>29</v>
      </c>
      <c r="J1409">
        <v>65</v>
      </c>
      <c r="K1409">
        <v>113</v>
      </c>
      <c r="L1409" s="21">
        <v>3.9245812991102191</v>
      </c>
      <c r="M1409">
        <v>12.5</v>
      </c>
      <c r="N1409">
        <v>5.43</v>
      </c>
      <c r="O1409">
        <v>210</v>
      </c>
      <c r="P1409" t="str">
        <f t="shared" si="63"/>
        <v>m40778 &lt;- as.vector(yld[c(1408), c(6:10)], mode = 'numeric')</v>
      </c>
      <c r="Q1409" t="str">
        <f t="shared" si="64"/>
        <v>ns40778 &lt;- Nelson.Siegel(rate=yld[c(1408), c(1:5)], maturity=m40778)</v>
      </c>
      <c r="R1409">
        <v>1408</v>
      </c>
      <c r="S1409" t="str">
        <f t="shared" si="65"/>
        <v xml:space="preserve">ns40778, </v>
      </c>
    </row>
    <row r="1410" spans="1:19" x14ac:dyDescent="0.25">
      <c r="A1410" s="18">
        <v>40779</v>
      </c>
      <c r="B1410">
        <v>12.219999999999999</v>
      </c>
      <c r="C1410">
        <v>11.580000000000002</v>
      </c>
      <c r="D1410">
        <v>11.629999999999999</v>
      </c>
      <c r="E1410">
        <v>11.969999999999999</v>
      </c>
      <c r="F1410">
        <v>11.959999999999999</v>
      </c>
      <c r="G1410">
        <v>5</v>
      </c>
      <c r="H1410">
        <v>17</v>
      </c>
      <c r="I1410">
        <v>29</v>
      </c>
      <c r="J1410">
        <v>65</v>
      </c>
      <c r="K1410">
        <v>113</v>
      </c>
      <c r="L1410" s="21">
        <v>3.9251568071786869</v>
      </c>
      <c r="M1410">
        <v>12.5</v>
      </c>
      <c r="N1410">
        <v>5.43</v>
      </c>
      <c r="O1410">
        <v>200</v>
      </c>
      <c r="P1410" t="str">
        <f t="shared" si="63"/>
        <v>m40779 &lt;- as.vector(yld[c(1409), c(6:10)], mode = 'numeric')</v>
      </c>
      <c r="Q1410" t="str">
        <f t="shared" si="64"/>
        <v>ns40779 &lt;- Nelson.Siegel(rate=yld[c(1409), c(1:5)], maturity=m40779)</v>
      </c>
      <c r="R1410">
        <v>1409</v>
      </c>
      <c r="S1410" t="str">
        <f t="shared" si="65"/>
        <v xml:space="preserve">ns40779, </v>
      </c>
    </row>
    <row r="1411" spans="1:19" x14ac:dyDescent="0.25">
      <c r="A1411" s="18">
        <v>40780</v>
      </c>
      <c r="B1411">
        <v>12.18</v>
      </c>
      <c r="C1411">
        <v>11.520000000000001</v>
      </c>
      <c r="D1411">
        <v>11.669999999999998</v>
      </c>
      <c r="E1411">
        <v>12.03</v>
      </c>
      <c r="F1411">
        <v>12.02</v>
      </c>
      <c r="G1411">
        <v>5</v>
      </c>
      <c r="H1411">
        <v>17</v>
      </c>
      <c r="I1411">
        <v>29</v>
      </c>
      <c r="J1411">
        <v>65</v>
      </c>
      <c r="K1411">
        <v>113</v>
      </c>
      <c r="L1411" s="21">
        <v>3.9257323184341608</v>
      </c>
      <c r="M1411">
        <v>12.5</v>
      </c>
      <c r="N1411">
        <v>5.43</v>
      </c>
      <c r="O1411">
        <v>205</v>
      </c>
      <c r="P1411" t="str">
        <f t="shared" ref="P1411:P1474" si="66">CONCATENATE("m",TEXT(A1411,"###0")," &lt;- as.vector(yld[c(",TEXT(R1411,"###0"),"), c(6:10)], mode = 'numeric')")</f>
        <v>m40780 &lt;- as.vector(yld[c(1410), c(6:10)], mode = 'numeric')</v>
      </c>
      <c r="Q1411" t="str">
        <f t="shared" ref="Q1411:Q1474" si="67">CONCATENATE("ns",TEXT(A1411,"###0")," &lt;- Nelson.Siegel(rate=yld[c(",TEXT(R1411,"###0"),"), c(1:5)], maturity=m",TEXT(A1411,"###0"),")")</f>
        <v>ns40780 &lt;- Nelson.Siegel(rate=yld[c(1410), c(1:5)], maturity=m40780)</v>
      </c>
      <c r="R1411">
        <v>1410</v>
      </c>
      <c r="S1411" t="str">
        <f t="shared" ref="S1411:S1474" si="68">CONCATENATE("ns",TEXT(A1411,"###0"),", ")</f>
        <v xml:space="preserve">ns40780, </v>
      </c>
    </row>
    <row r="1412" spans="1:19" x14ac:dyDescent="0.25">
      <c r="A1412" s="18">
        <v>40781</v>
      </c>
      <c r="B1412">
        <v>12.18</v>
      </c>
      <c r="C1412">
        <v>11.540000000000001</v>
      </c>
      <c r="D1412">
        <v>11.669999999999998</v>
      </c>
      <c r="E1412">
        <v>12</v>
      </c>
      <c r="F1412">
        <v>12</v>
      </c>
      <c r="G1412">
        <v>5</v>
      </c>
      <c r="H1412">
        <v>17</v>
      </c>
      <c r="I1412">
        <v>29</v>
      </c>
      <c r="J1412">
        <v>65</v>
      </c>
      <c r="K1412">
        <v>113</v>
      </c>
      <c r="L1412" s="21">
        <v>3.8614113907612602</v>
      </c>
      <c r="M1412">
        <v>12.5</v>
      </c>
      <c r="N1412">
        <v>5.44</v>
      </c>
      <c r="O1412">
        <v>203</v>
      </c>
      <c r="P1412" t="str">
        <f t="shared" si="66"/>
        <v>m40781 &lt;- as.vector(yld[c(1411), c(6:10)], mode = 'numeric')</v>
      </c>
      <c r="Q1412" t="str">
        <f t="shared" si="67"/>
        <v>ns40781 &lt;- Nelson.Siegel(rate=yld[c(1411), c(1:5)], maturity=m40781)</v>
      </c>
      <c r="R1412">
        <v>1411</v>
      </c>
      <c r="S1412" t="str">
        <f t="shared" si="68"/>
        <v xml:space="preserve">ns40781, </v>
      </c>
    </row>
    <row r="1413" spans="1:19" x14ac:dyDescent="0.25">
      <c r="A1413" s="18">
        <v>40784</v>
      </c>
      <c r="B1413">
        <v>12.069999999999999</v>
      </c>
      <c r="C1413">
        <v>11.340000000000002</v>
      </c>
      <c r="D1413">
        <v>11.469999999999999</v>
      </c>
      <c r="E1413">
        <v>11.78</v>
      </c>
      <c r="F1413">
        <v>11.769999999999998</v>
      </c>
      <c r="G1413">
        <v>5</v>
      </c>
      <c r="H1413">
        <v>17</v>
      </c>
      <c r="I1413">
        <v>29</v>
      </c>
      <c r="J1413">
        <v>65</v>
      </c>
      <c r="K1413">
        <v>113</v>
      </c>
      <c r="L1413" s="21">
        <v>3.8451777143239108</v>
      </c>
      <c r="M1413">
        <v>12.5</v>
      </c>
      <c r="N1413">
        <v>5.44</v>
      </c>
      <c r="O1413">
        <v>198</v>
      </c>
      <c r="P1413" t="str">
        <f t="shared" si="66"/>
        <v>m40784 &lt;- as.vector(yld[c(1412), c(6:10)], mode = 'numeric')</v>
      </c>
      <c r="Q1413" t="str">
        <f t="shared" si="67"/>
        <v>ns40784 &lt;- Nelson.Siegel(rate=yld[c(1412), c(1:5)], maturity=m40784)</v>
      </c>
      <c r="R1413">
        <v>1412</v>
      </c>
      <c r="S1413" t="str">
        <f t="shared" si="68"/>
        <v xml:space="preserve">ns40784, </v>
      </c>
    </row>
    <row r="1414" spans="1:19" x14ac:dyDescent="0.25">
      <c r="A1414" s="18">
        <v>40785</v>
      </c>
      <c r="B1414">
        <v>12.01</v>
      </c>
      <c r="C1414">
        <v>11.26</v>
      </c>
      <c r="D1414">
        <v>11.32</v>
      </c>
      <c r="E1414">
        <v>11.5</v>
      </c>
      <c r="F1414">
        <v>11.459999999999999</v>
      </c>
      <c r="G1414">
        <v>5</v>
      </c>
      <c r="H1414">
        <v>17</v>
      </c>
      <c r="I1414">
        <v>29</v>
      </c>
      <c r="J1414">
        <v>65</v>
      </c>
      <c r="K1414">
        <v>113</v>
      </c>
      <c r="L1414" s="21">
        <v>3.8456161778078757</v>
      </c>
      <c r="M1414">
        <v>12.5</v>
      </c>
      <c r="N1414">
        <v>5.44</v>
      </c>
      <c r="O1414">
        <v>204</v>
      </c>
      <c r="P1414" t="str">
        <f t="shared" si="66"/>
        <v>m40785 &lt;- as.vector(yld[c(1413), c(6:10)], mode = 'numeric')</v>
      </c>
      <c r="Q1414" t="str">
        <f t="shared" si="67"/>
        <v>ns40785 &lt;- Nelson.Siegel(rate=yld[c(1413), c(1:5)], maturity=m40785)</v>
      </c>
      <c r="R1414">
        <v>1413</v>
      </c>
      <c r="S1414" t="str">
        <f t="shared" si="68"/>
        <v xml:space="preserve">ns40785, </v>
      </c>
    </row>
    <row r="1415" spans="1:19" x14ac:dyDescent="0.25">
      <c r="A1415" s="18">
        <v>40786</v>
      </c>
      <c r="B1415">
        <v>12.01</v>
      </c>
      <c r="C1415">
        <v>11.290000000000001</v>
      </c>
      <c r="D1415">
        <v>11.399999999999999</v>
      </c>
      <c r="E1415">
        <v>11.649999999999999</v>
      </c>
      <c r="F1415">
        <v>11.61</v>
      </c>
      <c r="G1415">
        <v>5</v>
      </c>
      <c r="H1415">
        <v>17</v>
      </c>
      <c r="I1415">
        <v>29</v>
      </c>
      <c r="J1415">
        <v>65</v>
      </c>
      <c r="K1415">
        <v>113</v>
      </c>
      <c r="L1415" s="21">
        <v>3.8460546431431375</v>
      </c>
      <c r="M1415">
        <v>12.5</v>
      </c>
      <c r="N1415">
        <v>5.43</v>
      </c>
      <c r="O1415">
        <v>194</v>
      </c>
      <c r="P1415" t="str">
        <f t="shared" si="66"/>
        <v>m40786 &lt;- as.vector(yld[c(1414), c(6:10)], mode = 'numeric')</v>
      </c>
      <c r="Q1415" t="str">
        <f t="shared" si="67"/>
        <v>ns40786 &lt;- Nelson.Siegel(rate=yld[c(1414), c(1:5)], maturity=m40786)</v>
      </c>
      <c r="R1415">
        <v>1414</v>
      </c>
      <c r="S1415" t="str">
        <f t="shared" si="68"/>
        <v xml:space="preserve">ns40786, </v>
      </c>
    </row>
    <row r="1416" spans="1:19" x14ac:dyDescent="0.25">
      <c r="A1416" s="18">
        <v>40787</v>
      </c>
      <c r="B1416">
        <v>12.03</v>
      </c>
      <c r="C1416">
        <v>11.240000000000002</v>
      </c>
      <c r="D1416">
        <v>11.389999999999999</v>
      </c>
      <c r="E1416">
        <v>11.719999999999999</v>
      </c>
      <c r="F1416">
        <v>11.7</v>
      </c>
      <c r="G1416">
        <v>4</v>
      </c>
      <c r="H1416">
        <v>16</v>
      </c>
      <c r="I1416">
        <v>28</v>
      </c>
      <c r="J1416">
        <v>64</v>
      </c>
      <c r="K1416">
        <v>112</v>
      </c>
      <c r="L1416" s="21">
        <v>3.7998749716809055</v>
      </c>
      <c r="M1416">
        <v>12</v>
      </c>
      <c r="N1416">
        <v>5.49</v>
      </c>
      <c r="O1416">
        <v>201</v>
      </c>
      <c r="P1416" t="str">
        <f t="shared" si="66"/>
        <v>m40787 &lt;- as.vector(yld[c(1415), c(6:10)], mode = 'numeric')</v>
      </c>
      <c r="Q1416" t="str">
        <f t="shared" si="67"/>
        <v>ns40787 &lt;- Nelson.Siegel(rate=yld[c(1415), c(1:5)], maturity=m40787)</v>
      </c>
      <c r="R1416">
        <v>1415</v>
      </c>
      <c r="S1416" t="str">
        <f t="shared" si="68"/>
        <v xml:space="preserve">ns40787, </v>
      </c>
    </row>
    <row r="1417" spans="1:19" x14ac:dyDescent="0.25">
      <c r="A1417" s="18">
        <v>40788</v>
      </c>
      <c r="B1417">
        <v>11.48</v>
      </c>
      <c r="C1417">
        <v>10.690000000000001</v>
      </c>
      <c r="D1417">
        <v>10.959999999999999</v>
      </c>
      <c r="E1417">
        <v>11.41</v>
      </c>
      <c r="F1417">
        <v>11.459999999999999</v>
      </c>
      <c r="G1417">
        <v>4</v>
      </c>
      <c r="H1417">
        <v>16</v>
      </c>
      <c r="I1417">
        <v>28</v>
      </c>
      <c r="J1417">
        <v>64</v>
      </c>
      <c r="K1417">
        <v>112</v>
      </c>
      <c r="L1417" s="21">
        <v>3.783612969050143</v>
      </c>
      <c r="M1417">
        <v>12</v>
      </c>
      <c r="N1417">
        <v>5.53</v>
      </c>
      <c r="O1417">
        <v>208</v>
      </c>
      <c r="P1417" t="str">
        <f t="shared" si="66"/>
        <v>m40788 &lt;- as.vector(yld[c(1416), c(6:10)], mode = 'numeric')</v>
      </c>
      <c r="Q1417" t="str">
        <f t="shared" si="67"/>
        <v>ns40788 &lt;- Nelson.Siegel(rate=yld[c(1416), c(1:5)], maturity=m40788)</v>
      </c>
      <c r="R1417">
        <v>1416</v>
      </c>
      <c r="S1417" t="str">
        <f t="shared" si="68"/>
        <v xml:space="preserve">ns40788, </v>
      </c>
    </row>
    <row r="1418" spans="1:19" x14ac:dyDescent="0.25">
      <c r="A1418" s="18">
        <v>40791</v>
      </c>
      <c r="B1418">
        <v>11.52</v>
      </c>
      <c r="C1418">
        <v>10.870000000000001</v>
      </c>
      <c r="D1418">
        <v>11.179999999999998</v>
      </c>
      <c r="E1418">
        <v>11.709999999999999</v>
      </c>
      <c r="F1418">
        <v>11.739999999999998</v>
      </c>
      <c r="G1418">
        <v>4</v>
      </c>
      <c r="H1418">
        <v>16</v>
      </c>
      <c r="I1418">
        <v>28</v>
      </c>
      <c r="J1418">
        <v>64</v>
      </c>
      <c r="K1418">
        <v>112</v>
      </c>
      <c r="L1418" s="21">
        <v>3.7417740423231649</v>
      </c>
      <c r="M1418">
        <v>12</v>
      </c>
      <c r="N1418">
        <v>5.53</v>
      </c>
      <c r="O1418">
        <v>216</v>
      </c>
      <c r="P1418" t="str">
        <f t="shared" si="66"/>
        <v>m40791 &lt;- as.vector(yld[c(1417), c(6:10)], mode = 'numeric')</v>
      </c>
      <c r="Q1418" t="str">
        <f t="shared" si="67"/>
        <v>ns40791 &lt;- Nelson.Siegel(rate=yld[c(1417), c(1:5)], maturity=m40791)</v>
      </c>
      <c r="R1418">
        <v>1417</v>
      </c>
      <c r="S1418" t="str">
        <f t="shared" si="68"/>
        <v xml:space="preserve">ns40791, </v>
      </c>
    </row>
    <row r="1419" spans="1:19" x14ac:dyDescent="0.25">
      <c r="A1419" s="18">
        <v>40792</v>
      </c>
      <c r="B1419">
        <v>11.469999999999999</v>
      </c>
      <c r="C1419">
        <v>10.770000000000001</v>
      </c>
      <c r="D1419">
        <v>11.08</v>
      </c>
      <c r="E1419">
        <v>11.6</v>
      </c>
      <c r="F1419">
        <v>11.629999999999999</v>
      </c>
      <c r="G1419">
        <v>4</v>
      </c>
      <c r="H1419">
        <v>16</v>
      </c>
      <c r="I1419">
        <v>28</v>
      </c>
      <c r="J1419">
        <v>64</v>
      </c>
      <c r="K1419">
        <v>112</v>
      </c>
      <c r="L1419" s="21">
        <v>3.7390579783833644</v>
      </c>
      <c r="M1419">
        <v>12</v>
      </c>
      <c r="N1419">
        <v>5.58</v>
      </c>
      <c r="O1419">
        <v>208</v>
      </c>
      <c r="P1419" t="str">
        <f t="shared" si="66"/>
        <v>m40792 &lt;- as.vector(yld[c(1418), c(6:10)], mode = 'numeric')</v>
      </c>
      <c r="Q1419" t="str">
        <f t="shared" si="67"/>
        <v>ns40792 &lt;- Nelson.Siegel(rate=yld[c(1418), c(1:5)], maturity=m40792)</v>
      </c>
      <c r="R1419">
        <v>1418</v>
      </c>
      <c r="S1419" t="str">
        <f t="shared" si="68"/>
        <v xml:space="preserve">ns40792, </v>
      </c>
    </row>
    <row r="1420" spans="1:19" x14ac:dyDescent="0.25">
      <c r="A1420" s="18">
        <v>40794</v>
      </c>
      <c r="B1420">
        <v>11.51</v>
      </c>
      <c r="C1420">
        <v>10.8</v>
      </c>
      <c r="D1420">
        <v>11.069999999999999</v>
      </c>
      <c r="E1420">
        <v>11.489999999999998</v>
      </c>
      <c r="F1420">
        <v>11.5</v>
      </c>
      <c r="G1420">
        <v>4</v>
      </c>
      <c r="H1420">
        <v>16</v>
      </c>
      <c r="I1420">
        <v>28</v>
      </c>
      <c r="J1420">
        <v>64</v>
      </c>
      <c r="K1420">
        <v>112</v>
      </c>
      <c r="L1420" s="21">
        <v>3.7306345596991086</v>
      </c>
      <c r="M1420">
        <v>12</v>
      </c>
      <c r="N1420">
        <v>5.65</v>
      </c>
      <c r="O1420">
        <v>214</v>
      </c>
      <c r="P1420" t="str">
        <f t="shared" si="66"/>
        <v>m40794 &lt;- as.vector(yld[c(1419), c(6:10)], mode = 'numeric')</v>
      </c>
      <c r="Q1420" t="str">
        <f t="shared" si="67"/>
        <v>ns40794 &lt;- Nelson.Siegel(rate=yld[c(1419), c(1:5)], maturity=m40794)</v>
      </c>
      <c r="R1420">
        <v>1419</v>
      </c>
      <c r="S1420" t="str">
        <f t="shared" si="68"/>
        <v xml:space="preserve">ns40794, </v>
      </c>
    </row>
    <row r="1421" spans="1:19" x14ac:dyDescent="0.25">
      <c r="A1421" s="18">
        <v>40795</v>
      </c>
      <c r="B1421">
        <v>11.53</v>
      </c>
      <c r="C1421">
        <v>10.96</v>
      </c>
      <c r="D1421">
        <v>11.189999999999998</v>
      </c>
      <c r="E1421">
        <v>11.649999999999999</v>
      </c>
      <c r="F1421">
        <v>11.62</v>
      </c>
      <c r="G1421">
        <v>4</v>
      </c>
      <c r="H1421">
        <v>16</v>
      </c>
      <c r="I1421">
        <v>28</v>
      </c>
      <c r="J1421">
        <v>64</v>
      </c>
      <c r="K1421">
        <v>112</v>
      </c>
      <c r="L1421" s="21">
        <v>3.7249814262555692</v>
      </c>
      <c r="M1421">
        <v>12</v>
      </c>
      <c r="N1421">
        <v>5.67</v>
      </c>
      <c r="O1421">
        <v>226</v>
      </c>
      <c r="P1421" t="str">
        <f t="shared" si="66"/>
        <v>m40795 &lt;- as.vector(yld[c(1420), c(6:10)], mode = 'numeric')</v>
      </c>
      <c r="Q1421" t="str">
        <f t="shared" si="67"/>
        <v>ns40795 &lt;- Nelson.Siegel(rate=yld[c(1420), c(1:5)], maturity=m40795)</v>
      </c>
      <c r="R1421">
        <v>1420</v>
      </c>
      <c r="S1421" t="str">
        <f t="shared" si="68"/>
        <v xml:space="preserve">ns40795, </v>
      </c>
    </row>
    <row r="1422" spans="1:19" x14ac:dyDescent="0.25">
      <c r="A1422" s="18">
        <v>40798</v>
      </c>
      <c r="B1422">
        <v>11.51</v>
      </c>
      <c r="C1422">
        <v>10.910000000000002</v>
      </c>
      <c r="D1422">
        <v>11.11</v>
      </c>
      <c r="E1422">
        <v>11.479999999999999</v>
      </c>
      <c r="F1422">
        <v>11.479999999999999</v>
      </c>
      <c r="G1422">
        <v>4</v>
      </c>
      <c r="H1422">
        <v>16</v>
      </c>
      <c r="I1422">
        <v>28</v>
      </c>
      <c r="J1422">
        <v>64</v>
      </c>
      <c r="K1422">
        <v>112</v>
      </c>
      <c r="L1422" s="21">
        <v>3.651316321201592</v>
      </c>
      <c r="M1422">
        <v>12</v>
      </c>
      <c r="N1422">
        <v>5.71</v>
      </c>
      <c r="O1422">
        <v>230</v>
      </c>
      <c r="P1422" t="str">
        <f t="shared" si="66"/>
        <v>m40798 &lt;- as.vector(yld[c(1421), c(6:10)], mode = 'numeric')</v>
      </c>
      <c r="Q1422" t="str">
        <f t="shared" si="67"/>
        <v>ns40798 &lt;- Nelson.Siegel(rate=yld[c(1421), c(1:5)], maturity=m40798)</v>
      </c>
      <c r="R1422">
        <v>1421</v>
      </c>
      <c r="S1422" t="str">
        <f t="shared" si="68"/>
        <v xml:space="preserve">ns40798, </v>
      </c>
    </row>
    <row r="1423" spans="1:19" x14ac:dyDescent="0.25">
      <c r="A1423" s="18">
        <v>40799</v>
      </c>
      <c r="B1423">
        <v>11.459999999999999</v>
      </c>
      <c r="C1423">
        <v>10.810000000000002</v>
      </c>
      <c r="D1423">
        <v>11.069999999999999</v>
      </c>
      <c r="E1423">
        <v>11.489999999999998</v>
      </c>
      <c r="F1423">
        <v>11.519999999999998</v>
      </c>
      <c r="G1423">
        <v>4</v>
      </c>
      <c r="H1423">
        <v>16</v>
      </c>
      <c r="I1423">
        <v>28</v>
      </c>
      <c r="J1423">
        <v>64</v>
      </c>
      <c r="K1423">
        <v>112</v>
      </c>
      <c r="L1423" s="21">
        <v>3.6927030580557352</v>
      </c>
      <c r="M1423">
        <v>12</v>
      </c>
      <c r="N1423">
        <v>5.72</v>
      </c>
      <c r="O1423">
        <v>226</v>
      </c>
      <c r="P1423" t="str">
        <f t="shared" si="66"/>
        <v>m40799 &lt;- as.vector(yld[c(1422), c(6:10)], mode = 'numeric')</v>
      </c>
      <c r="Q1423" t="str">
        <f t="shared" si="67"/>
        <v>ns40799 &lt;- Nelson.Siegel(rate=yld[c(1422), c(1:5)], maturity=m40799)</v>
      </c>
      <c r="R1423">
        <v>1422</v>
      </c>
      <c r="S1423" t="str">
        <f t="shared" si="68"/>
        <v xml:space="preserve">ns40799, </v>
      </c>
    </row>
    <row r="1424" spans="1:19" x14ac:dyDescent="0.25">
      <c r="A1424" s="18">
        <v>40800</v>
      </c>
      <c r="B1424">
        <v>11.48</v>
      </c>
      <c r="C1424">
        <v>10.930000000000001</v>
      </c>
      <c r="D1424">
        <v>11.159999999999998</v>
      </c>
      <c r="E1424">
        <v>11.62</v>
      </c>
      <c r="F1424">
        <v>11.66</v>
      </c>
      <c r="G1424">
        <v>4</v>
      </c>
      <c r="H1424">
        <v>16</v>
      </c>
      <c r="I1424">
        <v>28</v>
      </c>
      <c r="J1424">
        <v>64</v>
      </c>
      <c r="K1424">
        <v>112</v>
      </c>
      <c r="L1424" s="21">
        <v>3.7282705774576819</v>
      </c>
      <c r="M1424">
        <v>12</v>
      </c>
      <c r="N1424">
        <v>5.72</v>
      </c>
      <c r="O1424">
        <v>232</v>
      </c>
      <c r="P1424" t="str">
        <f t="shared" si="66"/>
        <v>m40800 &lt;- as.vector(yld[c(1423), c(6:10)], mode = 'numeric')</v>
      </c>
      <c r="Q1424" t="str">
        <f t="shared" si="67"/>
        <v>ns40800 &lt;- Nelson.Siegel(rate=yld[c(1423), c(1:5)], maturity=m40800)</v>
      </c>
      <c r="R1424">
        <v>1423</v>
      </c>
      <c r="S1424" t="str">
        <f t="shared" si="68"/>
        <v xml:space="preserve">ns40800, </v>
      </c>
    </row>
    <row r="1425" spans="1:19" x14ac:dyDescent="0.25">
      <c r="A1425" s="18">
        <v>40801</v>
      </c>
      <c r="B1425">
        <v>11.489999999999998</v>
      </c>
      <c r="C1425">
        <v>10.97</v>
      </c>
      <c r="D1425">
        <v>11.279999999999998</v>
      </c>
      <c r="E1425">
        <v>11.75</v>
      </c>
      <c r="F1425">
        <v>11.809999999999999</v>
      </c>
      <c r="G1425">
        <v>4</v>
      </c>
      <c r="H1425">
        <v>16</v>
      </c>
      <c r="I1425">
        <v>28</v>
      </c>
      <c r="J1425">
        <v>64</v>
      </c>
      <c r="K1425">
        <v>112</v>
      </c>
      <c r="L1425" s="21">
        <v>3.6818920245299314</v>
      </c>
      <c r="M1425">
        <v>12</v>
      </c>
      <c r="N1425">
        <v>5.74</v>
      </c>
      <c r="O1425">
        <v>228</v>
      </c>
      <c r="P1425" t="str">
        <f t="shared" si="66"/>
        <v>m40801 &lt;- as.vector(yld[c(1424), c(6:10)], mode = 'numeric')</v>
      </c>
      <c r="Q1425" t="str">
        <f t="shared" si="67"/>
        <v>ns40801 &lt;- Nelson.Siegel(rate=yld[c(1424), c(1:5)], maturity=m40801)</v>
      </c>
      <c r="R1425">
        <v>1424</v>
      </c>
      <c r="S1425" t="str">
        <f t="shared" si="68"/>
        <v xml:space="preserve">ns40801, </v>
      </c>
    </row>
    <row r="1426" spans="1:19" x14ac:dyDescent="0.25">
      <c r="A1426" s="18">
        <v>40802</v>
      </c>
      <c r="B1426">
        <v>11.469999999999999</v>
      </c>
      <c r="C1426">
        <v>10.92</v>
      </c>
      <c r="D1426">
        <v>11.249999999999998</v>
      </c>
      <c r="E1426">
        <v>11.729999999999999</v>
      </c>
      <c r="F1426">
        <v>11.78</v>
      </c>
      <c r="G1426">
        <v>4</v>
      </c>
      <c r="H1426">
        <v>16</v>
      </c>
      <c r="I1426">
        <v>28</v>
      </c>
      <c r="J1426">
        <v>64</v>
      </c>
      <c r="K1426">
        <v>112</v>
      </c>
      <c r="L1426" s="21">
        <v>3.6472004738629993</v>
      </c>
      <c r="M1426">
        <v>12</v>
      </c>
      <c r="N1426">
        <v>5.75</v>
      </c>
      <c r="O1426">
        <v>230</v>
      </c>
      <c r="P1426" t="str">
        <f t="shared" si="66"/>
        <v>m40802 &lt;- as.vector(yld[c(1425), c(6:10)], mode = 'numeric')</v>
      </c>
      <c r="Q1426" t="str">
        <f t="shared" si="67"/>
        <v>ns40802 &lt;- Nelson.Siegel(rate=yld[c(1425), c(1:5)], maturity=m40802)</v>
      </c>
      <c r="R1426">
        <v>1425</v>
      </c>
      <c r="S1426" t="str">
        <f t="shared" si="68"/>
        <v xml:space="preserve">ns40802, </v>
      </c>
    </row>
    <row r="1427" spans="1:19" x14ac:dyDescent="0.25">
      <c r="A1427" s="18">
        <v>40805</v>
      </c>
      <c r="B1427">
        <v>11.459999999999999</v>
      </c>
      <c r="C1427">
        <v>10.840000000000002</v>
      </c>
      <c r="D1427">
        <v>11.2</v>
      </c>
      <c r="E1427">
        <v>11.75</v>
      </c>
      <c r="F1427">
        <v>11.819999999999999</v>
      </c>
      <c r="G1427">
        <v>4</v>
      </c>
      <c r="H1427">
        <v>16</v>
      </c>
      <c r="I1427">
        <v>28</v>
      </c>
      <c r="J1427">
        <v>64</v>
      </c>
      <c r="K1427">
        <v>112</v>
      </c>
      <c r="L1427" s="21">
        <v>3.6486804680437857</v>
      </c>
      <c r="M1427">
        <v>12</v>
      </c>
      <c r="N1427">
        <v>5.78</v>
      </c>
      <c r="O1427">
        <v>245</v>
      </c>
      <c r="P1427" t="str">
        <f t="shared" si="66"/>
        <v>m40805 &lt;- as.vector(yld[c(1426), c(6:10)], mode = 'numeric')</v>
      </c>
      <c r="Q1427" t="str">
        <f t="shared" si="67"/>
        <v>ns40805 &lt;- Nelson.Siegel(rate=yld[c(1426), c(1:5)], maturity=m40805)</v>
      </c>
      <c r="R1427">
        <v>1426</v>
      </c>
      <c r="S1427" t="str">
        <f t="shared" si="68"/>
        <v xml:space="preserve">ns40805, </v>
      </c>
    </row>
    <row r="1428" spans="1:19" x14ac:dyDescent="0.25">
      <c r="A1428" s="18">
        <v>40806</v>
      </c>
      <c r="B1428">
        <v>11.469999999999999</v>
      </c>
      <c r="C1428">
        <v>10.850000000000001</v>
      </c>
      <c r="D1428">
        <v>11.249999999999998</v>
      </c>
      <c r="E1428">
        <v>11.859999999999998</v>
      </c>
      <c r="F1428">
        <v>11.94</v>
      </c>
      <c r="G1428">
        <v>4</v>
      </c>
      <c r="H1428">
        <v>16</v>
      </c>
      <c r="I1428">
        <v>28</v>
      </c>
      <c r="J1428">
        <v>64</v>
      </c>
      <c r="K1428">
        <v>112</v>
      </c>
      <c r="L1428" s="21">
        <v>3.6463482671306391</v>
      </c>
      <c r="M1428">
        <v>12</v>
      </c>
      <c r="N1428">
        <v>5.8</v>
      </c>
      <c r="O1428">
        <v>239</v>
      </c>
      <c r="P1428" t="str">
        <f t="shared" si="66"/>
        <v>m40806 &lt;- as.vector(yld[c(1427), c(6:10)], mode = 'numeric')</v>
      </c>
      <c r="Q1428" t="str">
        <f t="shared" si="67"/>
        <v>ns40806 &lt;- Nelson.Siegel(rate=yld[c(1427), c(1:5)], maturity=m40806)</v>
      </c>
      <c r="R1428">
        <v>1427</v>
      </c>
      <c r="S1428" t="str">
        <f t="shared" si="68"/>
        <v xml:space="preserve">ns40806, </v>
      </c>
    </row>
    <row r="1429" spans="1:19" x14ac:dyDescent="0.25">
      <c r="A1429" s="18">
        <v>40807</v>
      </c>
      <c r="B1429">
        <v>11.48</v>
      </c>
      <c r="C1429">
        <v>10.900000000000002</v>
      </c>
      <c r="D1429">
        <v>11.309999999999999</v>
      </c>
      <c r="E1429">
        <v>11.959999999999999</v>
      </c>
      <c r="F1429">
        <v>12.02</v>
      </c>
      <c r="G1429">
        <v>4</v>
      </c>
      <c r="H1429">
        <v>16</v>
      </c>
      <c r="I1429">
        <v>28</v>
      </c>
      <c r="J1429">
        <v>64</v>
      </c>
      <c r="K1429">
        <v>112</v>
      </c>
      <c r="L1429" s="21">
        <v>3.6468690242782653</v>
      </c>
      <c r="M1429">
        <v>12</v>
      </c>
      <c r="N1429">
        <v>5.8</v>
      </c>
      <c r="O1429">
        <v>254</v>
      </c>
      <c r="P1429" t="str">
        <f t="shared" si="66"/>
        <v>m40807 &lt;- as.vector(yld[c(1428), c(6:10)], mode = 'numeric')</v>
      </c>
      <c r="Q1429" t="str">
        <f t="shared" si="67"/>
        <v>ns40807 &lt;- Nelson.Siegel(rate=yld[c(1428), c(1:5)], maturity=m40807)</v>
      </c>
      <c r="R1429">
        <v>1428</v>
      </c>
      <c r="S1429" t="str">
        <f t="shared" si="68"/>
        <v xml:space="preserve">ns40807, </v>
      </c>
    </row>
    <row r="1430" spans="1:19" x14ac:dyDescent="0.25">
      <c r="A1430" s="18">
        <v>40808</v>
      </c>
      <c r="B1430">
        <v>11.5</v>
      </c>
      <c r="C1430">
        <v>11.000000000000002</v>
      </c>
      <c r="D1430">
        <v>11.489999999999998</v>
      </c>
      <c r="E1430">
        <v>12.139999999999999</v>
      </c>
      <c r="F1430">
        <v>12.19</v>
      </c>
      <c r="G1430">
        <v>4</v>
      </c>
      <c r="H1430">
        <v>16</v>
      </c>
      <c r="I1430">
        <v>28</v>
      </c>
      <c r="J1430">
        <v>64</v>
      </c>
      <c r="K1430">
        <v>112</v>
      </c>
      <c r="L1430" s="21">
        <v>3.6473897840423763</v>
      </c>
      <c r="M1430">
        <v>12</v>
      </c>
      <c r="N1430">
        <v>5.8</v>
      </c>
      <c r="O1430">
        <v>280</v>
      </c>
      <c r="P1430" t="str">
        <f t="shared" si="66"/>
        <v>m40808 &lt;- as.vector(yld[c(1429), c(6:10)], mode = 'numeric')</v>
      </c>
      <c r="Q1430" t="str">
        <f t="shared" si="67"/>
        <v>ns40808 &lt;- Nelson.Siegel(rate=yld[c(1429), c(1:5)], maturity=m40808)</v>
      </c>
      <c r="R1430">
        <v>1429</v>
      </c>
      <c r="S1430" t="str">
        <f t="shared" si="68"/>
        <v xml:space="preserve">ns40808, </v>
      </c>
    </row>
    <row r="1431" spans="1:19" x14ac:dyDescent="0.25">
      <c r="A1431" s="18">
        <v>40809</v>
      </c>
      <c r="B1431">
        <v>11.43</v>
      </c>
      <c r="C1431">
        <v>10.900000000000002</v>
      </c>
      <c r="D1431">
        <v>11.549999999999999</v>
      </c>
      <c r="E1431">
        <v>12.319999999999999</v>
      </c>
      <c r="F1431">
        <v>12.36</v>
      </c>
      <c r="G1431">
        <v>4</v>
      </c>
      <c r="H1431">
        <v>16</v>
      </c>
      <c r="I1431">
        <v>28</v>
      </c>
      <c r="J1431">
        <v>64</v>
      </c>
      <c r="K1431">
        <v>112</v>
      </c>
      <c r="L1431" s="21">
        <v>3.6479105464229722</v>
      </c>
      <c r="M1431">
        <v>12</v>
      </c>
      <c r="N1431">
        <v>5.82</v>
      </c>
      <c r="O1431">
        <v>274</v>
      </c>
      <c r="P1431" t="str">
        <f t="shared" si="66"/>
        <v>m40809 &lt;- as.vector(yld[c(1430), c(6:10)], mode = 'numeric')</v>
      </c>
      <c r="Q1431" t="str">
        <f t="shared" si="67"/>
        <v>ns40809 &lt;- Nelson.Siegel(rate=yld[c(1430), c(1:5)], maturity=m40809)</v>
      </c>
      <c r="R1431">
        <v>1430</v>
      </c>
      <c r="S1431" t="str">
        <f t="shared" si="68"/>
        <v xml:space="preserve">ns40809, </v>
      </c>
    </row>
    <row r="1432" spans="1:19" x14ac:dyDescent="0.25">
      <c r="A1432" s="18">
        <v>40812</v>
      </c>
      <c r="B1432">
        <v>11.34</v>
      </c>
      <c r="C1432">
        <v>10.670000000000002</v>
      </c>
      <c r="D1432">
        <v>11.2</v>
      </c>
      <c r="E1432">
        <v>11.909999999999998</v>
      </c>
      <c r="F1432">
        <v>11.979999999999999</v>
      </c>
      <c r="G1432">
        <v>4</v>
      </c>
      <c r="H1432">
        <v>16</v>
      </c>
      <c r="I1432">
        <v>28</v>
      </c>
      <c r="J1432">
        <v>64</v>
      </c>
      <c r="K1432">
        <v>112</v>
      </c>
      <c r="L1432" s="21">
        <v>3.6521338699835759</v>
      </c>
      <c r="M1432">
        <v>12</v>
      </c>
      <c r="N1432">
        <v>5.83</v>
      </c>
      <c r="O1432">
        <v>276</v>
      </c>
      <c r="P1432" t="str">
        <f t="shared" si="66"/>
        <v>m40812 &lt;- as.vector(yld[c(1431), c(6:10)], mode = 'numeric')</v>
      </c>
      <c r="Q1432" t="str">
        <f t="shared" si="67"/>
        <v>ns40812 &lt;- Nelson.Siegel(rate=yld[c(1431), c(1:5)], maturity=m40812)</v>
      </c>
      <c r="R1432">
        <v>1431</v>
      </c>
      <c r="S1432" t="str">
        <f t="shared" si="68"/>
        <v xml:space="preserve">ns40812, </v>
      </c>
    </row>
    <row r="1433" spans="1:19" x14ac:dyDescent="0.25">
      <c r="A1433" s="18">
        <v>40813</v>
      </c>
      <c r="B1433">
        <v>11.249999999999998</v>
      </c>
      <c r="C1433">
        <v>10.450000000000001</v>
      </c>
      <c r="D1433">
        <v>10.909999999999998</v>
      </c>
      <c r="E1433">
        <v>11.589999999999998</v>
      </c>
      <c r="F1433">
        <v>11.649999999999999</v>
      </c>
      <c r="G1433">
        <v>4</v>
      </c>
      <c r="H1433">
        <v>16</v>
      </c>
      <c r="I1433">
        <v>28</v>
      </c>
      <c r="J1433">
        <v>64</v>
      </c>
      <c r="K1433">
        <v>112</v>
      </c>
      <c r="L1433" s="21">
        <v>3.6526272225105183</v>
      </c>
      <c r="M1433">
        <v>12</v>
      </c>
      <c r="N1433">
        <v>5.85</v>
      </c>
      <c r="O1433">
        <v>262</v>
      </c>
      <c r="P1433" t="str">
        <f t="shared" si="66"/>
        <v>m40813 &lt;- as.vector(yld[c(1432), c(6:10)], mode = 'numeric')</v>
      </c>
      <c r="Q1433" t="str">
        <f t="shared" si="67"/>
        <v>ns40813 &lt;- Nelson.Siegel(rate=yld[c(1432), c(1:5)], maturity=m40813)</v>
      </c>
      <c r="R1433">
        <v>1432</v>
      </c>
      <c r="S1433" t="str">
        <f t="shared" si="68"/>
        <v xml:space="preserve">ns40813, </v>
      </c>
    </row>
    <row r="1434" spans="1:19" x14ac:dyDescent="0.25">
      <c r="A1434" s="18">
        <v>40814</v>
      </c>
      <c r="B1434">
        <v>11.33</v>
      </c>
      <c r="C1434">
        <v>10.63</v>
      </c>
      <c r="D1434">
        <v>11.139999999999999</v>
      </c>
      <c r="E1434">
        <v>11.739999999999998</v>
      </c>
      <c r="F1434">
        <v>11.799999999999999</v>
      </c>
      <c r="G1434">
        <v>4</v>
      </c>
      <c r="H1434">
        <v>16</v>
      </c>
      <c r="I1434">
        <v>28</v>
      </c>
      <c r="J1434">
        <v>64</v>
      </c>
      <c r="K1434">
        <v>112</v>
      </c>
      <c r="L1434" s="21">
        <v>3.6900878391872283</v>
      </c>
      <c r="M1434">
        <v>12</v>
      </c>
      <c r="N1434">
        <v>5.84</v>
      </c>
      <c r="O1434">
        <v>266</v>
      </c>
      <c r="P1434" t="str">
        <f t="shared" si="66"/>
        <v>m40814 &lt;- as.vector(yld[c(1433), c(6:10)], mode = 'numeric')</v>
      </c>
      <c r="Q1434" t="str">
        <f t="shared" si="67"/>
        <v>ns40814 &lt;- Nelson.Siegel(rate=yld[c(1433), c(1:5)], maturity=m40814)</v>
      </c>
      <c r="R1434">
        <v>1433</v>
      </c>
      <c r="S1434" t="str">
        <f t="shared" si="68"/>
        <v xml:space="preserve">ns40814, </v>
      </c>
    </row>
    <row r="1435" spans="1:19" x14ac:dyDescent="0.25">
      <c r="A1435" s="18">
        <v>40815</v>
      </c>
      <c r="B1435">
        <v>11.27</v>
      </c>
      <c r="C1435">
        <v>10.570000000000002</v>
      </c>
      <c r="D1435">
        <v>11.059999999999999</v>
      </c>
      <c r="E1435">
        <v>11.679999999999998</v>
      </c>
      <c r="F1435">
        <v>11.739999999999998</v>
      </c>
      <c r="G1435">
        <v>4</v>
      </c>
      <c r="H1435">
        <v>16</v>
      </c>
      <c r="I1435">
        <v>28</v>
      </c>
      <c r="J1435">
        <v>64</v>
      </c>
      <c r="K1435">
        <v>112</v>
      </c>
      <c r="L1435" s="21">
        <v>3.6907183133023658</v>
      </c>
      <c r="M1435">
        <v>12</v>
      </c>
      <c r="N1435">
        <v>5.84</v>
      </c>
      <c r="O1435">
        <v>265</v>
      </c>
      <c r="P1435" t="str">
        <f t="shared" si="66"/>
        <v>m40815 &lt;- as.vector(yld[c(1434), c(6:10)], mode = 'numeric')</v>
      </c>
      <c r="Q1435" t="str">
        <f t="shared" si="67"/>
        <v>ns40815 &lt;- Nelson.Siegel(rate=yld[c(1434), c(1:5)], maturity=m40815)</v>
      </c>
      <c r="R1435">
        <v>1434</v>
      </c>
      <c r="S1435" t="str">
        <f t="shared" si="68"/>
        <v xml:space="preserve">ns40815, </v>
      </c>
    </row>
    <row r="1436" spans="1:19" x14ac:dyDescent="0.25">
      <c r="A1436" s="18">
        <v>40816</v>
      </c>
      <c r="B1436">
        <v>11.23</v>
      </c>
      <c r="C1436">
        <v>10.620000000000001</v>
      </c>
      <c r="D1436">
        <v>11.12</v>
      </c>
      <c r="E1436">
        <v>11.669999999999998</v>
      </c>
      <c r="F1436">
        <v>11.739999999999998</v>
      </c>
      <c r="G1436">
        <v>4</v>
      </c>
      <c r="H1436">
        <v>16</v>
      </c>
      <c r="I1436">
        <v>28</v>
      </c>
      <c r="J1436">
        <v>64</v>
      </c>
      <c r="K1436">
        <v>112</v>
      </c>
      <c r="L1436" s="21">
        <v>3.6515559563497613</v>
      </c>
      <c r="M1436">
        <v>12</v>
      </c>
      <c r="N1436">
        <v>5.84</v>
      </c>
      <c r="O1436">
        <v>274</v>
      </c>
      <c r="P1436" t="str">
        <f t="shared" si="66"/>
        <v>m40816 &lt;- as.vector(yld[c(1435), c(6:10)], mode = 'numeric')</v>
      </c>
      <c r="Q1436" t="str">
        <f t="shared" si="67"/>
        <v>ns40816 &lt;- Nelson.Siegel(rate=yld[c(1435), c(1:5)], maturity=m40816)</v>
      </c>
      <c r="R1436">
        <v>1435</v>
      </c>
      <c r="S1436" t="str">
        <f t="shared" si="68"/>
        <v xml:space="preserve">ns40816, </v>
      </c>
    </row>
    <row r="1437" spans="1:19" x14ac:dyDescent="0.25">
      <c r="A1437" s="18">
        <v>40819</v>
      </c>
      <c r="B1437">
        <v>11.149999999999999</v>
      </c>
      <c r="C1437">
        <v>10.480000000000002</v>
      </c>
      <c r="D1437">
        <v>11.01</v>
      </c>
      <c r="E1437">
        <v>11.589999999999998</v>
      </c>
      <c r="F1437">
        <v>11.639999999999999</v>
      </c>
      <c r="G1437">
        <v>3</v>
      </c>
      <c r="H1437">
        <v>15</v>
      </c>
      <c r="I1437">
        <v>27</v>
      </c>
      <c r="J1437">
        <v>63</v>
      </c>
      <c r="K1437">
        <v>111</v>
      </c>
      <c r="L1437" s="21">
        <v>3.6883001288354977</v>
      </c>
      <c r="M1437">
        <v>12</v>
      </c>
      <c r="N1437">
        <v>5.84</v>
      </c>
      <c r="O1437">
        <v>286</v>
      </c>
      <c r="P1437" t="str">
        <f t="shared" si="66"/>
        <v>m40819 &lt;- as.vector(yld[c(1436), c(6:10)], mode = 'numeric')</v>
      </c>
      <c r="Q1437" t="str">
        <f t="shared" si="67"/>
        <v>ns40819 &lt;- Nelson.Siegel(rate=yld[c(1436), c(1:5)], maturity=m40819)</v>
      </c>
      <c r="R1437">
        <v>1436</v>
      </c>
      <c r="S1437" t="str">
        <f t="shared" si="68"/>
        <v xml:space="preserve">ns40819, </v>
      </c>
    </row>
    <row r="1438" spans="1:19" x14ac:dyDescent="0.25">
      <c r="A1438" s="18">
        <v>40820</v>
      </c>
      <c r="B1438">
        <v>11.09</v>
      </c>
      <c r="C1438">
        <v>10.290000000000001</v>
      </c>
      <c r="D1438">
        <v>10.759999999999998</v>
      </c>
      <c r="E1438">
        <v>11.44</v>
      </c>
      <c r="F1438">
        <v>11.519999999999998</v>
      </c>
      <c r="G1438">
        <v>3</v>
      </c>
      <c r="H1438">
        <v>15</v>
      </c>
      <c r="I1438">
        <v>27</v>
      </c>
      <c r="J1438">
        <v>63</v>
      </c>
      <c r="K1438">
        <v>111</v>
      </c>
      <c r="L1438" s="21">
        <v>3.7267692461183222</v>
      </c>
      <c r="M1438">
        <v>12</v>
      </c>
      <c r="N1438">
        <v>5.82</v>
      </c>
      <c r="O1438">
        <v>286</v>
      </c>
      <c r="P1438" t="str">
        <f t="shared" si="66"/>
        <v>m40820 &lt;- as.vector(yld[c(1437), c(6:10)], mode = 'numeric')</v>
      </c>
      <c r="Q1438" t="str">
        <f t="shared" si="67"/>
        <v>ns40820 &lt;- Nelson.Siegel(rate=yld[c(1437), c(1:5)], maturity=m40820)</v>
      </c>
      <c r="R1438">
        <v>1437</v>
      </c>
      <c r="S1438" t="str">
        <f t="shared" si="68"/>
        <v xml:space="preserve">ns40820, </v>
      </c>
    </row>
    <row r="1439" spans="1:19" x14ac:dyDescent="0.25">
      <c r="A1439" s="18">
        <v>40821</v>
      </c>
      <c r="B1439">
        <v>11.209999999999999</v>
      </c>
      <c r="C1439">
        <v>10.430000000000001</v>
      </c>
      <c r="D1439">
        <v>10.83</v>
      </c>
      <c r="E1439">
        <v>11.559999999999999</v>
      </c>
      <c r="F1439">
        <v>11.639999999999999</v>
      </c>
      <c r="G1439">
        <v>3</v>
      </c>
      <c r="H1439">
        <v>15</v>
      </c>
      <c r="I1439">
        <v>27</v>
      </c>
      <c r="J1439">
        <v>63</v>
      </c>
      <c r="K1439">
        <v>111</v>
      </c>
      <c r="L1439" s="21">
        <v>3.6896708383653554</v>
      </c>
      <c r="M1439">
        <v>12</v>
      </c>
      <c r="N1439">
        <v>5.82</v>
      </c>
      <c r="O1439">
        <v>275</v>
      </c>
      <c r="P1439" t="str">
        <f t="shared" si="66"/>
        <v>m40821 &lt;- as.vector(yld[c(1438), c(6:10)], mode = 'numeric')</v>
      </c>
      <c r="Q1439" t="str">
        <f t="shared" si="67"/>
        <v>ns40821 &lt;- Nelson.Siegel(rate=yld[c(1438), c(1:5)], maturity=m40821)</v>
      </c>
      <c r="R1439">
        <v>1438</v>
      </c>
      <c r="S1439" t="str">
        <f t="shared" si="68"/>
        <v xml:space="preserve">ns40821, </v>
      </c>
    </row>
    <row r="1440" spans="1:19" x14ac:dyDescent="0.25">
      <c r="A1440" s="18">
        <v>40822</v>
      </c>
      <c r="B1440">
        <v>11.2</v>
      </c>
      <c r="C1440">
        <v>10.370000000000001</v>
      </c>
      <c r="D1440">
        <v>10.77</v>
      </c>
      <c r="E1440">
        <v>11.469999999999999</v>
      </c>
      <c r="F1440">
        <v>11.54</v>
      </c>
      <c r="G1440">
        <v>3</v>
      </c>
      <c r="H1440">
        <v>15</v>
      </c>
      <c r="I1440">
        <v>27</v>
      </c>
      <c r="J1440">
        <v>63</v>
      </c>
      <c r="K1440">
        <v>111</v>
      </c>
      <c r="L1440" s="21">
        <v>3.6522937143983025</v>
      </c>
      <c r="M1440">
        <v>12</v>
      </c>
      <c r="N1440">
        <v>5.83</v>
      </c>
      <c r="O1440">
        <v>258</v>
      </c>
      <c r="P1440" t="str">
        <f t="shared" si="66"/>
        <v>m40822 &lt;- as.vector(yld[c(1439), c(6:10)], mode = 'numeric')</v>
      </c>
      <c r="Q1440" t="str">
        <f t="shared" si="67"/>
        <v>ns40822 &lt;- Nelson.Siegel(rate=yld[c(1439), c(1:5)], maturity=m40822)</v>
      </c>
      <c r="R1440">
        <v>1439</v>
      </c>
      <c r="S1440" t="str">
        <f t="shared" si="68"/>
        <v xml:space="preserve">ns40822, </v>
      </c>
    </row>
    <row r="1441" spans="1:19" x14ac:dyDescent="0.25">
      <c r="A1441" s="18">
        <v>40823</v>
      </c>
      <c r="B1441">
        <v>11.23</v>
      </c>
      <c r="C1441">
        <v>10.510000000000002</v>
      </c>
      <c r="D1441">
        <v>10.899999999999999</v>
      </c>
      <c r="E1441">
        <v>11.559999999999999</v>
      </c>
      <c r="F1441">
        <v>11.629999999999999</v>
      </c>
      <c r="G1441">
        <v>3</v>
      </c>
      <c r="H1441">
        <v>15</v>
      </c>
      <c r="I1441">
        <v>27</v>
      </c>
      <c r="J1441">
        <v>63</v>
      </c>
      <c r="K1441">
        <v>111</v>
      </c>
      <c r="L1441" s="21">
        <v>3.652841937807727</v>
      </c>
      <c r="M1441">
        <v>12</v>
      </c>
      <c r="N1441">
        <v>5.69</v>
      </c>
      <c r="O1441">
        <v>254</v>
      </c>
      <c r="P1441" t="str">
        <f t="shared" si="66"/>
        <v>m40823 &lt;- as.vector(yld[c(1440), c(6:10)], mode = 'numeric')</v>
      </c>
      <c r="Q1441" t="str">
        <f t="shared" si="67"/>
        <v>ns40823 &lt;- Nelson.Siegel(rate=yld[c(1440), c(1:5)], maturity=m40823)</v>
      </c>
      <c r="R1441">
        <v>1440</v>
      </c>
      <c r="S1441" t="str">
        <f t="shared" si="68"/>
        <v xml:space="preserve">ns40823, </v>
      </c>
    </row>
    <row r="1442" spans="1:19" x14ac:dyDescent="0.25">
      <c r="A1442" s="18">
        <v>40826</v>
      </c>
      <c r="B1442">
        <v>11.26</v>
      </c>
      <c r="C1442">
        <v>10.58</v>
      </c>
      <c r="D1442">
        <v>10.959999999999999</v>
      </c>
      <c r="E1442">
        <v>11.549999999999999</v>
      </c>
      <c r="F1442">
        <v>11.62</v>
      </c>
      <c r="G1442">
        <v>3</v>
      </c>
      <c r="H1442">
        <v>15</v>
      </c>
      <c r="I1442">
        <v>27</v>
      </c>
      <c r="J1442">
        <v>63</v>
      </c>
      <c r="K1442">
        <v>111</v>
      </c>
      <c r="L1442" s="21">
        <v>3.6476537599333891</v>
      </c>
      <c r="M1442">
        <v>12</v>
      </c>
      <c r="N1442">
        <v>5.68</v>
      </c>
      <c r="O1442">
        <v>255</v>
      </c>
      <c r="P1442" t="str">
        <f t="shared" si="66"/>
        <v>m40826 &lt;- as.vector(yld[c(1441), c(6:10)], mode = 'numeric')</v>
      </c>
      <c r="Q1442" t="str">
        <f t="shared" si="67"/>
        <v>ns40826 &lt;- Nelson.Siegel(rate=yld[c(1441), c(1:5)], maturity=m40826)</v>
      </c>
      <c r="R1442">
        <v>1441</v>
      </c>
      <c r="S1442" t="str">
        <f t="shared" si="68"/>
        <v xml:space="preserve">ns40826, </v>
      </c>
    </row>
    <row r="1443" spans="1:19" x14ac:dyDescent="0.25">
      <c r="A1443" s="18">
        <v>40827</v>
      </c>
      <c r="B1443">
        <v>11.27</v>
      </c>
      <c r="C1443">
        <v>10.64</v>
      </c>
      <c r="D1443">
        <v>11.04</v>
      </c>
      <c r="E1443">
        <v>11.579999999999998</v>
      </c>
      <c r="F1443">
        <v>11.66</v>
      </c>
      <c r="G1443">
        <v>3</v>
      </c>
      <c r="H1443">
        <v>15</v>
      </c>
      <c r="I1443">
        <v>27</v>
      </c>
      <c r="J1443">
        <v>63</v>
      </c>
      <c r="K1443">
        <v>111</v>
      </c>
      <c r="L1443" s="21">
        <v>3.65278483562681</v>
      </c>
      <c r="M1443">
        <v>12</v>
      </c>
      <c r="N1443">
        <v>5.69</v>
      </c>
      <c r="O1443">
        <v>226</v>
      </c>
      <c r="P1443" t="str">
        <f t="shared" si="66"/>
        <v>m40827 &lt;- as.vector(yld[c(1442), c(6:10)], mode = 'numeric')</v>
      </c>
      <c r="Q1443" t="str">
        <f t="shared" si="67"/>
        <v>ns40827 &lt;- Nelson.Siegel(rate=yld[c(1442), c(1:5)], maturity=m40827)</v>
      </c>
      <c r="R1443">
        <v>1442</v>
      </c>
      <c r="S1443" t="str">
        <f t="shared" si="68"/>
        <v xml:space="preserve">ns40827, </v>
      </c>
    </row>
    <row r="1444" spans="1:19" x14ac:dyDescent="0.25">
      <c r="A1444" s="18">
        <v>40829</v>
      </c>
      <c r="B1444">
        <v>11.26</v>
      </c>
      <c r="C1444">
        <v>10.610000000000001</v>
      </c>
      <c r="D1444">
        <v>10.95</v>
      </c>
      <c r="E1444">
        <v>11.459999999999999</v>
      </c>
      <c r="F1444">
        <v>11.54</v>
      </c>
      <c r="G1444">
        <v>3</v>
      </c>
      <c r="H1444">
        <v>15</v>
      </c>
      <c r="I1444">
        <v>27</v>
      </c>
      <c r="J1444">
        <v>63</v>
      </c>
      <c r="K1444">
        <v>111</v>
      </c>
      <c r="L1444" s="21">
        <v>3.6495453323516891</v>
      </c>
      <c r="M1444">
        <v>12</v>
      </c>
      <c r="N1444">
        <v>5.68</v>
      </c>
      <c r="O1444">
        <v>228</v>
      </c>
      <c r="P1444" t="str">
        <f t="shared" si="66"/>
        <v>m40829 &lt;- as.vector(yld[c(1443), c(6:10)], mode = 'numeric')</v>
      </c>
      <c r="Q1444" t="str">
        <f t="shared" si="67"/>
        <v>ns40829 &lt;- Nelson.Siegel(rate=yld[c(1443), c(1:5)], maturity=m40829)</v>
      </c>
      <c r="R1444">
        <v>1443</v>
      </c>
      <c r="S1444" t="str">
        <f t="shared" si="68"/>
        <v xml:space="preserve">ns40829, </v>
      </c>
    </row>
    <row r="1445" spans="1:19" x14ac:dyDescent="0.25">
      <c r="A1445" s="18">
        <v>40830</v>
      </c>
      <c r="B1445">
        <v>11.249999999999998</v>
      </c>
      <c r="C1445">
        <v>10.600000000000001</v>
      </c>
      <c r="D1445">
        <v>10.989999999999998</v>
      </c>
      <c r="E1445">
        <v>11.53</v>
      </c>
      <c r="F1445">
        <v>11.61</v>
      </c>
      <c r="G1445">
        <v>3</v>
      </c>
      <c r="H1445">
        <v>15</v>
      </c>
      <c r="I1445">
        <v>27</v>
      </c>
      <c r="J1445">
        <v>63</v>
      </c>
      <c r="K1445">
        <v>111</v>
      </c>
      <c r="L1445" s="21">
        <v>3.5610145491275391</v>
      </c>
      <c r="M1445">
        <v>12</v>
      </c>
      <c r="N1445">
        <v>5.68</v>
      </c>
      <c r="O1445">
        <v>220</v>
      </c>
      <c r="P1445" t="str">
        <f t="shared" si="66"/>
        <v>m40830 &lt;- as.vector(yld[c(1444), c(6:10)], mode = 'numeric')</v>
      </c>
      <c r="Q1445" t="str">
        <f t="shared" si="67"/>
        <v>ns40830 &lt;- Nelson.Siegel(rate=yld[c(1444), c(1:5)], maturity=m40830)</v>
      </c>
      <c r="R1445">
        <v>1444</v>
      </c>
      <c r="S1445" t="str">
        <f t="shared" si="68"/>
        <v xml:space="preserve">ns40830, </v>
      </c>
    </row>
    <row r="1446" spans="1:19" x14ac:dyDescent="0.25">
      <c r="A1446" s="18">
        <v>40833</v>
      </c>
      <c r="B1446">
        <v>11.26</v>
      </c>
      <c r="C1446">
        <v>10.700000000000001</v>
      </c>
      <c r="D1446">
        <v>11.11</v>
      </c>
      <c r="E1446">
        <v>11.679999999999998</v>
      </c>
      <c r="F1446">
        <v>11.739999999999998</v>
      </c>
      <c r="G1446">
        <v>3</v>
      </c>
      <c r="H1446">
        <v>15</v>
      </c>
      <c r="I1446">
        <v>27</v>
      </c>
      <c r="J1446">
        <v>63</v>
      </c>
      <c r="K1446">
        <v>111</v>
      </c>
      <c r="L1446" s="21">
        <v>3.4745797021103364</v>
      </c>
      <c r="M1446">
        <v>12</v>
      </c>
      <c r="N1446">
        <v>5.66</v>
      </c>
      <c r="O1446">
        <v>230</v>
      </c>
      <c r="P1446" t="str">
        <f t="shared" si="66"/>
        <v>m40833 &lt;- as.vector(yld[c(1445), c(6:10)], mode = 'numeric')</v>
      </c>
      <c r="Q1446" t="str">
        <f t="shared" si="67"/>
        <v>ns40833 &lt;- Nelson.Siegel(rate=yld[c(1445), c(1:5)], maturity=m40833)</v>
      </c>
      <c r="R1446">
        <v>1445</v>
      </c>
      <c r="S1446" t="str">
        <f t="shared" si="68"/>
        <v xml:space="preserve">ns40833, </v>
      </c>
    </row>
    <row r="1447" spans="1:19" x14ac:dyDescent="0.25">
      <c r="A1447" s="18">
        <v>40834</v>
      </c>
      <c r="B1447">
        <v>11.249999999999998</v>
      </c>
      <c r="C1447">
        <v>10.700000000000001</v>
      </c>
      <c r="D1447">
        <v>11.139999999999999</v>
      </c>
      <c r="E1447">
        <v>11.709999999999999</v>
      </c>
      <c r="F1447">
        <v>11.769999999999998</v>
      </c>
      <c r="G1447">
        <v>3</v>
      </c>
      <c r="H1447">
        <v>15</v>
      </c>
      <c r="I1447">
        <v>27</v>
      </c>
      <c r="J1447">
        <v>63</v>
      </c>
      <c r="K1447">
        <v>111</v>
      </c>
      <c r="L1447" s="21">
        <v>3.4750456799612195</v>
      </c>
      <c r="M1447">
        <v>12</v>
      </c>
      <c r="N1447">
        <v>5.66</v>
      </c>
      <c r="O1447">
        <v>227</v>
      </c>
      <c r="P1447" t="str">
        <f t="shared" si="66"/>
        <v>m40834 &lt;- as.vector(yld[c(1446), c(6:10)], mode = 'numeric')</v>
      </c>
      <c r="Q1447" t="str">
        <f t="shared" si="67"/>
        <v>ns40834 &lt;- Nelson.Siegel(rate=yld[c(1446), c(1:5)], maturity=m40834)</v>
      </c>
      <c r="R1447">
        <v>1446</v>
      </c>
      <c r="S1447" t="str">
        <f t="shared" si="68"/>
        <v xml:space="preserve">ns40834, </v>
      </c>
    </row>
    <row r="1448" spans="1:19" x14ac:dyDescent="0.25">
      <c r="A1448" s="18">
        <v>40835</v>
      </c>
      <c r="B1448">
        <v>11.209999999999999</v>
      </c>
      <c r="C1448">
        <v>10.620000000000001</v>
      </c>
      <c r="D1448">
        <v>10.999999999999998</v>
      </c>
      <c r="E1448">
        <v>11.569999999999999</v>
      </c>
      <c r="F1448">
        <v>11.629999999999999</v>
      </c>
      <c r="G1448">
        <v>3</v>
      </c>
      <c r="H1448">
        <v>15</v>
      </c>
      <c r="I1448">
        <v>27</v>
      </c>
      <c r="J1448">
        <v>63</v>
      </c>
      <c r="K1448">
        <v>111</v>
      </c>
      <c r="L1448" s="21">
        <v>3.4734815257734253</v>
      </c>
      <c r="M1448">
        <v>12</v>
      </c>
      <c r="N1448">
        <v>5.65</v>
      </c>
      <c r="O1448">
        <v>230</v>
      </c>
      <c r="P1448" t="str">
        <f t="shared" si="66"/>
        <v>m40835 &lt;- as.vector(yld[c(1447), c(6:10)], mode = 'numeric')</v>
      </c>
      <c r="Q1448" t="str">
        <f t="shared" si="67"/>
        <v>ns40835 &lt;- Nelson.Siegel(rate=yld[c(1447), c(1:5)], maturity=m40835)</v>
      </c>
      <c r="R1448">
        <v>1447</v>
      </c>
      <c r="S1448" t="str">
        <f t="shared" si="68"/>
        <v xml:space="preserve">ns40835, </v>
      </c>
    </row>
    <row r="1449" spans="1:19" x14ac:dyDescent="0.25">
      <c r="A1449" s="18">
        <v>40836</v>
      </c>
      <c r="B1449">
        <v>11.19</v>
      </c>
      <c r="C1449">
        <v>10.590000000000002</v>
      </c>
      <c r="D1449">
        <v>10.92</v>
      </c>
      <c r="E1449">
        <v>11.469999999999999</v>
      </c>
      <c r="F1449">
        <v>11.54</v>
      </c>
      <c r="G1449">
        <v>3</v>
      </c>
      <c r="H1449">
        <v>15</v>
      </c>
      <c r="I1449">
        <v>27</v>
      </c>
      <c r="J1449">
        <v>63</v>
      </c>
      <c r="K1449">
        <v>111</v>
      </c>
      <c r="L1449" s="21">
        <v>3.4599690462302268</v>
      </c>
      <c r="M1449">
        <v>11.5</v>
      </c>
      <c r="N1449">
        <v>5.64</v>
      </c>
      <c r="O1449">
        <v>233</v>
      </c>
      <c r="P1449" t="str">
        <f t="shared" si="66"/>
        <v>m40836 &lt;- as.vector(yld[c(1448), c(6:10)], mode = 'numeric')</v>
      </c>
      <c r="Q1449" t="str">
        <f t="shared" si="67"/>
        <v>ns40836 &lt;- Nelson.Siegel(rate=yld[c(1448), c(1:5)], maturity=m40836)</v>
      </c>
      <c r="R1449">
        <v>1448</v>
      </c>
      <c r="S1449" t="str">
        <f t="shared" si="68"/>
        <v xml:space="preserve">ns40836, </v>
      </c>
    </row>
    <row r="1450" spans="1:19" x14ac:dyDescent="0.25">
      <c r="A1450" s="18">
        <v>40837</v>
      </c>
      <c r="B1450">
        <v>11.209999999999999</v>
      </c>
      <c r="C1450">
        <v>10.64</v>
      </c>
      <c r="D1450">
        <v>10.999999999999998</v>
      </c>
      <c r="E1450">
        <v>11.61</v>
      </c>
      <c r="F1450">
        <v>11.69</v>
      </c>
      <c r="G1450">
        <v>3</v>
      </c>
      <c r="H1450">
        <v>15</v>
      </c>
      <c r="I1450">
        <v>27</v>
      </c>
      <c r="J1450">
        <v>63</v>
      </c>
      <c r="K1450">
        <v>111</v>
      </c>
      <c r="L1450" s="21">
        <v>3.4685415693939348</v>
      </c>
      <c r="M1450">
        <v>11.5</v>
      </c>
      <c r="N1450">
        <v>5.64</v>
      </c>
      <c r="O1450">
        <v>226</v>
      </c>
      <c r="P1450" t="str">
        <f t="shared" si="66"/>
        <v>m40837 &lt;- as.vector(yld[c(1449), c(6:10)], mode = 'numeric')</v>
      </c>
      <c r="Q1450" t="str">
        <f t="shared" si="67"/>
        <v>ns40837 &lt;- Nelson.Siegel(rate=yld[c(1449), c(1:5)], maturity=m40837)</v>
      </c>
      <c r="R1450">
        <v>1449</v>
      </c>
      <c r="S1450" t="str">
        <f t="shared" si="68"/>
        <v xml:space="preserve">ns40837, </v>
      </c>
    </row>
    <row r="1451" spans="1:19" x14ac:dyDescent="0.25">
      <c r="A1451" s="18">
        <v>40840</v>
      </c>
      <c r="B1451">
        <v>11.219999999999999</v>
      </c>
      <c r="C1451">
        <v>10.620000000000001</v>
      </c>
      <c r="D1451">
        <v>10.95</v>
      </c>
      <c r="E1451">
        <v>11.569999999999999</v>
      </c>
      <c r="F1451">
        <v>11.669999999999998</v>
      </c>
      <c r="G1451">
        <v>3</v>
      </c>
      <c r="H1451">
        <v>15</v>
      </c>
      <c r="I1451">
        <v>27</v>
      </c>
      <c r="J1451">
        <v>63</v>
      </c>
      <c r="K1451">
        <v>111</v>
      </c>
      <c r="L1451" s="21">
        <v>3.4702686724294995</v>
      </c>
      <c r="M1451">
        <v>11.5</v>
      </c>
      <c r="N1451">
        <v>5.64</v>
      </c>
      <c r="O1451">
        <v>222</v>
      </c>
      <c r="P1451" t="str">
        <f t="shared" si="66"/>
        <v>m40840 &lt;- as.vector(yld[c(1450), c(6:10)], mode = 'numeric')</v>
      </c>
      <c r="Q1451" t="str">
        <f t="shared" si="67"/>
        <v>ns40840 &lt;- Nelson.Siegel(rate=yld[c(1450), c(1:5)], maturity=m40840)</v>
      </c>
      <c r="R1451">
        <v>1450</v>
      </c>
      <c r="S1451" t="str">
        <f t="shared" si="68"/>
        <v xml:space="preserve">ns40840, </v>
      </c>
    </row>
    <row r="1452" spans="1:19" x14ac:dyDescent="0.25">
      <c r="A1452" s="18">
        <v>40841</v>
      </c>
      <c r="B1452">
        <v>11.23</v>
      </c>
      <c r="C1452">
        <v>10.55</v>
      </c>
      <c r="D1452">
        <v>10.889999999999999</v>
      </c>
      <c r="E1452">
        <v>11.579999999999998</v>
      </c>
      <c r="F1452">
        <v>11.7</v>
      </c>
      <c r="G1452">
        <v>3</v>
      </c>
      <c r="H1452">
        <v>15</v>
      </c>
      <c r="I1452">
        <v>27</v>
      </c>
      <c r="J1452">
        <v>63</v>
      </c>
      <c r="K1452">
        <v>111</v>
      </c>
      <c r="L1452" s="21">
        <v>3.4708443798477706</v>
      </c>
      <c r="M1452">
        <v>11.5</v>
      </c>
      <c r="N1452">
        <v>5.64</v>
      </c>
      <c r="O1452">
        <v>231</v>
      </c>
      <c r="P1452" t="str">
        <f t="shared" si="66"/>
        <v>m40841 &lt;- as.vector(yld[c(1451), c(6:10)], mode = 'numeric')</v>
      </c>
      <c r="Q1452" t="str">
        <f t="shared" si="67"/>
        <v>ns40841 &lt;- Nelson.Siegel(rate=yld[c(1451), c(1:5)], maturity=m40841)</v>
      </c>
      <c r="R1452">
        <v>1451</v>
      </c>
      <c r="S1452" t="str">
        <f t="shared" si="68"/>
        <v xml:space="preserve">ns40841, </v>
      </c>
    </row>
    <row r="1453" spans="1:19" x14ac:dyDescent="0.25">
      <c r="A1453" s="18">
        <v>40842</v>
      </c>
      <c r="B1453">
        <v>11.23</v>
      </c>
      <c r="C1453">
        <v>10.56</v>
      </c>
      <c r="D1453">
        <v>10.909999999999998</v>
      </c>
      <c r="E1453">
        <v>11.579999999999998</v>
      </c>
      <c r="F1453">
        <v>11.679999999999998</v>
      </c>
      <c r="G1453">
        <v>3</v>
      </c>
      <c r="H1453">
        <v>15</v>
      </c>
      <c r="I1453">
        <v>27</v>
      </c>
      <c r="J1453">
        <v>63</v>
      </c>
      <c r="K1453">
        <v>111</v>
      </c>
      <c r="L1453" s="21">
        <v>3.4714200904692571</v>
      </c>
      <c r="M1453">
        <v>11.5</v>
      </c>
      <c r="N1453">
        <v>5.63</v>
      </c>
      <c r="O1453">
        <v>218</v>
      </c>
      <c r="P1453" t="str">
        <f t="shared" si="66"/>
        <v>m40842 &lt;- as.vector(yld[c(1452), c(6:10)], mode = 'numeric')</v>
      </c>
      <c r="Q1453" t="str">
        <f t="shared" si="67"/>
        <v>ns40842 &lt;- Nelson.Siegel(rate=yld[c(1452), c(1:5)], maturity=m40842)</v>
      </c>
      <c r="R1453">
        <v>1452</v>
      </c>
      <c r="S1453" t="str">
        <f t="shared" si="68"/>
        <v xml:space="preserve">ns40842, </v>
      </c>
    </row>
    <row r="1454" spans="1:19" x14ac:dyDescent="0.25">
      <c r="A1454" s="18">
        <v>40843</v>
      </c>
      <c r="B1454">
        <v>11.209999999999999</v>
      </c>
      <c r="C1454">
        <v>10.470000000000002</v>
      </c>
      <c r="D1454">
        <v>10.79</v>
      </c>
      <c r="E1454">
        <v>11.479999999999999</v>
      </c>
      <c r="F1454">
        <v>11.589999999999998</v>
      </c>
      <c r="G1454">
        <v>3</v>
      </c>
      <c r="H1454">
        <v>15</v>
      </c>
      <c r="I1454">
        <v>27</v>
      </c>
      <c r="J1454">
        <v>63</v>
      </c>
      <c r="K1454">
        <v>111</v>
      </c>
      <c r="L1454" s="21">
        <v>3.4701845025878919</v>
      </c>
      <c r="M1454">
        <v>11.5</v>
      </c>
      <c r="N1454">
        <v>5.64</v>
      </c>
      <c r="O1454">
        <v>195</v>
      </c>
      <c r="P1454" t="str">
        <f t="shared" si="66"/>
        <v>m40843 &lt;- as.vector(yld[c(1453), c(6:10)], mode = 'numeric')</v>
      </c>
      <c r="Q1454" t="str">
        <f t="shared" si="67"/>
        <v>ns40843 &lt;- Nelson.Siegel(rate=yld[c(1453), c(1:5)], maturity=m40843)</v>
      </c>
      <c r="R1454">
        <v>1453</v>
      </c>
      <c r="S1454" t="str">
        <f t="shared" si="68"/>
        <v xml:space="preserve">ns40843, </v>
      </c>
    </row>
    <row r="1455" spans="1:19" x14ac:dyDescent="0.25">
      <c r="A1455" s="18">
        <v>40844</v>
      </c>
      <c r="B1455">
        <v>11.23</v>
      </c>
      <c r="C1455">
        <v>10.530000000000001</v>
      </c>
      <c r="D1455">
        <v>10.959999999999999</v>
      </c>
      <c r="E1455">
        <v>11.629999999999999</v>
      </c>
      <c r="F1455">
        <v>11.729999999999999</v>
      </c>
      <c r="G1455">
        <v>3</v>
      </c>
      <c r="H1455">
        <v>15</v>
      </c>
      <c r="I1455">
        <v>27</v>
      </c>
      <c r="J1455">
        <v>63</v>
      </c>
      <c r="K1455">
        <v>111</v>
      </c>
      <c r="L1455" s="21">
        <v>3.4625715183020045</v>
      </c>
      <c r="M1455">
        <v>11.5</v>
      </c>
      <c r="N1455">
        <v>5.62</v>
      </c>
      <c r="O1455">
        <v>205</v>
      </c>
      <c r="P1455" t="str">
        <f t="shared" si="66"/>
        <v>m40844 &lt;- as.vector(yld[c(1454), c(6:10)], mode = 'numeric')</v>
      </c>
      <c r="Q1455" t="str">
        <f t="shared" si="67"/>
        <v>ns40844 &lt;- Nelson.Siegel(rate=yld[c(1454), c(1:5)], maturity=m40844)</v>
      </c>
      <c r="R1455">
        <v>1454</v>
      </c>
      <c r="S1455" t="str">
        <f t="shared" si="68"/>
        <v xml:space="preserve">ns40844, </v>
      </c>
    </row>
    <row r="1456" spans="1:19" x14ac:dyDescent="0.25">
      <c r="A1456" s="18">
        <v>40847</v>
      </c>
      <c r="B1456">
        <v>11.23</v>
      </c>
      <c r="C1456">
        <v>10.480000000000002</v>
      </c>
      <c r="D1456">
        <v>10.889999999999999</v>
      </c>
      <c r="E1456">
        <v>11.54</v>
      </c>
      <c r="F1456">
        <v>11.649999999999999</v>
      </c>
      <c r="G1456">
        <v>3</v>
      </c>
      <c r="H1456">
        <v>15</v>
      </c>
      <c r="I1456">
        <v>27</v>
      </c>
      <c r="J1456">
        <v>63</v>
      </c>
      <c r="K1456">
        <v>111</v>
      </c>
      <c r="L1456" s="21">
        <v>3.4642986887163163</v>
      </c>
      <c r="M1456">
        <v>11.5</v>
      </c>
      <c r="N1456">
        <v>5.62</v>
      </c>
      <c r="O1456">
        <v>227</v>
      </c>
      <c r="P1456" t="str">
        <f t="shared" si="66"/>
        <v>m40847 &lt;- as.vector(yld[c(1455), c(6:10)], mode = 'numeric')</v>
      </c>
      <c r="Q1456" t="str">
        <f t="shared" si="67"/>
        <v>ns40847 &lt;- Nelson.Siegel(rate=yld[c(1455), c(1:5)], maturity=m40847)</v>
      </c>
      <c r="R1456">
        <v>1455</v>
      </c>
      <c r="S1456" t="str">
        <f t="shared" si="68"/>
        <v xml:space="preserve">ns40847, </v>
      </c>
    </row>
    <row r="1457" spans="1:19" x14ac:dyDescent="0.25">
      <c r="A1457" s="18">
        <v>40848</v>
      </c>
      <c r="B1457">
        <v>11.219999999999999</v>
      </c>
      <c r="C1457">
        <v>10.430000000000001</v>
      </c>
      <c r="D1457">
        <v>10.849999999999998</v>
      </c>
      <c r="E1457">
        <v>11.469999999999999</v>
      </c>
      <c r="F1457">
        <v>11.589999999999998</v>
      </c>
      <c r="G1457">
        <v>2</v>
      </c>
      <c r="H1457">
        <v>14</v>
      </c>
      <c r="I1457">
        <v>26</v>
      </c>
      <c r="J1457">
        <v>62</v>
      </c>
      <c r="K1457">
        <v>110</v>
      </c>
      <c r="L1457" s="21">
        <v>3.459851624004906</v>
      </c>
      <c r="M1457">
        <v>11.5</v>
      </c>
      <c r="N1457">
        <v>5.62</v>
      </c>
      <c r="O1457">
        <v>231</v>
      </c>
      <c r="P1457" t="str">
        <f t="shared" si="66"/>
        <v>m40848 &lt;- as.vector(yld[c(1456), c(6:10)], mode = 'numeric')</v>
      </c>
      <c r="Q1457" t="str">
        <f t="shared" si="67"/>
        <v>ns40848 &lt;- Nelson.Siegel(rate=yld[c(1456), c(1:5)], maturity=m40848)</v>
      </c>
      <c r="R1457">
        <v>1456</v>
      </c>
      <c r="S1457" t="str">
        <f t="shared" si="68"/>
        <v xml:space="preserve">ns40848, </v>
      </c>
    </row>
    <row r="1458" spans="1:19" x14ac:dyDescent="0.25">
      <c r="A1458" s="18">
        <v>40850</v>
      </c>
      <c r="B1458">
        <v>11.2</v>
      </c>
      <c r="C1458">
        <v>10.410000000000002</v>
      </c>
      <c r="D1458">
        <v>10.83</v>
      </c>
      <c r="E1458">
        <v>11.469999999999999</v>
      </c>
      <c r="F1458">
        <v>11.579999999999998</v>
      </c>
      <c r="G1458">
        <v>2</v>
      </c>
      <c r="H1458">
        <v>14</v>
      </c>
      <c r="I1458">
        <v>26</v>
      </c>
      <c r="J1458">
        <v>62</v>
      </c>
      <c r="K1458">
        <v>110</v>
      </c>
      <c r="L1458" s="21">
        <v>3.4579282793184785</v>
      </c>
      <c r="M1458">
        <v>11.5</v>
      </c>
      <c r="N1458">
        <v>5.62</v>
      </c>
      <c r="O1458">
        <v>209</v>
      </c>
      <c r="P1458" t="str">
        <f t="shared" si="66"/>
        <v>m40850 &lt;- as.vector(yld[c(1457), c(6:10)], mode = 'numeric')</v>
      </c>
      <c r="Q1458" t="str">
        <f t="shared" si="67"/>
        <v>ns40850 &lt;- Nelson.Siegel(rate=yld[c(1457), c(1:5)], maturity=m40850)</v>
      </c>
      <c r="R1458">
        <v>1457</v>
      </c>
      <c r="S1458" t="str">
        <f t="shared" si="68"/>
        <v xml:space="preserve">ns40850, </v>
      </c>
    </row>
    <row r="1459" spans="1:19" x14ac:dyDescent="0.25">
      <c r="A1459" s="18">
        <v>40851</v>
      </c>
      <c r="B1459">
        <v>11.19</v>
      </c>
      <c r="C1459">
        <v>10.410000000000002</v>
      </c>
      <c r="D1459">
        <v>10.79</v>
      </c>
      <c r="E1459">
        <v>11.459999999999999</v>
      </c>
      <c r="F1459">
        <v>11.579999999999998</v>
      </c>
      <c r="G1459">
        <v>2</v>
      </c>
      <c r="H1459">
        <v>14</v>
      </c>
      <c r="I1459">
        <v>26</v>
      </c>
      <c r="J1459">
        <v>62</v>
      </c>
      <c r="K1459">
        <v>110</v>
      </c>
      <c r="L1459" s="21">
        <v>3.4522705532832765</v>
      </c>
      <c r="M1459">
        <v>11.5</v>
      </c>
      <c r="N1459">
        <v>5.62</v>
      </c>
      <c r="O1459">
        <v>219</v>
      </c>
      <c r="P1459" t="str">
        <f t="shared" si="66"/>
        <v>m40851 &lt;- as.vector(yld[c(1458), c(6:10)], mode = 'numeric')</v>
      </c>
      <c r="Q1459" t="str">
        <f t="shared" si="67"/>
        <v>ns40851 &lt;- Nelson.Siegel(rate=yld[c(1458), c(1:5)], maturity=m40851)</v>
      </c>
      <c r="R1459">
        <v>1458</v>
      </c>
      <c r="S1459" t="str">
        <f t="shared" si="68"/>
        <v xml:space="preserve">ns40851, </v>
      </c>
    </row>
    <row r="1460" spans="1:19" x14ac:dyDescent="0.25">
      <c r="A1460" s="18">
        <v>40854</v>
      </c>
      <c r="B1460">
        <v>11.19</v>
      </c>
      <c r="C1460">
        <v>10.360000000000001</v>
      </c>
      <c r="D1460">
        <v>10.729999999999999</v>
      </c>
      <c r="E1460">
        <v>11.379999999999999</v>
      </c>
      <c r="F1460">
        <v>11.5</v>
      </c>
      <c r="G1460">
        <v>2</v>
      </c>
      <c r="H1460">
        <v>14</v>
      </c>
      <c r="I1460">
        <v>26</v>
      </c>
      <c r="J1460">
        <v>62</v>
      </c>
      <c r="K1460">
        <v>110</v>
      </c>
      <c r="L1460" s="21">
        <v>3.4486955078310011</v>
      </c>
      <c r="M1460">
        <v>11.5</v>
      </c>
      <c r="N1460">
        <v>5.62</v>
      </c>
      <c r="O1460">
        <v>218</v>
      </c>
      <c r="P1460" t="str">
        <f t="shared" si="66"/>
        <v>m40854 &lt;- as.vector(yld[c(1459), c(6:10)], mode = 'numeric')</v>
      </c>
      <c r="Q1460" t="str">
        <f t="shared" si="67"/>
        <v>ns40854 &lt;- Nelson.Siegel(rate=yld[c(1459), c(1:5)], maturity=m40854)</v>
      </c>
      <c r="R1460">
        <v>1459</v>
      </c>
      <c r="S1460" t="str">
        <f t="shared" si="68"/>
        <v xml:space="preserve">ns40854, </v>
      </c>
    </row>
    <row r="1461" spans="1:19" x14ac:dyDescent="0.25">
      <c r="A1461" s="18">
        <v>40855</v>
      </c>
      <c r="B1461">
        <v>11.17</v>
      </c>
      <c r="C1461">
        <v>10.280000000000001</v>
      </c>
      <c r="D1461">
        <v>10.62</v>
      </c>
      <c r="E1461">
        <v>11.249999999999998</v>
      </c>
      <c r="F1461">
        <v>11.379999999999999</v>
      </c>
      <c r="G1461">
        <v>2</v>
      </c>
      <c r="H1461">
        <v>14</v>
      </c>
      <c r="I1461">
        <v>26</v>
      </c>
      <c r="J1461">
        <v>62</v>
      </c>
      <c r="K1461">
        <v>110</v>
      </c>
      <c r="L1461" s="21">
        <v>3.4496280897502229</v>
      </c>
      <c r="M1461">
        <v>11.5</v>
      </c>
      <c r="N1461">
        <v>5.61</v>
      </c>
      <c r="O1461">
        <v>207</v>
      </c>
      <c r="P1461" t="str">
        <f t="shared" si="66"/>
        <v>m40855 &lt;- as.vector(yld[c(1460), c(6:10)], mode = 'numeric')</v>
      </c>
      <c r="Q1461" t="str">
        <f t="shared" si="67"/>
        <v>ns40855 &lt;- Nelson.Siegel(rate=yld[c(1460), c(1:5)], maturity=m40855)</v>
      </c>
      <c r="R1461">
        <v>1460</v>
      </c>
      <c r="S1461" t="str">
        <f t="shared" si="68"/>
        <v xml:space="preserve">ns40855, </v>
      </c>
    </row>
    <row r="1462" spans="1:19" x14ac:dyDescent="0.25">
      <c r="A1462" s="18">
        <v>40856</v>
      </c>
      <c r="B1462">
        <v>11.159999999999998</v>
      </c>
      <c r="C1462">
        <v>10.24</v>
      </c>
      <c r="D1462">
        <v>10.569999999999999</v>
      </c>
      <c r="E1462">
        <v>11.159999999999998</v>
      </c>
      <c r="F1462">
        <v>11.29</v>
      </c>
      <c r="G1462">
        <v>2</v>
      </c>
      <c r="H1462">
        <v>14</v>
      </c>
      <c r="I1462">
        <v>26</v>
      </c>
      <c r="J1462">
        <v>62</v>
      </c>
      <c r="K1462">
        <v>110</v>
      </c>
      <c r="L1462" s="21">
        <v>3.4505606800766309</v>
      </c>
      <c r="M1462">
        <v>11.5</v>
      </c>
      <c r="N1462">
        <v>5.61</v>
      </c>
      <c r="O1462">
        <v>224</v>
      </c>
      <c r="P1462" t="str">
        <f t="shared" si="66"/>
        <v>m40856 &lt;- as.vector(yld[c(1461), c(6:10)], mode = 'numeric')</v>
      </c>
      <c r="Q1462" t="str">
        <f t="shared" si="67"/>
        <v>ns40856 &lt;- Nelson.Siegel(rate=yld[c(1461), c(1:5)], maturity=m40856)</v>
      </c>
      <c r="R1462">
        <v>1461</v>
      </c>
      <c r="S1462" t="str">
        <f t="shared" si="68"/>
        <v xml:space="preserve">ns40856, </v>
      </c>
    </row>
    <row r="1463" spans="1:19" x14ac:dyDescent="0.25">
      <c r="A1463" s="18">
        <v>40857</v>
      </c>
      <c r="B1463">
        <v>11.1</v>
      </c>
      <c r="C1463">
        <v>10.080000000000002</v>
      </c>
      <c r="D1463">
        <v>10.45</v>
      </c>
      <c r="E1463">
        <v>11.089999999999998</v>
      </c>
      <c r="F1463">
        <v>11.219999999999999</v>
      </c>
      <c r="G1463">
        <v>2</v>
      </c>
      <c r="H1463">
        <v>14</v>
      </c>
      <c r="I1463">
        <v>26</v>
      </c>
      <c r="J1463">
        <v>62</v>
      </c>
      <c r="K1463">
        <v>110</v>
      </c>
      <c r="L1463" s="21">
        <v>3.451493278810247</v>
      </c>
      <c r="M1463">
        <v>11.5</v>
      </c>
      <c r="N1463">
        <v>5.61</v>
      </c>
      <c r="O1463">
        <v>216</v>
      </c>
      <c r="P1463" t="str">
        <f t="shared" si="66"/>
        <v>m40857 &lt;- as.vector(yld[c(1462), c(6:10)], mode = 'numeric')</v>
      </c>
      <c r="Q1463" t="str">
        <f t="shared" si="67"/>
        <v>ns40857 &lt;- Nelson.Siegel(rate=yld[c(1462), c(1:5)], maturity=m40857)</v>
      </c>
      <c r="R1463">
        <v>1462</v>
      </c>
      <c r="S1463" t="str">
        <f t="shared" si="68"/>
        <v xml:space="preserve">ns40857, </v>
      </c>
    </row>
    <row r="1464" spans="1:19" x14ac:dyDescent="0.25">
      <c r="A1464" s="18">
        <v>40858</v>
      </c>
      <c r="B1464">
        <v>11.12</v>
      </c>
      <c r="C1464">
        <v>10.130000000000001</v>
      </c>
      <c r="D1464">
        <v>10.52</v>
      </c>
      <c r="E1464">
        <v>11.209999999999999</v>
      </c>
      <c r="F1464">
        <v>11.329999999999998</v>
      </c>
      <c r="G1464">
        <v>2</v>
      </c>
      <c r="H1464">
        <v>14</v>
      </c>
      <c r="I1464">
        <v>26</v>
      </c>
      <c r="J1464">
        <v>62</v>
      </c>
      <c r="K1464">
        <v>110</v>
      </c>
      <c r="L1464" s="21">
        <v>3.4524258859511603</v>
      </c>
      <c r="M1464">
        <v>11.5</v>
      </c>
      <c r="N1464">
        <v>5.62</v>
      </c>
      <c r="O1464">
        <v>220</v>
      </c>
      <c r="P1464" t="str">
        <f t="shared" si="66"/>
        <v>m40858 &lt;- as.vector(yld[c(1463), c(6:10)], mode = 'numeric')</v>
      </c>
      <c r="Q1464" t="str">
        <f t="shared" si="67"/>
        <v>ns40858 &lt;- Nelson.Siegel(rate=yld[c(1463), c(1:5)], maturity=m40858)</v>
      </c>
      <c r="R1464">
        <v>1463</v>
      </c>
      <c r="S1464" t="str">
        <f t="shared" si="68"/>
        <v xml:space="preserve">ns40858, </v>
      </c>
    </row>
    <row r="1465" spans="1:19" x14ac:dyDescent="0.25">
      <c r="A1465" s="18">
        <v>40861</v>
      </c>
      <c r="B1465">
        <v>11.129999999999999</v>
      </c>
      <c r="C1465">
        <v>10.090000000000002</v>
      </c>
      <c r="D1465">
        <v>10.479999999999999</v>
      </c>
      <c r="E1465">
        <v>11.179999999999998</v>
      </c>
      <c r="F1465">
        <v>11.32</v>
      </c>
      <c r="G1465">
        <v>2</v>
      </c>
      <c r="H1465">
        <v>14</v>
      </c>
      <c r="I1465">
        <v>26</v>
      </c>
      <c r="J1465">
        <v>62</v>
      </c>
      <c r="K1465">
        <v>110</v>
      </c>
      <c r="L1465" s="21">
        <v>3.4552237578185041</v>
      </c>
      <c r="M1465">
        <v>11.5</v>
      </c>
      <c r="N1465">
        <v>5.62</v>
      </c>
      <c r="O1465">
        <v>213</v>
      </c>
      <c r="P1465" t="str">
        <f t="shared" si="66"/>
        <v>m40861 &lt;- as.vector(yld[c(1464), c(6:10)], mode = 'numeric')</v>
      </c>
      <c r="Q1465" t="str">
        <f t="shared" si="67"/>
        <v>ns40861 &lt;- Nelson.Siegel(rate=yld[c(1464), c(1:5)], maturity=m40861)</v>
      </c>
      <c r="R1465">
        <v>1464</v>
      </c>
      <c r="S1465" t="str">
        <f t="shared" si="68"/>
        <v xml:space="preserve">ns40861, </v>
      </c>
    </row>
    <row r="1466" spans="1:19" x14ac:dyDescent="0.25">
      <c r="A1466" s="18">
        <v>40863</v>
      </c>
      <c r="B1466">
        <v>11.1</v>
      </c>
      <c r="C1466">
        <v>10.080000000000002</v>
      </c>
      <c r="D1466">
        <v>10.479999999999999</v>
      </c>
      <c r="E1466">
        <v>11.219999999999999</v>
      </c>
      <c r="F1466">
        <v>11.389999999999999</v>
      </c>
      <c r="G1466">
        <v>2</v>
      </c>
      <c r="H1466">
        <v>14</v>
      </c>
      <c r="I1466">
        <v>26</v>
      </c>
      <c r="J1466">
        <v>62</v>
      </c>
      <c r="K1466">
        <v>110</v>
      </c>
      <c r="L1466" s="21">
        <v>3.4570890477680027</v>
      </c>
      <c r="M1466">
        <v>11.5</v>
      </c>
      <c r="N1466">
        <v>5.63</v>
      </c>
      <c r="O1466">
        <v>226</v>
      </c>
      <c r="P1466" t="str">
        <f t="shared" si="66"/>
        <v>m40863 &lt;- as.vector(yld[c(1465), c(6:10)], mode = 'numeric')</v>
      </c>
      <c r="Q1466" t="str">
        <f t="shared" si="67"/>
        <v>ns40863 &lt;- Nelson.Siegel(rate=yld[c(1465), c(1:5)], maturity=m40863)</v>
      </c>
      <c r="R1466">
        <v>1465</v>
      </c>
      <c r="S1466" t="str">
        <f t="shared" si="68"/>
        <v xml:space="preserve">ns40863, </v>
      </c>
    </row>
    <row r="1467" spans="1:19" x14ac:dyDescent="0.25">
      <c r="A1467" s="18">
        <v>40864</v>
      </c>
      <c r="B1467">
        <v>11.1</v>
      </c>
      <c r="C1467">
        <v>10.06</v>
      </c>
      <c r="D1467">
        <v>10.44</v>
      </c>
      <c r="E1467">
        <v>11.17</v>
      </c>
      <c r="F1467">
        <v>11.329999999999998</v>
      </c>
      <c r="G1467">
        <v>2</v>
      </c>
      <c r="H1467">
        <v>14</v>
      </c>
      <c r="I1467">
        <v>26</v>
      </c>
      <c r="J1467">
        <v>62</v>
      </c>
      <c r="K1467">
        <v>110</v>
      </c>
      <c r="L1467" s="21">
        <v>3.4580217053543416</v>
      </c>
      <c r="M1467">
        <v>11.5</v>
      </c>
      <c r="N1467">
        <v>5.63</v>
      </c>
      <c r="O1467">
        <v>231</v>
      </c>
      <c r="P1467" t="str">
        <f t="shared" si="66"/>
        <v>m40864 &lt;- as.vector(yld[c(1466), c(6:10)], mode = 'numeric')</v>
      </c>
      <c r="Q1467" t="str">
        <f t="shared" si="67"/>
        <v>ns40864 &lt;- Nelson.Siegel(rate=yld[c(1466), c(1:5)], maturity=m40864)</v>
      </c>
      <c r="R1467">
        <v>1466</v>
      </c>
      <c r="S1467" t="str">
        <f t="shared" si="68"/>
        <v xml:space="preserve">ns40864, </v>
      </c>
    </row>
    <row r="1468" spans="1:19" x14ac:dyDescent="0.25">
      <c r="A1468" s="18">
        <v>40865</v>
      </c>
      <c r="B1468">
        <v>11.09</v>
      </c>
      <c r="C1468">
        <v>10.050000000000001</v>
      </c>
      <c r="D1468">
        <v>10.389999999999999</v>
      </c>
      <c r="E1468">
        <v>11.089999999999998</v>
      </c>
      <c r="F1468">
        <v>11.249999999999998</v>
      </c>
      <c r="G1468">
        <v>2</v>
      </c>
      <c r="H1468">
        <v>14</v>
      </c>
      <c r="I1468">
        <v>26</v>
      </c>
      <c r="J1468">
        <v>62</v>
      </c>
      <c r="K1468">
        <v>110</v>
      </c>
      <c r="L1468" s="21">
        <v>3.4589543713485105</v>
      </c>
      <c r="M1468">
        <v>11.5</v>
      </c>
      <c r="N1468">
        <v>5.62</v>
      </c>
      <c r="O1468">
        <v>232</v>
      </c>
      <c r="P1468" t="str">
        <f t="shared" si="66"/>
        <v>m40865 &lt;- as.vector(yld[c(1467), c(6:10)], mode = 'numeric')</v>
      </c>
      <c r="Q1468" t="str">
        <f t="shared" si="67"/>
        <v>ns40865 &lt;- Nelson.Siegel(rate=yld[c(1467), c(1:5)], maturity=m40865)</v>
      </c>
      <c r="R1468">
        <v>1467</v>
      </c>
      <c r="S1468" t="str">
        <f t="shared" si="68"/>
        <v xml:space="preserve">ns40865, </v>
      </c>
    </row>
    <row r="1469" spans="1:19" x14ac:dyDescent="0.25">
      <c r="A1469" s="18">
        <v>40868</v>
      </c>
      <c r="B1469">
        <v>11.069999999999999</v>
      </c>
      <c r="C1469">
        <v>10.050000000000001</v>
      </c>
      <c r="D1469">
        <v>10.379999999999999</v>
      </c>
      <c r="E1469">
        <v>11.04</v>
      </c>
      <c r="F1469">
        <v>11.2</v>
      </c>
      <c r="G1469">
        <v>2</v>
      </c>
      <c r="H1469">
        <v>14</v>
      </c>
      <c r="I1469">
        <v>26</v>
      </c>
      <c r="J1469">
        <v>62</v>
      </c>
      <c r="K1469">
        <v>110</v>
      </c>
      <c r="L1469" s="21">
        <v>3.4561183407155083</v>
      </c>
      <c r="M1469">
        <v>11.5</v>
      </c>
      <c r="N1469">
        <v>5.61</v>
      </c>
      <c r="O1469">
        <v>238</v>
      </c>
      <c r="P1469" t="str">
        <f t="shared" si="66"/>
        <v>m40868 &lt;- as.vector(yld[c(1468), c(6:10)], mode = 'numeric')</v>
      </c>
      <c r="Q1469" t="str">
        <f t="shared" si="67"/>
        <v>ns40868 &lt;- Nelson.Siegel(rate=yld[c(1468), c(1:5)], maturity=m40868)</v>
      </c>
      <c r="R1469">
        <v>1468</v>
      </c>
      <c r="S1469" t="str">
        <f t="shared" si="68"/>
        <v xml:space="preserve">ns40868, </v>
      </c>
    </row>
    <row r="1470" spans="1:19" x14ac:dyDescent="0.25">
      <c r="A1470" s="18">
        <v>40869</v>
      </c>
      <c r="B1470">
        <v>11.069999999999999</v>
      </c>
      <c r="C1470">
        <v>10.100000000000001</v>
      </c>
      <c r="D1470">
        <v>10.44</v>
      </c>
      <c r="E1470">
        <v>11.129999999999999</v>
      </c>
      <c r="F1470">
        <v>11.27</v>
      </c>
      <c r="G1470">
        <v>2</v>
      </c>
      <c r="H1470">
        <v>14</v>
      </c>
      <c r="I1470">
        <v>26</v>
      </c>
      <c r="J1470">
        <v>62</v>
      </c>
      <c r="K1470">
        <v>110</v>
      </c>
      <c r="L1470" s="21">
        <v>3.4204866941249357</v>
      </c>
      <c r="M1470">
        <v>11.5</v>
      </c>
      <c r="N1470">
        <v>5.6</v>
      </c>
      <c r="O1470">
        <v>235</v>
      </c>
      <c r="P1470" t="str">
        <f t="shared" si="66"/>
        <v>m40869 &lt;- as.vector(yld[c(1469), c(6:10)], mode = 'numeric')</v>
      </c>
      <c r="Q1470" t="str">
        <f t="shared" si="67"/>
        <v>ns40869 &lt;- Nelson.Siegel(rate=yld[c(1469), c(1:5)], maturity=m40869)</v>
      </c>
      <c r="R1470">
        <v>1469</v>
      </c>
      <c r="S1470" t="str">
        <f t="shared" si="68"/>
        <v xml:space="preserve">ns40869, </v>
      </c>
    </row>
    <row r="1471" spans="1:19" x14ac:dyDescent="0.25">
      <c r="A1471" s="18">
        <v>40870</v>
      </c>
      <c r="B1471">
        <v>11.069999999999999</v>
      </c>
      <c r="C1471">
        <v>10.120000000000001</v>
      </c>
      <c r="D1471">
        <v>10.5</v>
      </c>
      <c r="E1471">
        <v>11.17</v>
      </c>
      <c r="F1471">
        <v>11.309999999999999</v>
      </c>
      <c r="G1471">
        <v>2</v>
      </c>
      <c r="H1471">
        <v>14</v>
      </c>
      <c r="I1471">
        <v>26</v>
      </c>
      <c r="J1471">
        <v>62</v>
      </c>
      <c r="K1471">
        <v>110</v>
      </c>
      <c r="L1471" s="21">
        <v>3.440402483856686</v>
      </c>
      <c r="M1471">
        <v>11.5</v>
      </c>
      <c r="N1471">
        <v>5.6</v>
      </c>
      <c r="O1471">
        <v>247</v>
      </c>
      <c r="P1471" t="str">
        <f t="shared" si="66"/>
        <v>m40870 &lt;- as.vector(yld[c(1470), c(6:10)], mode = 'numeric')</v>
      </c>
      <c r="Q1471" t="str">
        <f t="shared" si="67"/>
        <v>ns40870 &lt;- Nelson.Siegel(rate=yld[c(1470), c(1:5)], maturity=m40870)</v>
      </c>
      <c r="R1471">
        <v>1470</v>
      </c>
      <c r="S1471" t="str">
        <f t="shared" si="68"/>
        <v xml:space="preserve">ns40870, </v>
      </c>
    </row>
    <row r="1472" spans="1:19" x14ac:dyDescent="0.25">
      <c r="A1472" s="18">
        <v>40871</v>
      </c>
      <c r="B1472">
        <v>11.02</v>
      </c>
      <c r="C1472">
        <v>10.010000000000002</v>
      </c>
      <c r="D1472">
        <v>10.409999999999998</v>
      </c>
      <c r="E1472">
        <v>11.159999999999998</v>
      </c>
      <c r="F1472">
        <v>11.339999999999998</v>
      </c>
      <c r="G1472">
        <v>2</v>
      </c>
      <c r="H1472">
        <v>14</v>
      </c>
      <c r="I1472">
        <v>26</v>
      </c>
      <c r="J1472">
        <v>62</v>
      </c>
      <c r="K1472">
        <v>110</v>
      </c>
      <c r="L1472" s="21">
        <v>3.4414176154790477</v>
      </c>
      <c r="M1472">
        <v>11.5</v>
      </c>
      <c r="N1472">
        <v>5.6</v>
      </c>
      <c r="O1472">
        <v>244</v>
      </c>
      <c r="P1472" t="str">
        <f t="shared" si="66"/>
        <v>m40871 &lt;- as.vector(yld[c(1471), c(6:10)], mode = 'numeric')</v>
      </c>
      <c r="Q1472" t="str">
        <f t="shared" si="67"/>
        <v>ns40871 &lt;- Nelson.Siegel(rate=yld[c(1471), c(1:5)], maturity=m40871)</v>
      </c>
      <c r="R1472">
        <v>1471</v>
      </c>
      <c r="S1472" t="str">
        <f t="shared" si="68"/>
        <v xml:space="preserve">ns40871, </v>
      </c>
    </row>
    <row r="1473" spans="1:19" x14ac:dyDescent="0.25">
      <c r="A1473" s="18">
        <v>40872</v>
      </c>
      <c r="B1473">
        <v>10.94</v>
      </c>
      <c r="C1473">
        <v>9.8600000000000012</v>
      </c>
      <c r="D1473">
        <v>10.309999999999999</v>
      </c>
      <c r="E1473">
        <v>11.129999999999999</v>
      </c>
      <c r="F1473">
        <v>11.309999999999999</v>
      </c>
      <c r="G1473">
        <v>2</v>
      </c>
      <c r="H1473">
        <v>14</v>
      </c>
      <c r="I1473">
        <v>26</v>
      </c>
      <c r="J1473">
        <v>62</v>
      </c>
      <c r="K1473">
        <v>110</v>
      </c>
      <c r="L1473" s="21">
        <v>3.4234496685293436</v>
      </c>
      <c r="M1473">
        <v>11.5</v>
      </c>
      <c r="N1473">
        <v>5.61</v>
      </c>
      <c r="O1473">
        <v>241</v>
      </c>
      <c r="P1473" t="str">
        <f t="shared" si="66"/>
        <v>m40872 &lt;- as.vector(yld[c(1472), c(6:10)], mode = 'numeric')</v>
      </c>
      <c r="Q1473" t="str">
        <f t="shared" si="67"/>
        <v>ns40872 &lt;- Nelson.Siegel(rate=yld[c(1472), c(1:5)], maturity=m40872)</v>
      </c>
      <c r="R1473">
        <v>1472</v>
      </c>
      <c r="S1473" t="str">
        <f t="shared" si="68"/>
        <v xml:space="preserve">ns40872, </v>
      </c>
    </row>
    <row r="1474" spans="1:19" x14ac:dyDescent="0.25">
      <c r="A1474" s="18">
        <v>40875</v>
      </c>
      <c r="B1474">
        <v>11</v>
      </c>
      <c r="C1474">
        <v>9.870000000000001</v>
      </c>
      <c r="D1474">
        <v>10.259999999999998</v>
      </c>
      <c r="E1474">
        <v>11.049999999999999</v>
      </c>
      <c r="F1474">
        <v>11.249999999999998</v>
      </c>
      <c r="G1474">
        <v>2</v>
      </c>
      <c r="H1474">
        <v>14</v>
      </c>
      <c r="I1474">
        <v>26</v>
      </c>
      <c r="J1474">
        <v>62</v>
      </c>
      <c r="K1474">
        <v>110</v>
      </c>
      <c r="L1474" s="21">
        <v>3.4445436628967263</v>
      </c>
      <c r="M1474">
        <v>11.5</v>
      </c>
      <c r="N1474">
        <v>5.6</v>
      </c>
      <c r="O1474">
        <v>238</v>
      </c>
      <c r="P1474" t="str">
        <f t="shared" si="66"/>
        <v>m40875 &lt;- as.vector(yld[c(1473), c(6:10)], mode = 'numeric')</v>
      </c>
      <c r="Q1474" t="str">
        <f t="shared" si="67"/>
        <v>ns40875 &lt;- Nelson.Siegel(rate=yld[c(1473), c(1:5)], maturity=m40875)</v>
      </c>
      <c r="R1474">
        <v>1473</v>
      </c>
      <c r="S1474" t="str">
        <f t="shared" si="68"/>
        <v xml:space="preserve">ns40875, </v>
      </c>
    </row>
    <row r="1475" spans="1:19" x14ac:dyDescent="0.25">
      <c r="A1475" s="18">
        <v>40876</v>
      </c>
      <c r="B1475">
        <v>10.979999999999999</v>
      </c>
      <c r="C1475">
        <v>9.7800000000000011</v>
      </c>
      <c r="D1475">
        <v>10.119999999999999</v>
      </c>
      <c r="E1475">
        <v>11.01</v>
      </c>
      <c r="F1475">
        <v>11.249999999999998</v>
      </c>
      <c r="G1475">
        <v>2</v>
      </c>
      <c r="H1475">
        <v>14</v>
      </c>
      <c r="I1475">
        <v>26</v>
      </c>
      <c r="J1475">
        <v>62</v>
      </c>
      <c r="K1475">
        <v>110</v>
      </c>
      <c r="L1475" s="21">
        <v>3.4274004331179331</v>
      </c>
      <c r="M1475">
        <v>11.5</v>
      </c>
      <c r="N1475">
        <v>5.6</v>
      </c>
      <c r="O1475">
        <v>234</v>
      </c>
      <c r="P1475" t="str">
        <f t="shared" ref="P1475:P1538" si="69">CONCATENATE("m",TEXT(A1475,"###0")," &lt;- as.vector(yld[c(",TEXT(R1475,"###0"),"), c(6:10)], mode = 'numeric')")</f>
        <v>m40876 &lt;- as.vector(yld[c(1474), c(6:10)], mode = 'numeric')</v>
      </c>
      <c r="Q1475" t="str">
        <f t="shared" ref="Q1475:Q1538" si="70">CONCATENATE("ns",TEXT(A1475,"###0")," &lt;- Nelson.Siegel(rate=yld[c(",TEXT(R1475,"###0"),"), c(1:5)], maturity=m",TEXT(A1475,"###0"),")")</f>
        <v>ns40876 &lt;- Nelson.Siegel(rate=yld[c(1474), c(1:5)], maturity=m40876)</v>
      </c>
      <c r="R1475">
        <v>1474</v>
      </c>
      <c r="S1475" t="str">
        <f t="shared" ref="S1475:S1538" si="71">CONCATENATE("ns",TEXT(A1475,"###0"),", ")</f>
        <v xml:space="preserve">ns40876, </v>
      </c>
    </row>
    <row r="1476" spans="1:19" x14ac:dyDescent="0.25">
      <c r="A1476" s="18">
        <v>40877</v>
      </c>
      <c r="B1476">
        <v>10.959999999999999</v>
      </c>
      <c r="C1476">
        <v>9.7800000000000011</v>
      </c>
      <c r="D1476">
        <v>10.129999999999999</v>
      </c>
      <c r="E1476">
        <v>11.04</v>
      </c>
      <c r="F1476">
        <v>11.29</v>
      </c>
      <c r="G1476">
        <v>2</v>
      </c>
      <c r="H1476">
        <v>14</v>
      </c>
      <c r="I1476">
        <v>26</v>
      </c>
      <c r="J1476">
        <v>62</v>
      </c>
      <c r="K1476">
        <v>110</v>
      </c>
      <c r="L1476" s="21">
        <v>3.4283881478459177</v>
      </c>
      <c r="M1476">
        <v>11.5</v>
      </c>
      <c r="N1476">
        <v>5.56</v>
      </c>
      <c r="O1476">
        <v>224</v>
      </c>
      <c r="P1476" t="str">
        <f t="shared" si="69"/>
        <v>m40877 &lt;- as.vector(yld[c(1475), c(6:10)], mode = 'numeric')</v>
      </c>
      <c r="Q1476" t="str">
        <f t="shared" si="70"/>
        <v>ns40877 &lt;- Nelson.Siegel(rate=yld[c(1475), c(1:5)], maturity=m40877)</v>
      </c>
      <c r="R1476">
        <v>1475</v>
      </c>
      <c r="S1476" t="str">
        <f t="shared" si="71"/>
        <v xml:space="preserve">ns40877, </v>
      </c>
    </row>
    <row r="1477" spans="1:19" x14ac:dyDescent="0.25">
      <c r="A1477" s="18">
        <v>40878</v>
      </c>
      <c r="B1477">
        <v>10.93</v>
      </c>
      <c r="C1477">
        <v>9.73</v>
      </c>
      <c r="D1477">
        <v>10.039999999999999</v>
      </c>
      <c r="E1477">
        <v>10.909999999999998</v>
      </c>
      <c r="F1477">
        <v>11.179999999999998</v>
      </c>
      <c r="G1477">
        <v>1</v>
      </c>
      <c r="H1477">
        <v>13</v>
      </c>
      <c r="I1477">
        <v>25</v>
      </c>
      <c r="J1477">
        <v>61</v>
      </c>
      <c r="K1477">
        <v>109</v>
      </c>
      <c r="L1477" s="21">
        <v>3.4293758720064238</v>
      </c>
      <c r="M1477">
        <v>11</v>
      </c>
      <c r="N1477">
        <v>5.52</v>
      </c>
      <c r="O1477">
        <v>216</v>
      </c>
      <c r="P1477" t="str">
        <f t="shared" si="69"/>
        <v>m40878 &lt;- as.vector(yld[c(1476), c(6:10)], mode = 'numeric')</v>
      </c>
      <c r="Q1477" t="str">
        <f t="shared" si="70"/>
        <v>ns40878 &lt;- Nelson.Siegel(rate=yld[c(1476), c(1:5)], maturity=m40878)</v>
      </c>
      <c r="R1477">
        <v>1476</v>
      </c>
      <c r="S1477" t="str">
        <f t="shared" si="71"/>
        <v xml:space="preserve">ns40878, </v>
      </c>
    </row>
    <row r="1478" spans="1:19" x14ac:dyDescent="0.25">
      <c r="A1478" s="18">
        <v>40879</v>
      </c>
      <c r="B1478">
        <v>10.95</v>
      </c>
      <c r="C1478">
        <v>9.8400000000000016</v>
      </c>
      <c r="D1478">
        <v>10.179999999999998</v>
      </c>
      <c r="E1478">
        <v>10.969999999999999</v>
      </c>
      <c r="F1478">
        <v>11.219999999999999</v>
      </c>
      <c r="G1478">
        <v>1</v>
      </c>
      <c r="H1478">
        <v>13</v>
      </c>
      <c r="I1478">
        <v>25</v>
      </c>
      <c r="J1478">
        <v>61</v>
      </c>
      <c r="K1478">
        <v>109</v>
      </c>
      <c r="L1478" s="21">
        <v>3.4478896315507379</v>
      </c>
      <c r="M1478">
        <v>11</v>
      </c>
      <c r="N1478">
        <v>5.49</v>
      </c>
      <c r="O1478">
        <v>224</v>
      </c>
      <c r="P1478" t="str">
        <f t="shared" si="69"/>
        <v>m40879 &lt;- as.vector(yld[c(1477), c(6:10)], mode = 'numeric')</v>
      </c>
      <c r="Q1478" t="str">
        <f t="shared" si="70"/>
        <v>ns40879 &lt;- Nelson.Siegel(rate=yld[c(1477), c(1:5)], maturity=m40879)</v>
      </c>
      <c r="R1478">
        <v>1477</v>
      </c>
      <c r="S1478" t="str">
        <f t="shared" si="71"/>
        <v xml:space="preserve">ns40879, </v>
      </c>
    </row>
    <row r="1479" spans="1:19" x14ac:dyDescent="0.25">
      <c r="A1479" s="18">
        <v>40882</v>
      </c>
      <c r="B1479">
        <v>10.95</v>
      </c>
      <c r="C1479">
        <v>9.8800000000000008</v>
      </c>
      <c r="D1479">
        <v>10.259999999999998</v>
      </c>
      <c r="E1479">
        <v>10.979999999999999</v>
      </c>
      <c r="F1479">
        <v>11.229999999999999</v>
      </c>
      <c r="G1479">
        <v>1</v>
      </c>
      <c r="H1479">
        <v>13</v>
      </c>
      <c r="I1479">
        <v>25</v>
      </c>
      <c r="J1479">
        <v>61</v>
      </c>
      <c r="K1479">
        <v>109</v>
      </c>
      <c r="L1479" s="21">
        <v>3.451842503741287</v>
      </c>
      <c r="M1479">
        <v>11</v>
      </c>
      <c r="N1479">
        <v>5.46</v>
      </c>
      <c r="O1479">
        <v>217</v>
      </c>
      <c r="P1479" t="str">
        <f t="shared" si="69"/>
        <v>m40882 &lt;- as.vector(yld[c(1478), c(6:10)], mode = 'numeric')</v>
      </c>
      <c r="Q1479" t="str">
        <f t="shared" si="70"/>
        <v>ns40882 &lt;- Nelson.Siegel(rate=yld[c(1478), c(1:5)], maturity=m40882)</v>
      </c>
      <c r="R1479">
        <v>1478</v>
      </c>
      <c r="S1479" t="str">
        <f t="shared" si="71"/>
        <v xml:space="preserve">ns40882, </v>
      </c>
    </row>
    <row r="1480" spans="1:19" x14ac:dyDescent="0.25">
      <c r="A1480" s="18">
        <v>40883</v>
      </c>
      <c r="B1480">
        <v>10.95</v>
      </c>
      <c r="C1480">
        <v>9.9200000000000017</v>
      </c>
      <c r="D1480">
        <v>10.35</v>
      </c>
      <c r="E1480">
        <v>11.059999999999999</v>
      </c>
      <c r="F1480">
        <v>11.27</v>
      </c>
      <c r="G1480">
        <v>1</v>
      </c>
      <c r="H1480">
        <v>13</v>
      </c>
      <c r="I1480">
        <v>25</v>
      </c>
      <c r="J1480">
        <v>61</v>
      </c>
      <c r="K1480">
        <v>109</v>
      </c>
      <c r="L1480" s="21">
        <v>3.428595464531603</v>
      </c>
      <c r="M1480">
        <v>11</v>
      </c>
      <c r="N1480">
        <v>5.46</v>
      </c>
      <c r="O1480">
        <v>213</v>
      </c>
      <c r="P1480" t="str">
        <f t="shared" si="69"/>
        <v>m40883 &lt;- as.vector(yld[c(1479), c(6:10)], mode = 'numeric')</v>
      </c>
      <c r="Q1480" t="str">
        <f t="shared" si="70"/>
        <v>ns40883 &lt;- Nelson.Siegel(rate=yld[c(1479), c(1:5)], maturity=m40883)</v>
      </c>
      <c r="R1480">
        <v>1479</v>
      </c>
      <c r="S1480" t="str">
        <f t="shared" si="71"/>
        <v xml:space="preserve">ns40883, </v>
      </c>
    </row>
    <row r="1481" spans="1:19" x14ac:dyDescent="0.25">
      <c r="A1481" s="18">
        <v>40884</v>
      </c>
      <c r="B1481">
        <v>10.959999999999999</v>
      </c>
      <c r="C1481">
        <v>9.91</v>
      </c>
      <c r="D1481">
        <v>10.309999999999999</v>
      </c>
      <c r="E1481">
        <v>11.04</v>
      </c>
      <c r="F1481">
        <v>11.249999999999998</v>
      </c>
      <c r="G1481">
        <v>1</v>
      </c>
      <c r="H1481">
        <v>13</v>
      </c>
      <c r="I1481">
        <v>25</v>
      </c>
      <c r="J1481">
        <v>61</v>
      </c>
      <c r="K1481">
        <v>109</v>
      </c>
      <c r="L1481" s="21">
        <v>3.4284277184313261</v>
      </c>
      <c r="M1481">
        <v>11</v>
      </c>
      <c r="N1481">
        <v>5.46</v>
      </c>
      <c r="O1481">
        <v>213</v>
      </c>
      <c r="P1481" t="str">
        <f t="shared" si="69"/>
        <v>m40884 &lt;- as.vector(yld[c(1480), c(6:10)], mode = 'numeric')</v>
      </c>
      <c r="Q1481" t="str">
        <f t="shared" si="70"/>
        <v>ns40884 &lt;- Nelson.Siegel(rate=yld[c(1480), c(1:5)], maturity=m40884)</v>
      </c>
      <c r="R1481">
        <v>1480</v>
      </c>
      <c r="S1481" t="str">
        <f t="shared" si="71"/>
        <v xml:space="preserve">ns40884, </v>
      </c>
    </row>
    <row r="1482" spans="1:19" x14ac:dyDescent="0.25">
      <c r="A1482" s="18">
        <v>40885</v>
      </c>
      <c r="B1482">
        <v>10.959999999999999</v>
      </c>
      <c r="C1482">
        <v>9.8400000000000016</v>
      </c>
      <c r="D1482">
        <v>10.229999999999999</v>
      </c>
      <c r="E1482">
        <v>10.989999999999998</v>
      </c>
      <c r="F1482">
        <v>11.179999999999998</v>
      </c>
      <c r="G1482">
        <v>1</v>
      </c>
      <c r="H1482">
        <v>13</v>
      </c>
      <c r="I1482">
        <v>25</v>
      </c>
      <c r="J1482">
        <v>61</v>
      </c>
      <c r="K1482">
        <v>109</v>
      </c>
      <c r="L1482" s="21">
        <v>3.3736509832774431</v>
      </c>
      <c r="M1482">
        <v>11</v>
      </c>
      <c r="N1482">
        <v>5.45</v>
      </c>
      <c r="O1482">
        <v>218</v>
      </c>
      <c r="P1482" t="str">
        <f t="shared" si="69"/>
        <v>m40885 &lt;- as.vector(yld[c(1481), c(6:10)], mode = 'numeric')</v>
      </c>
      <c r="Q1482" t="str">
        <f t="shared" si="70"/>
        <v>ns40885 &lt;- Nelson.Siegel(rate=yld[c(1481), c(1:5)], maturity=m40885)</v>
      </c>
      <c r="R1482">
        <v>1481</v>
      </c>
      <c r="S1482" t="str">
        <f t="shared" si="71"/>
        <v xml:space="preserve">ns40885, </v>
      </c>
    </row>
    <row r="1483" spans="1:19" x14ac:dyDescent="0.25">
      <c r="A1483" s="18">
        <v>40886</v>
      </c>
      <c r="B1483">
        <v>10.959999999999999</v>
      </c>
      <c r="C1483">
        <v>9.91</v>
      </c>
      <c r="D1483">
        <v>10.319999999999999</v>
      </c>
      <c r="E1483">
        <v>10.999999999999998</v>
      </c>
      <c r="F1483">
        <v>11.2</v>
      </c>
      <c r="G1483">
        <v>1</v>
      </c>
      <c r="H1483">
        <v>13</v>
      </c>
      <c r="I1483">
        <v>25</v>
      </c>
      <c r="J1483">
        <v>61</v>
      </c>
      <c r="K1483">
        <v>109</v>
      </c>
      <c r="L1483" s="21">
        <v>3.3728511770539038</v>
      </c>
      <c r="M1483">
        <v>11</v>
      </c>
      <c r="N1483">
        <v>5.45</v>
      </c>
      <c r="O1483">
        <v>206</v>
      </c>
      <c r="P1483" t="str">
        <f t="shared" si="69"/>
        <v>m40886 &lt;- as.vector(yld[c(1482), c(6:10)], mode = 'numeric')</v>
      </c>
      <c r="Q1483" t="str">
        <f t="shared" si="70"/>
        <v>ns40886 &lt;- Nelson.Siegel(rate=yld[c(1482), c(1:5)], maturity=m40886)</v>
      </c>
      <c r="R1483">
        <v>1482</v>
      </c>
      <c r="S1483" t="str">
        <f t="shared" si="71"/>
        <v xml:space="preserve">ns40886, </v>
      </c>
    </row>
    <row r="1484" spans="1:19" x14ac:dyDescent="0.25">
      <c r="A1484" s="18">
        <v>40889</v>
      </c>
      <c r="B1484">
        <v>10.959999999999999</v>
      </c>
      <c r="C1484">
        <v>9.9600000000000009</v>
      </c>
      <c r="D1484">
        <v>10.35</v>
      </c>
      <c r="E1484">
        <v>10.979999999999999</v>
      </c>
      <c r="F1484">
        <v>11.2</v>
      </c>
      <c r="G1484">
        <v>1</v>
      </c>
      <c r="H1484">
        <v>13</v>
      </c>
      <c r="I1484">
        <v>25</v>
      </c>
      <c r="J1484">
        <v>61</v>
      </c>
      <c r="K1484">
        <v>109</v>
      </c>
      <c r="L1484" s="21">
        <v>3.3763919235856976</v>
      </c>
      <c r="M1484">
        <v>11</v>
      </c>
      <c r="N1484">
        <v>5.45</v>
      </c>
      <c r="O1484">
        <v>208</v>
      </c>
      <c r="P1484" t="str">
        <f t="shared" si="69"/>
        <v>m40889 &lt;- as.vector(yld[c(1483), c(6:10)], mode = 'numeric')</v>
      </c>
      <c r="Q1484" t="str">
        <f t="shared" si="70"/>
        <v>ns40889 &lt;- Nelson.Siegel(rate=yld[c(1483), c(1:5)], maturity=m40889)</v>
      </c>
      <c r="R1484">
        <v>1483</v>
      </c>
      <c r="S1484" t="str">
        <f t="shared" si="71"/>
        <v xml:space="preserve">ns40889, </v>
      </c>
    </row>
    <row r="1485" spans="1:19" x14ac:dyDescent="0.25">
      <c r="A1485" s="18">
        <v>40890</v>
      </c>
      <c r="B1485">
        <v>10.95</v>
      </c>
      <c r="C1485">
        <v>9.9200000000000017</v>
      </c>
      <c r="D1485">
        <v>10.309999999999999</v>
      </c>
      <c r="E1485">
        <v>10.939999999999998</v>
      </c>
      <c r="F1485">
        <v>11.139999999999999</v>
      </c>
      <c r="G1485">
        <v>1</v>
      </c>
      <c r="H1485">
        <v>13</v>
      </c>
      <c r="I1485">
        <v>25</v>
      </c>
      <c r="J1485">
        <v>61</v>
      </c>
      <c r="K1485">
        <v>109</v>
      </c>
      <c r="L1485" s="21">
        <v>3.3770495669633194</v>
      </c>
      <c r="M1485">
        <v>11</v>
      </c>
      <c r="N1485">
        <v>5.43</v>
      </c>
      <c r="O1485">
        <v>209</v>
      </c>
      <c r="P1485" t="str">
        <f t="shared" si="69"/>
        <v>m40890 &lt;- as.vector(yld[c(1484), c(6:10)], mode = 'numeric')</v>
      </c>
      <c r="Q1485" t="str">
        <f t="shared" si="70"/>
        <v>ns40890 &lt;- Nelson.Siegel(rate=yld[c(1484), c(1:5)], maturity=m40890)</v>
      </c>
      <c r="R1485">
        <v>1484</v>
      </c>
      <c r="S1485" t="str">
        <f t="shared" si="71"/>
        <v xml:space="preserve">ns40890, </v>
      </c>
    </row>
    <row r="1486" spans="1:19" x14ac:dyDescent="0.25">
      <c r="A1486" s="18">
        <v>40891</v>
      </c>
      <c r="B1486">
        <v>10.93</v>
      </c>
      <c r="C1486">
        <v>9.9700000000000006</v>
      </c>
      <c r="D1486">
        <v>10.35</v>
      </c>
      <c r="E1486">
        <v>10.979999999999999</v>
      </c>
      <c r="F1486">
        <v>11.179999999999998</v>
      </c>
      <c r="G1486">
        <v>1</v>
      </c>
      <c r="H1486">
        <v>13</v>
      </c>
      <c r="I1486">
        <v>25</v>
      </c>
      <c r="J1486">
        <v>61</v>
      </c>
      <c r="K1486">
        <v>109</v>
      </c>
      <c r="L1486" s="21">
        <v>3.3777621805971325</v>
      </c>
      <c r="M1486">
        <v>11</v>
      </c>
      <c r="N1486">
        <v>5.43</v>
      </c>
      <c r="O1486">
        <v>219</v>
      </c>
      <c r="P1486" t="str">
        <f t="shared" si="69"/>
        <v>m40891 &lt;- as.vector(yld[c(1485), c(6:10)], mode = 'numeric')</v>
      </c>
      <c r="Q1486" t="str">
        <f t="shared" si="70"/>
        <v>ns40891 &lt;- Nelson.Siegel(rate=yld[c(1485), c(1:5)], maturity=m40891)</v>
      </c>
      <c r="R1486">
        <v>1485</v>
      </c>
      <c r="S1486" t="str">
        <f t="shared" si="71"/>
        <v xml:space="preserve">ns40891, </v>
      </c>
    </row>
    <row r="1487" spans="1:19" x14ac:dyDescent="0.25">
      <c r="A1487" s="18">
        <v>40892</v>
      </c>
      <c r="B1487">
        <v>10.94</v>
      </c>
      <c r="C1487">
        <v>10</v>
      </c>
      <c r="D1487">
        <v>10.389999999999999</v>
      </c>
      <c r="E1487">
        <v>11.02</v>
      </c>
      <c r="F1487">
        <v>11.239999999999998</v>
      </c>
      <c r="G1487">
        <v>1</v>
      </c>
      <c r="H1487">
        <v>13</v>
      </c>
      <c r="I1487">
        <v>25</v>
      </c>
      <c r="J1487">
        <v>61</v>
      </c>
      <c r="K1487">
        <v>109</v>
      </c>
      <c r="L1487" s="21">
        <v>3.3775942118591251</v>
      </c>
      <c r="M1487">
        <v>11</v>
      </c>
      <c r="N1487">
        <v>5.4</v>
      </c>
      <c r="O1487">
        <v>218</v>
      </c>
      <c r="P1487" t="str">
        <f t="shared" si="69"/>
        <v>m40892 &lt;- as.vector(yld[c(1486), c(6:10)], mode = 'numeric')</v>
      </c>
      <c r="Q1487" t="str">
        <f t="shared" si="70"/>
        <v>ns40892 &lt;- Nelson.Siegel(rate=yld[c(1486), c(1:5)], maturity=m40892)</v>
      </c>
      <c r="R1487">
        <v>1486</v>
      </c>
      <c r="S1487" t="str">
        <f t="shared" si="71"/>
        <v xml:space="preserve">ns40892, </v>
      </c>
    </row>
    <row r="1488" spans="1:19" x14ac:dyDescent="0.25">
      <c r="A1488" s="18">
        <v>40893</v>
      </c>
      <c r="B1488">
        <v>10.95</v>
      </c>
      <c r="C1488">
        <v>10</v>
      </c>
      <c r="D1488">
        <v>10.44</v>
      </c>
      <c r="E1488">
        <v>11.049999999999999</v>
      </c>
      <c r="F1488">
        <v>11.27</v>
      </c>
      <c r="G1488">
        <v>1</v>
      </c>
      <c r="H1488">
        <v>13</v>
      </c>
      <c r="I1488">
        <v>25</v>
      </c>
      <c r="J1488">
        <v>61</v>
      </c>
      <c r="K1488">
        <v>109</v>
      </c>
      <c r="L1488" s="21">
        <v>3.3789120649887483</v>
      </c>
      <c r="M1488">
        <v>11</v>
      </c>
      <c r="N1488">
        <v>5.4</v>
      </c>
      <c r="O1488">
        <v>229</v>
      </c>
      <c r="P1488" t="str">
        <f t="shared" si="69"/>
        <v>m40893 &lt;- as.vector(yld[c(1487), c(6:10)], mode = 'numeric')</v>
      </c>
      <c r="Q1488" t="str">
        <f t="shared" si="70"/>
        <v>ns40893 &lt;- Nelson.Siegel(rate=yld[c(1487), c(1:5)], maturity=m40893)</v>
      </c>
      <c r="R1488">
        <v>1487</v>
      </c>
      <c r="S1488" t="str">
        <f t="shared" si="71"/>
        <v xml:space="preserve">ns40893, </v>
      </c>
    </row>
    <row r="1489" spans="1:19" x14ac:dyDescent="0.25">
      <c r="A1489" s="18">
        <v>40896</v>
      </c>
      <c r="B1489">
        <v>10.959999999999999</v>
      </c>
      <c r="C1489">
        <v>10</v>
      </c>
      <c r="D1489">
        <v>10.479999999999999</v>
      </c>
      <c r="E1489">
        <v>11.139999999999999</v>
      </c>
      <c r="F1489">
        <v>11.36</v>
      </c>
      <c r="G1489">
        <v>1</v>
      </c>
      <c r="H1489">
        <v>13</v>
      </c>
      <c r="I1489">
        <v>25</v>
      </c>
      <c r="J1489">
        <v>61</v>
      </c>
      <c r="K1489">
        <v>109</v>
      </c>
      <c r="L1489" s="21">
        <v>3.3821501257743858</v>
      </c>
      <c r="M1489">
        <v>11</v>
      </c>
      <c r="N1489">
        <v>5.42</v>
      </c>
      <c r="O1489">
        <v>235</v>
      </c>
      <c r="P1489" t="str">
        <f t="shared" si="69"/>
        <v>m40896 &lt;- as.vector(yld[c(1488), c(6:10)], mode = 'numeric')</v>
      </c>
      <c r="Q1489" t="str">
        <f t="shared" si="70"/>
        <v>ns40896 &lt;- Nelson.Siegel(rate=yld[c(1488), c(1:5)], maturity=m40896)</v>
      </c>
      <c r="R1489">
        <v>1488</v>
      </c>
      <c r="S1489" t="str">
        <f t="shared" si="71"/>
        <v xml:space="preserve">ns40896, </v>
      </c>
    </row>
    <row r="1490" spans="1:19" x14ac:dyDescent="0.25">
      <c r="A1490" s="18">
        <v>40897</v>
      </c>
      <c r="B1490">
        <v>10.969999999999999</v>
      </c>
      <c r="C1490">
        <v>10.010000000000002</v>
      </c>
      <c r="D1490">
        <v>10.52</v>
      </c>
      <c r="E1490">
        <v>11.159999999999998</v>
      </c>
      <c r="F1490">
        <v>11.389999999999999</v>
      </c>
      <c r="G1490">
        <v>1</v>
      </c>
      <c r="H1490">
        <v>13</v>
      </c>
      <c r="I1490">
        <v>25</v>
      </c>
      <c r="J1490">
        <v>61</v>
      </c>
      <c r="K1490">
        <v>109</v>
      </c>
      <c r="L1490" s="21">
        <v>3.3738533764893441</v>
      </c>
      <c r="M1490">
        <v>11</v>
      </c>
      <c r="N1490">
        <v>5.38</v>
      </c>
      <c r="O1490">
        <v>222</v>
      </c>
      <c r="P1490" t="str">
        <f t="shared" si="69"/>
        <v>m40897 &lt;- as.vector(yld[c(1489), c(6:10)], mode = 'numeric')</v>
      </c>
      <c r="Q1490" t="str">
        <f t="shared" si="70"/>
        <v>ns40897 &lt;- Nelson.Siegel(rate=yld[c(1489), c(1:5)], maturity=m40897)</v>
      </c>
      <c r="R1490">
        <v>1489</v>
      </c>
      <c r="S1490" t="str">
        <f t="shared" si="71"/>
        <v xml:space="preserve">ns40897, </v>
      </c>
    </row>
    <row r="1491" spans="1:19" x14ac:dyDescent="0.25">
      <c r="A1491" s="18">
        <v>40898</v>
      </c>
      <c r="B1491">
        <v>10.979999999999999</v>
      </c>
      <c r="C1491">
        <v>9.9800000000000022</v>
      </c>
      <c r="D1491">
        <v>10.45</v>
      </c>
      <c r="E1491">
        <v>11.08</v>
      </c>
      <c r="F1491">
        <v>11.309999999999999</v>
      </c>
      <c r="G1491">
        <v>1</v>
      </c>
      <c r="H1491">
        <v>13</v>
      </c>
      <c r="I1491">
        <v>25</v>
      </c>
      <c r="J1491">
        <v>61</v>
      </c>
      <c r="K1491">
        <v>109</v>
      </c>
      <c r="L1491" s="21">
        <v>3.3751988321300885</v>
      </c>
      <c r="M1491">
        <v>11</v>
      </c>
      <c r="N1491">
        <v>5.38</v>
      </c>
      <c r="O1491">
        <v>214</v>
      </c>
      <c r="P1491" t="str">
        <f t="shared" si="69"/>
        <v>m40898 &lt;- as.vector(yld[c(1490), c(6:10)], mode = 'numeric')</v>
      </c>
      <c r="Q1491" t="str">
        <f t="shared" si="70"/>
        <v>ns40898 &lt;- Nelson.Siegel(rate=yld[c(1490), c(1:5)], maturity=m40898)</v>
      </c>
      <c r="R1491">
        <v>1490</v>
      </c>
      <c r="S1491" t="str">
        <f t="shared" si="71"/>
        <v xml:space="preserve">ns40898, </v>
      </c>
    </row>
    <row r="1492" spans="1:19" x14ac:dyDescent="0.25">
      <c r="A1492" s="18">
        <v>40899</v>
      </c>
      <c r="B1492">
        <v>10.979999999999999</v>
      </c>
      <c r="C1492">
        <v>9.9300000000000015</v>
      </c>
      <c r="D1492">
        <v>10.389999999999999</v>
      </c>
      <c r="E1492">
        <v>11.049999999999999</v>
      </c>
      <c r="F1492">
        <v>11.29</v>
      </c>
      <c r="G1492">
        <v>1</v>
      </c>
      <c r="H1492">
        <v>13</v>
      </c>
      <c r="I1492">
        <v>25</v>
      </c>
      <c r="J1492">
        <v>61</v>
      </c>
      <c r="K1492">
        <v>109</v>
      </c>
      <c r="L1492" s="21">
        <v>3.3862690540012785</v>
      </c>
      <c r="M1492">
        <v>11</v>
      </c>
      <c r="N1492">
        <v>5.34</v>
      </c>
      <c r="O1492">
        <v>216</v>
      </c>
      <c r="P1492" t="str">
        <f t="shared" si="69"/>
        <v>m40899 &lt;- as.vector(yld[c(1491), c(6:10)], mode = 'numeric')</v>
      </c>
      <c r="Q1492" t="str">
        <f t="shared" si="70"/>
        <v>ns40899 &lt;- Nelson.Siegel(rate=yld[c(1491), c(1:5)], maturity=m40899)</v>
      </c>
      <c r="R1492">
        <v>1491</v>
      </c>
      <c r="S1492" t="str">
        <f t="shared" si="71"/>
        <v xml:space="preserve">ns40899, </v>
      </c>
    </row>
    <row r="1493" spans="1:19" x14ac:dyDescent="0.25">
      <c r="A1493" s="18">
        <v>40900</v>
      </c>
      <c r="B1493">
        <v>10.979999999999999</v>
      </c>
      <c r="C1493">
        <v>10.090000000000002</v>
      </c>
      <c r="D1493">
        <v>10.59</v>
      </c>
      <c r="E1493">
        <v>11.17</v>
      </c>
      <c r="F1493">
        <v>11.389999999999999</v>
      </c>
      <c r="G1493">
        <v>1</v>
      </c>
      <c r="H1493">
        <v>13</v>
      </c>
      <c r="I1493">
        <v>25</v>
      </c>
      <c r="J1493">
        <v>61</v>
      </c>
      <c r="K1493">
        <v>109</v>
      </c>
      <c r="L1493" s="21">
        <v>3.3876420665444718</v>
      </c>
      <c r="M1493">
        <v>11</v>
      </c>
      <c r="N1493">
        <v>5.34</v>
      </c>
      <c r="O1493">
        <v>210</v>
      </c>
      <c r="P1493" t="str">
        <f t="shared" si="69"/>
        <v>m40900 &lt;- as.vector(yld[c(1492), c(6:10)], mode = 'numeric')</v>
      </c>
      <c r="Q1493" t="str">
        <f t="shared" si="70"/>
        <v>ns40900 &lt;- Nelson.Siegel(rate=yld[c(1492), c(1:5)], maturity=m40900)</v>
      </c>
      <c r="R1493">
        <v>1492</v>
      </c>
      <c r="S1493" t="str">
        <f t="shared" si="71"/>
        <v xml:space="preserve">ns40900, </v>
      </c>
    </row>
    <row r="1494" spans="1:19" x14ac:dyDescent="0.25">
      <c r="A1494" s="18">
        <v>40903</v>
      </c>
      <c r="B1494">
        <v>10.979999999999999</v>
      </c>
      <c r="C1494">
        <v>10.16</v>
      </c>
      <c r="D1494">
        <v>10.68</v>
      </c>
      <c r="E1494">
        <v>11.209999999999999</v>
      </c>
      <c r="F1494">
        <v>11.42</v>
      </c>
      <c r="G1494">
        <v>1</v>
      </c>
      <c r="H1494">
        <v>13</v>
      </c>
      <c r="I1494">
        <v>25</v>
      </c>
      <c r="J1494">
        <v>61</v>
      </c>
      <c r="K1494">
        <v>109</v>
      </c>
      <c r="L1494" s="21">
        <v>3.39159603653163</v>
      </c>
      <c r="M1494">
        <v>11</v>
      </c>
      <c r="N1494">
        <v>5.33</v>
      </c>
      <c r="O1494">
        <v>210</v>
      </c>
      <c r="P1494" t="str">
        <f t="shared" si="69"/>
        <v>m40903 &lt;- as.vector(yld[c(1493), c(6:10)], mode = 'numeric')</v>
      </c>
      <c r="Q1494" t="str">
        <f t="shared" si="70"/>
        <v>ns40903 &lt;- Nelson.Siegel(rate=yld[c(1493), c(1:5)], maturity=m40903)</v>
      </c>
      <c r="R1494">
        <v>1493</v>
      </c>
      <c r="S1494" t="str">
        <f t="shared" si="71"/>
        <v xml:space="preserve">ns40903, </v>
      </c>
    </row>
    <row r="1495" spans="1:19" x14ac:dyDescent="0.25">
      <c r="A1495" s="18">
        <v>40904</v>
      </c>
      <c r="B1495">
        <v>10.979999999999999</v>
      </c>
      <c r="C1495">
        <v>10.280000000000001</v>
      </c>
      <c r="D1495">
        <v>10.799999999999999</v>
      </c>
      <c r="E1495">
        <v>11.279999999999998</v>
      </c>
      <c r="F1495">
        <v>11.479999999999999</v>
      </c>
      <c r="G1495">
        <v>1</v>
      </c>
      <c r="H1495">
        <v>13</v>
      </c>
      <c r="I1495">
        <v>25</v>
      </c>
      <c r="J1495">
        <v>61</v>
      </c>
      <c r="K1495">
        <v>109</v>
      </c>
      <c r="L1495" s="21">
        <v>3.3632719306735614</v>
      </c>
      <c r="M1495">
        <v>11</v>
      </c>
      <c r="N1495">
        <v>5.33</v>
      </c>
      <c r="O1495">
        <v>209</v>
      </c>
      <c r="P1495" t="str">
        <f t="shared" si="69"/>
        <v>m40904 &lt;- as.vector(yld[c(1494), c(6:10)], mode = 'numeric')</v>
      </c>
      <c r="Q1495" t="str">
        <f t="shared" si="70"/>
        <v>ns40904 &lt;- Nelson.Siegel(rate=yld[c(1494), c(1:5)], maturity=m40904)</v>
      </c>
      <c r="R1495">
        <v>1494</v>
      </c>
      <c r="S1495" t="str">
        <f t="shared" si="71"/>
        <v xml:space="preserve">ns40904, </v>
      </c>
    </row>
    <row r="1496" spans="1:19" x14ac:dyDescent="0.25">
      <c r="A1496" s="18">
        <v>40905</v>
      </c>
      <c r="B1496">
        <v>10.979999999999999</v>
      </c>
      <c r="C1496">
        <v>10.200000000000001</v>
      </c>
      <c r="D1496">
        <v>10.68</v>
      </c>
      <c r="E1496">
        <v>11.189999999999998</v>
      </c>
      <c r="F1496">
        <v>11.389999999999999</v>
      </c>
      <c r="G1496">
        <v>1</v>
      </c>
      <c r="H1496">
        <v>13</v>
      </c>
      <c r="I1496">
        <v>25</v>
      </c>
      <c r="J1496">
        <v>61</v>
      </c>
      <c r="K1496">
        <v>109</v>
      </c>
      <c r="L1496" s="21">
        <v>3.335057842793332</v>
      </c>
      <c r="M1496">
        <v>11</v>
      </c>
      <c r="N1496">
        <v>5.33</v>
      </c>
      <c r="O1496">
        <v>218</v>
      </c>
      <c r="P1496" t="str">
        <f t="shared" si="69"/>
        <v>m40905 &lt;- as.vector(yld[c(1495), c(6:10)], mode = 'numeric')</v>
      </c>
      <c r="Q1496" t="str">
        <f t="shared" si="70"/>
        <v>ns40905 &lt;- Nelson.Siegel(rate=yld[c(1495), c(1:5)], maturity=m40905)</v>
      </c>
      <c r="R1496">
        <v>1495</v>
      </c>
      <c r="S1496" t="str">
        <f t="shared" si="71"/>
        <v xml:space="preserve">ns40905, </v>
      </c>
    </row>
    <row r="1497" spans="1:19" x14ac:dyDescent="0.25">
      <c r="A1497" s="18">
        <v>40906</v>
      </c>
      <c r="B1497">
        <v>11</v>
      </c>
      <c r="C1497">
        <v>10.16</v>
      </c>
      <c r="D1497">
        <v>10.659999999999998</v>
      </c>
      <c r="E1497">
        <v>11.17</v>
      </c>
      <c r="F1497">
        <v>11.37</v>
      </c>
      <c r="G1497">
        <v>1</v>
      </c>
      <c r="H1497">
        <v>13</v>
      </c>
      <c r="I1497">
        <v>25</v>
      </c>
      <c r="J1497">
        <v>61</v>
      </c>
      <c r="K1497">
        <v>109</v>
      </c>
      <c r="L1497" s="21">
        <v>3.2964584377728423</v>
      </c>
      <c r="M1497">
        <v>11</v>
      </c>
      <c r="N1497">
        <v>5.33</v>
      </c>
      <c r="O1497">
        <v>222</v>
      </c>
      <c r="P1497" t="str">
        <f t="shared" si="69"/>
        <v>m40906 &lt;- as.vector(yld[c(1496), c(6:10)], mode = 'numeric')</v>
      </c>
      <c r="Q1497" t="str">
        <f t="shared" si="70"/>
        <v>ns40906 &lt;- Nelson.Siegel(rate=yld[c(1496), c(1:5)], maturity=m40906)</v>
      </c>
      <c r="R1497">
        <v>1496</v>
      </c>
      <c r="S1497" t="str">
        <f t="shared" si="71"/>
        <v xml:space="preserve">ns40906, </v>
      </c>
    </row>
    <row r="1498" spans="1:19" x14ac:dyDescent="0.25">
      <c r="A1498" s="18">
        <v>40907</v>
      </c>
      <c r="B1498">
        <v>10.95</v>
      </c>
      <c r="C1498">
        <v>10.140000000000002</v>
      </c>
      <c r="D1498">
        <v>10.629999999999999</v>
      </c>
      <c r="E1498">
        <v>11.159999999999998</v>
      </c>
      <c r="F1498">
        <v>11.379999999999999</v>
      </c>
      <c r="G1498">
        <v>1</v>
      </c>
      <c r="H1498">
        <v>13</v>
      </c>
      <c r="I1498">
        <v>25</v>
      </c>
      <c r="J1498">
        <v>61</v>
      </c>
      <c r="K1498">
        <v>109</v>
      </c>
      <c r="L1498" s="21">
        <v>3.2976389450239285</v>
      </c>
      <c r="M1498">
        <v>11</v>
      </c>
      <c r="N1498">
        <v>5.35</v>
      </c>
      <c r="O1498">
        <v>208</v>
      </c>
      <c r="P1498" t="str">
        <f t="shared" si="69"/>
        <v>m40907 &lt;- as.vector(yld[c(1497), c(6:10)], mode = 'numeric')</v>
      </c>
      <c r="Q1498" t="str">
        <f t="shared" si="70"/>
        <v>ns40907 &lt;- Nelson.Siegel(rate=yld[c(1497), c(1:5)], maturity=m40907)</v>
      </c>
      <c r="R1498">
        <v>1497</v>
      </c>
      <c r="S1498" t="str">
        <f t="shared" si="71"/>
        <v xml:space="preserve">ns40907, </v>
      </c>
    </row>
    <row r="1499" spans="1:19" x14ac:dyDescent="0.25">
      <c r="A1499" s="21" t="s">
        <v>1821</v>
      </c>
      <c r="B1499">
        <v>10.14</v>
      </c>
      <c r="C1499">
        <v>10.65</v>
      </c>
      <c r="D1499">
        <v>10.94</v>
      </c>
      <c r="E1499">
        <v>11.16</v>
      </c>
      <c r="F1499">
        <v>11.38</v>
      </c>
      <c r="G1499">
        <v>12</v>
      </c>
      <c r="H1499">
        <v>24</v>
      </c>
      <c r="I1499">
        <v>36</v>
      </c>
      <c r="J1499">
        <v>60</v>
      </c>
      <c r="K1499">
        <v>108</v>
      </c>
      <c r="L1499" s="21">
        <v>3.3025908770229595</v>
      </c>
      <c r="M1499">
        <v>11</v>
      </c>
      <c r="N1499">
        <v>5.35</v>
      </c>
      <c r="O1499">
        <v>223</v>
      </c>
      <c r="P1499" t="str">
        <f t="shared" si="69"/>
        <v>m40910 &lt;- as.vector(yld[c(1498), c(6:10)], mode = 'numeric')</v>
      </c>
      <c r="Q1499" t="str">
        <f t="shared" si="70"/>
        <v>ns40910 &lt;- Nelson.Siegel(rate=yld[c(1498), c(1:5)], maturity=m40910)</v>
      </c>
      <c r="R1499">
        <v>1498</v>
      </c>
      <c r="S1499" t="str">
        <f t="shared" si="71"/>
        <v xml:space="preserve">ns40910, </v>
      </c>
    </row>
    <row r="1500" spans="1:19" x14ac:dyDescent="0.25">
      <c r="A1500" s="21" t="s">
        <v>1822</v>
      </c>
      <c r="B1500">
        <v>10.119999999999999</v>
      </c>
      <c r="C1500">
        <v>10.61</v>
      </c>
      <c r="D1500">
        <v>10.89</v>
      </c>
      <c r="E1500">
        <v>11.11</v>
      </c>
      <c r="F1500">
        <v>11.31</v>
      </c>
      <c r="G1500">
        <v>12</v>
      </c>
      <c r="H1500">
        <v>24</v>
      </c>
      <c r="I1500">
        <v>36</v>
      </c>
      <c r="J1500">
        <v>60</v>
      </c>
      <c r="K1500">
        <v>108</v>
      </c>
      <c r="L1500" s="21">
        <v>3.3051818190279247</v>
      </c>
      <c r="M1500">
        <v>11</v>
      </c>
      <c r="N1500">
        <v>5.37</v>
      </c>
      <c r="O1500">
        <v>214</v>
      </c>
      <c r="P1500" t="str">
        <f t="shared" si="69"/>
        <v>m40911 &lt;- as.vector(yld[c(1499), c(6:10)], mode = 'numeric')</v>
      </c>
      <c r="Q1500" t="str">
        <f t="shared" si="70"/>
        <v>ns40911 &lt;- Nelson.Siegel(rate=yld[c(1499), c(1:5)], maturity=m40911)</v>
      </c>
      <c r="R1500">
        <v>1499</v>
      </c>
      <c r="S1500" t="str">
        <f t="shared" si="71"/>
        <v xml:space="preserve">ns40911, </v>
      </c>
    </row>
    <row r="1501" spans="1:19" x14ac:dyDescent="0.25">
      <c r="A1501" s="21" t="s">
        <v>1823</v>
      </c>
      <c r="B1501">
        <v>10.14</v>
      </c>
      <c r="C1501">
        <v>10.65</v>
      </c>
      <c r="D1501">
        <v>10.94</v>
      </c>
      <c r="E1501">
        <v>11.12</v>
      </c>
      <c r="F1501">
        <v>11.33</v>
      </c>
      <c r="G1501">
        <v>12</v>
      </c>
      <c r="H1501">
        <v>24</v>
      </c>
      <c r="I1501">
        <v>36</v>
      </c>
      <c r="J1501">
        <v>60</v>
      </c>
      <c r="K1501">
        <v>108</v>
      </c>
      <c r="L1501" s="21">
        <v>3.307365484532121</v>
      </c>
      <c r="M1501">
        <v>11</v>
      </c>
      <c r="N1501">
        <v>5.36</v>
      </c>
      <c r="O1501">
        <v>212</v>
      </c>
      <c r="P1501" t="str">
        <f t="shared" si="69"/>
        <v>m40912 &lt;- as.vector(yld[c(1500), c(6:10)], mode = 'numeric')</v>
      </c>
      <c r="Q1501" t="str">
        <f t="shared" si="70"/>
        <v>ns40912 &lt;- Nelson.Siegel(rate=yld[c(1500), c(1:5)], maturity=m40912)</v>
      </c>
      <c r="R1501">
        <v>1500</v>
      </c>
      <c r="S1501" t="str">
        <f t="shared" si="71"/>
        <v xml:space="preserve">ns40912, </v>
      </c>
    </row>
    <row r="1502" spans="1:19" x14ac:dyDescent="0.25">
      <c r="A1502" s="21" t="s">
        <v>1824</v>
      </c>
      <c r="B1502">
        <v>10.23</v>
      </c>
      <c r="C1502">
        <v>10.77</v>
      </c>
      <c r="D1502">
        <v>11.06</v>
      </c>
      <c r="E1502">
        <v>11.22</v>
      </c>
      <c r="F1502">
        <v>11.41</v>
      </c>
      <c r="G1502">
        <v>12</v>
      </c>
      <c r="H1502">
        <v>24</v>
      </c>
      <c r="I1502">
        <v>36</v>
      </c>
      <c r="J1502">
        <v>60</v>
      </c>
      <c r="K1502">
        <v>108</v>
      </c>
      <c r="L1502" s="21">
        <v>3.3098207627460408</v>
      </c>
      <c r="M1502">
        <v>11</v>
      </c>
      <c r="N1502">
        <v>5.36</v>
      </c>
      <c r="O1502">
        <v>212</v>
      </c>
      <c r="P1502" t="str">
        <f t="shared" si="69"/>
        <v>m40913 &lt;- as.vector(yld[c(1501), c(6:10)], mode = 'numeric')</v>
      </c>
      <c r="Q1502" t="str">
        <f t="shared" si="70"/>
        <v>ns40913 &lt;- Nelson.Siegel(rate=yld[c(1501), c(1:5)], maturity=m40913)</v>
      </c>
      <c r="R1502">
        <v>1501</v>
      </c>
      <c r="S1502" t="str">
        <f t="shared" si="71"/>
        <v xml:space="preserve">ns40913, </v>
      </c>
    </row>
    <row r="1503" spans="1:19" x14ac:dyDescent="0.25">
      <c r="A1503" s="21" t="s">
        <v>1825</v>
      </c>
      <c r="B1503">
        <v>10.25</v>
      </c>
      <c r="C1503">
        <v>10.81</v>
      </c>
      <c r="D1503">
        <v>11.14</v>
      </c>
      <c r="E1503">
        <v>11.31</v>
      </c>
      <c r="F1503">
        <v>11.51</v>
      </c>
      <c r="G1503">
        <v>12</v>
      </c>
      <c r="H1503">
        <v>24</v>
      </c>
      <c r="I1503">
        <v>36</v>
      </c>
      <c r="J1503">
        <v>60</v>
      </c>
      <c r="K1503">
        <v>108</v>
      </c>
      <c r="L1503" s="21">
        <v>3.3122760993139266</v>
      </c>
      <c r="M1503">
        <v>11</v>
      </c>
      <c r="N1503">
        <v>5.31</v>
      </c>
      <c r="O1503">
        <v>214</v>
      </c>
      <c r="P1503" t="str">
        <f t="shared" si="69"/>
        <v>m40914 &lt;- as.vector(yld[c(1502), c(6:10)], mode = 'numeric')</v>
      </c>
      <c r="Q1503" t="str">
        <f t="shared" si="70"/>
        <v>ns40914 &lt;- Nelson.Siegel(rate=yld[c(1502), c(1:5)], maturity=m40914)</v>
      </c>
      <c r="R1503">
        <v>1502</v>
      </c>
      <c r="S1503" t="str">
        <f t="shared" si="71"/>
        <v xml:space="preserve">ns40914, </v>
      </c>
    </row>
    <row r="1504" spans="1:19" x14ac:dyDescent="0.25">
      <c r="A1504" s="21" t="s">
        <v>1826</v>
      </c>
      <c r="B1504">
        <v>10.17</v>
      </c>
      <c r="C1504">
        <v>10.75</v>
      </c>
      <c r="D1504">
        <v>11.1</v>
      </c>
      <c r="E1504">
        <v>11.3</v>
      </c>
      <c r="F1504">
        <v>11.51</v>
      </c>
      <c r="G1504">
        <v>12</v>
      </c>
      <c r="H1504">
        <v>24</v>
      </c>
      <c r="I1504">
        <v>36</v>
      </c>
      <c r="J1504">
        <v>60</v>
      </c>
      <c r="K1504">
        <v>108</v>
      </c>
      <c r="L1504" s="21">
        <v>3.3196424591550588</v>
      </c>
      <c r="M1504">
        <v>11</v>
      </c>
      <c r="N1504">
        <v>5.3</v>
      </c>
      <c r="O1504">
        <v>217</v>
      </c>
      <c r="P1504" t="str">
        <f t="shared" si="69"/>
        <v>m40917 &lt;- as.vector(yld[c(1503), c(6:10)], mode = 'numeric')</v>
      </c>
      <c r="Q1504" t="str">
        <f t="shared" si="70"/>
        <v>ns40917 &lt;- Nelson.Siegel(rate=yld[c(1503), c(1:5)], maturity=m40917)</v>
      </c>
      <c r="R1504">
        <v>1503</v>
      </c>
      <c r="S1504" t="str">
        <f t="shared" si="71"/>
        <v xml:space="preserve">ns40917, </v>
      </c>
    </row>
    <row r="1505" spans="1:19" x14ac:dyDescent="0.25">
      <c r="A1505" s="21" t="s">
        <v>1827</v>
      </c>
      <c r="B1505">
        <v>10.14</v>
      </c>
      <c r="C1505">
        <v>10.75</v>
      </c>
      <c r="D1505">
        <v>11.12</v>
      </c>
      <c r="E1505">
        <v>11.33</v>
      </c>
      <c r="F1505">
        <v>11.57</v>
      </c>
      <c r="G1505">
        <v>12</v>
      </c>
      <c r="H1505">
        <v>24</v>
      </c>
      <c r="I1505">
        <v>36</v>
      </c>
      <c r="J1505">
        <v>60</v>
      </c>
      <c r="K1505">
        <v>108</v>
      </c>
      <c r="L1505" s="21">
        <v>3.3220980291525315</v>
      </c>
      <c r="M1505">
        <v>11</v>
      </c>
      <c r="N1505">
        <v>5.3</v>
      </c>
      <c r="O1505">
        <v>223</v>
      </c>
      <c r="P1505" t="str">
        <f t="shared" si="69"/>
        <v>m40918 &lt;- as.vector(yld[c(1504), c(6:10)], mode = 'numeric')</v>
      </c>
      <c r="Q1505" t="str">
        <f t="shared" si="70"/>
        <v>ns40918 &lt;- Nelson.Siegel(rate=yld[c(1504), c(1:5)], maturity=m40918)</v>
      </c>
      <c r="R1505">
        <v>1504</v>
      </c>
      <c r="S1505" t="str">
        <f t="shared" si="71"/>
        <v xml:space="preserve">ns40918, </v>
      </c>
    </row>
    <row r="1506" spans="1:19" x14ac:dyDescent="0.25">
      <c r="A1506" s="21" t="s">
        <v>1828</v>
      </c>
      <c r="B1506">
        <v>10.09</v>
      </c>
      <c r="C1506">
        <v>10.66</v>
      </c>
      <c r="D1506">
        <v>11.04</v>
      </c>
      <c r="E1506">
        <v>11.28</v>
      </c>
      <c r="F1506">
        <v>11.52</v>
      </c>
      <c r="G1506">
        <v>12</v>
      </c>
      <c r="H1506">
        <v>24</v>
      </c>
      <c r="I1506">
        <v>36</v>
      </c>
      <c r="J1506">
        <v>60</v>
      </c>
      <c r="K1506">
        <v>108</v>
      </c>
      <c r="L1506" s="21">
        <v>3.324553657510898</v>
      </c>
      <c r="M1506">
        <v>11</v>
      </c>
      <c r="N1506">
        <v>5.3</v>
      </c>
      <c r="O1506">
        <v>232</v>
      </c>
      <c r="P1506" t="str">
        <f t="shared" si="69"/>
        <v>m40919 &lt;- as.vector(yld[c(1505), c(6:10)], mode = 'numeric')</v>
      </c>
      <c r="Q1506" t="str">
        <f t="shared" si="70"/>
        <v>ns40919 &lt;- Nelson.Siegel(rate=yld[c(1505), c(1:5)], maturity=m40919)</v>
      </c>
      <c r="R1506">
        <v>1505</v>
      </c>
      <c r="S1506" t="str">
        <f t="shared" si="71"/>
        <v xml:space="preserve">ns40919, </v>
      </c>
    </row>
    <row r="1507" spans="1:19" x14ac:dyDescent="0.25">
      <c r="A1507" s="21" t="s">
        <v>1829</v>
      </c>
      <c r="B1507">
        <v>10.11</v>
      </c>
      <c r="C1507">
        <v>10.68</v>
      </c>
      <c r="D1507">
        <v>11.08</v>
      </c>
      <c r="E1507">
        <v>11.32</v>
      </c>
      <c r="F1507">
        <v>11.57</v>
      </c>
      <c r="G1507">
        <v>12</v>
      </c>
      <c r="H1507">
        <v>24</v>
      </c>
      <c r="I1507">
        <v>36</v>
      </c>
      <c r="J1507">
        <v>60</v>
      </c>
      <c r="K1507">
        <v>108</v>
      </c>
      <c r="L1507" s="21">
        <v>3.3270093442314908</v>
      </c>
      <c r="M1507">
        <v>11</v>
      </c>
      <c r="N1507">
        <v>5.3</v>
      </c>
      <c r="O1507">
        <v>228</v>
      </c>
      <c r="P1507" t="str">
        <f t="shared" si="69"/>
        <v>m40920 &lt;- as.vector(yld[c(1506), c(6:10)], mode = 'numeric')</v>
      </c>
      <c r="Q1507" t="str">
        <f t="shared" si="70"/>
        <v>ns40920 &lt;- Nelson.Siegel(rate=yld[c(1506), c(1:5)], maturity=m40920)</v>
      </c>
      <c r="R1507">
        <v>1506</v>
      </c>
      <c r="S1507" t="str">
        <f t="shared" si="71"/>
        <v xml:space="preserve">ns40920, </v>
      </c>
    </row>
    <row r="1508" spans="1:19" x14ac:dyDescent="0.25">
      <c r="A1508" s="21" t="s">
        <v>1830</v>
      </c>
      <c r="B1508">
        <v>10.14</v>
      </c>
      <c r="C1508">
        <v>10.73</v>
      </c>
      <c r="D1508">
        <v>11.13</v>
      </c>
      <c r="E1508">
        <v>11.38</v>
      </c>
      <c r="F1508">
        <v>11.65</v>
      </c>
      <c r="G1508">
        <v>12</v>
      </c>
      <c r="H1508">
        <v>24</v>
      </c>
      <c r="I1508">
        <v>36</v>
      </c>
      <c r="J1508">
        <v>60</v>
      </c>
      <c r="K1508">
        <v>108</v>
      </c>
      <c r="L1508" s="21">
        <v>3.3004429763113574</v>
      </c>
      <c r="M1508">
        <v>11</v>
      </c>
      <c r="N1508">
        <v>5.3</v>
      </c>
      <c r="O1508">
        <v>237</v>
      </c>
      <c r="P1508" t="str">
        <f t="shared" si="69"/>
        <v>m40921 &lt;- as.vector(yld[c(1507), c(6:10)], mode = 'numeric')</v>
      </c>
      <c r="Q1508" t="str">
        <f t="shared" si="70"/>
        <v>ns40921 &lt;- Nelson.Siegel(rate=yld[c(1507), c(1:5)], maturity=m40921)</v>
      </c>
      <c r="R1508">
        <v>1507</v>
      </c>
      <c r="S1508" t="str">
        <f t="shared" si="71"/>
        <v xml:space="preserve">ns40921, </v>
      </c>
    </row>
    <row r="1509" spans="1:19" x14ac:dyDescent="0.25">
      <c r="A1509" s="21" t="s">
        <v>1831</v>
      </c>
      <c r="B1509">
        <v>10.11</v>
      </c>
      <c r="C1509">
        <v>10.66</v>
      </c>
      <c r="D1509">
        <v>11.06</v>
      </c>
      <c r="E1509">
        <v>11.34</v>
      </c>
      <c r="F1509">
        <v>11.61</v>
      </c>
      <c r="G1509">
        <v>12</v>
      </c>
      <c r="H1509">
        <v>24</v>
      </c>
      <c r="I1509">
        <v>36</v>
      </c>
      <c r="J1509">
        <v>60</v>
      </c>
      <c r="K1509">
        <v>108</v>
      </c>
      <c r="L1509" s="21">
        <v>3.2504989872447432</v>
      </c>
      <c r="M1509">
        <v>11</v>
      </c>
      <c r="N1509">
        <v>5.29</v>
      </c>
      <c r="O1509">
        <v>233</v>
      </c>
      <c r="P1509" t="str">
        <f t="shared" si="69"/>
        <v>m40924 &lt;- as.vector(yld[c(1508), c(6:10)], mode = 'numeric')</v>
      </c>
      <c r="Q1509" t="str">
        <f t="shared" si="70"/>
        <v>ns40924 &lt;- Nelson.Siegel(rate=yld[c(1508), c(1:5)], maturity=m40924)</v>
      </c>
      <c r="R1509">
        <v>1508</v>
      </c>
      <c r="S1509" t="str">
        <f t="shared" si="71"/>
        <v xml:space="preserve">ns40924, </v>
      </c>
    </row>
    <row r="1510" spans="1:19" x14ac:dyDescent="0.25">
      <c r="A1510" s="21" t="s">
        <v>1832</v>
      </c>
      <c r="B1510">
        <v>10.119999999999999</v>
      </c>
      <c r="C1510">
        <v>10.65</v>
      </c>
      <c r="D1510">
        <v>11.03</v>
      </c>
      <c r="E1510">
        <v>11.29</v>
      </c>
      <c r="F1510">
        <v>11.56</v>
      </c>
      <c r="G1510">
        <v>12</v>
      </c>
      <c r="H1510">
        <v>24</v>
      </c>
      <c r="I1510">
        <v>36</v>
      </c>
      <c r="J1510">
        <v>60</v>
      </c>
      <c r="K1510">
        <v>108</v>
      </c>
      <c r="L1510" s="21">
        <v>3.2531994846920487</v>
      </c>
      <c r="M1510">
        <v>11</v>
      </c>
      <c r="N1510">
        <v>5.3</v>
      </c>
      <c r="O1510">
        <v>232</v>
      </c>
      <c r="P1510" t="str">
        <f t="shared" si="69"/>
        <v>m40925 &lt;- as.vector(yld[c(1509), c(6:10)], mode = 'numeric')</v>
      </c>
      <c r="Q1510" t="str">
        <f t="shared" si="70"/>
        <v>ns40925 &lt;- Nelson.Siegel(rate=yld[c(1509), c(1:5)], maturity=m40925)</v>
      </c>
      <c r="R1510">
        <v>1509</v>
      </c>
      <c r="S1510" t="str">
        <f t="shared" si="71"/>
        <v xml:space="preserve">ns40925, </v>
      </c>
    </row>
    <row r="1511" spans="1:19" x14ac:dyDescent="0.25">
      <c r="A1511" s="21" t="s">
        <v>1833</v>
      </c>
      <c r="B1511">
        <v>10.16</v>
      </c>
      <c r="C1511">
        <v>10.69</v>
      </c>
      <c r="D1511">
        <v>11.07</v>
      </c>
      <c r="E1511">
        <v>11.31</v>
      </c>
      <c r="F1511">
        <v>11.59</v>
      </c>
      <c r="G1511">
        <v>12</v>
      </c>
      <c r="H1511">
        <v>24</v>
      </c>
      <c r="I1511">
        <v>36</v>
      </c>
      <c r="J1511">
        <v>60</v>
      </c>
      <c r="K1511">
        <v>108</v>
      </c>
      <c r="L1511" s="21">
        <v>3.2940536552312105</v>
      </c>
      <c r="M1511">
        <v>11</v>
      </c>
      <c r="N1511">
        <v>5.29</v>
      </c>
      <c r="O1511">
        <v>227</v>
      </c>
      <c r="P1511" t="str">
        <f t="shared" si="69"/>
        <v>m40926 &lt;- as.vector(yld[c(1510), c(6:10)], mode = 'numeric')</v>
      </c>
      <c r="Q1511" t="str">
        <f t="shared" si="70"/>
        <v>ns40926 &lt;- Nelson.Siegel(rate=yld[c(1510), c(1:5)], maturity=m40926)</v>
      </c>
      <c r="R1511">
        <v>1510</v>
      </c>
      <c r="S1511" t="str">
        <f t="shared" si="71"/>
        <v xml:space="preserve">ns40926, </v>
      </c>
    </row>
    <row r="1512" spans="1:19" x14ac:dyDescent="0.25">
      <c r="A1512" s="21" t="s">
        <v>1834</v>
      </c>
      <c r="B1512">
        <v>10.09</v>
      </c>
      <c r="C1512">
        <v>10.65</v>
      </c>
      <c r="D1512">
        <v>11.04</v>
      </c>
      <c r="E1512">
        <v>11.26</v>
      </c>
      <c r="F1512">
        <v>11.54</v>
      </c>
      <c r="G1512">
        <v>12</v>
      </c>
      <c r="H1512">
        <v>24</v>
      </c>
      <c r="I1512">
        <v>36</v>
      </c>
      <c r="J1512">
        <v>60</v>
      </c>
      <c r="K1512">
        <v>108</v>
      </c>
      <c r="L1512" s="21">
        <v>3.2586006914814503</v>
      </c>
      <c r="M1512">
        <v>10.5</v>
      </c>
      <c r="N1512">
        <v>5.29</v>
      </c>
      <c r="O1512">
        <v>218</v>
      </c>
      <c r="P1512" t="str">
        <f t="shared" si="69"/>
        <v>m40927 &lt;- as.vector(yld[c(1511), c(6:10)], mode = 'numeric')</v>
      </c>
      <c r="Q1512" t="str">
        <f t="shared" si="70"/>
        <v>ns40927 &lt;- Nelson.Siegel(rate=yld[c(1511), c(1:5)], maturity=m40927)</v>
      </c>
      <c r="R1512">
        <v>1511</v>
      </c>
      <c r="S1512" t="str">
        <f t="shared" si="71"/>
        <v xml:space="preserve">ns40927, </v>
      </c>
    </row>
    <row r="1513" spans="1:19" x14ac:dyDescent="0.25">
      <c r="A1513" s="21" t="s">
        <v>1835</v>
      </c>
      <c r="B1513">
        <v>9.98</v>
      </c>
      <c r="C1513">
        <v>10.57</v>
      </c>
      <c r="D1513">
        <v>11.02</v>
      </c>
      <c r="E1513">
        <v>11.28</v>
      </c>
      <c r="F1513">
        <v>11.61</v>
      </c>
      <c r="G1513">
        <v>12</v>
      </c>
      <c r="H1513">
        <v>24</v>
      </c>
      <c r="I1513">
        <v>36</v>
      </c>
      <c r="J1513">
        <v>60</v>
      </c>
      <c r="K1513">
        <v>108</v>
      </c>
      <c r="L1513" s="21">
        <v>3.3207856505986788</v>
      </c>
      <c r="M1513">
        <v>10.5</v>
      </c>
      <c r="N1513">
        <v>5.29</v>
      </c>
      <c r="O1513">
        <v>211</v>
      </c>
      <c r="P1513" t="str">
        <f t="shared" si="69"/>
        <v>m40928 &lt;- as.vector(yld[c(1512), c(6:10)], mode = 'numeric')</v>
      </c>
      <c r="Q1513" t="str">
        <f t="shared" si="70"/>
        <v>ns40928 &lt;- Nelson.Siegel(rate=yld[c(1512), c(1:5)], maturity=m40928)</v>
      </c>
      <c r="R1513">
        <v>1512</v>
      </c>
      <c r="S1513" t="str">
        <f t="shared" si="71"/>
        <v xml:space="preserve">ns40928, </v>
      </c>
    </row>
    <row r="1514" spans="1:19" x14ac:dyDescent="0.25">
      <c r="A1514" s="21" t="s">
        <v>1836</v>
      </c>
      <c r="B1514">
        <v>9.92</v>
      </c>
      <c r="C1514">
        <v>10.5</v>
      </c>
      <c r="D1514">
        <v>10.95</v>
      </c>
      <c r="E1514">
        <v>11.22</v>
      </c>
      <c r="F1514">
        <v>11.56</v>
      </c>
      <c r="G1514">
        <v>12</v>
      </c>
      <c r="H1514">
        <v>24</v>
      </c>
      <c r="I1514">
        <v>36</v>
      </c>
      <c r="J1514">
        <v>60</v>
      </c>
      <c r="K1514">
        <v>108</v>
      </c>
      <c r="L1514" s="21">
        <v>3.3258189784847403</v>
      </c>
      <c r="M1514">
        <v>10.5</v>
      </c>
      <c r="N1514">
        <v>5.27</v>
      </c>
      <c r="O1514">
        <v>209</v>
      </c>
      <c r="P1514" t="str">
        <f t="shared" si="69"/>
        <v>m40931 &lt;- as.vector(yld[c(1513), c(6:10)], mode = 'numeric')</v>
      </c>
      <c r="Q1514" t="str">
        <f t="shared" si="70"/>
        <v>ns40931 &lt;- Nelson.Siegel(rate=yld[c(1513), c(1:5)], maturity=m40931)</v>
      </c>
      <c r="R1514">
        <v>1513</v>
      </c>
      <c r="S1514" t="str">
        <f t="shared" si="71"/>
        <v xml:space="preserve">ns40931, </v>
      </c>
    </row>
    <row r="1515" spans="1:19" x14ac:dyDescent="0.25">
      <c r="A1515" s="21" t="s">
        <v>1837</v>
      </c>
      <c r="B1515">
        <v>9.9600000000000009</v>
      </c>
      <c r="C1515">
        <v>10.57</v>
      </c>
      <c r="D1515">
        <v>11.03</v>
      </c>
      <c r="E1515">
        <v>11.29</v>
      </c>
      <c r="F1515">
        <v>11.64</v>
      </c>
      <c r="G1515">
        <v>12</v>
      </c>
      <c r="H1515">
        <v>24</v>
      </c>
      <c r="I1515">
        <v>36</v>
      </c>
      <c r="J1515">
        <v>60</v>
      </c>
      <c r="K1515">
        <v>108</v>
      </c>
      <c r="L1515" s="21">
        <v>3.3283569215289965</v>
      </c>
      <c r="M1515">
        <v>10.5</v>
      </c>
      <c r="N1515">
        <v>5.27</v>
      </c>
      <c r="O1515">
        <v>209</v>
      </c>
      <c r="P1515" t="str">
        <f t="shared" si="69"/>
        <v>m40932 &lt;- as.vector(yld[c(1514), c(6:10)], mode = 'numeric')</v>
      </c>
      <c r="Q1515" t="str">
        <f t="shared" si="70"/>
        <v>ns40932 &lt;- Nelson.Siegel(rate=yld[c(1514), c(1:5)], maturity=m40932)</v>
      </c>
      <c r="R1515">
        <v>1514</v>
      </c>
      <c r="S1515" t="str">
        <f t="shared" si="71"/>
        <v xml:space="preserve">ns40932, </v>
      </c>
    </row>
    <row r="1516" spans="1:19" x14ac:dyDescent="0.25">
      <c r="A1516" s="21" t="s">
        <v>1838</v>
      </c>
      <c r="B1516">
        <v>9.94</v>
      </c>
      <c r="C1516">
        <v>10.57</v>
      </c>
      <c r="D1516">
        <v>11.03</v>
      </c>
      <c r="E1516">
        <v>11.3</v>
      </c>
      <c r="F1516">
        <v>11.66</v>
      </c>
      <c r="G1516">
        <v>12</v>
      </c>
      <c r="H1516">
        <v>24</v>
      </c>
      <c r="I1516">
        <v>36</v>
      </c>
      <c r="J1516">
        <v>60</v>
      </c>
      <c r="K1516">
        <v>108</v>
      </c>
      <c r="L1516" s="21">
        <v>3.3308949269115207</v>
      </c>
      <c r="M1516">
        <v>10.5</v>
      </c>
      <c r="N1516">
        <v>5.27</v>
      </c>
      <c r="O1516">
        <v>212</v>
      </c>
      <c r="P1516" t="str">
        <f t="shared" si="69"/>
        <v>m40933 &lt;- as.vector(yld[c(1515), c(6:10)], mode = 'numeric')</v>
      </c>
      <c r="Q1516" t="str">
        <f t="shared" si="70"/>
        <v>ns40933 &lt;- Nelson.Siegel(rate=yld[c(1515), c(1:5)], maturity=m40933)</v>
      </c>
      <c r="R1516">
        <v>1515</v>
      </c>
      <c r="S1516" t="str">
        <f t="shared" si="71"/>
        <v xml:space="preserve">ns40933, </v>
      </c>
    </row>
    <row r="1517" spans="1:19" x14ac:dyDescent="0.25">
      <c r="A1517" s="21" t="s">
        <v>1839</v>
      </c>
      <c r="B1517">
        <v>9.94</v>
      </c>
      <c r="C1517">
        <v>10.57</v>
      </c>
      <c r="D1517">
        <v>11.03</v>
      </c>
      <c r="E1517">
        <v>11.3</v>
      </c>
      <c r="F1517">
        <v>11.66</v>
      </c>
      <c r="G1517">
        <v>12</v>
      </c>
      <c r="H1517">
        <v>24</v>
      </c>
      <c r="I1517">
        <v>36</v>
      </c>
      <c r="J1517">
        <v>60</v>
      </c>
      <c r="K1517">
        <v>108</v>
      </c>
      <c r="L1517" s="21">
        <v>3.3147912905471255</v>
      </c>
      <c r="M1517">
        <v>10.5</v>
      </c>
      <c r="N1517">
        <v>5.28</v>
      </c>
      <c r="O1517">
        <v>218</v>
      </c>
      <c r="P1517" t="str">
        <f t="shared" si="69"/>
        <v>m40934 &lt;- as.vector(yld[c(1516), c(6:10)], mode = 'numeric')</v>
      </c>
      <c r="Q1517" t="str">
        <f t="shared" si="70"/>
        <v>ns40934 &lt;- Nelson.Siegel(rate=yld[c(1516), c(1:5)], maturity=m40934)</v>
      </c>
      <c r="R1517">
        <v>1516</v>
      </c>
      <c r="S1517" t="str">
        <f t="shared" si="71"/>
        <v xml:space="preserve">ns40934, </v>
      </c>
    </row>
    <row r="1518" spans="1:19" x14ac:dyDescent="0.25">
      <c r="A1518" s="21" t="s">
        <v>1840</v>
      </c>
      <c r="B1518">
        <v>9.76</v>
      </c>
      <c r="C1518">
        <v>10.38</v>
      </c>
      <c r="D1518">
        <v>10.84</v>
      </c>
      <c r="E1518">
        <v>11.15</v>
      </c>
      <c r="F1518">
        <v>11.54</v>
      </c>
      <c r="G1518">
        <v>12</v>
      </c>
      <c r="H1518">
        <v>24</v>
      </c>
      <c r="I1518">
        <v>36</v>
      </c>
      <c r="J1518">
        <v>60</v>
      </c>
      <c r="K1518">
        <v>108</v>
      </c>
      <c r="L1518" s="21">
        <v>3.3324382267842845</v>
      </c>
      <c r="M1518">
        <v>10.5</v>
      </c>
      <c r="N1518">
        <v>5.28</v>
      </c>
      <c r="O1518">
        <v>218</v>
      </c>
      <c r="P1518" t="str">
        <f t="shared" si="69"/>
        <v>m40935 &lt;- as.vector(yld[c(1517), c(6:10)], mode = 'numeric')</v>
      </c>
      <c r="Q1518" t="str">
        <f t="shared" si="70"/>
        <v>ns40935 &lt;- Nelson.Siegel(rate=yld[c(1517), c(1:5)], maturity=m40935)</v>
      </c>
      <c r="R1518">
        <v>1517</v>
      </c>
      <c r="S1518" t="str">
        <f t="shared" si="71"/>
        <v xml:space="preserve">ns40935, </v>
      </c>
    </row>
    <row r="1519" spans="1:19" x14ac:dyDescent="0.25">
      <c r="A1519" s="21" t="s">
        <v>1841</v>
      </c>
      <c r="B1519">
        <v>9.7200000000000006</v>
      </c>
      <c r="C1519">
        <v>10.25</v>
      </c>
      <c r="D1519">
        <v>10.74</v>
      </c>
      <c r="E1519">
        <v>11.08</v>
      </c>
      <c r="F1519">
        <v>11.46</v>
      </c>
      <c r="G1519">
        <v>12</v>
      </c>
      <c r="H1519">
        <v>24</v>
      </c>
      <c r="I1519">
        <v>36</v>
      </c>
      <c r="J1519">
        <v>60</v>
      </c>
      <c r="K1519">
        <v>108</v>
      </c>
      <c r="L1519" s="21">
        <v>3.3712216867294309</v>
      </c>
      <c r="M1519">
        <v>10.5</v>
      </c>
      <c r="N1519">
        <v>5.29</v>
      </c>
      <c r="O1519">
        <v>221</v>
      </c>
      <c r="P1519" t="str">
        <f t="shared" si="69"/>
        <v>m40938 &lt;- as.vector(yld[c(1518), c(6:10)], mode = 'numeric')</v>
      </c>
      <c r="Q1519" t="str">
        <f t="shared" si="70"/>
        <v>ns40938 &lt;- Nelson.Siegel(rate=yld[c(1518), c(1:5)], maturity=m40938)</v>
      </c>
      <c r="R1519">
        <v>1518</v>
      </c>
      <c r="S1519" t="str">
        <f t="shared" si="71"/>
        <v xml:space="preserve">ns40938, </v>
      </c>
    </row>
    <row r="1520" spans="1:19" x14ac:dyDescent="0.25">
      <c r="A1520" s="21" t="s">
        <v>1842</v>
      </c>
      <c r="B1520">
        <v>9.6199999999999992</v>
      </c>
      <c r="C1520">
        <v>10.119999999999999</v>
      </c>
      <c r="D1520">
        <v>10.65</v>
      </c>
      <c r="E1520">
        <v>11.02</v>
      </c>
      <c r="F1520">
        <v>11.43</v>
      </c>
      <c r="G1520">
        <v>12</v>
      </c>
      <c r="H1520">
        <v>24</v>
      </c>
      <c r="I1520">
        <v>36</v>
      </c>
      <c r="J1520">
        <v>60</v>
      </c>
      <c r="K1520">
        <v>108</v>
      </c>
      <c r="L1520" s="21">
        <v>3.373678482596465</v>
      </c>
      <c r="M1520">
        <v>10.5</v>
      </c>
      <c r="N1520">
        <v>5.29</v>
      </c>
      <c r="O1520">
        <v>221</v>
      </c>
      <c r="P1520" t="str">
        <f t="shared" si="69"/>
        <v>m40939 &lt;- as.vector(yld[c(1519), c(6:10)], mode = 'numeric')</v>
      </c>
      <c r="Q1520" t="str">
        <f t="shared" si="70"/>
        <v>ns40939 &lt;- Nelson.Siegel(rate=yld[c(1519), c(1:5)], maturity=m40939)</v>
      </c>
      <c r="R1520">
        <v>1519</v>
      </c>
      <c r="S1520" t="str">
        <f t="shared" si="71"/>
        <v xml:space="preserve">ns40939, </v>
      </c>
    </row>
    <row r="1521" spans="1:19" x14ac:dyDescent="0.25">
      <c r="A1521" s="21" t="s">
        <v>1843</v>
      </c>
      <c r="B1521">
        <v>9.64</v>
      </c>
      <c r="C1521">
        <v>10.130000000000001</v>
      </c>
      <c r="D1521">
        <v>10.66</v>
      </c>
      <c r="E1521">
        <v>11.08</v>
      </c>
      <c r="F1521">
        <v>11.52</v>
      </c>
      <c r="G1521">
        <v>11</v>
      </c>
      <c r="H1521">
        <v>23</v>
      </c>
      <c r="I1521">
        <v>35</v>
      </c>
      <c r="J1521">
        <v>59</v>
      </c>
      <c r="K1521">
        <v>107</v>
      </c>
      <c r="L1521" s="21">
        <v>3.376135336853503</v>
      </c>
      <c r="M1521">
        <v>10.5</v>
      </c>
      <c r="N1521">
        <v>5.29</v>
      </c>
      <c r="O1521">
        <v>216</v>
      </c>
      <c r="P1521" t="str">
        <f t="shared" si="69"/>
        <v>m40940 &lt;- as.vector(yld[c(1520), c(6:10)], mode = 'numeric')</v>
      </c>
      <c r="Q1521" t="str">
        <f t="shared" si="70"/>
        <v>ns40940 &lt;- Nelson.Siegel(rate=yld[c(1520), c(1:5)], maturity=m40940)</v>
      </c>
      <c r="R1521">
        <v>1520</v>
      </c>
      <c r="S1521" t="str">
        <f t="shared" si="71"/>
        <v xml:space="preserve">ns40940, </v>
      </c>
    </row>
    <row r="1522" spans="1:19" x14ac:dyDescent="0.25">
      <c r="A1522" s="21" t="s">
        <v>1844</v>
      </c>
      <c r="B1522">
        <v>9.6199999999999992</v>
      </c>
      <c r="C1522">
        <v>10.09</v>
      </c>
      <c r="D1522">
        <v>10.63</v>
      </c>
      <c r="E1522">
        <v>11.03</v>
      </c>
      <c r="F1522">
        <v>11.48</v>
      </c>
      <c r="G1522">
        <v>11</v>
      </c>
      <c r="H1522">
        <v>23</v>
      </c>
      <c r="I1522">
        <v>35</v>
      </c>
      <c r="J1522">
        <v>59</v>
      </c>
      <c r="K1522">
        <v>107</v>
      </c>
      <c r="L1522" s="21">
        <v>3.3785922495019438</v>
      </c>
      <c r="M1522">
        <v>10.5</v>
      </c>
      <c r="N1522">
        <v>5.29</v>
      </c>
      <c r="O1522">
        <v>217</v>
      </c>
      <c r="P1522" t="str">
        <f t="shared" si="69"/>
        <v>m40941 &lt;- as.vector(yld[c(1521), c(6:10)], mode = 'numeric')</v>
      </c>
      <c r="Q1522" t="str">
        <f t="shared" si="70"/>
        <v>ns40941 &lt;- Nelson.Siegel(rate=yld[c(1521), c(1:5)], maturity=m40941)</v>
      </c>
      <c r="R1522">
        <v>1521</v>
      </c>
      <c r="S1522" t="str">
        <f t="shared" si="71"/>
        <v xml:space="preserve">ns40941, </v>
      </c>
    </row>
    <row r="1523" spans="1:19" x14ac:dyDescent="0.25">
      <c r="A1523" s="21" t="s">
        <v>1845</v>
      </c>
      <c r="B1523">
        <v>9.57</v>
      </c>
      <c r="C1523">
        <v>10.029999999999999</v>
      </c>
      <c r="D1523">
        <v>10.56</v>
      </c>
      <c r="E1523">
        <v>11.02</v>
      </c>
      <c r="F1523">
        <v>11.46</v>
      </c>
      <c r="G1523">
        <v>11</v>
      </c>
      <c r="H1523">
        <v>23</v>
      </c>
      <c r="I1523">
        <v>35</v>
      </c>
      <c r="J1523">
        <v>59</v>
      </c>
      <c r="K1523">
        <v>107</v>
      </c>
      <c r="L1523" s="21">
        <v>3.3810492205431419</v>
      </c>
      <c r="M1523">
        <v>10.5</v>
      </c>
      <c r="N1523">
        <v>5.29</v>
      </c>
      <c r="O1523">
        <v>205</v>
      </c>
      <c r="P1523" t="str">
        <f t="shared" si="69"/>
        <v>m40942 &lt;- as.vector(yld[c(1522), c(6:10)], mode = 'numeric')</v>
      </c>
      <c r="Q1523" t="str">
        <f t="shared" si="70"/>
        <v>ns40942 &lt;- Nelson.Siegel(rate=yld[c(1522), c(1:5)], maturity=m40942)</v>
      </c>
      <c r="R1523">
        <v>1522</v>
      </c>
      <c r="S1523" t="str">
        <f t="shared" si="71"/>
        <v xml:space="preserve">ns40942, </v>
      </c>
    </row>
    <row r="1524" spans="1:19" x14ac:dyDescent="0.25">
      <c r="A1524" s="21" t="s">
        <v>1846</v>
      </c>
      <c r="B1524">
        <v>9.6199999999999992</v>
      </c>
      <c r="C1524">
        <v>10.1</v>
      </c>
      <c r="D1524">
        <v>10.6</v>
      </c>
      <c r="E1524">
        <v>10.99</v>
      </c>
      <c r="F1524">
        <v>11.42</v>
      </c>
      <c r="G1524">
        <v>11</v>
      </c>
      <c r="H1524">
        <v>23</v>
      </c>
      <c r="I1524">
        <v>35</v>
      </c>
      <c r="J1524">
        <v>59</v>
      </c>
      <c r="K1524">
        <v>107</v>
      </c>
      <c r="L1524" s="21">
        <v>3.3884204840373133</v>
      </c>
      <c r="M1524">
        <v>10.5</v>
      </c>
      <c r="N1524">
        <v>5.29</v>
      </c>
      <c r="O1524">
        <v>209</v>
      </c>
      <c r="P1524" t="str">
        <f t="shared" si="69"/>
        <v>m40945 &lt;- as.vector(yld[c(1523), c(6:10)], mode = 'numeric')</v>
      </c>
      <c r="Q1524" t="str">
        <f t="shared" si="70"/>
        <v>ns40945 &lt;- Nelson.Siegel(rate=yld[c(1523), c(1:5)], maturity=m40945)</v>
      </c>
      <c r="R1524">
        <v>1523</v>
      </c>
      <c r="S1524" t="str">
        <f t="shared" si="71"/>
        <v xml:space="preserve">ns40945, </v>
      </c>
    </row>
    <row r="1525" spans="1:19" x14ac:dyDescent="0.25">
      <c r="A1525" s="21" t="s">
        <v>1847</v>
      </c>
      <c r="B1525">
        <v>9.6199999999999992</v>
      </c>
      <c r="C1525">
        <v>10.130000000000001</v>
      </c>
      <c r="D1525">
        <v>10.65</v>
      </c>
      <c r="E1525">
        <v>11.06</v>
      </c>
      <c r="F1525">
        <v>11.49</v>
      </c>
      <c r="G1525">
        <v>11</v>
      </c>
      <c r="H1525">
        <v>23</v>
      </c>
      <c r="I1525">
        <v>35</v>
      </c>
      <c r="J1525">
        <v>59</v>
      </c>
      <c r="K1525">
        <v>107</v>
      </c>
      <c r="L1525" s="21">
        <v>3.3908776886635073</v>
      </c>
      <c r="M1525">
        <v>10.5</v>
      </c>
      <c r="N1525">
        <v>5.29</v>
      </c>
      <c r="O1525">
        <v>204</v>
      </c>
      <c r="P1525" t="str">
        <f t="shared" si="69"/>
        <v>m40946 &lt;- as.vector(yld[c(1524), c(6:10)], mode = 'numeric')</v>
      </c>
      <c r="Q1525" t="str">
        <f t="shared" si="70"/>
        <v>ns40946 &lt;- Nelson.Siegel(rate=yld[c(1524), c(1:5)], maturity=m40946)</v>
      </c>
      <c r="R1525">
        <v>1524</v>
      </c>
      <c r="S1525" t="str">
        <f t="shared" si="71"/>
        <v xml:space="preserve">ns40946, </v>
      </c>
    </row>
    <row r="1526" spans="1:19" x14ac:dyDescent="0.25">
      <c r="A1526" s="21" t="s">
        <v>1848</v>
      </c>
      <c r="B1526">
        <v>9.58</v>
      </c>
      <c r="C1526">
        <v>10.09</v>
      </c>
      <c r="D1526">
        <v>10.6</v>
      </c>
      <c r="E1526">
        <v>11.07</v>
      </c>
      <c r="F1526">
        <v>11.51</v>
      </c>
      <c r="G1526">
        <v>11</v>
      </c>
      <c r="H1526">
        <v>23</v>
      </c>
      <c r="I1526">
        <v>35</v>
      </c>
      <c r="J1526">
        <v>59</v>
      </c>
      <c r="K1526">
        <v>107</v>
      </c>
      <c r="L1526" s="21">
        <v>3.3933349516894307</v>
      </c>
      <c r="M1526">
        <v>10.5</v>
      </c>
      <c r="N1526">
        <v>5.28</v>
      </c>
      <c r="O1526">
        <v>201</v>
      </c>
      <c r="P1526" t="str">
        <f t="shared" si="69"/>
        <v>m40947 &lt;- as.vector(yld[c(1525), c(6:10)], mode = 'numeric')</v>
      </c>
      <c r="Q1526" t="str">
        <f t="shared" si="70"/>
        <v>ns40947 &lt;- Nelson.Siegel(rate=yld[c(1525), c(1:5)], maturity=m40947)</v>
      </c>
      <c r="R1526">
        <v>1525</v>
      </c>
      <c r="S1526" t="str">
        <f t="shared" si="71"/>
        <v xml:space="preserve">ns40947, </v>
      </c>
    </row>
    <row r="1527" spans="1:19" x14ac:dyDescent="0.25">
      <c r="A1527" s="21" t="s">
        <v>1849</v>
      </c>
      <c r="B1527">
        <v>9.52</v>
      </c>
      <c r="C1527">
        <v>9.99</v>
      </c>
      <c r="D1527">
        <v>10.55</v>
      </c>
      <c r="E1527">
        <v>11.06</v>
      </c>
      <c r="F1527">
        <v>11.55</v>
      </c>
      <c r="G1527">
        <v>11</v>
      </c>
      <c r="H1527">
        <v>23</v>
      </c>
      <c r="I1527">
        <v>35</v>
      </c>
      <c r="J1527">
        <v>59</v>
      </c>
      <c r="K1527">
        <v>107</v>
      </c>
      <c r="L1527" s="21">
        <v>3.3904899037774827</v>
      </c>
      <c r="M1527">
        <v>10.5</v>
      </c>
      <c r="N1527">
        <v>5.27</v>
      </c>
      <c r="O1527">
        <v>195</v>
      </c>
      <c r="P1527" t="str">
        <f t="shared" si="69"/>
        <v>m40948 &lt;- as.vector(yld[c(1526), c(6:10)], mode = 'numeric')</v>
      </c>
      <c r="Q1527" t="str">
        <f t="shared" si="70"/>
        <v>ns40948 &lt;- Nelson.Siegel(rate=yld[c(1526), c(1:5)], maturity=m40948)</v>
      </c>
      <c r="R1527">
        <v>1526</v>
      </c>
      <c r="S1527" t="str">
        <f t="shared" si="71"/>
        <v xml:space="preserve">ns40948, </v>
      </c>
    </row>
    <row r="1528" spans="1:19" x14ac:dyDescent="0.25">
      <c r="A1528" s="21" t="s">
        <v>1850</v>
      </c>
      <c r="B1528">
        <v>9.4600000000000009</v>
      </c>
      <c r="C1528">
        <v>9.89</v>
      </c>
      <c r="D1528">
        <v>10.49</v>
      </c>
      <c r="E1528">
        <v>11.03</v>
      </c>
      <c r="F1528">
        <v>11.53</v>
      </c>
      <c r="G1528">
        <v>11</v>
      </c>
      <c r="H1528">
        <v>23</v>
      </c>
      <c r="I1528">
        <v>35</v>
      </c>
      <c r="J1528">
        <v>59</v>
      </c>
      <c r="K1528">
        <v>107</v>
      </c>
      <c r="L1528" s="21">
        <v>3.3873704212914246</v>
      </c>
      <c r="M1528">
        <v>10.5</v>
      </c>
      <c r="N1528">
        <v>5.29</v>
      </c>
      <c r="O1528">
        <v>198</v>
      </c>
      <c r="P1528" t="str">
        <f t="shared" si="69"/>
        <v>m40949 &lt;- as.vector(yld[c(1527), c(6:10)], mode = 'numeric')</v>
      </c>
      <c r="Q1528" t="str">
        <f t="shared" si="70"/>
        <v>ns40949 &lt;- Nelson.Siegel(rate=yld[c(1527), c(1:5)], maturity=m40949)</v>
      </c>
      <c r="R1528">
        <v>1527</v>
      </c>
      <c r="S1528" t="str">
        <f t="shared" si="71"/>
        <v xml:space="preserve">ns40949, </v>
      </c>
    </row>
    <row r="1529" spans="1:19" x14ac:dyDescent="0.25">
      <c r="A1529" s="21" t="s">
        <v>1851</v>
      </c>
      <c r="B1529">
        <v>9.42</v>
      </c>
      <c r="C1529">
        <v>9.82</v>
      </c>
      <c r="D1529">
        <v>10.39</v>
      </c>
      <c r="E1529">
        <v>10.9</v>
      </c>
      <c r="F1529">
        <v>11.39</v>
      </c>
      <c r="G1529">
        <v>11</v>
      </c>
      <c r="H1529">
        <v>23</v>
      </c>
      <c r="I1529">
        <v>35</v>
      </c>
      <c r="J1529">
        <v>59</v>
      </c>
      <c r="K1529">
        <v>107</v>
      </c>
      <c r="L1529" s="21">
        <v>3.3939261810963961</v>
      </c>
      <c r="M1529">
        <v>10.5</v>
      </c>
      <c r="N1529">
        <v>5.29</v>
      </c>
      <c r="O1529">
        <v>196</v>
      </c>
      <c r="P1529" t="str">
        <f t="shared" si="69"/>
        <v>m40952 &lt;- as.vector(yld[c(1528), c(6:10)], mode = 'numeric')</v>
      </c>
      <c r="Q1529" t="str">
        <f t="shared" si="70"/>
        <v>ns40952 &lt;- Nelson.Siegel(rate=yld[c(1528), c(1:5)], maturity=m40952)</v>
      </c>
      <c r="R1529">
        <v>1528</v>
      </c>
      <c r="S1529" t="str">
        <f t="shared" si="71"/>
        <v xml:space="preserve">ns40952, </v>
      </c>
    </row>
    <row r="1530" spans="1:19" x14ac:dyDescent="0.25">
      <c r="A1530" s="21" t="s">
        <v>1852</v>
      </c>
      <c r="B1530">
        <v>9.4600000000000009</v>
      </c>
      <c r="C1530">
        <v>9.84</v>
      </c>
      <c r="D1530">
        <v>10.39</v>
      </c>
      <c r="E1530">
        <v>10.85</v>
      </c>
      <c r="F1530">
        <v>11.32</v>
      </c>
      <c r="G1530">
        <v>11</v>
      </c>
      <c r="H1530">
        <v>23</v>
      </c>
      <c r="I1530">
        <v>35</v>
      </c>
      <c r="J1530">
        <v>59</v>
      </c>
      <c r="K1530">
        <v>107</v>
      </c>
      <c r="L1530" s="21">
        <v>3.3961115267409081</v>
      </c>
      <c r="M1530">
        <v>10.5</v>
      </c>
      <c r="N1530">
        <v>5.3</v>
      </c>
      <c r="O1530">
        <v>204</v>
      </c>
      <c r="P1530" t="str">
        <f t="shared" si="69"/>
        <v>m40953 &lt;- as.vector(yld[c(1529), c(6:10)], mode = 'numeric')</v>
      </c>
      <c r="Q1530" t="str">
        <f t="shared" si="70"/>
        <v>ns40953 &lt;- Nelson.Siegel(rate=yld[c(1529), c(1:5)], maturity=m40953)</v>
      </c>
      <c r="R1530">
        <v>1529</v>
      </c>
      <c r="S1530" t="str">
        <f t="shared" si="71"/>
        <v xml:space="preserve">ns40953, </v>
      </c>
    </row>
    <row r="1531" spans="1:19" x14ac:dyDescent="0.25">
      <c r="A1531" s="21" t="s">
        <v>1853</v>
      </c>
      <c r="B1531">
        <v>9.43</v>
      </c>
      <c r="C1531">
        <v>9.82</v>
      </c>
      <c r="D1531">
        <v>10.33</v>
      </c>
      <c r="E1531">
        <v>10.76</v>
      </c>
      <c r="F1531">
        <v>11.18</v>
      </c>
      <c r="G1531">
        <v>11</v>
      </c>
      <c r="H1531">
        <v>23</v>
      </c>
      <c r="I1531">
        <v>35</v>
      </c>
      <c r="J1531">
        <v>59</v>
      </c>
      <c r="K1531">
        <v>107</v>
      </c>
      <c r="L1531" s="21">
        <v>3.3982969185750944</v>
      </c>
      <c r="M1531">
        <v>10.5</v>
      </c>
      <c r="N1531">
        <v>5.29</v>
      </c>
      <c r="O1531">
        <v>205</v>
      </c>
      <c r="P1531" t="str">
        <f t="shared" si="69"/>
        <v>m40954 &lt;- as.vector(yld[c(1530), c(6:10)], mode = 'numeric')</v>
      </c>
      <c r="Q1531" t="str">
        <f t="shared" si="70"/>
        <v>ns40954 &lt;- Nelson.Siegel(rate=yld[c(1530), c(1:5)], maturity=m40954)</v>
      </c>
      <c r="R1531">
        <v>1530</v>
      </c>
      <c r="S1531" t="str">
        <f t="shared" si="71"/>
        <v xml:space="preserve">ns40954, </v>
      </c>
    </row>
    <row r="1532" spans="1:19" x14ac:dyDescent="0.25">
      <c r="A1532" s="21" t="s">
        <v>1854</v>
      </c>
      <c r="B1532">
        <v>9.39</v>
      </c>
      <c r="C1532">
        <v>9.83</v>
      </c>
      <c r="D1532">
        <v>10.33</v>
      </c>
      <c r="E1532">
        <v>10.74</v>
      </c>
      <c r="F1532">
        <v>11.14</v>
      </c>
      <c r="G1532">
        <v>11</v>
      </c>
      <c r="H1532">
        <v>23</v>
      </c>
      <c r="I1532">
        <v>35</v>
      </c>
      <c r="J1532">
        <v>59</v>
      </c>
      <c r="K1532">
        <v>107</v>
      </c>
      <c r="L1532" s="21">
        <v>3.4004823566000209</v>
      </c>
      <c r="M1532">
        <v>10.5</v>
      </c>
      <c r="N1532">
        <v>5.27</v>
      </c>
      <c r="O1532">
        <v>201</v>
      </c>
      <c r="P1532" t="str">
        <f t="shared" si="69"/>
        <v>m40955 &lt;- as.vector(yld[c(1531), c(6:10)], mode = 'numeric')</v>
      </c>
      <c r="Q1532" t="str">
        <f t="shared" si="70"/>
        <v>ns40955 &lt;- Nelson.Siegel(rate=yld[c(1531), c(1:5)], maturity=m40955)</v>
      </c>
      <c r="R1532">
        <v>1531</v>
      </c>
      <c r="S1532" t="str">
        <f t="shared" si="71"/>
        <v xml:space="preserve">ns40955, </v>
      </c>
    </row>
    <row r="1533" spans="1:19" x14ac:dyDescent="0.25">
      <c r="A1533" s="21" t="s">
        <v>1855</v>
      </c>
      <c r="B1533">
        <v>9.34</v>
      </c>
      <c r="C1533">
        <v>9.7799999999999994</v>
      </c>
      <c r="D1533">
        <v>10.31</v>
      </c>
      <c r="E1533">
        <v>10.74</v>
      </c>
      <c r="F1533">
        <v>11.13</v>
      </c>
      <c r="G1533">
        <v>11</v>
      </c>
      <c r="H1533">
        <v>23</v>
      </c>
      <c r="I1533">
        <v>35</v>
      </c>
      <c r="J1533">
        <v>59</v>
      </c>
      <c r="K1533">
        <v>107</v>
      </c>
      <c r="L1533" s="21">
        <v>3.4026678408165756</v>
      </c>
      <c r="M1533">
        <v>10.5</v>
      </c>
      <c r="N1533">
        <v>5.27</v>
      </c>
      <c r="O1533">
        <v>197</v>
      </c>
      <c r="P1533" t="str">
        <f t="shared" si="69"/>
        <v>m40956 &lt;- as.vector(yld[c(1532), c(6:10)], mode = 'numeric')</v>
      </c>
      <c r="Q1533" t="str">
        <f t="shared" si="70"/>
        <v>ns40956 &lt;- Nelson.Siegel(rate=yld[c(1532), c(1:5)], maturity=m40956)</v>
      </c>
      <c r="R1533">
        <v>1532</v>
      </c>
      <c r="S1533" t="str">
        <f t="shared" si="71"/>
        <v xml:space="preserve">ns40956, </v>
      </c>
    </row>
    <row r="1534" spans="1:19" x14ac:dyDescent="0.25">
      <c r="A1534" s="21" t="s">
        <v>1856</v>
      </c>
      <c r="B1534">
        <v>9.3000000000000007</v>
      </c>
      <c r="C1534">
        <v>9.73</v>
      </c>
      <c r="D1534">
        <v>10.27</v>
      </c>
      <c r="E1534">
        <v>10.71</v>
      </c>
      <c r="F1534">
        <v>11.09</v>
      </c>
      <c r="G1534">
        <v>11</v>
      </c>
      <c r="H1534">
        <v>23</v>
      </c>
      <c r="I1534">
        <v>35</v>
      </c>
      <c r="J1534">
        <v>59</v>
      </c>
      <c r="K1534">
        <v>107</v>
      </c>
      <c r="L1534" s="21">
        <v>3.4135959548084793</v>
      </c>
      <c r="M1534">
        <v>10.5</v>
      </c>
      <c r="N1534">
        <v>5.27</v>
      </c>
      <c r="O1534">
        <v>196</v>
      </c>
      <c r="P1534" t="str">
        <f t="shared" si="69"/>
        <v>m40961 &lt;- as.vector(yld[c(1533), c(6:10)], mode = 'numeric')</v>
      </c>
      <c r="Q1534" t="str">
        <f t="shared" si="70"/>
        <v>ns40961 &lt;- Nelson.Siegel(rate=yld[c(1533), c(1:5)], maturity=m40961)</v>
      </c>
      <c r="R1534">
        <v>1533</v>
      </c>
      <c r="S1534" t="str">
        <f t="shared" si="71"/>
        <v xml:space="preserve">ns40961, </v>
      </c>
    </row>
    <row r="1535" spans="1:19" x14ac:dyDescent="0.25">
      <c r="A1535" s="21" t="s">
        <v>1857</v>
      </c>
      <c r="B1535">
        <v>9.32</v>
      </c>
      <c r="C1535">
        <v>9.75</v>
      </c>
      <c r="D1535">
        <v>10.28</v>
      </c>
      <c r="E1535">
        <v>10.71</v>
      </c>
      <c r="F1535">
        <v>11.09</v>
      </c>
      <c r="G1535">
        <v>11</v>
      </c>
      <c r="H1535">
        <v>23</v>
      </c>
      <c r="I1535">
        <v>35</v>
      </c>
      <c r="J1535">
        <v>59</v>
      </c>
      <c r="K1535">
        <v>107</v>
      </c>
      <c r="L1535" s="21">
        <v>3.4157817161954984</v>
      </c>
      <c r="M1535">
        <v>10.5</v>
      </c>
      <c r="N1535">
        <v>5.25</v>
      </c>
      <c r="O1535">
        <v>199</v>
      </c>
      <c r="P1535" t="str">
        <f t="shared" si="69"/>
        <v>m40962 &lt;- as.vector(yld[c(1534), c(6:10)], mode = 'numeric')</v>
      </c>
      <c r="Q1535" t="str">
        <f t="shared" si="70"/>
        <v>ns40962 &lt;- Nelson.Siegel(rate=yld[c(1534), c(1:5)], maturity=m40962)</v>
      </c>
      <c r="R1535">
        <v>1534</v>
      </c>
      <c r="S1535" t="str">
        <f t="shared" si="71"/>
        <v xml:space="preserve">ns40962, </v>
      </c>
    </row>
    <row r="1536" spans="1:19" x14ac:dyDescent="0.25">
      <c r="A1536" s="21" t="s">
        <v>1858</v>
      </c>
      <c r="B1536">
        <v>9.34</v>
      </c>
      <c r="C1536">
        <v>9.8000000000000007</v>
      </c>
      <c r="D1536">
        <v>10.36</v>
      </c>
      <c r="E1536">
        <v>10.8</v>
      </c>
      <c r="F1536">
        <v>11.2</v>
      </c>
      <c r="G1536">
        <v>11</v>
      </c>
      <c r="H1536">
        <v>23</v>
      </c>
      <c r="I1536">
        <v>35</v>
      </c>
      <c r="J1536">
        <v>59</v>
      </c>
      <c r="K1536">
        <v>107</v>
      </c>
      <c r="L1536" s="21">
        <v>3.4179675237810514</v>
      </c>
      <c r="M1536">
        <v>10.5</v>
      </c>
      <c r="N1536">
        <v>5.24</v>
      </c>
      <c r="O1536">
        <v>201</v>
      </c>
      <c r="P1536" t="str">
        <f t="shared" si="69"/>
        <v>m40963 &lt;- as.vector(yld[c(1535), c(6:10)], mode = 'numeric')</v>
      </c>
      <c r="Q1536" t="str">
        <f t="shared" si="70"/>
        <v>ns40963 &lt;- Nelson.Siegel(rate=yld[c(1535), c(1:5)], maturity=m40963)</v>
      </c>
      <c r="R1536">
        <v>1535</v>
      </c>
      <c r="S1536" t="str">
        <f t="shared" si="71"/>
        <v xml:space="preserve">ns40963, </v>
      </c>
    </row>
    <row r="1537" spans="1:19" x14ac:dyDescent="0.25">
      <c r="A1537" s="21" t="s">
        <v>1859</v>
      </c>
      <c r="B1537">
        <v>9.39</v>
      </c>
      <c r="C1537">
        <v>9.9</v>
      </c>
      <c r="D1537">
        <v>10.49</v>
      </c>
      <c r="E1537">
        <v>10.96</v>
      </c>
      <c r="F1537">
        <v>11.36</v>
      </c>
      <c r="G1537">
        <v>11</v>
      </c>
      <c r="H1537">
        <v>23</v>
      </c>
      <c r="I1537">
        <v>35</v>
      </c>
      <c r="J1537">
        <v>59</v>
      </c>
      <c r="K1537">
        <v>107</v>
      </c>
      <c r="L1537" s="21">
        <v>3.4245252237384394</v>
      </c>
      <c r="M1537">
        <v>10.5</v>
      </c>
      <c r="N1537">
        <v>5.24</v>
      </c>
      <c r="O1537">
        <v>205</v>
      </c>
      <c r="P1537" t="str">
        <f t="shared" si="69"/>
        <v>m40966 &lt;- as.vector(yld[c(1536), c(6:10)], mode = 'numeric')</v>
      </c>
      <c r="Q1537" t="str">
        <f t="shared" si="70"/>
        <v>ns40966 &lt;- Nelson.Siegel(rate=yld[c(1536), c(1:5)], maturity=m40966)</v>
      </c>
      <c r="R1537">
        <v>1536</v>
      </c>
      <c r="S1537" t="str">
        <f t="shared" si="71"/>
        <v xml:space="preserve">ns40966, </v>
      </c>
    </row>
    <row r="1538" spans="1:19" x14ac:dyDescent="0.25">
      <c r="A1538" s="21" t="s">
        <v>1860</v>
      </c>
      <c r="B1538">
        <v>9.4499999999999993</v>
      </c>
      <c r="C1538">
        <v>9.98</v>
      </c>
      <c r="D1538">
        <v>10.56</v>
      </c>
      <c r="E1538">
        <v>11</v>
      </c>
      <c r="F1538">
        <v>11.39</v>
      </c>
      <c r="G1538">
        <v>11</v>
      </c>
      <c r="H1538">
        <v>23</v>
      </c>
      <c r="I1538">
        <v>35</v>
      </c>
      <c r="J1538">
        <v>59</v>
      </c>
      <c r="K1538">
        <v>107</v>
      </c>
      <c r="L1538" s="21">
        <v>3.4346034402884973</v>
      </c>
      <c r="M1538">
        <v>10.5</v>
      </c>
      <c r="N1538">
        <v>5.24</v>
      </c>
      <c r="O1538">
        <v>199</v>
      </c>
      <c r="P1538" t="str">
        <f t="shared" si="69"/>
        <v>m40967 &lt;- as.vector(yld[c(1537), c(6:10)], mode = 'numeric')</v>
      </c>
      <c r="Q1538" t="str">
        <f t="shared" si="70"/>
        <v>ns40967 &lt;- Nelson.Siegel(rate=yld[c(1537), c(1:5)], maturity=m40967)</v>
      </c>
      <c r="R1538">
        <v>1537</v>
      </c>
      <c r="S1538" t="str">
        <f t="shared" si="71"/>
        <v xml:space="preserve">ns40967, </v>
      </c>
    </row>
    <row r="1539" spans="1:19" x14ac:dyDescent="0.25">
      <c r="A1539" s="21" t="s">
        <v>1861</v>
      </c>
      <c r="B1539">
        <v>9.4</v>
      </c>
      <c r="C1539">
        <v>9.8800000000000008</v>
      </c>
      <c r="D1539">
        <v>10.45</v>
      </c>
      <c r="E1539">
        <v>10.92</v>
      </c>
      <c r="F1539">
        <v>11.31</v>
      </c>
      <c r="G1539">
        <v>11</v>
      </c>
      <c r="H1539">
        <v>23</v>
      </c>
      <c r="I1539">
        <v>35</v>
      </c>
      <c r="J1539">
        <v>59</v>
      </c>
      <c r="K1539">
        <v>107</v>
      </c>
      <c r="L1539" s="21">
        <v>3.4288972547203977</v>
      </c>
      <c r="M1539">
        <v>10.5</v>
      </c>
      <c r="N1539">
        <v>5.24</v>
      </c>
      <c r="O1539">
        <v>194</v>
      </c>
      <c r="P1539" t="str">
        <f t="shared" ref="P1539:P1602" si="72">CONCATENATE("m",TEXT(A1539,"###0")," &lt;- as.vector(yld[c(",TEXT(R1539,"###0"),"), c(6:10)], mode = 'numeric')")</f>
        <v>m40968 &lt;- as.vector(yld[c(1538), c(6:10)], mode = 'numeric')</v>
      </c>
      <c r="Q1539" t="str">
        <f t="shared" ref="Q1539:Q1602" si="73">CONCATENATE("ns",TEXT(A1539,"###0")," &lt;- Nelson.Siegel(rate=yld[c(",TEXT(R1539,"###0"),"), c(1:5)], maturity=m",TEXT(A1539,"###0"),")")</f>
        <v>ns40968 &lt;- Nelson.Siegel(rate=yld[c(1538), c(1:5)], maturity=m40968)</v>
      </c>
      <c r="R1539">
        <v>1538</v>
      </c>
      <c r="S1539" t="str">
        <f t="shared" ref="S1539:S1602" si="74">CONCATENATE("ns",TEXT(A1539,"###0"),", ")</f>
        <v xml:space="preserve">ns40968, </v>
      </c>
    </row>
    <row r="1540" spans="1:19" x14ac:dyDescent="0.25">
      <c r="A1540" s="21" t="s">
        <v>1862</v>
      </c>
      <c r="B1540">
        <v>9.36</v>
      </c>
      <c r="C1540">
        <v>9.8699999999999992</v>
      </c>
      <c r="D1540">
        <v>10.44</v>
      </c>
      <c r="E1540">
        <v>10.96</v>
      </c>
      <c r="F1540">
        <v>11.35</v>
      </c>
      <c r="G1540">
        <v>10</v>
      </c>
      <c r="H1540">
        <v>22</v>
      </c>
      <c r="I1540">
        <v>34</v>
      </c>
      <c r="J1540">
        <v>58</v>
      </c>
      <c r="K1540">
        <v>106</v>
      </c>
      <c r="L1540" s="21">
        <v>3.4310833395174489</v>
      </c>
      <c r="M1540">
        <v>10.5</v>
      </c>
      <c r="N1540">
        <v>5.24</v>
      </c>
      <c r="O1540">
        <v>190</v>
      </c>
      <c r="P1540" t="str">
        <f t="shared" si="72"/>
        <v>m40969 &lt;- as.vector(yld[c(1539), c(6:10)], mode = 'numeric')</v>
      </c>
      <c r="Q1540" t="str">
        <f t="shared" si="73"/>
        <v>ns40969 &lt;- Nelson.Siegel(rate=yld[c(1539), c(1:5)], maturity=m40969)</v>
      </c>
      <c r="R1540">
        <v>1539</v>
      </c>
      <c r="S1540" t="str">
        <f t="shared" si="74"/>
        <v xml:space="preserve">ns40969, </v>
      </c>
    </row>
    <row r="1541" spans="1:19" x14ac:dyDescent="0.25">
      <c r="A1541" s="21" t="s">
        <v>1863</v>
      </c>
      <c r="B1541">
        <v>9.2899999999999991</v>
      </c>
      <c r="C1541">
        <v>9.82</v>
      </c>
      <c r="D1541">
        <v>10.43</v>
      </c>
      <c r="E1541">
        <v>10.98</v>
      </c>
      <c r="F1541">
        <v>11.39</v>
      </c>
      <c r="G1541">
        <v>10</v>
      </c>
      <c r="H1541">
        <v>22</v>
      </c>
      <c r="I1541">
        <v>34</v>
      </c>
      <c r="J1541">
        <v>58</v>
      </c>
      <c r="K1541">
        <v>106</v>
      </c>
      <c r="L1541" s="21">
        <v>3.4415704558813376</v>
      </c>
      <c r="M1541">
        <v>10.5</v>
      </c>
      <c r="N1541">
        <v>5.26</v>
      </c>
      <c r="O1541">
        <v>190</v>
      </c>
      <c r="P1541" t="str">
        <f t="shared" si="72"/>
        <v>m40970 &lt;- as.vector(yld[c(1540), c(6:10)], mode = 'numeric')</v>
      </c>
      <c r="Q1541" t="str">
        <f t="shared" si="73"/>
        <v>ns40970 &lt;- Nelson.Siegel(rate=yld[c(1540), c(1:5)], maturity=m40970)</v>
      </c>
      <c r="R1541">
        <v>1540</v>
      </c>
      <c r="S1541" t="str">
        <f t="shared" si="74"/>
        <v xml:space="preserve">ns40970, </v>
      </c>
    </row>
    <row r="1542" spans="1:19" x14ac:dyDescent="0.25">
      <c r="A1542" s="21" t="s">
        <v>1864</v>
      </c>
      <c r="B1542">
        <v>9.17</v>
      </c>
      <c r="C1542">
        <v>9.74</v>
      </c>
      <c r="D1542">
        <v>10.35</v>
      </c>
      <c r="E1542">
        <v>10.9</v>
      </c>
      <c r="F1542">
        <v>11.37</v>
      </c>
      <c r="G1542">
        <v>10</v>
      </c>
      <c r="H1542">
        <v>22</v>
      </c>
      <c r="I1542">
        <v>34</v>
      </c>
      <c r="J1542">
        <v>58</v>
      </c>
      <c r="K1542">
        <v>106</v>
      </c>
      <c r="L1542" s="21">
        <v>3.4398281407686859</v>
      </c>
      <c r="M1542">
        <v>10.5</v>
      </c>
      <c r="N1542">
        <v>5.28</v>
      </c>
      <c r="O1542">
        <v>190</v>
      </c>
      <c r="P1542" t="str">
        <f t="shared" si="72"/>
        <v>m40973 &lt;- as.vector(yld[c(1541), c(6:10)], mode = 'numeric')</v>
      </c>
      <c r="Q1542" t="str">
        <f t="shared" si="73"/>
        <v>ns40973 &lt;- Nelson.Siegel(rate=yld[c(1541), c(1:5)], maturity=m40973)</v>
      </c>
      <c r="R1542">
        <v>1541</v>
      </c>
      <c r="S1542" t="str">
        <f t="shared" si="74"/>
        <v xml:space="preserve">ns40973, </v>
      </c>
    </row>
    <row r="1543" spans="1:19" x14ac:dyDescent="0.25">
      <c r="A1543" s="21" t="s">
        <v>1865</v>
      </c>
      <c r="B1543">
        <v>9.16</v>
      </c>
      <c r="C1543">
        <v>9.74</v>
      </c>
      <c r="D1543">
        <v>10.34</v>
      </c>
      <c r="E1543">
        <v>10.87</v>
      </c>
      <c r="F1543">
        <v>11.34</v>
      </c>
      <c r="G1543">
        <v>10</v>
      </c>
      <c r="H1543">
        <v>22</v>
      </c>
      <c r="I1543">
        <v>34</v>
      </c>
      <c r="J1543">
        <v>58</v>
      </c>
      <c r="K1543">
        <v>106</v>
      </c>
      <c r="L1543" s="21">
        <v>3.4508605399944381</v>
      </c>
      <c r="M1543">
        <v>10.5</v>
      </c>
      <c r="N1543">
        <v>5.28</v>
      </c>
      <c r="O1543">
        <v>198</v>
      </c>
      <c r="P1543" t="str">
        <f t="shared" si="72"/>
        <v>m40974 &lt;- as.vector(yld[c(1542), c(6:10)], mode = 'numeric')</v>
      </c>
      <c r="Q1543" t="str">
        <f t="shared" si="73"/>
        <v>ns40974 &lt;- Nelson.Siegel(rate=yld[c(1542), c(1:5)], maturity=m40974)</v>
      </c>
      <c r="R1543">
        <v>1542</v>
      </c>
      <c r="S1543" t="str">
        <f t="shared" si="74"/>
        <v xml:space="preserve">ns40974, </v>
      </c>
    </row>
    <row r="1544" spans="1:19" x14ac:dyDescent="0.25">
      <c r="A1544" s="21" t="s">
        <v>1866</v>
      </c>
      <c r="B1544">
        <v>9.15</v>
      </c>
      <c r="C1544">
        <v>9.74</v>
      </c>
      <c r="D1544">
        <v>10.33</v>
      </c>
      <c r="E1544">
        <v>10.83</v>
      </c>
      <c r="F1544">
        <v>11.33</v>
      </c>
      <c r="G1544">
        <v>10</v>
      </c>
      <c r="H1544">
        <v>22</v>
      </c>
      <c r="I1544">
        <v>34</v>
      </c>
      <c r="J1544">
        <v>58</v>
      </c>
      <c r="K1544">
        <v>106</v>
      </c>
      <c r="L1544" s="21">
        <v>3.4639573769833731</v>
      </c>
      <c r="M1544">
        <v>10.5</v>
      </c>
      <c r="N1544">
        <v>5.29</v>
      </c>
      <c r="O1544">
        <v>193</v>
      </c>
      <c r="P1544" t="str">
        <f t="shared" si="72"/>
        <v>m40975 &lt;- as.vector(yld[c(1543), c(6:10)], mode = 'numeric')</v>
      </c>
      <c r="Q1544" t="str">
        <f t="shared" si="73"/>
        <v>ns40975 &lt;- Nelson.Siegel(rate=yld[c(1543), c(1:5)], maturity=m40975)</v>
      </c>
      <c r="R1544">
        <v>1543</v>
      </c>
      <c r="S1544" t="str">
        <f t="shared" si="74"/>
        <v xml:space="preserve">ns40975, </v>
      </c>
    </row>
    <row r="1545" spans="1:19" x14ac:dyDescent="0.25">
      <c r="A1545" s="21" t="s">
        <v>1867</v>
      </c>
      <c r="B1545">
        <v>9.0500000000000007</v>
      </c>
      <c r="C1545">
        <v>9.68</v>
      </c>
      <c r="D1545">
        <v>10.29</v>
      </c>
      <c r="E1545">
        <v>10.81</v>
      </c>
      <c r="F1545">
        <v>11.33</v>
      </c>
      <c r="G1545">
        <v>10</v>
      </c>
      <c r="H1545">
        <v>22</v>
      </c>
      <c r="I1545">
        <v>34</v>
      </c>
      <c r="J1545">
        <v>58</v>
      </c>
      <c r="K1545">
        <v>106</v>
      </c>
      <c r="L1545" s="21">
        <v>3.4664435799521831</v>
      </c>
      <c r="M1545">
        <v>9.75</v>
      </c>
      <c r="N1545">
        <v>5.3</v>
      </c>
      <c r="O1545">
        <v>183</v>
      </c>
      <c r="P1545" t="str">
        <f t="shared" si="72"/>
        <v>m40976 &lt;- as.vector(yld[c(1544), c(6:10)], mode = 'numeric')</v>
      </c>
      <c r="Q1545" t="str">
        <f t="shared" si="73"/>
        <v>ns40976 &lt;- Nelson.Siegel(rate=yld[c(1544), c(1:5)], maturity=m40976)</v>
      </c>
      <c r="R1545">
        <v>1544</v>
      </c>
      <c r="S1545" t="str">
        <f t="shared" si="74"/>
        <v xml:space="preserve">ns40976, </v>
      </c>
    </row>
    <row r="1546" spans="1:19" x14ac:dyDescent="0.25">
      <c r="A1546" s="21" t="s">
        <v>1868</v>
      </c>
      <c r="B1546">
        <v>8.81</v>
      </c>
      <c r="C1546">
        <v>9.4499999999999993</v>
      </c>
      <c r="D1546">
        <v>10.119999999999999</v>
      </c>
      <c r="E1546">
        <v>10.7</v>
      </c>
      <c r="F1546">
        <v>11.22</v>
      </c>
      <c r="G1546">
        <v>10</v>
      </c>
      <c r="H1546">
        <v>22</v>
      </c>
      <c r="I1546">
        <v>34</v>
      </c>
      <c r="J1546">
        <v>58</v>
      </c>
      <c r="K1546">
        <v>106</v>
      </c>
      <c r="L1546" s="21">
        <v>3.4670800052211792</v>
      </c>
      <c r="M1546">
        <v>9.75</v>
      </c>
      <c r="N1546">
        <v>5.37</v>
      </c>
      <c r="O1546">
        <v>179</v>
      </c>
      <c r="P1546" t="str">
        <f t="shared" si="72"/>
        <v>m40977 &lt;- as.vector(yld[c(1545), c(6:10)], mode = 'numeric')</v>
      </c>
      <c r="Q1546" t="str">
        <f t="shared" si="73"/>
        <v>ns40977 &lt;- Nelson.Siegel(rate=yld[c(1545), c(1:5)], maturity=m40977)</v>
      </c>
      <c r="R1546">
        <v>1545</v>
      </c>
      <c r="S1546" t="str">
        <f t="shared" si="74"/>
        <v xml:space="preserve">ns40977, </v>
      </c>
    </row>
    <row r="1547" spans="1:19" x14ac:dyDescent="0.25">
      <c r="A1547" s="21" t="s">
        <v>1869</v>
      </c>
      <c r="B1547">
        <v>8.7799999999999994</v>
      </c>
      <c r="C1547">
        <v>9.3699999999999992</v>
      </c>
      <c r="D1547">
        <v>10.01</v>
      </c>
      <c r="E1547">
        <v>10.61</v>
      </c>
      <c r="F1547">
        <v>11.15</v>
      </c>
      <c r="G1547">
        <v>10</v>
      </c>
      <c r="H1547">
        <v>22</v>
      </c>
      <c r="I1547">
        <v>34</v>
      </c>
      <c r="J1547">
        <v>58</v>
      </c>
      <c r="K1547">
        <v>106</v>
      </c>
      <c r="L1547" s="21">
        <v>3.4744574028723108</v>
      </c>
      <c r="M1547">
        <v>9.75</v>
      </c>
      <c r="N1547">
        <v>5.38</v>
      </c>
      <c r="O1547">
        <v>180</v>
      </c>
      <c r="P1547" t="str">
        <f t="shared" si="72"/>
        <v>m40980 &lt;- as.vector(yld[c(1546), c(6:10)], mode = 'numeric')</v>
      </c>
      <c r="Q1547" t="str">
        <f t="shared" si="73"/>
        <v>ns40980 &lt;- Nelson.Siegel(rate=yld[c(1546), c(1:5)], maturity=m40980)</v>
      </c>
      <c r="R1547">
        <v>1546</v>
      </c>
      <c r="S1547" t="str">
        <f t="shared" si="74"/>
        <v xml:space="preserve">ns40980, </v>
      </c>
    </row>
    <row r="1548" spans="1:19" x14ac:dyDescent="0.25">
      <c r="A1548" s="21" t="s">
        <v>1870</v>
      </c>
      <c r="B1548">
        <v>8.81</v>
      </c>
      <c r="C1548">
        <v>9.41</v>
      </c>
      <c r="D1548">
        <v>10.050000000000001</v>
      </c>
      <c r="E1548">
        <v>10.65</v>
      </c>
      <c r="F1548">
        <v>11.19</v>
      </c>
      <c r="G1548">
        <v>10</v>
      </c>
      <c r="H1548">
        <v>22</v>
      </c>
      <c r="I1548">
        <v>34</v>
      </c>
      <c r="J1548">
        <v>58</v>
      </c>
      <c r="K1548">
        <v>106</v>
      </c>
      <c r="L1548" s="21">
        <v>3.4769166523146877</v>
      </c>
      <c r="M1548">
        <v>9.75</v>
      </c>
      <c r="N1548">
        <v>5.39</v>
      </c>
      <c r="O1548">
        <v>168</v>
      </c>
      <c r="P1548" t="str">
        <f t="shared" si="72"/>
        <v>m40981 &lt;- as.vector(yld[c(1547), c(6:10)], mode = 'numeric')</v>
      </c>
      <c r="Q1548" t="str">
        <f t="shared" si="73"/>
        <v>ns40981 &lt;- Nelson.Siegel(rate=yld[c(1547), c(1:5)], maturity=m40981)</v>
      </c>
      <c r="R1548">
        <v>1547</v>
      </c>
      <c r="S1548" t="str">
        <f t="shared" si="74"/>
        <v xml:space="preserve">ns40981, </v>
      </c>
    </row>
    <row r="1549" spans="1:19" x14ac:dyDescent="0.25">
      <c r="A1549" s="21" t="s">
        <v>1871</v>
      </c>
      <c r="B1549">
        <v>8.83</v>
      </c>
      <c r="C1549">
        <v>9.48</v>
      </c>
      <c r="D1549">
        <v>10.14</v>
      </c>
      <c r="E1549">
        <v>10.78</v>
      </c>
      <c r="F1549">
        <v>11.33</v>
      </c>
      <c r="G1549">
        <v>10</v>
      </c>
      <c r="H1549">
        <v>22</v>
      </c>
      <c r="I1549">
        <v>34</v>
      </c>
      <c r="J1549">
        <v>58</v>
      </c>
      <c r="K1549">
        <v>106</v>
      </c>
      <c r="L1549" s="21">
        <v>3.4793759602053997</v>
      </c>
      <c r="M1549">
        <v>9.75</v>
      </c>
      <c r="N1549">
        <v>5.39</v>
      </c>
      <c r="O1549">
        <v>163</v>
      </c>
      <c r="P1549" t="str">
        <f t="shared" si="72"/>
        <v>m40982 &lt;- as.vector(yld[c(1548), c(6:10)], mode = 'numeric')</v>
      </c>
      <c r="Q1549" t="str">
        <f t="shared" si="73"/>
        <v>ns40982 &lt;- Nelson.Siegel(rate=yld[c(1548), c(1:5)], maturity=m40982)</v>
      </c>
      <c r="R1549">
        <v>1548</v>
      </c>
      <c r="S1549" t="str">
        <f t="shared" si="74"/>
        <v xml:space="preserve">ns40982, </v>
      </c>
    </row>
    <row r="1550" spans="1:19" x14ac:dyDescent="0.25">
      <c r="A1550" s="21" t="s">
        <v>1872</v>
      </c>
      <c r="B1550">
        <v>9.0500000000000007</v>
      </c>
      <c r="C1550">
        <v>9.7799999999999994</v>
      </c>
      <c r="D1550">
        <v>10.41</v>
      </c>
      <c r="E1550">
        <v>10.91</v>
      </c>
      <c r="F1550">
        <v>11.52</v>
      </c>
      <c r="G1550">
        <v>10</v>
      </c>
      <c r="H1550">
        <v>22</v>
      </c>
      <c r="I1550">
        <v>34</v>
      </c>
      <c r="J1550">
        <v>58</v>
      </c>
      <c r="K1550">
        <v>106</v>
      </c>
      <c r="L1550" s="21">
        <v>3.4818353265457791</v>
      </c>
      <c r="M1550">
        <v>9.75</v>
      </c>
      <c r="N1550">
        <v>5.39</v>
      </c>
      <c r="O1550">
        <v>167</v>
      </c>
      <c r="P1550" t="str">
        <f t="shared" si="72"/>
        <v>m40983 &lt;- as.vector(yld[c(1549), c(6:10)], mode = 'numeric')</v>
      </c>
      <c r="Q1550" t="str">
        <f t="shared" si="73"/>
        <v>ns40983 &lt;- Nelson.Siegel(rate=yld[c(1549), c(1:5)], maturity=m40983)</v>
      </c>
      <c r="R1550">
        <v>1549</v>
      </c>
      <c r="S1550" t="str">
        <f t="shared" si="74"/>
        <v xml:space="preserve">ns40983, </v>
      </c>
    </row>
    <row r="1551" spans="1:19" x14ac:dyDescent="0.25">
      <c r="A1551" s="21" t="s">
        <v>1873</v>
      </c>
      <c r="B1551">
        <v>9.07</v>
      </c>
      <c r="C1551">
        <v>9.7100000000000009</v>
      </c>
      <c r="D1551">
        <v>10.31</v>
      </c>
      <c r="E1551">
        <v>10.84</v>
      </c>
      <c r="F1551">
        <v>11.33</v>
      </c>
      <c r="G1551">
        <v>10</v>
      </c>
      <c r="H1551">
        <v>22</v>
      </c>
      <c r="I1551">
        <v>34</v>
      </c>
      <c r="J1551">
        <v>58</v>
      </c>
      <c r="K1551">
        <v>106</v>
      </c>
      <c r="L1551" s="21">
        <v>3.4842947513372691</v>
      </c>
      <c r="M1551">
        <v>9.75</v>
      </c>
      <c r="N1551">
        <v>5.38</v>
      </c>
      <c r="O1551">
        <v>171</v>
      </c>
      <c r="P1551" t="str">
        <f t="shared" si="72"/>
        <v>m40984 &lt;- as.vector(yld[c(1550), c(6:10)], mode = 'numeric')</v>
      </c>
      <c r="Q1551" t="str">
        <f t="shared" si="73"/>
        <v>ns40984 &lt;- Nelson.Siegel(rate=yld[c(1550), c(1:5)], maturity=m40984)</v>
      </c>
      <c r="R1551">
        <v>1550</v>
      </c>
      <c r="S1551" t="str">
        <f t="shared" si="74"/>
        <v xml:space="preserve">ns40984, </v>
      </c>
    </row>
    <row r="1552" spans="1:19" x14ac:dyDescent="0.25">
      <c r="A1552" s="21" t="s">
        <v>1874</v>
      </c>
      <c r="B1552">
        <v>9.11</v>
      </c>
      <c r="C1552">
        <v>9.7899999999999991</v>
      </c>
      <c r="D1552">
        <v>10.43</v>
      </c>
      <c r="E1552">
        <v>10.98</v>
      </c>
      <c r="F1552">
        <v>11.48</v>
      </c>
      <c r="G1552">
        <v>10</v>
      </c>
      <c r="H1552">
        <v>22</v>
      </c>
      <c r="I1552">
        <v>34</v>
      </c>
      <c r="J1552">
        <v>58</v>
      </c>
      <c r="K1552">
        <v>106</v>
      </c>
      <c r="L1552" s="21">
        <v>3.4786477058464937</v>
      </c>
      <c r="M1552">
        <v>9.75</v>
      </c>
      <c r="N1552">
        <v>5.38</v>
      </c>
      <c r="O1552">
        <v>163</v>
      </c>
      <c r="P1552" t="str">
        <f t="shared" si="72"/>
        <v>m40987 &lt;- as.vector(yld[c(1551), c(6:10)], mode = 'numeric')</v>
      </c>
      <c r="Q1552" t="str">
        <f t="shared" si="73"/>
        <v>ns40987 &lt;- Nelson.Siegel(rate=yld[c(1551), c(1:5)], maturity=m40987)</v>
      </c>
      <c r="R1552">
        <v>1551</v>
      </c>
      <c r="S1552" t="str">
        <f t="shared" si="74"/>
        <v xml:space="preserve">ns40987, </v>
      </c>
    </row>
    <row r="1553" spans="1:19" x14ac:dyDescent="0.25">
      <c r="A1553" s="21" t="s">
        <v>1875</v>
      </c>
      <c r="B1553">
        <v>9.14</v>
      </c>
      <c r="C1553">
        <v>9.89</v>
      </c>
      <c r="D1553">
        <v>10.53</v>
      </c>
      <c r="E1553">
        <v>11.09</v>
      </c>
      <c r="F1553">
        <v>11.56</v>
      </c>
      <c r="G1553">
        <v>10</v>
      </c>
      <c r="H1553">
        <v>22</v>
      </c>
      <c r="I1553">
        <v>34</v>
      </c>
      <c r="J1553">
        <v>58</v>
      </c>
      <c r="K1553">
        <v>106</v>
      </c>
      <c r="L1553" s="21">
        <v>3.4813254115291681</v>
      </c>
      <c r="M1553">
        <v>9.75</v>
      </c>
      <c r="N1553">
        <v>5.38</v>
      </c>
      <c r="O1553">
        <v>165</v>
      </c>
      <c r="P1553" t="str">
        <f t="shared" si="72"/>
        <v>m40988 &lt;- as.vector(yld[c(1552), c(6:10)], mode = 'numeric')</v>
      </c>
      <c r="Q1553" t="str">
        <f t="shared" si="73"/>
        <v>ns40988 &lt;- Nelson.Siegel(rate=yld[c(1552), c(1:5)], maturity=m40988)</v>
      </c>
      <c r="R1553">
        <v>1552</v>
      </c>
      <c r="S1553" t="str">
        <f t="shared" si="74"/>
        <v xml:space="preserve">ns40988, </v>
      </c>
    </row>
    <row r="1554" spans="1:19" x14ac:dyDescent="0.25">
      <c r="A1554" s="21" t="s">
        <v>1876</v>
      </c>
      <c r="B1554">
        <v>9.11</v>
      </c>
      <c r="C1554">
        <v>9.84</v>
      </c>
      <c r="D1554">
        <v>10.5</v>
      </c>
      <c r="E1554">
        <v>11.06</v>
      </c>
      <c r="F1554">
        <v>11.51</v>
      </c>
      <c r="G1554">
        <v>10</v>
      </c>
      <c r="H1554">
        <v>22</v>
      </c>
      <c r="I1554">
        <v>34</v>
      </c>
      <c r="J1554">
        <v>58</v>
      </c>
      <c r="K1554">
        <v>106</v>
      </c>
      <c r="L1554" s="21">
        <v>3.4635773136869163</v>
      </c>
      <c r="M1554">
        <v>9.75</v>
      </c>
      <c r="N1554">
        <v>5.39</v>
      </c>
      <c r="O1554">
        <v>166</v>
      </c>
      <c r="P1554" t="str">
        <f t="shared" si="72"/>
        <v>m40989 &lt;- as.vector(yld[c(1553), c(6:10)], mode = 'numeric')</v>
      </c>
      <c r="Q1554" t="str">
        <f t="shared" si="73"/>
        <v>ns40989 &lt;- Nelson.Siegel(rate=yld[c(1553), c(1:5)], maturity=m40989)</v>
      </c>
      <c r="R1554">
        <v>1553</v>
      </c>
      <c r="S1554" t="str">
        <f t="shared" si="74"/>
        <v xml:space="preserve">ns40989, </v>
      </c>
    </row>
    <row r="1555" spans="1:19" x14ac:dyDescent="0.25">
      <c r="A1555" s="21" t="s">
        <v>1877</v>
      </c>
      <c r="B1555">
        <v>9.07</v>
      </c>
      <c r="C1555">
        <v>9.7799999999999994</v>
      </c>
      <c r="D1555">
        <v>10.44</v>
      </c>
      <c r="E1555">
        <v>10.99</v>
      </c>
      <c r="F1555">
        <v>11.45</v>
      </c>
      <c r="G1555">
        <v>10</v>
      </c>
      <c r="H1555">
        <v>22</v>
      </c>
      <c r="I1555">
        <v>34</v>
      </c>
      <c r="J1555">
        <v>58</v>
      </c>
      <c r="K1555">
        <v>106</v>
      </c>
      <c r="L1555" s="21">
        <v>3.4665003721139342</v>
      </c>
      <c r="M1555">
        <v>9.75</v>
      </c>
      <c r="N1555">
        <v>5.4</v>
      </c>
      <c r="O1555">
        <v>170</v>
      </c>
      <c r="P1555" t="str">
        <f t="shared" si="72"/>
        <v>m40990 &lt;- as.vector(yld[c(1554), c(6:10)], mode = 'numeric')</v>
      </c>
      <c r="Q1555" t="str">
        <f t="shared" si="73"/>
        <v>ns40990 &lt;- Nelson.Siegel(rate=yld[c(1554), c(1:5)], maturity=m40990)</v>
      </c>
      <c r="R1555">
        <v>1554</v>
      </c>
      <c r="S1555" t="str">
        <f t="shared" si="74"/>
        <v xml:space="preserve">ns40990, </v>
      </c>
    </row>
    <row r="1556" spans="1:19" x14ac:dyDescent="0.25">
      <c r="A1556" s="21" t="s">
        <v>1878</v>
      </c>
      <c r="B1556">
        <v>9.06</v>
      </c>
      <c r="C1556">
        <v>9.7200000000000006</v>
      </c>
      <c r="D1556">
        <v>10.36</v>
      </c>
      <c r="E1556">
        <v>10.91</v>
      </c>
      <c r="F1556">
        <v>11.36</v>
      </c>
      <c r="G1556">
        <v>10</v>
      </c>
      <c r="H1556">
        <v>22</v>
      </c>
      <c r="I1556">
        <v>34</v>
      </c>
      <c r="J1556">
        <v>58</v>
      </c>
      <c r="K1556">
        <v>106</v>
      </c>
      <c r="L1556" s="21">
        <v>3.467194745184532</v>
      </c>
      <c r="M1556">
        <v>9.75</v>
      </c>
      <c r="N1556">
        <v>5.4</v>
      </c>
      <c r="O1556">
        <v>169</v>
      </c>
      <c r="P1556" t="str">
        <f t="shared" si="72"/>
        <v>m40991 &lt;- as.vector(yld[c(1555), c(6:10)], mode = 'numeric')</v>
      </c>
      <c r="Q1556" t="str">
        <f t="shared" si="73"/>
        <v>ns40991 &lt;- Nelson.Siegel(rate=yld[c(1555), c(1:5)], maturity=m40991)</v>
      </c>
      <c r="R1556">
        <v>1555</v>
      </c>
      <c r="S1556" t="str">
        <f t="shared" si="74"/>
        <v xml:space="preserve">ns40991, </v>
      </c>
    </row>
    <row r="1557" spans="1:19" x14ac:dyDescent="0.25">
      <c r="A1557" s="21" t="s">
        <v>1879</v>
      </c>
      <c r="B1557">
        <v>9.06</v>
      </c>
      <c r="C1557">
        <v>9.68</v>
      </c>
      <c r="D1557">
        <v>10.31</v>
      </c>
      <c r="E1557">
        <v>10.86</v>
      </c>
      <c r="F1557">
        <v>11.31</v>
      </c>
      <c r="G1557">
        <v>10</v>
      </c>
      <c r="H1557">
        <v>22</v>
      </c>
      <c r="I1557">
        <v>34</v>
      </c>
      <c r="J1557">
        <v>58</v>
      </c>
      <c r="K1557">
        <v>106</v>
      </c>
      <c r="L1557" s="21">
        <v>3.4320160908622555</v>
      </c>
      <c r="M1557">
        <v>9.75</v>
      </c>
      <c r="N1557">
        <v>5.4</v>
      </c>
      <c r="O1557">
        <v>171</v>
      </c>
      <c r="P1557" t="str">
        <f t="shared" si="72"/>
        <v>m40994 &lt;- as.vector(yld[c(1556), c(6:10)], mode = 'numeric')</v>
      </c>
      <c r="Q1557" t="str">
        <f t="shared" si="73"/>
        <v>ns40994 &lt;- Nelson.Siegel(rate=yld[c(1556), c(1:5)], maturity=m40994)</v>
      </c>
      <c r="R1557">
        <v>1556</v>
      </c>
      <c r="S1557" t="str">
        <f t="shared" si="74"/>
        <v xml:space="preserve">ns40994, </v>
      </c>
    </row>
    <row r="1558" spans="1:19" x14ac:dyDescent="0.25">
      <c r="A1558" s="21" t="s">
        <v>1880</v>
      </c>
      <c r="B1558">
        <v>9.07</v>
      </c>
      <c r="C1558">
        <v>9.7200000000000006</v>
      </c>
      <c r="D1558">
        <v>10.34</v>
      </c>
      <c r="E1558">
        <v>10.88</v>
      </c>
      <c r="F1558">
        <v>11.33</v>
      </c>
      <c r="G1558">
        <v>10</v>
      </c>
      <c r="H1558">
        <v>22</v>
      </c>
      <c r="I1558">
        <v>34</v>
      </c>
      <c r="J1558">
        <v>58</v>
      </c>
      <c r="K1558">
        <v>106</v>
      </c>
      <c r="L1558" s="21">
        <v>3.4347487941021493</v>
      </c>
      <c r="M1558">
        <v>9.75</v>
      </c>
      <c r="N1558">
        <v>5.4</v>
      </c>
      <c r="O1558">
        <v>176</v>
      </c>
      <c r="P1558" t="str">
        <f t="shared" si="72"/>
        <v>m40995 &lt;- as.vector(yld[c(1557), c(6:10)], mode = 'numeric')</v>
      </c>
      <c r="Q1558" t="str">
        <f t="shared" si="73"/>
        <v>ns40995 &lt;- Nelson.Siegel(rate=yld[c(1557), c(1:5)], maturity=m40995)</v>
      </c>
      <c r="R1558">
        <v>1557</v>
      </c>
      <c r="S1558" t="str">
        <f t="shared" si="74"/>
        <v xml:space="preserve">ns40995, </v>
      </c>
    </row>
    <row r="1559" spans="1:19" x14ac:dyDescent="0.25">
      <c r="A1559" s="21" t="s">
        <v>1881</v>
      </c>
      <c r="B1559">
        <v>9.0399999999999991</v>
      </c>
      <c r="C1559">
        <v>9.66</v>
      </c>
      <c r="D1559">
        <v>10.29</v>
      </c>
      <c r="E1559">
        <v>10.81</v>
      </c>
      <c r="F1559">
        <v>11.24</v>
      </c>
      <c r="G1559">
        <v>10</v>
      </c>
      <c r="H1559">
        <v>22</v>
      </c>
      <c r="I1559">
        <v>34</v>
      </c>
      <c r="J1559">
        <v>58</v>
      </c>
      <c r="K1559">
        <v>106</v>
      </c>
      <c r="L1559" s="21">
        <v>3.4374815695408678</v>
      </c>
      <c r="M1559">
        <v>9.75</v>
      </c>
      <c r="N1559">
        <v>5.38</v>
      </c>
      <c r="O1559">
        <v>174</v>
      </c>
      <c r="P1559" t="str">
        <f t="shared" si="72"/>
        <v>m40996 &lt;- as.vector(yld[c(1558), c(6:10)], mode = 'numeric')</v>
      </c>
      <c r="Q1559" t="str">
        <f t="shared" si="73"/>
        <v>ns40996 &lt;- Nelson.Siegel(rate=yld[c(1558), c(1:5)], maturity=m40996)</v>
      </c>
      <c r="R1559">
        <v>1558</v>
      </c>
      <c r="S1559" t="str">
        <f t="shared" si="74"/>
        <v xml:space="preserve">ns40996, </v>
      </c>
    </row>
    <row r="1560" spans="1:19" x14ac:dyDescent="0.25">
      <c r="A1560" s="21" t="s">
        <v>1882</v>
      </c>
      <c r="B1560">
        <v>9.0399999999999991</v>
      </c>
      <c r="C1560">
        <v>9.64</v>
      </c>
      <c r="D1560">
        <v>10.26</v>
      </c>
      <c r="E1560">
        <v>10.74</v>
      </c>
      <c r="F1560">
        <v>11.17</v>
      </c>
      <c r="G1560">
        <v>10</v>
      </c>
      <c r="H1560">
        <v>22</v>
      </c>
      <c r="I1560">
        <v>34</v>
      </c>
      <c r="J1560">
        <v>58</v>
      </c>
      <c r="K1560">
        <v>106</v>
      </c>
      <c r="L1560" s="21">
        <v>3.4402144171802318</v>
      </c>
      <c r="M1560">
        <v>9.75</v>
      </c>
      <c r="N1560">
        <v>5.38</v>
      </c>
      <c r="O1560">
        <v>182</v>
      </c>
      <c r="P1560" t="str">
        <f t="shared" si="72"/>
        <v>m40997 &lt;- as.vector(yld[c(1559), c(6:10)], mode = 'numeric')</v>
      </c>
      <c r="Q1560" t="str">
        <f t="shared" si="73"/>
        <v>ns40997 &lt;- Nelson.Siegel(rate=yld[c(1559), c(1:5)], maturity=m40997)</v>
      </c>
      <c r="R1560">
        <v>1559</v>
      </c>
      <c r="S1560" t="str">
        <f t="shared" si="74"/>
        <v xml:space="preserve">ns40997, </v>
      </c>
    </row>
    <row r="1561" spans="1:19" x14ac:dyDescent="0.25">
      <c r="A1561" s="21" t="s">
        <v>1883</v>
      </c>
      <c r="B1561">
        <v>9.0500000000000007</v>
      </c>
      <c r="C1561">
        <v>9.67</v>
      </c>
      <c r="D1561">
        <v>10.29</v>
      </c>
      <c r="E1561">
        <v>10.78</v>
      </c>
      <c r="F1561">
        <v>11.18</v>
      </c>
      <c r="G1561">
        <v>10</v>
      </c>
      <c r="H1561">
        <v>22</v>
      </c>
      <c r="I1561">
        <v>34</v>
      </c>
      <c r="J1561">
        <v>58</v>
      </c>
      <c r="K1561">
        <v>106</v>
      </c>
      <c r="L1561" s="21">
        <v>3.4429473370222397</v>
      </c>
      <c r="M1561">
        <v>9.75</v>
      </c>
      <c r="N1561">
        <v>5.38</v>
      </c>
      <c r="O1561">
        <v>176</v>
      </c>
      <c r="P1561" t="str">
        <f t="shared" si="72"/>
        <v>m40998 &lt;- as.vector(yld[c(1560), c(6:10)], mode = 'numeric')</v>
      </c>
      <c r="Q1561" t="str">
        <f t="shared" si="73"/>
        <v>ns40998 &lt;- Nelson.Siegel(rate=yld[c(1560), c(1:5)], maturity=m40998)</v>
      </c>
      <c r="R1561">
        <v>1560</v>
      </c>
      <c r="S1561" t="str">
        <f t="shared" si="74"/>
        <v xml:space="preserve">ns40998, </v>
      </c>
    </row>
    <row r="1562" spans="1:19" x14ac:dyDescent="0.25">
      <c r="A1562" s="21" t="s">
        <v>1884</v>
      </c>
      <c r="B1562">
        <v>9.0399999999999991</v>
      </c>
      <c r="C1562">
        <v>9.67</v>
      </c>
      <c r="D1562">
        <v>10.29</v>
      </c>
      <c r="E1562">
        <v>10.8</v>
      </c>
      <c r="F1562">
        <v>11.18</v>
      </c>
      <c r="G1562">
        <v>9</v>
      </c>
      <c r="H1562">
        <v>21</v>
      </c>
      <c r="I1562">
        <v>33</v>
      </c>
      <c r="J1562">
        <v>57</v>
      </c>
      <c r="K1562">
        <v>105</v>
      </c>
      <c r="L1562" s="21">
        <v>3.4511465297830002</v>
      </c>
      <c r="M1562">
        <v>9.75</v>
      </c>
      <c r="N1562">
        <v>5.37</v>
      </c>
      <c r="O1562">
        <v>177</v>
      </c>
      <c r="P1562" t="str">
        <f t="shared" si="72"/>
        <v>m41001 &lt;- as.vector(yld[c(1561), c(6:10)], mode = 'numeric')</v>
      </c>
      <c r="Q1562" t="str">
        <f t="shared" si="73"/>
        <v>ns41001 &lt;- Nelson.Siegel(rate=yld[c(1561), c(1:5)], maturity=m41001)</v>
      </c>
      <c r="R1562">
        <v>1561</v>
      </c>
      <c r="S1562" t="str">
        <f t="shared" si="74"/>
        <v xml:space="preserve">ns41001, </v>
      </c>
    </row>
    <row r="1563" spans="1:19" x14ac:dyDescent="0.25">
      <c r="A1563" s="21" t="s">
        <v>1885</v>
      </c>
      <c r="B1563">
        <v>9</v>
      </c>
      <c r="C1563">
        <v>9.58</v>
      </c>
      <c r="D1563">
        <v>10.18</v>
      </c>
      <c r="E1563">
        <v>10.72</v>
      </c>
      <c r="F1563">
        <v>11.11</v>
      </c>
      <c r="G1563">
        <v>9</v>
      </c>
      <c r="H1563">
        <v>21</v>
      </c>
      <c r="I1563">
        <v>33</v>
      </c>
      <c r="J1563">
        <v>57</v>
      </c>
      <c r="K1563">
        <v>105</v>
      </c>
      <c r="L1563" s="21">
        <v>3.466525981321511</v>
      </c>
      <c r="M1563">
        <v>9.75</v>
      </c>
      <c r="N1563">
        <v>5.37</v>
      </c>
      <c r="O1563">
        <v>166</v>
      </c>
      <c r="P1563" t="str">
        <f t="shared" si="72"/>
        <v>m41002 &lt;- as.vector(yld[c(1562), c(6:10)], mode = 'numeric')</v>
      </c>
      <c r="Q1563" t="str">
        <f t="shared" si="73"/>
        <v>ns41002 &lt;- Nelson.Siegel(rate=yld[c(1562), c(1:5)], maturity=m41002)</v>
      </c>
      <c r="R1563">
        <v>1562</v>
      </c>
      <c r="S1563" t="str">
        <f t="shared" si="74"/>
        <v xml:space="preserve">ns41002, </v>
      </c>
    </row>
    <row r="1564" spans="1:19" x14ac:dyDescent="0.25">
      <c r="A1564" s="21" t="s">
        <v>1886</v>
      </c>
      <c r="B1564">
        <v>8.99</v>
      </c>
      <c r="C1564">
        <v>9.61</v>
      </c>
      <c r="D1564">
        <v>10.25</v>
      </c>
      <c r="E1564">
        <v>10.81</v>
      </c>
      <c r="F1564">
        <v>11.19</v>
      </c>
      <c r="G1564">
        <v>9</v>
      </c>
      <c r="H1564">
        <v>21</v>
      </c>
      <c r="I1564">
        <v>33</v>
      </c>
      <c r="J1564">
        <v>57</v>
      </c>
      <c r="K1564">
        <v>105</v>
      </c>
      <c r="L1564" s="21">
        <v>3.4566130193382172</v>
      </c>
      <c r="M1564">
        <v>9.75</v>
      </c>
      <c r="N1564">
        <v>5.37</v>
      </c>
      <c r="O1564">
        <v>176</v>
      </c>
      <c r="P1564" t="str">
        <f t="shared" si="72"/>
        <v>m41003 &lt;- as.vector(yld[c(1563), c(6:10)], mode = 'numeric')</v>
      </c>
      <c r="Q1564" t="str">
        <f t="shared" si="73"/>
        <v>ns41003 &lt;- Nelson.Siegel(rate=yld[c(1563), c(1:5)], maturity=m41003)</v>
      </c>
      <c r="R1564">
        <v>1563</v>
      </c>
      <c r="S1564" t="str">
        <f t="shared" si="74"/>
        <v xml:space="preserve">ns41003, </v>
      </c>
    </row>
    <row r="1565" spans="1:19" x14ac:dyDescent="0.25">
      <c r="A1565" s="21" t="s">
        <v>1887</v>
      </c>
      <c r="B1565">
        <v>8.8800000000000008</v>
      </c>
      <c r="C1565">
        <v>9.5299999999999994</v>
      </c>
      <c r="D1565">
        <v>10.210000000000001</v>
      </c>
      <c r="E1565">
        <v>10.79</v>
      </c>
      <c r="F1565">
        <v>11.19</v>
      </c>
      <c r="G1565">
        <v>9</v>
      </c>
      <c r="H1565">
        <v>21</v>
      </c>
      <c r="I1565">
        <v>33</v>
      </c>
      <c r="J1565">
        <v>57</v>
      </c>
      <c r="K1565">
        <v>105</v>
      </c>
      <c r="L1565" s="21">
        <v>3.4593463724359452</v>
      </c>
      <c r="M1565">
        <v>9.75</v>
      </c>
      <c r="N1565">
        <v>5.44</v>
      </c>
      <c r="O1565">
        <v>183</v>
      </c>
      <c r="P1565" t="str">
        <f t="shared" si="72"/>
        <v>m41004 &lt;- as.vector(yld[c(1564), c(6:10)], mode = 'numeric')</v>
      </c>
      <c r="Q1565" t="str">
        <f t="shared" si="73"/>
        <v>ns41004 &lt;- Nelson.Siegel(rate=yld[c(1564), c(1:5)], maturity=m41004)</v>
      </c>
      <c r="R1565">
        <v>1564</v>
      </c>
      <c r="S1565" t="str">
        <f t="shared" si="74"/>
        <v xml:space="preserve">ns41004, </v>
      </c>
    </row>
    <row r="1566" spans="1:19" x14ac:dyDescent="0.25">
      <c r="A1566" s="21" t="s">
        <v>1888</v>
      </c>
      <c r="B1566">
        <v>8.85</v>
      </c>
      <c r="C1566">
        <v>9.41</v>
      </c>
      <c r="D1566">
        <v>10.09</v>
      </c>
      <c r="E1566">
        <v>10.64</v>
      </c>
      <c r="F1566">
        <v>11.08</v>
      </c>
      <c r="G1566">
        <v>9</v>
      </c>
      <c r="H1566">
        <v>21</v>
      </c>
      <c r="I1566">
        <v>33</v>
      </c>
      <c r="J1566">
        <v>57</v>
      </c>
      <c r="K1566">
        <v>105</v>
      </c>
      <c r="L1566" s="21">
        <v>3.4972044352139742</v>
      </c>
      <c r="M1566">
        <v>9.75</v>
      </c>
      <c r="N1566">
        <v>5.46</v>
      </c>
      <c r="O1566">
        <v>191</v>
      </c>
      <c r="P1566" t="str">
        <f t="shared" si="72"/>
        <v>m41008 &lt;- as.vector(yld[c(1565), c(6:10)], mode = 'numeric')</v>
      </c>
      <c r="Q1566" t="str">
        <f t="shared" si="73"/>
        <v>ns41008 &lt;- Nelson.Siegel(rate=yld[c(1565), c(1:5)], maturity=m41008)</v>
      </c>
      <c r="R1566">
        <v>1565</v>
      </c>
      <c r="S1566" t="str">
        <f t="shared" si="74"/>
        <v xml:space="preserve">ns41008, </v>
      </c>
    </row>
    <row r="1567" spans="1:19" x14ac:dyDescent="0.25">
      <c r="A1567" s="21" t="s">
        <v>1889</v>
      </c>
      <c r="B1567">
        <v>8.83</v>
      </c>
      <c r="C1567">
        <v>9.31</v>
      </c>
      <c r="D1567">
        <v>9.9600000000000009</v>
      </c>
      <c r="E1567">
        <v>10.47</v>
      </c>
      <c r="F1567">
        <v>10.92</v>
      </c>
      <c r="G1567">
        <v>9</v>
      </c>
      <c r="H1567">
        <v>21</v>
      </c>
      <c r="I1567">
        <v>33</v>
      </c>
      <c r="J1567">
        <v>57</v>
      </c>
      <c r="K1567">
        <v>105</v>
      </c>
      <c r="L1567" s="21">
        <v>3.5002108625428852</v>
      </c>
      <c r="M1567">
        <v>9.75</v>
      </c>
      <c r="N1567">
        <v>5.46</v>
      </c>
      <c r="O1567">
        <v>192</v>
      </c>
      <c r="P1567" t="str">
        <f t="shared" si="72"/>
        <v>m41009 &lt;- as.vector(yld[c(1566), c(6:10)], mode = 'numeric')</v>
      </c>
      <c r="Q1567" t="str">
        <f t="shared" si="73"/>
        <v>ns41009 &lt;- Nelson.Siegel(rate=yld[c(1566), c(1:5)], maturity=m41009)</v>
      </c>
      <c r="R1567">
        <v>1566</v>
      </c>
      <c r="S1567" t="str">
        <f t="shared" si="74"/>
        <v xml:space="preserve">ns41009, </v>
      </c>
    </row>
    <row r="1568" spans="1:19" x14ac:dyDescent="0.25">
      <c r="A1568" s="21" t="s">
        <v>1890</v>
      </c>
      <c r="B1568">
        <v>8.84</v>
      </c>
      <c r="C1568">
        <v>9.2799999999999994</v>
      </c>
      <c r="D1568">
        <v>9.92</v>
      </c>
      <c r="E1568">
        <v>10.36</v>
      </c>
      <c r="F1568">
        <v>10.79</v>
      </c>
      <c r="G1568">
        <v>9</v>
      </c>
      <c r="H1568">
        <v>21</v>
      </c>
      <c r="I1568">
        <v>33</v>
      </c>
      <c r="J1568">
        <v>57</v>
      </c>
      <c r="K1568">
        <v>105</v>
      </c>
      <c r="L1568" s="21">
        <v>3.503217377203649</v>
      </c>
      <c r="M1568">
        <v>9.75</v>
      </c>
      <c r="N1568">
        <v>5.46</v>
      </c>
      <c r="O1568">
        <v>186</v>
      </c>
      <c r="P1568" t="str">
        <f t="shared" si="72"/>
        <v>m41010 &lt;- as.vector(yld[c(1567), c(6:10)], mode = 'numeric')</v>
      </c>
      <c r="Q1568" t="str">
        <f t="shared" si="73"/>
        <v>ns41010 &lt;- Nelson.Siegel(rate=yld[c(1567), c(1:5)], maturity=m41010)</v>
      </c>
      <c r="R1568">
        <v>1567</v>
      </c>
      <c r="S1568" t="str">
        <f t="shared" si="74"/>
        <v xml:space="preserve">ns41010, </v>
      </c>
    </row>
    <row r="1569" spans="1:19" x14ac:dyDescent="0.25">
      <c r="A1569" s="21" t="s">
        <v>1891</v>
      </c>
      <c r="B1569">
        <v>8.83</v>
      </c>
      <c r="C1569">
        <v>9.33</v>
      </c>
      <c r="D1569">
        <v>9.98</v>
      </c>
      <c r="E1569">
        <v>10.38</v>
      </c>
      <c r="F1569">
        <v>10.81</v>
      </c>
      <c r="G1569">
        <v>9</v>
      </c>
      <c r="H1569">
        <v>21</v>
      </c>
      <c r="I1569">
        <v>33</v>
      </c>
      <c r="J1569">
        <v>57</v>
      </c>
      <c r="K1569">
        <v>105</v>
      </c>
      <c r="L1569" s="21">
        <v>3.520677308193032</v>
      </c>
      <c r="M1569">
        <v>9.75</v>
      </c>
      <c r="N1569">
        <v>5.48</v>
      </c>
      <c r="O1569">
        <v>178</v>
      </c>
      <c r="P1569" t="str">
        <f t="shared" si="72"/>
        <v>m41011 &lt;- as.vector(yld[c(1568), c(6:10)], mode = 'numeric')</v>
      </c>
      <c r="Q1569" t="str">
        <f t="shared" si="73"/>
        <v>ns41011 &lt;- Nelson.Siegel(rate=yld[c(1568), c(1:5)], maturity=m41011)</v>
      </c>
      <c r="R1569">
        <v>1568</v>
      </c>
      <c r="S1569" t="str">
        <f t="shared" si="74"/>
        <v xml:space="preserve">ns41011, </v>
      </c>
    </row>
    <row r="1570" spans="1:19" x14ac:dyDescent="0.25">
      <c r="A1570" s="21" t="s">
        <v>1892</v>
      </c>
      <c r="B1570">
        <v>8.81</v>
      </c>
      <c r="C1570">
        <v>9.26</v>
      </c>
      <c r="D1570">
        <v>9.93</v>
      </c>
      <c r="E1570">
        <v>10.37</v>
      </c>
      <c r="F1570">
        <v>10.83</v>
      </c>
      <c r="G1570">
        <v>9</v>
      </c>
      <c r="H1570">
        <v>21</v>
      </c>
      <c r="I1570">
        <v>33</v>
      </c>
      <c r="J1570">
        <v>57</v>
      </c>
      <c r="K1570">
        <v>105</v>
      </c>
      <c r="L1570" s="21">
        <v>3.5092306685309493</v>
      </c>
      <c r="M1570">
        <v>9.75</v>
      </c>
      <c r="N1570">
        <v>5.48</v>
      </c>
      <c r="O1570">
        <v>188</v>
      </c>
      <c r="P1570" t="str">
        <f t="shared" si="72"/>
        <v>m41012 &lt;- as.vector(yld[c(1569), c(6:10)], mode = 'numeric')</v>
      </c>
      <c r="Q1570" t="str">
        <f t="shared" si="73"/>
        <v>ns41012 &lt;- Nelson.Siegel(rate=yld[c(1569), c(1:5)], maturity=m41012)</v>
      </c>
      <c r="R1570">
        <v>1569</v>
      </c>
      <c r="S1570" t="str">
        <f t="shared" si="74"/>
        <v xml:space="preserve">ns41012, </v>
      </c>
    </row>
    <row r="1571" spans="1:19" x14ac:dyDescent="0.25">
      <c r="A1571" s="21" t="s">
        <v>1893</v>
      </c>
      <c r="B1571">
        <v>8.82</v>
      </c>
      <c r="C1571">
        <v>9.24</v>
      </c>
      <c r="D1571">
        <v>9.92</v>
      </c>
      <c r="E1571">
        <v>10.35</v>
      </c>
      <c r="F1571">
        <v>10.81</v>
      </c>
      <c r="G1571">
        <v>9</v>
      </c>
      <c r="H1571">
        <v>21</v>
      </c>
      <c r="I1571">
        <v>33</v>
      </c>
      <c r="J1571">
        <v>57</v>
      </c>
      <c r="K1571">
        <v>105</v>
      </c>
      <c r="L1571" s="21">
        <v>3.5324864058730476</v>
      </c>
      <c r="M1571">
        <v>9.75</v>
      </c>
      <c r="N1571">
        <v>5.48</v>
      </c>
      <c r="O1571">
        <v>187</v>
      </c>
      <c r="P1571" t="str">
        <f t="shared" si="72"/>
        <v>m41015 &lt;- as.vector(yld[c(1570), c(6:10)], mode = 'numeric')</v>
      </c>
      <c r="Q1571" t="str">
        <f t="shared" si="73"/>
        <v>ns41015 &lt;- Nelson.Siegel(rate=yld[c(1570), c(1:5)], maturity=m41015)</v>
      </c>
      <c r="R1571">
        <v>1570</v>
      </c>
      <c r="S1571" t="str">
        <f t="shared" si="74"/>
        <v xml:space="preserve">ns41015, </v>
      </c>
    </row>
    <row r="1572" spans="1:19" x14ac:dyDescent="0.25">
      <c r="A1572" s="21" t="s">
        <v>1894</v>
      </c>
      <c r="B1572">
        <v>8.83</v>
      </c>
      <c r="C1572">
        <v>9.27</v>
      </c>
      <c r="D1572">
        <v>9.92</v>
      </c>
      <c r="E1572">
        <v>10.35</v>
      </c>
      <c r="F1572">
        <v>10.83</v>
      </c>
      <c r="G1572">
        <v>9</v>
      </c>
      <c r="H1572">
        <v>21</v>
      </c>
      <c r="I1572">
        <v>33</v>
      </c>
      <c r="J1572">
        <v>57</v>
      </c>
      <c r="K1572">
        <v>105</v>
      </c>
      <c r="L1572" s="21">
        <v>3.5254387786753272</v>
      </c>
      <c r="M1572">
        <v>9.75</v>
      </c>
      <c r="N1572">
        <v>5.48</v>
      </c>
      <c r="O1572">
        <v>182</v>
      </c>
      <c r="P1572" t="str">
        <f t="shared" si="72"/>
        <v>m41016 &lt;- as.vector(yld[c(1571), c(6:10)], mode = 'numeric')</v>
      </c>
      <c r="Q1572" t="str">
        <f t="shared" si="73"/>
        <v>ns41016 &lt;- Nelson.Siegel(rate=yld[c(1571), c(1:5)], maturity=m41016)</v>
      </c>
      <c r="R1572">
        <v>1571</v>
      </c>
      <c r="S1572" t="str">
        <f t="shared" si="74"/>
        <v xml:space="preserve">ns41016, </v>
      </c>
    </row>
    <row r="1573" spans="1:19" x14ac:dyDescent="0.25">
      <c r="A1573" s="21" t="s">
        <v>1895</v>
      </c>
      <c r="B1573">
        <v>8.7899999999999991</v>
      </c>
      <c r="C1573">
        <v>9.23</v>
      </c>
      <c r="D1573">
        <v>9.89</v>
      </c>
      <c r="E1573">
        <v>10.31</v>
      </c>
      <c r="F1573">
        <v>10.8</v>
      </c>
      <c r="G1573">
        <v>9</v>
      </c>
      <c r="H1573">
        <v>21</v>
      </c>
      <c r="I1573">
        <v>33</v>
      </c>
      <c r="J1573">
        <v>57</v>
      </c>
      <c r="K1573">
        <v>105</v>
      </c>
      <c r="L1573" s="21">
        <v>3.5313285438481223</v>
      </c>
      <c r="M1573">
        <v>9.75</v>
      </c>
      <c r="N1573">
        <v>5.48</v>
      </c>
      <c r="O1573">
        <v>181</v>
      </c>
      <c r="P1573" t="str">
        <f t="shared" si="72"/>
        <v>m41017 &lt;- as.vector(yld[c(1572), c(6:10)], mode = 'numeric')</v>
      </c>
      <c r="Q1573" t="str">
        <f t="shared" si="73"/>
        <v>ns41017 &lt;- Nelson.Siegel(rate=yld[c(1572), c(1:5)], maturity=m41017)</v>
      </c>
      <c r="R1573">
        <v>1572</v>
      </c>
      <c r="S1573" t="str">
        <f t="shared" si="74"/>
        <v xml:space="preserve">ns41017, </v>
      </c>
    </row>
    <row r="1574" spans="1:19" x14ac:dyDescent="0.25">
      <c r="A1574" s="21" t="s">
        <v>1896</v>
      </c>
      <c r="B1574">
        <v>8.7899999999999991</v>
      </c>
      <c r="C1574">
        <v>9.23</v>
      </c>
      <c r="D1574">
        <v>9.8699999999999992</v>
      </c>
      <c r="E1574">
        <v>10.29</v>
      </c>
      <c r="F1574">
        <v>10.79</v>
      </c>
      <c r="G1574">
        <v>9</v>
      </c>
      <c r="H1574">
        <v>21</v>
      </c>
      <c r="I1574">
        <v>33</v>
      </c>
      <c r="J1574">
        <v>57</v>
      </c>
      <c r="K1574">
        <v>105</v>
      </c>
      <c r="L1574" s="21">
        <v>3.5243083623123894</v>
      </c>
      <c r="M1574">
        <v>9</v>
      </c>
      <c r="N1574">
        <v>5.48</v>
      </c>
      <c r="O1574">
        <v>181</v>
      </c>
      <c r="P1574" t="str">
        <f t="shared" si="72"/>
        <v>m41018 &lt;- as.vector(yld[c(1573), c(6:10)], mode = 'numeric')</v>
      </c>
      <c r="Q1574" t="str">
        <f t="shared" si="73"/>
        <v>ns41018 &lt;- Nelson.Siegel(rate=yld[c(1573), c(1:5)], maturity=m41018)</v>
      </c>
      <c r="R1574">
        <v>1573</v>
      </c>
      <c r="S1574" t="str">
        <f t="shared" si="74"/>
        <v xml:space="preserve">ns41018, </v>
      </c>
    </row>
    <row r="1575" spans="1:19" x14ac:dyDescent="0.25">
      <c r="A1575" s="21" t="s">
        <v>1897</v>
      </c>
      <c r="B1575">
        <v>8.5399999999999991</v>
      </c>
      <c r="C1575">
        <v>9.0299999999999994</v>
      </c>
      <c r="D1575">
        <v>9.74</v>
      </c>
      <c r="E1575">
        <v>10.25</v>
      </c>
      <c r="F1575">
        <v>10.79</v>
      </c>
      <c r="G1575">
        <v>9</v>
      </c>
      <c r="H1575">
        <v>21</v>
      </c>
      <c r="I1575">
        <v>33</v>
      </c>
      <c r="J1575">
        <v>57</v>
      </c>
      <c r="K1575">
        <v>105</v>
      </c>
      <c r="L1575" s="21">
        <v>3.5223276896301003</v>
      </c>
      <c r="M1575">
        <v>9</v>
      </c>
      <c r="N1575">
        <v>5.48</v>
      </c>
      <c r="O1575">
        <v>181</v>
      </c>
      <c r="P1575" t="str">
        <f t="shared" si="72"/>
        <v>m41019 &lt;- as.vector(yld[c(1574), c(6:10)], mode = 'numeric')</v>
      </c>
      <c r="Q1575" t="str">
        <f t="shared" si="73"/>
        <v>ns41019 &lt;- Nelson.Siegel(rate=yld[c(1574), c(1:5)], maturity=m41019)</v>
      </c>
      <c r="R1575">
        <v>1574</v>
      </c>
      <c r="S1575" t="str">
        <f t="shared" si="74"/>
        <v xml:space="preserve">ns41019, </v>
      </c>
    </row>
    <row r="1576" spans="1:19" x14ac:dyDescent="0.25">
      <c r="A1576" s="21" t="s">
        <v>1898</v>
      </c>
      <c r="B1576">
        <v>8.51</v>
      </c>
      <c r="C1576">
        <v>9.0299999999999994</v>
      </c>
      <c r="D1576">
        <v>9.74</v>
      </c>
      <c r="E1576">
        <v>10.28</v>
      </c>
      <c r="F1576">
        <v>10.81</v>
      </c>
      <c r="G1576">
        <v>9</v>
      </c>
      <c r="H1576">
        <v>21</v>
      </c>
      <c r="I1576">
        <v>33</v>
      </c>
      <c r="J1576">
        <v>57</v>
      </c>
      <c r="K1576">
        <v>105</v>
      </c>
      <c r="L1576" s="21">
        <v>3.560081858019104</v>
      </c>
      <c r="M1576">
        <v>9</v>
      </c>
      <c r="N1576">
        <v>5.53</v>
      </c>
      <c r="O1576">
        <v>187</v>
      </c>
      <c r="P1576" t="str">
        <f t="shared" si="72"/>
        <v>m41022 &lt;- as.vector(yld[c(1575), c(6:10)], mode = 'numeric')</v>
      </c>
      <c r="Q1576" t="str">
        <f t="shared" si="73"/>
        <v>ns41022 &lt;- Nelson.Siegel(rate=yld[c(1575), c(1:5)], maturity=m41022)</v>
      </c>
      <c r="R1576">
        <v>1575</v>
      </c>
      <c r="S1576" t="str">
        <f t="shared" si="74"/>
        <v xml:space="preserve">ns41022, </v>
      </c>
    </row>
    <row r="1577" spans="1:19" x14ac:dyDescent="0.25">
      <c r="A1577" s="21" t="s">
        <v>1899</v>
      </c>
      <c r="B1577">
        <v>8.57</v>
      </c>
      <c r="C1577">
        <v>9.09</v>
      </c>
      <c r="D1577">
        <v>9.73</v>
      </c>
      <c r="E1577">
        <v>10.26</v>
      </c>
      <c r="F1577">
        <v>10.81</v>
      </c>
      <c r="G1577">
        <v>9</v>
      </c>
      <c r="H1577">
        <v>21</v>
      </c>
      <c r="I1577">
        <v>33</v>
      </c>
      <c r="J1577">
        <v>57</v>
      </c>
      <c r="K1577">
        <v>105</v>
      </c>
      <c r="L1577" s="21">
        <v>3.5630076428976531</v>
      </c>
      <c r="M1577">
        <v>9</v>
      </c>
      <c r="N1577">
        <v>5.54</v>
      </c>
      <c r="O1577">
        <v>182</v>
      </c>
      <c r="P1577" t="str">
        <f t="shared" si="72"/>
        <v>m41023 &lt;- as.vector(yld[c(1576), c(6:10)], mode = 'numeric')</v>
      </c>
      <c r="Q1577" t="str">
        <f t="shared" si="73"/>
        <v>ns41023 &lt;- Nelson.Siegel(rate=yld[c(1576), c(1:5)], maturity=m41023)</v>
      </c>
      <c r="R1577">
        <v>1576</v>
      </c>
      <c r="S1577" t="str">
        <f t="shared" si="74"/>
        <v xml:space="preserve">ns41023, </v>
      </c>
    </row>
    <row r="1578" spans="1:19" x14ac:dyDescent="0.25">
      <c r="A1578" s="21" t="s">
        <v>1900</v>
      </c>
      <c r="B1578">
        <v>8.51</v>
      </c>
      <c r="C1578">
        <v>8.99</v>
      </c>
      <c r="D1578">
        <v>9.6300000000000008</v>
      </c>
      <c r="E1578">
        <v>10.16</v>
      </c>
      <c r="F1578">
        <v>10.72</v>
      </c>
      <c r="G1578">
        <v>9</v>
      </c>
      <c r="H1578">
        <v>21</v>
      </c>
      <c r="I1578">
        <v>33</v>
      </c>
      <c r="J1578">
        <v>57</v>
      </c>
      <c r="K1578">
        <v>105</v>
      </c>
      <c r="L1578" s="21">
        <v>3.5659335104355927</v>
      </c>
      <c r="M1578">
        <v>9</v>
      </c>
      <c r="N1578">
        <v>5.55</v>
      </c>
      <c r="O1578">
        <v>184</v>
      </c>
      <c r="P1578" t="str">
        <f t="shared" si="72"/>
        <v>m41024 &lt;- as.vector(yld[c(1577), c(6:10)], mode = 'numeric')</v>
      </c>
      <c r="Q1578" t="str">
        <f t="shared" si="73"/>
        <v>ns41024 &lt;- Nelson.Siegel(rate=yld[c(1577), c(1:5)], maturity=m41024)</v>
      </c>
      <c r="R1578">
        <v>1577</v>
      </c>
      <c r="S1578" t="str">
        <f t="shared" si="74"/>
        <v xml:space="preserve">ns41024, </v>
      </c>
    </row>
    <row r="1579" spans="1:19" x14ac:dyDescent="0.25">
      <c r="A1579" s="21" t="s">
        <v>1901</v>
      </c>
      <c r="B1579">
        <v>8.52</v>
      </c>
      <c r="C1579">
        <v>8.9600000000000009</v>
      </c>
      <c r="D1579">
        <v>9.6</v>
      </c>
      <c r="E1579">
        <v>10.08</v>
      </c>
      <c r="F1579">
        <v>10.61</v>
      </c>
      <c r="G1579">
        <v>9</v>
      </c>
      <c r="H1579">
        <v>21</v>
      </c>
      <c r="I1579">
        <v>33</v>
      </c>
      <c r="J1579">
        <v>57</v>
      </c>
      <c r="K1579">
        <v>105</v>
      </c>
      <c r="L1579" s="21">
        <v>3.5551704167456011</v>
      </c>
      <c r="M1579">
        <v>9</v>
      </c>
      <c r="N1579">
        <v>5.55</v>
      </c>
      <c r="O1579">
        <v>185</v>
      </c>
      <c r="P1579" t="str">
        <f t="shared" si="72"/>
        <v>m41025 &lt;- as.vector(yld[c(1578), c(6:10)], mode = 'numeric')</v>
      </c>
      <c r="Q1579" t="str">
        <f t="shared" si="73"/>
        <v>ns41025 &lt;- Nelson.Siegel(rate=yld[c(1578), c(1:5)], maturity=m41025)</v>
      </c>
      <c r="R1579">
        <v>1578</v>
      </c>
      <c r="S1579" t="str">
        <f t="shared" si="74"/>
        <v xml:space="preserve">ns41025, </v>
      </c>
    </row>
    <row r="1580" spans="1:19" x14ac:dyDescent="0.25">
      <c r="A1580" s="21" t="s">
        <v>1902</v>
      </c>
      <c r="B1580">
        <v>8.4700000000000006</v>
      </c>
      <c r="C1580">
        <v>8.9499999999999993</v>
      </c>
      <c r="D1580">
        <v>9.61</v>
      </c>
      <c r="E1580">
        <v>10.15</v>
      </c>
      <c r="F1580">
        <v>10.67</v>
      </c>
      <c r="G1580">
        <v>9</v>
      </c>
      <c r="H1580">
        <v>21</v>
      </c>
      <c r="I1580">
        <v>33</v>
      </c>
      <c r="J1580">
        <v>57</v>
      </c>
      <c r="K1580">
        <v>105</v>
      </c>
      <c r="L1580" s="21">
        <v>3.5649683710434754</v>
      </c>
      <c r="M1580">
        <v>9</v>
      </c>
      <c r="N1580">
        <v>5.56</v>
      </c>
      <c r="O1580">
        <v>187</v>
      </c>
      <c r="P1580" t="str">
        <f t="shared" si="72"/>
        <v>m41026 &lt;- as.vector(yld[c(1579), c(6:10)], mode = 'numeric')</v>
      </c>
      <c r="Q1580" t="str">
        <f t="shared" si="73"/>
        <v>ns41026 &lt;- Nelson.Siegel(rate=yld[c(1579), c(1:5)], maturity=m41026)</v>
      </c>
      <c r="R1580">
        <v>1579</v>
      </c>
      <c r="S1580" t="str">
        <f t="shared" si="74"/>
        <v xml:space="preserve">ns41026, </v>
      </c>
    </row>
    <row r="1581" spans="1:19" x14ac:dyDescent="0.25">
      <c r="A1581" s="21" t="s">
        <v>1903</v>
      </c>
      <c r="B1581">
        <v>8.3800000000000008</v>
      </c>
      <c r="C1581">
        <v>8.86</v>
      </c>
      <c r="D1581">
        <v>9.5399999999999991</v>
      </c>
      <c r="E1581">
        <v>10.130000000000001</v>
      </c>
      <c r="F1581">
        <v>10.66</v>
      </c>
      <c r="G1581">
        <v>9</v>
      </c>
      <c r="H1581">
        <v>21</v>
      </c>
      <c r="I1581">
        <v>33</v>
      </c>
      <c r="J1581">
        <v>57</v>
      </c>
      <c r="K1581">
        <v>105</v>
      </c>
      <c r="L1581" s="21">
        <v>3.5872991043638836</v>
      </c>
      <c r="M1581">
        <v>9</v>
      </c>
      <c r="N1581">
        <v>5.58</v>
      </c>
      <c r="O1581">
        <v>186</v>
      </c>
      <c r="P1581" t="str">
        <f t="shared" si="72"/>
        <v>m41029 &lt;- as.vector(yld[c(1580), c(6:10)], mode = 'numeric')</v>
      </c>
      <c r="Q1581" t="str">
        <f t="shared" si="73"/>
        <v>ns41029 &lt;- Nelson.Siegel(rate=yld[c(1580), c(1:5)], maturity=m41029)</v>
      </c>
      <c r="R1581">
        <v>1580</v>
      </c>
      <c r="S1581" t="str">
        <f t="shared" si="74"/>
        <v xml:space="preserve">ns41029, </v>
      </c>
    </row>
    <row r="1582" spans="1:19" x14ac:dyDescent="0.25">
      <c r="A1582" s="21" t="s">
        <v>1904</v>
      </c>
      <c r="B1582">
        <v>8.41</v>
      </c>
      <c r="C1582">
        <v>8.91</v>
      </c>
      <c r="D1582">
        <v>9.58</v>
      </c>
      <c r="E1582">
        <v>10.19</v>
      </c>
      <c r="F1582">
        <v>10.77</v>
      </c>
      <c r="G1582">
        <v>8</v>
      </c>
      <c r="H1582">
        <v>20</v>
      </c>
      <c r="I1582">
        <v>32</v>
      </c>
      <c r="J1582">
        <v>56</v>
      </c>
      <c r="K1582">
        <v>104</v>
      </c>
      <c r="L1582" s="21">
        <v>3.5864168978612998</v>
      </c>
      <c r="M1582">
        <v>9</v>
      </c>
      <c r="N1582">
        <v>5.58</v>
      </c>
      <c r="O1582">
        <v>181</v>
      </c>
      <c r="P1582" t="str">
        <f t="shared" si="72"/>
        <v>m41031 &lt;- as.vector(yld[c(1581), c(6:10)], mode = 'numeric')</v>
      </c>
      <c r="Q1582" t="str">
        <f t="shared" si="73"/>
        <v>ns41031 &lt;- Nelson.Siegel(rate=yld[c(1581), c(1:5)], maturity=m41031)</v>
      </c>
      <c r="R1582">
        <v>1581</v>
      </c>
      <c r="S1582" t="str">
        <f t="shared" si="74"/>
        <v xml:space="preserve">ns41031, </v>
      </c>
    </row>
    <row r="1583" spans="1:19" x14ac:dyDescent="0.25">
      <c r="A1583" s="21" t="s">
        <v>1905</v>
      </c>
      <c r="B1583">
        <v>8.27</v>
      </c>
      <c r="C1583">
        <v>8.69</v>
      </c>
      <c r="D1583">
        <v>9.36</v>
      </c>
      <c r="E1583">
        <v>10</v>
      </c>
      <c r="F1583">
        <v>10.58</v>
      </c>
      <c r="G1583">
        <v>8</v>
      </c>
      <c r="H1583">
        <v>20</v>
      </c>
      <c r="I1583">
        <v>32</v>
      </c>
      <c r="J1583">
        <v>56</v>
      </c>
      <c r="K1583">
        <v>104</v>
      </c>
      <c r="L1583" s="21">
        <v>3.6026494253783126</v>
      </c>
      <c r="M1583">
        <v>9</v>
      </c>
      <c r="N1583">
        <v>5.58</v>
      </c>
      <c r="O1583">
        <v>180</v>
      </c>
      <c r="P1583" t="str">
        <f t="shared" si="72"/>
        <v>m41032 &lt;- as.vector(yld[c(1582), c(6:10)], mode = 'numeric')</v>
      </c>
      <c r="Q1583" t="str">
        <f t="shared" si="73"/>
        <v>ns41032 &lt;- Nelson.Siegel(rate=yld[c(1582), c(1:5)], maturity=m41032)</v>
      </c>
      <c r="R1583">
        <v>1582</v>
      </c>
      <c r="S1583" t="str">
        <f t="shared" si="74"/>
        <v xml:space="preserve">ns41032, </v>
      </c>
    </row>
    <row r="1584" spans="1:19" x14ac:dyDescent="0.25">
      <c r="A1584" s="21" t="s">
        <v>1906</v>
      </c>
      <c r="B1584">
        <v>8.24</v>
      </c>
      <c r="C1584">
        <v>8.67</v>
      </c>
      <c r="D1584">
        <v>9.33</v>
      </c>
      <c r="E1584">
        <v>9.9600000000000009</v>
      </c>
      <c r="F1584">
        <v>10.53</v>
      </c>
      <c r="G1584">
        <v>8</v>
      </c>
      <c r="H1584">
        <v>20</v>
      </c>
      <c r="I1584">
        <v>32</v>
      </c>
      <c r="J1584">
        <v>56</v>
      </c>
      <c r="K1584">
        <v>104</v>
      </c>
      <c r="L1584" s="21">
        <v>3.5922700383366424</v>
      </c>
      <c r="M1584">
        <v>9</v>
      </c>
      <c r="N1584">
        <v>5.57</v>
      </c>
      <c r="O1584">
        <v>185</v>
      </c>
      <c r="P1584" t="str">
        <f t="shared" si="72"/>
        <v>m41033 &lt;- as.vector(yld[c(1583), c(6:10)], mode = 'numeric')</v>
      </c>
      <c r="Q1584" t="str">
        <f t="shared" si="73"/>
        <v>ns41033 &lt;- Nelson.Siegel(rate=yld[c(1583), c(1:5)], maturity=m41033)</v>
      </c>
      <c r="R1584">
        <v>1583</v>
      </c>
      <c r="S1584" t="str">
        <f t="shared" si="74"/>
        <v xml:space="preserve">ns41033, </v>
      </c>
    </row>
    <row r="1585" spans="1:19" x14ac:dyDescent="0.25">
      <c r="A1585" s="21" t="s">
        <v>1907</v>
      </c>
      <c r="B1585">
        <v>8.1</v>
      </c>
      <c r="C1585">
        <v>8.44</v>
      </c>
      <c r="D1585">
        <v>9.02</v>
      </c>
      <c r="E1585">
        <v>9.6300000000000008</v>
      </c>
      <c r="F1585">
        <v>10.199999999999999</v>
      </c>
      <c r="G1585">
        <v>8</v>
      </c>
      <c r="H1585">
        <v>20</v>
      </c>
      <c r="I1585">
        <v>32</v>
      </c>
      <c r="J1585">
        <v>56</v>
      </c>
      <c r="K1585">
        <v>104</v>
      </c>
      <c r="L1585" s="21">
        <v>3.5879619571339116</v>
      </c>
      <c r="M1585">
        <v>9</v>
      </c>
      <c r="N1585">
        <v>5.59</v>
      </c>
      <c r="O1585">
        <v>186</v>
      </c>
      <c r="P1585" t="str">
        <f t="shared" si="72"/>
        <v>m41036 &lt;- as.vector(yld[c(1584), c(6:10)], mode = 'numeric')</v>
      </c>
      <c r="Q1585" t="str">
        <f t="shared" si="73"/>
        <v>ns41036 &lt;- Nelson.Siegel(rate=yld[c(1584), c(1:5)], maturity=m41036)</v>
      </c>
      <c r="R1585">
        <v>1584</v>
      </c>
      <c r="S1585" t="str">
        <f t="shared" si="74"/>
        <v xml:space="preserve">ns41036, </v>
      </c>
    </row>
    <row r="1586" spans="1:19" x14ac:dyDescent="0.25">
      <c r="A1586" s="21" t="s">
        <v>1908</v>
      </c>
      <c r="B1586">
        <v>8.0500000000000007</v>
      </c>
      <c r="C1586">
        <v>8.4</v>
      </c>
      <c r="D1586">
        <v>8.9499999999999993</v>
      </c>
      <c r="E1586">
        <v>9.5</v>
      </c>
      <c r="F1586">
        <v>9.99</v>
      </c>
      <c r="G1586">
        <v>8</v>
      </c>
      <c r="H1586">
        <v>20</v>
      </c>
      <c r="I1586">
        <v>32</v>
      </c>
      <c r="J1586">
        <v>56</v>
      </c>
      <c r="K1586">
        <v>104</v>
      </c>
      <c r="L1586" s="21">
        <v>3.5909435211046059</v>
      </c>
      <c r="M1586">
        <v>9</v>
      </c>
      <c r="N1586">
        <v>5.59</v>
      </c>
      <c r="O1586">
        <v>190</v>
      </c>
      <c r="P1586" t="str">
        <f t="shared" si="72"/>
        <v>m41037 &lt;- as.vector(yld[c(1585), c(6:10)], mode = 'numeric')</v>
      </c>
      <c r="Q1586" t="str">
        <f t="shared" si="73"/>
        <v>ns41037 &lt;- Nelson.Siegel(rate=yld[c(1585), c(1:5)], maturity=m41037)</v>
      </c>
      <c r="R1586">
        <v>1585</v>
      </c>
      <c r="S1586" t="str">
        <f t="shared" si="74"/>
        <v xml:space="preserve">ns41037, </v>
      </c>
    </row>
    <row r="1587" spans="1:19" x14ac:dyDescent="0.25">
      <c r="A1587" s="21" t="s">
        <v>1909</v>
      </c>
      <c r="B1587">
        <v>8.11</v>
      </c>
      <c r="C1587">
        <v>8.5500000000000007</v>
      </c>
      <c r="D1587">
        <v>9.16</v>
      </c>
      <c r="E1587">
        <v>9.75</v>
      </c>
      <c r="F1587">
        <v>10.23</v>
      </c>
      <c r="G1587">
        <v>8</v>
      </c>
      <c r="H1587">
        <v>20</v>
      </c>
      <c r="I1587">
        <v>32</v>
      </c>
      <c r="J1587">
        <v>56</v>
      </c>
      <c r="K1587">
        <v>104</v>
      </c>
      <c r="L1587" s="21">
        <v>3.5874352547492716</v>
      </c>
      <c r="M1587">
        <v>9</v>
      </c>
      <c r="N1587">
        <v>5.53</v>
      </c>
      <c r="O1587">
        <v>193</v>
      </c>
      <c r="P1587" t="str">
        <f t="shared" si="72"/>
        <v>m41038 &lt;- as.vector(yld[c(1586), c(6:10)], mode = 'numeric')</v>
      </c>
      <c r="Q1587" t="str">
        <f t="shared" si="73"/>
        <v>ns41038 &lt;- Nelson.Siegel(rate=yld[c(1586), c(1:5)], maturity=m41038)</v>
      </c>
      <c r="R1587">
        <v>1586</v>
      </c>
      <c r="S1587" t="str">
        <f t="shared" si="74"/>
        <v xml:space="preserve">ns41038, </v>
      </c>
    </row>
    <row r="1588" spans="1:19" x14ac:dyDescent="0.25">
      <c r="A1588" s="21" t="s">
        <v>1910</v>
      </c>
      <c r="B1588">
        <v>8.17</v>
      </c>
      <c r="C1588">
        <v>8.73</v>
      </c>
      <c r="D1588">
        <v>9.39</v>
      </c>
      <c r="E1588">
        <v>9.9600000000000009</v>
      </c>
      <c r="F1588">
        <v>10.44</v>
      </c>
      <c r="G1588">
        <v>8</v>
      </c>
      <c r="H1588">
        <v>20</v>
      </c>
      <c r="I1588">
        <v>32</v>
      </c>
      <c r="J1588">
        <v>56</v>
      </c>
      <c r="K1588">
        <v>104</v>
      </c>
      <c r="L1588" s="21">
        <v>3.608128643718711</v>
      </c>
      <c r="M1588">
        <v>9</v>
      </c>
      <c r="N1588">
        <v>5.53</v>
      </c>
      <c r="O1588">
        <v>192</v>
      </c>
      <c r="P1588" t="str">
        <f t="shared" si="72"/>
        <v>m41039 &lt;- as.vector(yld[c(1587), c(6:10)], mode = 'numeric')</v>
      </c>
      <c r="Q1588" t="str">
        <f t="shared" si="73"/>
        <v>ns41039 &lt;- Nelson.Siegel(rate=yld[c(1587), c(1:5)], maturity=m41039)</v>
      </c>
      <c r="R1588">
        <v>1587</v>
      </c>
      <c r="S1588" t="str">
        <f t="shared" si="74"/>
        <v xml:space="preserve">ns41039, </v>
      </c>
    </row>
    <row r="1589" spans="1:19" x14ac:dyDescent="0.25">
      <c r="A1589" s="21" t="s">
        <v>1911</v>
      </c>
      <c r="B1589">
        <v>8.14</v>
      </c>
      <c r="C1589">
        <v>8.6300000000000008</v>
      </c>
      <c r="D1589">
        <v>9.2200000000000006</v>
      </c>
      <c r="E1589">
        <v>9.76</v>
      </c>
      <c r="F1589">
        <v>10.23</v>
      </c>
      <c r="G1589">
        <v>8</v>
      </c>
      <c r="H1589">
        <v>20</v>
      </c>
      <c r="I1589">
        <v>32</v>
      </c>
      <c r="J1589">
        <v>56</v>
      </c>
      <c r="K1589">
        <v>104</v>
      </c>
      <c r="L1589" s="21">
        <v>3.5934534389354233</v>
      </c>
      <c r="M1589">
        <v>9</v>
      </c>
      <c r="N1589">
        <v>5.53</v>
      </c>
      <c r="O1589">
        <v>197</v>
      </c>
      <c r="P1589" t="str">
        <f t="shared" si="72"/>
        <v>m41040 &lt;- as.vector(yld[c(1588), c(6:10)], mode = 'numeric')</v>
      </c>
      <c r="Q1589" t="str">
        <f t="shared" si="73"/>
        <v>ns41040 &lt;- Nelson.Siegel(rate=yld[c(1588), c(1:5)], maturity=m41040)</v>
      </c>
      <c r="R1589">
        <v>1588</v>
      </c>
      <c r="S1589" t="str">
        <f t="shared" si="74"/>
        <v xml:space="preserve">ns41040, </v>
      </c>
    </row>
    <row r="1590" spans="1:19" x14ac:dyDescent="0.25">
      <c r="A1590" s="21" t="s">
        <v>1912</v>
      </c>
      <c r="B1590">
        <v>8.09</v>
      </c>
      <c r="C1590">
        <v>8.64</v>
      </c>
      <c r="D1590">
        <v>9.27</v>
      </c>
      <c r="E1590">
        <v>9.83</v>
      </c>
      <c r="F1590">
        <v>10.3</v>
      </c>
      <c r="G1590">
        <v>8</v>
      </c>
      <c r="H1590">
        <v>20</v>
      </c>
      <c r="I1590">
        <v>32</v>
      </c>
      <c r="J1590">
        <v>56</v>
      </c>
      <c r="K1590">
        <v>104</v>
      </c>
      <c r="L1590" s="21">
        <v>3.602481370800148</v>
      </c>
      <c r="M1590">
        <v>9</v>
      </c>
      <c r="N1590">
        <v>5.53</v>
      </c>
      <c r="O1590">
        <v>205</v>
      </c>
      <c r="P1590" t="str">
        <f t="shared" si="72"/>
        <v>m41043 &lt;- as.vector(yld[c(1589), c(6:10)], mode = 'numeric')</v>
      </c>
      <c r="Q1590" t="str">
        <f t="shared" si="73"/>
        <v>ns41043 &lt;- Nelson.Siegel(rate=yld[c(1589), c(1:5)], maturity=m41043)</v>
      </c>
      <c r="R1590">
        <v>1589</v>
      </c>
      <c r="S1590" t="str">
        <f t="shared" si="74"/>
        <v xml:space="preserve">ns41043, </v>
      </c>
    </row>
    <row r="1591" spans="1:19" x14ac:dyDescent="0.25">
      <c r="A1591" s="21" t="s">
        <v>1913</v>
      </c>
      <c r="B1591">
        <v>8.0500000000000007</v>
      </c>
      <c r="C1591">
        <v>8.5500000000000007</v>
      </c>
      <c r="D1591">
        <v>9.2100000000000009</v>
      </c>
      <c r="E1591">
        <v>9.83</v>
      </c>
      <c r="F1591">
        <v>10.32</v>
      </c>
      <c r="G1591">
        <v>8</v>
      </c>
      <c r="H1591">
        <v>20</v>
      </c>
      <c r="I1591">
        <v>32</v>
      </c>
      <c r="J1591">
        <v>56</v>
      </c>
      <c r="K1591">
        <v>104</v>
      </c>
      <c r="L1591" s="21">
        <v>3.6054908562547228</v>
      </c>
      <c r="M1591">
        <v>9</v>
      </c>
      <c r="N1591">
        <v>5.53</v>
      </c>
      <c r="O1591">
        <v>214</v>
      </c>
      <c r="P1591" t="str">
        <f t="shared" si="72"/>
        <v>m41044 &lt;- as.vector(yld[c(1590), c(6:10)], mode = 'numeric')</v>
      </c>
      <c r="Q1591" t="str">
        <f t="shared" si="73"/>
        <v>ns41044 &lt;- Nelson.Siegel(rate=yld[c(1590), c(1:5)], maturity=m41044)</v>
      </c>
      <c r="R1591">
        <v>1590</v>
      </c>
      <c r="S1591" t="str">
        <f t="shared" si="74"/>
        <v xml:space="preserve">ns41044, </v>
      </c>
    </row>
    <row r="1592" spans="1:19" x14ac:dyDescent="0.25">
      <c r="A1592" s="21" t="s">
        <v>1914</v>
      </c>
      <c r="B1592">
        <v>7.9800000000000013</v>
      </c>
      <c r="C1592">
        <v>8.49</v>
      </c>
      <c r="D1592">
        <v>9.1300000000000008</v>
      </c>
      <c r="E1592">
        <v>9.77</v>
      </c>
      <c r="F1592">
        <v>10.28</v>
      </c>
      <c r="G1592">
        <v>8</v>
      </c>
      <c r="H1592">
        <v>20</v>
      </c>
      <c r="I1592">
        <v>32</v>
      </c>
      <c r="J1592">
        <v>56</v>
      </c>
      <c r="K1592">
        <v>104</v>
      </c>
      <c r="L1592" s="21">
        <v>3.6022015083122527</v>
      </c>
      <c r="M1592">
        <v>9</v>
      </c>
      <c r="N1592">
        <v>5.53</v>
      </c>
      <c r="O1592">
        <v>215</v>
      </c>
      <c r="P1592" t="str">
        <f t="shared" si="72"/>
        <v>m41045 &lt;- as.vector(yld[c(1591), c(6:10)], mode = 'numeric')</v>
      </c>
      <c r="Q1592" t="str">
        <f t="shared" si="73"/>
        <v>ns41045 &lt;- Nelson.Siegel(rate=yld[c(1591), c(1:5)], maturity=m41045)</v>
      </c>
      <c r="R1592">
        <v>1591</v>
      </c>
      <c r="S1592" t="str">
        <f t="shared" si="74"/>
        <v xml:space="preserve">ns41045, </v>
      </c>
    </row>
    <row r="1593" spans="1:19" x14ac:dyDescent="0.25">
      <c r="A1593" s="21" t="s">
        <v>1915</v>
      </c>
      <c r="B1593">
        <v>7.9399999999999995</v>
      </c>
      <c r="C1593">
        <v>8.3800000000000008</v>
      </c>
      <c r="D1593">
        <v>9.0399999999999991</v>
      </c>
      <c r="E1593">
        <v>9.6999999999999993</v>
      </c>
      <c r="F1593">
        <v>10.220000000000001</v>
      </c>
      <c r="G1593">
        <v>8</v>
      </c>
      <c r="H1593">
        <v>20</v>
      </c>
      <c r="I1593">
        <v>32</v>
      </c>
      <c r="J1593">
        <v>56</v>
      </c>
      <c r="K1593">
        <v>104</v>
      </c>
      <c r="L1593" s="21">
        <v>3.592694612156988</v>
      </c>
      <c r="M1593">
        <v>9</v>
      </c>
      <c r="N1593">
        <v>5.53</v>
      </c>
      <c r="O1593">
        <v>226</v>
      </c>
      <c r="P1593" t="str">
        <f t="shared" si="72"/>
        <v>m41046 &lt;- as.vector(yld[c(1592), c(6:10)], mode = 'numeric')</v>
      </c>
      <c r="Q1593" t="str">
        <f t="shared" si="73"/>
        <v>ns41046 &lt;- Nelson.Siegel(rate=yld[c(1592), c(1:5)], maturity=m41046)</v>
      </c>
      <c r="R1593">
        <v>1592</v>
      </c>
      <c r="S1593" t="str">
        <f t="shared" si="74"/>
        <v xml:space="preserve">ns41046, </v>
      </c>
    </row>
    <row r="1594" spans="1:19" x14ac:dyDescent="0.25">
      <c r="A1594" s="21" t="s">
        <v>1916</v>
      </c>
      <c r="B1594">
        <v>7.9399999999999995</v>
      </c>
      <c r="C1594">
        <v>8.35</v>
      </c>
      <c r="D1594">
        <v>8.9499999999999993</v>
      </c>
      <c r="E1594">
        <v>9.59</v>
      </c>
      <c r="F1594">
        <v>10.11</v>
      </c>
      <c r="G1594">
        <v>8</v>
      </c>
      <c r="H1594">
        <v>20</v>
      </c>
      <c r="I1594">
        <v>32</v>
      </c>
      <c r="J1594">
        <v>56</v>
      </c>
      <c r="K1594">
        <v>104</v>
      </c>
      <c r="L1594" s="21">
        <v>3.6208451972459477</v>
      </c>
      <c r="M1594">
        <v>9</v>
      </c>
      <c r="N1594">
        <v>5.53</v>
      </c>
      <c r="O1594">
        <v>226</v>
      </c>
      <c r="P1594" t="str">
        <f t="shared" si="72"/>
        <v>m41047 &lt;- as.vector(yld[c(1593), c(6:10)], mode = 'numeric')</v>
      </c>
      <c r="Q1594" t="str">
        <f t="shared" si="73"/>
        <v>ns41047 &lt;- Nelson.Siegel(rate=yld[c(1593), c(1:5)], maturity=m41047)</v>
      </c>
      <c r="R1594">
        <v>1593</v>
      </c>
      <c r="S1594" t="str">
        <f t="shared" si="74"/>
        <v xml:space="preserve">ns41047, </v>
      </c>
    </row>
    <row r="1595" spans="1:19" x14ac:dyDescent="0.25">
      <c r="A1595" s="21" t="s">
        <v>1917</v>
      </c>
      <c r="B1595">
        <v>7.9</v>
      </c>
      <c r="C1595">
        <v>8.24</v>
      </c>
      <c r="D1595">
        <v>8.84</v>
      </c>
      <c r="E1595">
        <v>9.51</v>
      </c>
      <c r="F1595">
        <v>10.050000000000001</v>
      </c>
      <c r="G1595">
        <v>8</v>
      </c>
      <c r="H1595">
        <v>20</v>
      </c>
      <c r="I1595">
        <v>32</v>
      </c>
      <c r="J1595">
        <v>56</v>
      </c>
      <c r="K1595">
        <v>104</v>
      </c>
      <c r="L1595" s="21">
        <v>3.5768827622759014</v>
      </c>
      <c r="M1595">
        <v>9</v>
      </c>
      <c r="N1595">
        <v>5.55</v>
      </c>
      <c r="O1595">
        <v>221</v>
      </c>
      <c r="P1595" t="str">
        <f t="shared" si="72"/>
        <v>m41050 &lt;- as.vector(yld[c(1594), c(6:10)], mode = 'numeric')</v>
      </c>
      <c r="Q1595" t="str">
        <f t="shared" si="73"/>
        <v>ns41050 &lt;- Nelson.Siegel(rate=yld[c(1594), c(1:5)], maturity=m41050)</v>
      </c>
      <c r="R1595">
        <v>1594</v>
      </c>
      <c r="S1595" t="str">
        <f t="shared" si="74"/>
        <v xml:space="preserve">ns41050, </v>
      </c>
    </row>
    <row r="1596" spans="1:19" x14ac:dyDescent="0.25">
      <c r="A1596" s="21" t="s">
        <v>1918</v>
      </c>
      <c r="B1596">
        <v>7.9600000000000009</v>
      </c>
      <c r="C1596">
        <v>8.36</v>
      </c>
      <c r="D1596">
        <v>8.9700000000000006</v>
      </c>
      <c r="E1596">
        <v>9.6199999999999992</v>
      </c>
      <c r="F1596">
        <v>10.14</v>
      </c>
      <c r="G1596">
        <v>8</v>
      </c>
      <c r="H1596">
        <v>20</v>
      </c>
      <c r="I1596">
        <v>32</v>
      </c>
      <c r="J1596">
        <v>56</v>
      </c>
      <c r="K1596">
        <v>104</v>
      </c>
      <c r="L1596" s="21">
        <v>3.5871295817737847</v>
      </c>
      <c r="M1596">
        <v>9</v>
      </c>
      <c r="N1596">
        <v>5.54</v>
      </c>
      <c r="O1596">
        <v>223</v>
      </c>
      <c r="P1596" t="str">
        <f t="shared" si="72"/>
        <v>m41051 &lt;- as.vector(yld[c(1595), c(6:10)], mode = 'numeric')</v>
      </c>
      <c r="Q1596" t="str">
        <f t="shared" si="73"/>
        <v>ns41051 &lt;- Nelson.Siegel(rate=yld[c(1595), c(1:5)], maturity=m41051)</v>
      </c>
      <c r="R1596">
        <v>1595</v>
      </c>
      <c r="S1596" t="str">
        <f t="shared" si="74"/>
        <v xml:space="preserve">ns41051, </v>
      </c>
    </row>
    <row r="1597" spans="1:19" x14ac:dyDescent="0.25">
      <c r="A1597" s="21" t="s">
        <v>1919</v>
      </c>
      <c r="B1597">
        <v>8.02</v>
      </c>
      <c r="C1597">
        <v>8.6</v>
      </c>
      <c r="D1597">
        <v>9.26</v>
      </c>
      <c r="E1597">
        <v>9.94</v>
      </c>
      <c r="F1597">
        <v>10.45</v>
      </c>
      <c r="G1597">
        <v>8</v>
      </c>
      <c r="H1597">
        <v>20</v>
      </c>
      <c r="I1597">
        <v>32</v>
      </c>
      <c r="J1597">
        <v>56</v>
      </c>
      <c r="K1597">
        <v>104</v>
      </c>
      <c r="L1597" s="21">
        <v>3.5850886938169735</v>
      </c>
      <c r="M1597">
        <v>9</v>
      </c>
      <c r="N1597">
        <v>5.54</v>
      </c>
      <c r="O1597">
        <v>226</v>
      </c>
      <c r="P1597" t="str">
        <f t="shared" si="72"/>
        <v>m41052 &lt;- as.vector(yld[c(1596), c(6:10)], mode = 'numeric')</v>
      </c>
      <c r="Q1597" t="str">
        <f t="shared" si="73"/>
        <v>ns41052 &lt;- Nelson.Siegel(rate=yld[c(1596), c(1:5)], maturity=m41052)</v>
      </c>
      <c r="R1597">
        <v>1596</v>
      </c>
      <c r="S1597" t="str">
        <f t="shared" si="74"/>
        <v xml:space="preserve">ns41052, </v>
      </c>
    </row>
    <row r="1598" spans="1:19" x14ac:dyDescent="0.25">
      <c r="A1598" s="21" t="s">
        <v>1920</v>
      </c>
      <c r="B1598">
        <v>8.02</v>
      </c>
      <c r="C1598">
        <v>8.51</v>
      </c>
      <c r="D1598">
        <v>9.1199999999999992</v>
      </c>
      <c r="E1598">
        <v>9.81</v>
      </c>
      <c r="F1598">
        <v>10.32</v>
      </c>
      <c r="G1598">
        <v>8</v>
      </c>
      <c r="H1598">
        <v>20</v>
      </c>
      <c r="I1598">
        <v>32</v>
      </c>
      <c r="J1598">
        <v>56</v>
      </c>
      <c r="K1598">
        <v>104</v>
      </c>
      <c r="L1598" s="21">
        <v>3.5891919033789632</v>
      </c>
      <c r="M1598">
        <v>9</v>
      </c>
      <c r="N1598">
        <v>5.54</v>
      </c>
      <c r="O1598">
        <v>225</v>
      </c>
      <c r="P1598" t="str">
        <f t="shared" si="72"/>
        <v>m41053 &lt;- as.vector(yld[c(1597), c(6:10)], mode = 'numeric')</v>
      </c>
      <c r="Q1598" t="str">
        <f t="shared" si="73"/>
        <v>ns41053 &lt;- Nelson.Siegel(rate=yld[c(1597), c(1:5)], maturity=m41053)</v>
      </c>
      <c r="R1598">
        <v>1597</v>
      </c>
      <c r="S1598" t="str">
        <f t="shared" si="74"/>
        <v xml:space="preserve">ns41053, </v>
      </c>
    </row>
    <row r="1599" spans="1:19" x14ac:dyDescent="0.25">
      <c r="A1599" s="21" t="s">
        <v>1921</v>
      </c>
      <c r="B1599">
        <v>8.2100000000000009</v>
      </c>
      <c r="C1599">
        <v>8.7799999999999994</v>
      </c>
      <c r="D1599">
        <v>9.36</v>
      </c>
      <c r="E1599">
        <v>9.9700000000000006</v>
      </c>
      <c r="F1599">
        <v>10.46</v>
      </c>
      <c r="G1599">
        <v>8</v>
      </c>
      <c r="H1599">
        <v>20</v>
      </c>
      <c r="I1599">
        <v>32</v>
      </c>
      <c r="J1599">
        <v>56</v>
      </c>
      <c r="K1599">
        <v>104</v>
      </c>
      <c r="L1599" s="21">
        <v>3.5872330426047538</v>
      </c>
      <c r="M1599">
        <v>9</v>
      </c>
      <c r="N1599">
        <v>5.53</v>
      </c>
      <c r="O1599">
        <v>225</v>
      </c>
      <c r="P1599" t="str">
        <f t="shared" si="72"/>
        <v>m41054 &lt;- as.vector(yld[c(1598), c(6:10)], mode = 'numeric')</v>
      </c>
      <c r="Q1599" t="str">
        <f t="shared" si="73"/>
        <v>ns41054 &lt;- Nelson.Siegel(rate=yld[c(1598), c(1:5)], maturity=m41054)</v>
      </c>
      <c r="R1599">
        <v>1598</v>
      </c>
      <c r="S1599" t="str">
        <f t="shared" si="74"/>
        <v xml:space="preserve">ns41054, </v>
      </c>
    </row>
    <row r="1600" spans="1:19" x14ac:dyDescent="0.25">
      <c r="A1600" s="21" t="s">
        <v>1922</v>
      </c>
      <c r="B1600">
        <v>8.18</v>
      </c>
      <c r="C1600">
        <v>8.68</v>
      </c>
      <c r="D1600">
        <v>9.25</v>
      </c>
      <c r="E1600">
        <v>9.85</v>
      </c>
      <c r="F1600">
        <v>10.37</v>
      </c>
      <c r="G1600">
        <v>8</v>
      </c>
      <c r="H1600">
        <v>20</v>
      </c>
      <c r="I1600">
        <v>32</v>
      </c>
      <c r="J1600">
        <v>56</v>
      </c>
      <c r="K1600">
        <v>104</v>
      </c>
      <c r="L1600" s="21">
        <v>3.5757026168942829</v>
      </c>
      <c r="M1600">
        <v>9</v>
      </c>
      <c r="N1600">
        <v>5.54</v>
      </c>
      <c r="O1600">
        <v>229</v>
      </c>
      <c r="P1600" t="str">
        <f t="shared" si="72"/>
        <v>m41057 &lt;- as.vector(yld[c(1599), c(6:10)], mode = 'numeric')</v>
      </c>
      <c r="Q1600" t="str">
        <f t="shared" si="73"/>
        <v>ns41057 &lt;- Nelson.Siegel(rate=yld[c(1599), c(1:5)], maturity=m41057)</v>
      </c>
      <c r="R1600">
        <v>1599</v>
      </c>
      <c r="S1600" t="str">
        <f t="shared" si="74"/>
        <v xml:space="preserve">ns41057, </v>
      </c>
    </row>
    <row r="1601" spans="1:19" x14ac:dyDescent="0.25">
      <c r="A1601" s="21" t="s">
        <v>1923</v>
      </c>
      <c r="B1601">
        <v>8.2100000000000009</v>
      </c>
      <c r="C1601">
        <v>8.67</v>
      </c>
      <c r="D1601">
        <v>9.19</v>
      </c>
      <c r="E1601">
        <v>9.73</v>
      </c>
      <c r="F1601">
        <v>10.26</v>
      </c>
      <c r="G1601">
        <v>8</v>
      </c>
      <c r="H1601">
        <v>20</v>
      </c>
      <c r="I1601">
        <v>32</v>
      </c>
      <c r="J1601">
        <v>56</v>
      </c>
      <c r="K1601">
        <v>104</v>
      </c>
      <c r="L1601" s="21">
        <v>3.5561252811964872</v>
      </c>
      <c r="M1601">
        <v>9</v>
      </c>
      <c r="N1601">
        <v>5.54</v>
      </c>
      <c r="O1601">
        <v>227</v>
      </c>
      <c r="P1601" t="str">
        <f t="shared" si="72"/>
        <v>m41058 &lt;- as.vector(yld[c(1600), c(6:10)], mode = 'numeric')</v>
      </c>
      <c r="Q1601" t="str">
        <f t="shared" si="73"/>
        <v>ns41058 &lt;- Nelson.Siegel(rate=yld[c(1600), c(1:5)], maturity=m41058)</v>
      </c>
      <c r="R1601">
        <v>1600</v>
      </c>
      <c r="S1601" t="str">
        <f t="shared" si="74"/>
        <v xml:space="preserve">ns41058, </v>
      </c>
    </row>
    <row r="1602" spans="1:19" x14ac:dyDescent="0.25">
      <c r="A1602" s="21" t="s">
        <v>1924</v>
      </c>
      <c r="B1602">
        <v>8.11</v>
      </c>
      <c r="C1602">
        <v>8.52</v>
      </c>
      <c r="D1602">
        <v>9.0500000000000007</v>
      </c>
      <c r="E1602">
        <v>9.59</v>
      </c>
      <c r="F1602">
        <v>10.11</v>
      </c>
      <c r="G1602">
        <v>8</v>
      </c>
      <c r="H1602">
        <v>20</v>
      </c>
      <c r="I1602">
        <v>32</v>
      </c>
      <c r="J1602">
        <v>56</v>
      </c>
      <c r="K1602">
        <v>104</v>
      </c>
      <c r="L1602" s="21">
        <v>3.560475368624294</v>
      </c>
      <c r="M1602">
        <v>9</v>
      </c>
      <c r="N1602">
        <v>5.52</v>
      </c>
      <c r="O1602">
        <v>236</v>
      </c>
      <c r="P1602" t="str">
        <f t="shared" si="72"/>
        <v>m41059 &lt;- as.vector(yld[c(1601), c(6:10)], mode = 'numeric')</v>
      </c>
      <c r="Q1602" t="str">
        <f t="shared" si="73"/>
        <v>ns41059 &lt;- Nelson.Siegel(rate=yld[c(1601), c(1:5)], maturity=m41059)</v>
      </c>
      <c r="R1602">
        <v>1601</v>
      </c>
      <c r="S1602" t="str">
        <f t="shared" si="74"/>
        <v xml:space="preserve">ns41059, </v>
      </c>
    </row>
    <row r="1603" spans="1:19" x14ac:dyDescent="0.25">
      <c r="A1603" s="21" t="s">
        <v>1925</v>
      </c>
      <c r="B1603">
        <v>8.11</v>
      </c>
      <c r="C1603">
        <v>8.5</v>
      </c>
      <c r="D1603">
        <v>9.0500000000000007</v>
      </c>
      <c r="E1603">
        <v>9.59</v>
      </c>
      <c r="F1603">
        <v>10.130000000000001</v>
      </c>
      <c r="G1603">
        <v>8</v>
      </c>
      <c r="H1603">
        <v>20</v>
      </c>
      <c r="I1603">
        <v>32</v>
      </c>
      <c r="J1603">
        <v>56</v>
      </c>
      <c r="K1603">
        <v>104</v>
      </c>
      <c r="L1603" s="21">
        <v>3.5235175815952369</v>
      </c>
      <c r="M1603">
        <v>8.5</v>
      </c>
      <c r="N1603">
        <v>5.52</v>
      </c>
      <c r="O1603">
        <v>243</v>
      </c>
      <c r="P1603" t="str">
        <f t="shared" ref="P1603:P1666" si="75">CONCATENATE("m",TEXT(A1603,"###0")," &lt;- as.vector(yld[c(",TEXT(R1603,"###0"),"), c(6:10)], mode = 'numeric')")</f>
        <v>m41060 &lt;- as.vector(yld[c(1602), c(6:10)], mode = 'numeric')</v>
      </c>
      <c r="Q1603" t="str">
        <f t="shared" ref="Q1603:Q1666" si="76">CONCATENATE("ns",TEXT(A1603,"###0")," &lt;- Nelson.Siegel(rate=yld[c(",TEXT(R1603,"###0"),"), c(1:5)], maturity=m",TEXT(A1603,"###0"),")")</f>
        <v>ns41060 &lt;- Nelson.Siegel(rate=yld[c(1602), c(1:5)], maturity=m41060)</v>
      </c>
      <c r="R1603">
        <v>1602</v>
      </c>
      <c r="S1603" t="str">
        <f t="shared" ref="S1603:S1666" si="77">CONCATENATE("ns",TEXT(A1603,"###0"),", ")</f>
        <v xml:space="preserve">ns41060, </v>
      </c>
    </row>
    <row r="1604" spans="1:19" x14ac:dyDescent="0.25">
      <c r="A1604" s="21" t="s">
        <v>1926</v>
      </c>
      <c r="B1604">
        <v>8.06</v>
      </c>
      <c r="C1604">
        <v>8.44</v>
      </c>
      <c r="D1604">
        <v>9.08</v>
      </c>
      <c r="E1604">
        <v>9.73</v>
      </c>
      <c r="F1604">
        <v>10.31</v>
      </c>
      <c r="G1604">
        <v>7</v>
      </c>
      <c r="H1604">
        <v>19</v>
      </c>
      <c r="I1604">
        <v>31</v>
      </c>
      <c r="J1604">
        <v>55</v>
      </c>
      <c r="K1604">
        <v>103</v>
      </c>
      <c r="L1604" s="21">
        <v>3.4575462388281686</v>
      </c>
      <c r="M1604">
        <v>8.5</v>
      </c>
      <c r="N1604">
        <v>5.53</v>
      </c>
      <c r="O1604">
        <v>249</v>
      </c>
      <c r="P1604" t="str">
        <f t="shared" si="75"/>
        <v>m41061 &lt;- as.vector(yld[c(1603), c(6:10)], mode = 'numeric')</v>
      </c>
      <c r="Q1604" t="str">
        <f t="shared" si="76"/>
        <v>ns41061 &lt;- Nelson.Siegel(rate=yld[c(1603), c(1:5)], maturity=m41061)</v>
      </c>
      <c r="R1604">
        <v>1603</v>
      </c>
      <c r="S1604" t="str">
        <f t="shared" si="77"/>
        <v xml:space="preserve">ns41061, </v>
      </c>
    </row>
    <row r="1605" spans="1:19" x14ac:dyDescent="0.25">
      <c r="A1605" s="21" t="s">
        <v>1927</v>
      </c>
      <c r="B1605">
        <v>8.02</v>
      </c>
      <c r="C1605">
        <v>8.39</v>
      </c>
      <c r="D1605">
        <v>9.07</v>
      </c>
      <c r="E1605">
        <v>9.81</v>
      </c>
      <c r="F1605">
        <v>10.43</v>
      </c>
      <c r="G1605">
        <v>7</v>
      </c>
      <c r="H1605">
        <v>19</v>
      </c>
      <c r="I1605">
        <v>31</v>
      </c>
      <c r="J1605">
        <v>55</v>
      </c>
      <c r="K1605">
        <v>103</v>
      </c>
      <c r="L1605" s="21">
        <v>3.4185097164739053</v>
      </c>
      <c r="M1605">
        <v>8.5</v>
      </c>
      <c r="N1605">
        <v>5.53</v>
      </c>
      <c r="O1605">
        <v>244</v>
      </c>
      <c r="P1605" t="str">
        <f t="shared" si="75"/>
        <v>m41064 &lt;- as.vector(yld[c(1604), c(6:10)], mode = 'numeric')</v>
      </c>
      <c r="Q1605" t="str">
        <f t="shared" si="76"/>
        <v>ns41064 &lt;- Nelson.Siegel(rate=yld[c(1604), c(1:5)], maturity=m41064)</v>
      </c>
      <c r="R1605">
        <v>1604</v>
      </c>
      <c r="S1605" t="str">
        <f t="shared" si="77"/>
        <v xml:space="preserve">ns41064, </v>
      </c>
    </row>
    <row r="1606" spans="1:19" x14ac:dyDescent="0.25">
      <c r="A1606" s="21" t="s">
        <v>1928</v>
      </c>
      <c r="B1606">
        <v>8.08</v>
      </c>
      <c r="C1606">
        <v>8.5500000000000007</v>
      </c>
      <c r="D1606">
        <v>9.3000000000000007</v>
      </c>
      <c r="E1606">
        <v>10.18</v>
      </c>
      <c r="F1606">
        <v>10.82</v>
      </c>
      <c r="G1606">
        <v>7</v>
      </c>
      <c r="H1606">
        <v>19</v>
      </c>
      <c r="I1606">
        <v>31</v>
      </c>
      <c r="J1606">
        <v>55</v>
      </c>
      <c r="K1606">
        <v>103</v>
      </c>
      <c r="L1606" s="21">
        <v>3.4231615455704745</v>
      </c>
      <c r="M1606">
        <v>8.5</v>
      </c>
      <c r="N1606">
        <v>5.53</v>
      </c>
      <c r="O1606">
        <v>235</v>
      </c>
      <c r="P1606" t="str">
        <f t="shared" si="75"/>
        <v>m41065 &lt;- as.vector(yld[c(1605), c(6:10)], mode = 'numeric')</v>
      </c>
      <c r="Q1606" t="str">
        <f t="shared" si="76"/>
        <v>ns41065 &lt;- Nelson.Siegel(rate=yld[c(1605), c(1:5)], maturity=m41065)</v>
      </c>
      <c r="R1606">
        <v>1605</v>
      </c>
      <c r="S1606" t="str">
        <f t="shared" si="77"/>
        <v xml:space="preserve">ns41065, </v>
      </c>
    </row>
    <row r="1607" spans="1:19" x14ac:dyDescent="0.25">
      <c r="A1607" s="21" t="s">
        <v>1929</v>
      </c>
      <c r="B1607">
        <v>8.0399999999999991</v>
      </c>
      <c r="C1607">
        <v>8.48</v>
      </c>
      <c r="D1607">
        <v>9.2100000000000009</v>
      </c>
      <c r="E1607">
        <v>10.11</v>
      </c>
      <c r="F1607">
        <v>10.75</v>
      </c>
      <c r="G1607">
        <v>7</v>
      </c>
      <c r="H1607">
        <v>19</v>
      </c>
      <c r="I1607">
        <v>31</v>
      </c>
      <c r="J1607">
        <v>55</v>
      </c>
      <c r="K1607">
        <v>103</v>
      </c>
      <c r="L1607" s="21">
        <v>3.3605937461464341</v>
      </c>
      <c r="M1607">
        <v>8.5</v>
      </c>
      <c r="N1607">
        <v>5.48</v>
      </c>
      <c r="O1607">
        <v>225</v>
      </c>
      <c r="P1607" t="str">
        <f t="shared" si="75"/>
        <v>m41066 &lt;- as.vector(yld[c(1606), c(6:10)], mode = 'numeric')</v>
      </c>
      <c r="Q1607" t="str">
        <f t="shared" si="76"/>
        <v>ns41066 &lt;- Nelson.Siegel(rate=yld[c(1606), c(1:5)], maturity=m41066)</v>
      </c>
      <c r="R1607">
        <v>1606</v>
      </c>
      <c r="S1607" t="str">
        <f t="shared" si="77"/>
        <v xml:space="preserve">ns41066, </v>
      </c>
    </row>
    <row r="1608" spans="1:19" x14ac:dyDescent="0.25">
      <c r="A1608" s="21" t="s">
        <v>1930</v>
      </c>
      <c r="B1608">
        <v>8.02</v>
      </c>
      <c r="C1608">
        <v>8.43</v>
      </c>
      <c r="D1608">
        <v>9.15</v>
      </c>
      <c r="E1608">
        <v>10</v>
      </c>
      <c r="F1608">
        <v>10.63</v>
      </c>
      <c r="G1608">
        <v>7</v>
      </c>
      <c r="H1608">
        <v>19</v>
      </c>
      <c r="I1608">
        <v>31</v>
      </c>
      <c r="J1608">
        <v>55</v>
      </c>
      <c r="K1608">
        <v>103</v>
      </c>
      <c r="L1608" s="21">
        <v>3.2973183786148219</v>
      </c>
      <c r="M1608">
        <v>8.5</v>
      </c>
      <c r="N1608">
        <v>5.49</v>
      </c>
      <c r="O1608">
        <v>222</v>
      </c>
      <c r="P1608" t="str">
        <f t="shared" si="75"/>
        <v>m41068 &lt;- as.vector(yld[c(1607), c(6:10)], mode = 'numeric')</v>
      </c>
      <c r="Q1608" t="str">
        <f t="shared" si="76"/>
        <v>ns41068 &lt;- Nelson.Siegel(rate=yld[c(1607), c(1:5)], maturity=m41068)</v>
      </c>
      <c r="R1608">
        <v>1607</v>
      </c>
      <c r="S1608" t="str">
        <f t="shared" si="77"/>
        <v xml:space="preserve">ns41068, </v>
      </c>
    </row>
    <row r="1609" spans="1:19" x14ac:dyDescent="0.25">
      <c r="A1609" s="21" t="s">
        <v>1931</v>
      </c>
      <c r="B1609">
        <v>7.919999999999999</v>
      </c>
      <c r="C1609">
        <v>8.2899999999999991</v>
      </c>
      <c r="D1609">
        <v>8.9700000000000006</v>
      </c>
      <c r="E1609">
        <v>9.75</v>
      </c>
      <c r="F1609">
        <v>10.35</v>
      </c>
      <c r="G1609">
        <v>7</v>
      </c>
      <c r="H1609">
        <v>19</v>
      </c>
      <c r="I1609">
        <v>31</v>
      </c>
      <c r="J1609">
        <v>55</v>
      </c>
      <c r="K1609">
        <v>103</v>
      </c>
      <c r="L1609" s="21">
        <v>3.2857996752259533</v>
      </c>
      <c r="M1609">
        <v>8.5</v>
      </c>
      <c r="N1609">
        <v>5.48</v>
      </c>
      <c r="O1609">
        <v>225</v>
      </c>
      <c r="P1609" t="str">
        <f t="shared" si="75"/>
        <v>m41071 &lt;- as.vector(yld[c(1608), c(6:10)], mode = 'numeric')</v>
      </c>
      <c r="Q1609" t="str">
        <f t="shared" si="76"/>
        <v>ns41071 &lt;- Nelson.Siegel(rate=yld[c(1608), c(1:5)], maturity=m41071)</v>
      </c>
      <c r="R1609">
        <v>1608</v>
      </c>
      <c r="S1609" t="str">
        <f t="shared" si="77"/>
        <v xml:space="preserve">ns41071, </v>
      </c>
    </row>
    <row r="1610" spans="1:19" x14ac:dyDescent="0.25">
      <c r="A1610" s="21" t="s">
        <v>1932</v>
      </c>
      <c r="B1610">
        <v>7.870000000000001</v>
      </c>
      <c r="C1610">
        <v>8.23</v>
      </c>
      <c r="D1610">
        <v>9.01</v>
      </c>
      <c r="E1610">
        <v>9.8699999999999992</v>
      </c>
      <c r="F1610">
        <v>10.49</v>
      </c>
      <c r="G1610">
        <v>7</v>
      </c>
      <c r="H1610">
        <v>19</v>
      </c>
      <c r="I1610">
        <v>31</v>
      </c>
      <c r="J1610">
        <v>55</v>
      </c>
      <c r="K1610">
        <v>103</v>
      </c>
      <c r="L1610" s="21">
        <v>3.2664956250042732</v>
      </c>
      <c r="M1610">
        <v>8.5</v>
      </c>
      <c r="N1610">
        <v>5.49</v>
      </c>
      <c r="O1610">
        <v>213</v>
      </c>
      <c r="P1610" t="str">
        <f t="shared" si="75"/>
        <v>m41072 &lt;- as.vector(yld[c(1609), c(6:10)], mode = 'numeric')</v>
      </c>
      <c r="Q1610" t="str">
        <f t="shared" si="76"/>
        <v>ns41072 &lt;- Nelson.Siegel(rate=yld[c(1609), c(1:5)], maturity=m41072)</v>
      </c>
      <c r="R1610">
        <v>1609</v>
      </c>
      <c r="S1610" t="str">
        <f t="shared" si="77"/>
        <v xml:space="preserve">ns41072, </v>
      </c>
    </row>
    <row r="1611" spans="1:19" x14ac:dyDescent="0.25">
      <c r="A1611" s="21" t="s">
        <v>1933</v>
      </c>
      <c r="B1611">
        <v>7.84</v>
      </c>
      <c r="C1611">
        <v>8.18</v>
      </c>
      <c r="D1611">
        <v>8.91</v>
      </c>
      <c r="E1611">
        <v>9.7799999999999994</v>
      </c>
      <c r="F1611">
        <v>10.37</v>
      </c>
      <c r="G1611">
        <v>7</v>
      </c>
      <c r="H1611">
        <v>19</v>
      </c>
      <c r="I1611">
        <v>31</v>
      </c>
      <c r="J1611">
        <v>55</v>
      </c>
      <c r="K1611">
        <v>103</v>
      </c>
      <c r="L1611" s="21">
        <v>3.2660350012208461</v>
      </c>
      <c r="M1611">
        <v>8.5</v>
      </c>
      <c r="N1611">
        <v>5.5</v>
      </c>
      <c r="O1611">
        <v>215</v>
      </c>
      <c r="P1611" t="str">
        <f t="shared" si="75"/>
        <v>m41073 &lt;- as.vector(yld[c(1610), c(6:10)], mode = 'numeric')</v>
      </c>
      <c r="Q1611" t="str">
        <f t="shared" si="76"/>
        <v>ns41073 &lt;- Nelson.Siegel(rate=yld[c(1610), c(1:5)], maturity=m41073)</v>
      </c>
      <c r="R1611">
        <v>1610</v>
      </c>
      <c r="S1611" t="str">
        <f t="shared" si="77"/>
        <v xml:space="preserve">ns41073, </v>
      </c>
    </row>
    <row r="1612" spans="1:19" x14ac:dyDescent="0.25">
      <c r="A1612" s="21" t="s">
        <v>1934</v>
      </c>
      <c r="B1612">
        <v>7.82</v>
      </c>
      <c r="C1612">
        <v>8.14</v>
      </c>
      <c r="D1612">
        <v>8.86</v>
      </c>
      <c r="E1612">
        <v>9.73</v>
      </c>
      <c r="F1612">
        <v>10.32</v>
      </c>
      <c r="G1612">
        <v>7</v>
      </c>
      <c r="H1612">
        <v>19</v>
      </c>
      <c r="I1612">
        <v>31</v>
      </c>
      <c r="J1612">
        <v>55</v>
      </c>
      <c r="K1612">
        <v>103</v>
      </c>
      <c r="L1612" s="21">
        <v>3.2490539023613207</v>
      </c>
      <c r="M1612">
        <v>8.5</v>
      </c>
      <c r="N1612">
        <v>5.49</v>
      </c>
      <c r="O1612">
        <v>204</v>
      </c>
      <c r="P1612" t="str">
        <f t="shared" si="75"/>
        <v>m41074 &lt;- as.vector(yld[c(1611), c(6:10)], mode = 'numeric')</v>
      </c>
      <c r="Q1612" t="str">
        <f t="shared" si="76"/>
        <v>ns41074 &lt;- Nelson.Siegel(rate=yld[c(1611), c(1:5)], maturity=m41074)</v>
      </c>
      <c r="R1612">
        <v>1611</v>
      </c>
      <c r="S1612" t="str">
        <f t="shared" si="77"/>
        <v xml:space="preserve">ns41074, </v>
      </c>
    </row>
    <row r="1613" spans="1:19" x14ac:dyDescent="0.25">
      <c r="A1613" s="21" t="s">
        <v>1935</v>
      </c>
      <c r="B1613">
        <v>7.8100000000000005</v>
      </c>
      <c r="C1613">
        <v>8.1199999999999992</v>
      </c>
      <c r="D1613">
        <v>8.83</v>
      </c>
      <c r="E1613">
        <v>9.66</v>
      </c>
      <c r="F1613">
        <v>10.25</v>
      </c>
      <c r="G1613">
        <v>7</v>
      </c>
      <c r="H1613">
        <v>19</v>
      </c>
      <c r="I1613">
        <v>31</v>
      </c>
      <c r="J1613">
        <v>55</v>
      </c>
      <c r="K1613">
        <v>103</v>
      </c>
      <c r="L1613" s="21">
        <v>3.1822857360225942</v>
      </c>
      <c r="M1613">
        <v>8.5</v>
      </c>
      <c r="N1613">
        <v>5.47</v>
      </c>
      <c r="O1613">
        <v>204</v>
      </c>
      <c r="P1613" t="str">
        <f t="shared" si="75"/>
        <v>m41075 &lt;- as.vector(yld[c(1612), c(6:10)], mode = 'numeric')</v>
      </c>
      <c r="Q1613" t="str">
        <f t="shared" si="76"/>
        <v>ns41075 &lt;- Nelson.Siegel(rate=yld[c(1612), c(1:5)], maturity=m41075)</v>
      </c>
      <c r="R1613">
        <v>1612</v>
      </c>
      <c r="S1613" t="str">
        <f t="shared" si="77"/>
        <v xml:space="preserve">ns41075, </v>
      </c>
    </row>
    <row r="1614" spans="1:19" x14ac:dyDescent="0.25">
      <c r="A1614" s="21" t="s">
        <v>1936</v>
      </c>
      <c r="B1614">
        <v>7.84</v>
      </c>
      <c r="C1614">
        <v>8.2200000000000006</v>
      </c>
      <c r="D1614">
        <v>8.9700000000000006</v>
      </c>
      <c r="E1614">
        <v>9.8000000000000007</v>
      </c>
      <c r="F1614">
        <v>10.36</v>
      </c>
      <c r="G1614">
        <v>7</v>
      </c>
      <c r="H1614">
        <v>19</v>
      </c>
      <c r="I1614">
        <v>31</v>
      </c>
      <c r="J1614">
        <v>55</v>
      </c>
      <c r="K1614">
        <v>103</v>
      </c>
      <c r="L1614" s="21">
        <v>3.1374636785241217</v>
      </c>
      <c r="M1614">
        <v>8.5</v>
      </c>
      <c r="N1614">
        <v>5.47</v>
      </c>
      <c r="O1614">
        <v>210</v>
      </c>
      <c r="P1614" t="str">
        <f t="shared" si="75"/>
        <v>m41078 &lt;- as.vector(yld[c(1613), c(6:10)], mode = 'numeric')</v>
      </c>
      <c r="Q1614" t="str">
        <f t="shared" si="76"/>
        <v>ns41078 &lt;- Nelson.Siegel(rate=yld[c(1613), c(1:5)], maturity=m41078)</v>
      </c>
      <c r="R1614">
        <v>1613</v>
      </c>
      <c r="S1614" t="str">
        <f t="shared" si="77"/>
        <v xml:space="preserve">ns41078, </v>
      </c>
    </row>
    <row r="1615" spans="1:19" x14ac:dyDescent="0.25">
      <c r="A1615" s="21" t="s">
        <v>1937</v>
      </c>
      <c r="B1615">
        <v>7.82</v>
      </c>
      <c r="C1615">
        <v>8.18</v>
      </c>
      <c r="D1615">
        <v>8.89</v>
      </c>
      <c r="E1615">
        <v>9.73</v>
      </c>
      <c r="F1615">
        <v>10.28</v>
      </c>
      <c r="G1615">
        <v>7</v>
      </c>
      <c r="H1615">
        <v>19</v>
      </c>
      <c r="I1615">
        <v>31</v>
      </c>
      <c r="J1615">
        <v>55</v>
      </c>
      <c r="K1615">
        <v>103</v>
      </c>
      <c r="L1615" s="21">
        <v>3.1266855708032004</v>
      </c>
      <c r="M1615">
        <v>8.5</v>
      </c>
      <c r="N1615">
        <v>5.47</v>
      </c>
      <c r="O1615">
        <v>209</v>
      </c>
      <c r="P1615" t="str">
        <f t="shared" si="75"/>
        <v>m41079 &lt;- as.vector(yld[c(1614), c(6:10)], mode = 'numeric')</v>
      </c>
      <c r="Q1615" t="str">
        <f t="shared" si="76"/>
        <v>ns41079 &lt;- Nelson.Siegel(rate=yld[c(1614), c(1:5)], maturity=m41079)</v>
      </c>
      <c r="R1615">
        <v>1614</v>
      </c>
      <c r="S1615" t="str">
        <f t="shared" si="77"/>
        <v xml:space="preserve">ns41079, </v>
      </c>
    </row>
    <row r="1616" spans="1:19" x14ac:dyDescent="0.25">
      <c r="A1616" s="21" t="s">
        <v>1938</v>
      </c>
      <c r="B1616">
        <v>7.8</v>
      </c>
      <c r="C1616">
        <v>8.16</v>
      </c>
      <c r="D1616">
        <v>8.84</v>
      </c>
      <c r="E1616">
        <v>9.6300000000000008</v>
      </c>
      <c r="F1616">
        <v>10.119999999999999</v>
      </c>
      <c r="G1616">
        <v>7</v>
      </c>
      <c r="H1616">
        <v>19</v>
      </c>
      <c r="I1616">
        <v>31</v>
      </c>
      <c r="J1616">
        <v>55</v>
      </c>
      <c r="K1616">
        <v>103</v>
      </c>
      <c r="L1616" s="21">
        <v>3.1214338611971648</v>
      </c>
      <c r="M1616">
        <v>8.5</v>
      </c>
      <c r="N1616">
        <v>5.43</v>
      </c>
      <c r="O1616">
        <v>206</v>
      </c>
      <c r="P1616" t="str">
        <f t="shared" si="75"/>
        <v>m41080 &lt;- as.vector(yld[c(1615), c(6:10)], mode = 'numeric')</v>
      </c>
      <c r="Q1616" t="str">
        <f t="shared" si="76"/>
        <v>ns41080 &lt;- Nelson.Siegel(rate=yld[c(1615), c(1:5)], maturity=m41080)</v>
      </c>
      <c r="R1616">
        <v>1615</v>
      </c>
      <c r="S1616" t="str">
        <f t="shared" si="77"/>
        <v xml:space="preserve">ns41080, </v>
      </c>
    </row>
    <row r="1617" spans="1:19" x14ac:dyDescent="0.25">
      <c r="A1617" s="21" t="s">
        <v>1939</v>
      </c>
      <c r="B1617">
        <v>7.82</v>
      </c>
      <c r="C1617">
        <v>8.2200000000000006</v>
      </c>
      <c r="D1617">
        <v>8.89</v>
      </c>
      <c r="E1617">
        <v>9.6</v>
      </c>
      <c r="F1617">
        <v>10.130000000000001</v>
      </c>
      <c r="G1617">
        <v>7</v>
      </c>
      <c r="H1617">
        <v>19</v>
      </c>
      <c r="I1617">
        <v>31</v>
      </c>
      <c r="J1617">
        <v>55</v>
      </c>
      <c r="K1617">
        <v>103</v>
      </c>
      <c r="L1617" s="21">
        <v>3.1269647553989088</v>
      </c>
      <c r="M1617">
        <v>8.5</v>
      </c>
      <c r="N1617">
        <v>5.42</v>
      </c>
      <c r="O1617">
        <v>212</v>
      </c>
      <c r="P1617" t="str">
        <f t="shared" si="75"/>
        <v>m41081 &lt;- as.vector(yld[c(1616), c(6:10)], mode = 'numeric')</v>
      </c>
      <c r="Q1617" t="str">
        <f t="shared" si="76"/>
        <v>ns41081 &lt;- Nelson.Siegel(rate=yld[c(1616), c(1:5)], maturity=m41081)</v>
      </c>
      <c r="R1617">
        <v>1616</v>
      </c>
      <c r="S1617" t="str">
        <f t="shared" si="77"/>
        <v xml:space="preserve">ns41081, </v>
      </c>
    </row>
    <row r="1618" spans="1:19" x14ac:dyDescent="0.25">
      <c r="A1618" s="21" t="s">
        <v>1940</v>
      </c>
      <c r="B1618">
        <v>7.8100000000000005</v>
      </c>
      <c r="C1618">
        <v>8.19</v>
      </c>
      <c r="D1618">
        <v>8.83</v>
      </c>
      <c r="E1618">
        <v>9.4700000000000006</v>
      </c>
      <c r="F1618">
        <v>10.02</v>
      </c>
      <c r="G1618">
        <v>7</v>
      </c>
      <c r="H1618">
        <v>19</v>
      </c>
      <c r="I1618">
        <v>31</v>
      </c>
      <c r="J1618">
        <v>55</v>
      </c>
      <c r="K1618">
        <v>103</v>
      </c>
      <c r="L1618" s="21">
        <v>3.1324959462488478</v>
      </c>
      <c r="M1618">
        <v>8.5</v>
      </c>
      <c r="N1618">
        <v>5.42</v>
      </c>
      <c r="O1618">
        <v>208</v>
      </c>
      <c r="P1618" t="str">
        <f t="shared" si="75"/>
        <v>m41082 &lt;- as.vector(yld[c(1617), c(6:10)], mode = 'numeric')</v>
      </c>
      <c r="Q1618" t="str">
        <f t="shared" si="76"/>
        <v>ns41082 &lt;- Nelson.Siegel(rate=yld[c(1617), c(1:5)], maturity=m41082)</v>
      </c>
      <c r="R1618">
        <v>1617</v>
      </c>
      <c r="S1618" t="str">
        <f t="shared" si="77"/>
        <v xml:space="preserve">ns41082, </v>
      </c>
    </row>
    <row r="1619" spans="1:19" x14ac:dyDescent="0.25">
      <c r="A1619" s="21" t="s">
        <v>1941</v>
      </c>
      <c r="B1619">
        <v>7.8100000000000005</v>
      </c>
      <c r="C1619">
        <v>8.19</v>
      </c>
      <c r="D1619">
        <v>8.81</v>
      </c>
      <c r="E1619">
        <v>9.43</v>
      </c>
      <c r="F1619">
        <v>10.01</v>
      </c>
      <c r="G1619">
        <v>7</v>
      </c>
      <c r="H1619">
        <v>19</v>
      </c>
      <c r="I1619">
        <v>31</v>
      </c>
      <c r="J1619">
        <v>55</v>
      </c>
      <c r="K1619">
        <v>103</v>
      </c>
      <c r="L1619" s="21">
        <v>3.1072658666975839</v>
      </c>
      <c r="M1619">
        <v>8.5</v>
      </c>
      <c r="N1619">
        <v>5.41</v>
      </c>
      <c r="O1619">
        <v>214</v>
      </c>
      <c r="P1619" t="str">
        <f t="shared" si="75"/>
        <v>m41085 &lt;- as.vector(yld[c(1618), c(6:10)], mode = 'numeric')</v>
      </c>
      <c r="Q1619" t="str">
        <f t="shared" si="76"/>
        <v>ns41085 &lt;- Nelson.Siegel(rate=yld[c(1618), c(1:5)], maturity=m41085)</v>
      </c>
      <c r="R1619">
        <v>1618</v>
      </c>
      <c r="S1619" t="str">
        <f t="shared" si="77"/>
        <v xml:space="preserve">ns41085, </v>
      </c>
    </row>
    <row r="1620" spans="1:19" x14ac:dyDescent="0.25">
      <c r="A1620" s="21" t="s">
        <v>1942</v>
      </c>
      <c r="B1620">
        <v>7.75</v>
      </c>
      <c r="C1620">
        <v>8.09</v>
      </c>
      <c r="D1620">
        <v>8.69</v>
      </c>
      <c r="E1620">
        <v>9.2799999999999994</v>
      </c>
      <c r="F1620">
        <v>9.8800000000000008</v>
      </c>
      <c r="G1620">
        <v>7</v>
      </c>
      <c r="H1620">
        <v>19</v>
      </c>
      <c r="I1620">
        <v>31</v>
      </c>
      <c r="J1620">
        <v>55</v>
      </c>
      <c r="K1620">
        <v>103</v>
      </c>
      <c r="L1620" s="21">
        <v>3.1130172668165867</v>
      </c>
      <c r="M1620">
        <v>8.5</v>
      </c>
      <c r="N1620">
        <v>5.41</v>
      </c>
      <c r="O1620">
        <v>213</v>
      </c>
      <c r="P1620" t="str">
        <f t="shared" si="75"/>
        <v>m41086 &lt;- as.vector(yld[c(1619), c(6:10)], mode = 'numeric')</v>
      </c>
      <c r="Q1620" t="str">
        <f t="shared" si="76"/>
        <v>ns41086 &lt;- Nelson.Siegel(rate=yld[c(1619), c(1:5)], maturity=m41086)</v>
      </c>
      <c r="R1620">
        <v>1619</v>
      </c>
      <c r="S1620" t="str">
        <f t="shared" si="77"/>
        <v xml:space="preserve">ns41086, </v>
      </c>
    </row>
    <row r="1621" spans="1:19" x14ac:dyDescent="0.25">
      <c r="A1621" s="21" t="s">
        <v>1943</v>
      </c>
      <c r="B1621">
        <v>7.7199999999999989</v>
      </c>
      <c r="C1621">
        <v>8.07</v>
      </c>
      <c r="D1621">
        <v>8.69</v>
      </c>
      <c r="E1621">
        <v>9.3000000000000007</v>
      </c>
      <c r="F1621">
        <v>9.91</v>
      </c>
      <c r="G1621">
        <v>7</v>
      </c>
      <c r="H1621">
        <v>19</v>
      </c>
      <c r="I1621">
        <v>31</v>
      </c>
      <c r="J1621">
        <v>55</v>
      </c>
      <c r="K1621">
        <v>103</v>
      </c>
      <c r="L1621" s="21">
        <v>3.1084196762078076</v>
      </c>
      <c r="M1621">
        <v>8.5</v>
      </c>
      <c r="N1621">
        <v>5.39</v>
      </c>
      <c r="O1621">
        <v>213</v>
      </c>
      <c r="P1621" t="str">
        <f t="shared" si="75"/>
        <v>m41087 &lt;- as.vector(yld[c(1620), c(6:10)], mode = 'numeric')</v>
      </c>
      <c r="Q1621" t="str">
        <f t="shared" si="76"/>
        <v>ns41087 &lt;- Nelson.Siegel(rate=yld[c(1620), c(1:5)], maturity=m41087)</v>
      </c>
      <c r="R1621">
        <v>1620</v>
      </c>
      <c r="S1621" t="str">
        <f t="shared" si="77"/>
        <v xml:space="preserve">ns41087, </v>
      </c>
    </row>
    <row r="1622" spans="1:19" x14ac:dyDescent="0.25">
      <c r="A1622" s="21" t="s">
        <v>1944</v>
      </c>
      <c r="B1622">
        <v>7.7199999999999989</v>
      </c>
      <c r="C1622">
        <v>8.07</v>
      </c>
      <c r="D1622">
        <v>8.69</v>
      </c>
      <c r="E1622">
        <v>9.34</v>
      </c>
      <c r="F1622">
        <v>9.98</v>
      </c>
      <c r="G1622">
        <v>7</v>
      </c>
      <c r="H1622">
        <v>19</v>
      </c>
      <c r="I1622">
        <v>31</v>
      </c>
      <c r="J1622">
        <v>55</v>
      </c>
      <c r="K1622">
        <v>103</v>
      </c>
      <c r="L1622" s="21">
        <v>3.1142264849236545</v>
      </c>
      <c r="M1622">
        <v>8.5</v>
      </c>
      <c r="N1622">
        <v>5.39</v>
      </c>
      <c r="O1622">
        <v>219</v>
      </c>
      <c r="P1622" t="str">
        <f t="shared" si="75"/>
        <v>m41088 &lt;- as.vector(yld[c(1621), c(6:10)], mode = 'numeric')</v>
      </c>
      <c r="Q1622" t="str">
        <f t="shared" si="76"/>
        <v>ns41088 &lt;- Nelson.Siegel(rate=yld[c(1621), c(1:5)], maturity=m41088)</v>
      </c>
      <c r="R1622">
        <v>1621</v>
      </c>
      <c r="S1622" t="str">
        <f t="shared" si="77"/>
        <v xml:space="preserve">ns41088, </v>
      </c>
    </row>
    <row r="1623" spans="1:19" x14ac:dyDescent="0.25">
      <c r="A1623" s="21" t="s">
        <v>1945</v>
      </c>
      <c r="B1623">
        <v>7.6900000000000013</v>
      </c>
      <c r="C1623">
        <v>8</v>
      </c>
      <c r="D1623">
        <v>8.66</v>
      </c>
      <c r="E1623">
        <v>9.35</v>
      </c>
      <c r="F1623">
        <v>10.039999999999999</v>
      </c>
      <c r="G1623">
        <v>7</v>
      </c>
      <c r="H1623">
        <v>19</v>
      </c>
      <c r="I1623">
        <v>31</v>
      </c>
      <c r="J1623">
        <v>55</v>
      </c>
      <c r="K1623">
        <v>103</v>
      </c>
      <c r="L1623" s="21">
        <v>3.1046721081859685</v>
      </c>
      <c r="M1623">
        <v>8.5</v>
      </c>
      <c r="N1623">
        <v>5.41</v>
      </c>
      <c r="O1623">
        <v>213</v>
      </c>
      <c r="P1623" t="str">
        <f t="shared" si="75"/>
        <v>m41089 &lt;- as.vector(yld[c(1622), c(6:10)], mode = 'numeric')</v>
      </c>
      <c r="Q1623" t="str">
        <f t="shared" si="76"/>
        <v>ns41089 &lt;- Nelson.Siegel(rate=yld[c(1622), c(1:5)], maturity=m41089)</v>
      </c>
      <c r="R1623">
        <v>1622</v>
      </c>
      <c r="S1623" t="str">
        <f t="shared" si="77"/>
        <v xml:space="preserve">ns41089, </v>
      </c>
    </row>
    <row r="1624" spans="1:19" x14ac:dyDescent="0.25">
      <c r="A1624" s="21" t="s">
        <v>1946</v>
      </c>
      <c r="B1624">
        <v>7.6900000000000013</v>
      </c>
      <c r="C1624">
        <v>8.02</v>
      </c>
      <c r="D1624">
        <v>8.64</v>
      </c>
      <c r="E1624">
        <v>9.3000000000000007</v>
      </c>
      <c r="F1624">
        <v>9.98</v>
      </c>
      <c r="G1624">
        <v>6</v>
      </c>
      <c r="H1624">
        <v>18</v>
      </c>
      <c r="I1624">
        <v>30</v>
      </c>
      <c r="J1624">
        <v>54</v>
      </c>
      <c r="K1624">
        <v>102</v>
      </c>
      <c r="L1624" s="21">
        <v>3.1122641216116076</v>
      </c>
      <c r="M1624">
        <v>8.5</v>
      </c>
      <c r="N1624">
        <v>5.41</v>
      </c>
      <c r="O1624">
        <v>213</v>
      </c>
      <c r="P1624" t="str">
        <f t="shared" si="75"/>
        <v>m41092 &lt;- as.vector(yld[c(1623), c(6:10)], mode = 'numeric')</v>
      </c>
      <c r="Q1624" t="str">
        <f t="shared" si="76"/>
        <v>ns41092 &lt;- Nelson.Siegel(rate=yld[c(1623), c(1:5)], maturity=m41092)</v>
      </c>
      <c r="R1624">
        <v>1623</v>
      </c>
      <c r="S1624" t="str">
        <f t="shared" si="77"/>
        <v xml:space="preserve">ns41092, </v>
      </c>
    </row>
    <row r="1625" spans="1:19" x14ac:dyDescent="0.25">
      <c r="A1625" s="21" t="s">
        <v>1947</v>
      </c>
      <c r="B1625">
        <v>7.66</v>
      </c>
      <c r="C1625">
        <v>7.9600000000000009</v>
      </c>
      <c r="D1625">
        <v>8.5399999999999991</v>
      </c>
      <c r="E1625">
        <v>9.23</v>
      </c>
      <c r="F1625">
        <v>9.89</v>
      </c>
      <c r="G1625">
        <v>6</v>
      </c>
      <c r="H1625">
        <v>18</v>
      </c>
      <c r="I1625">
        <v>30</v>
      </c>
      <c r="J1625">
        <v>54</v>
      </c>
      <c r="K1625">
        <v>102</v>
      </c>
      <c r="L1625" s="21">
        <v>3.1182095601723248</v>
      </c>
      <c r="M1625">
        <v>8.5</v>
      </c>
      <c r="N1625">
        <v>5.4</v>
      </c>
      <c r="O1625">
        <v>205</v>
      </c>
      <c r="P1625" t="str">
        <f t="shared" si="75"/>
        <v>m41093 &lt;- as.vector(yld[c(1624), c(6:10)], mode = 'numeric')</v>
      </c>
      <c r="Q1625" t="str">
        <f t="shared" si="76"/>
        <v>ns41093 &lt;- Nelson.Siegel(rate=yld[c(1624), c(1:5)], maturity=m41093)</v>
      </c>
      <c r="R1625">
        <v>1624</v>
      </c>
      <c r="S1625" t="str">
        <f t="shared" si="77"/>
        <v xml:space="preserve">ns41093, </v>
      </c>
    </row>
    <row r="1626" spans="1:19" x14ac:dyDescent="0.25">
      <c r="A1626" s="21" t="s">
        <v>1948</v>
      </c>
      <c r="B1626">
        <v>7.6499999999999995</v>
      </c>
      <c r="C1626">
        <v>7.9399999999999995</v>
      </c>
      <c r="D1626">
        <v>8.5299999999999994</v>
      </c>
      <c r="E1626">
        <v>9.25</v>
      </c>
      <c r="F1626">
        <v>9.89</v>
      </c>
      <c r="G1626">
        <v>6</v>
      </c>
      <c r="H1626">
        <v>18</v>
      </c>
      <c r="I1626">
        <v>30</v>
      </c>
      <c r="J1626">
        <v>54</v>
      </c>
      <c r="K1626">
        <v>102</v>
      </c>
      <c r="L1626" s="21">
        <v>3.1241553415461754</v>
      </c>
      <c r="M1626">
        <v>8.5</v>
      </c>
      <c r="N1626">
        <v>5.39</v>
      </c>
      <c r="O1626">
        <v>205</v>
      </c>
      <c r="P1626" t="str">
        <f t="shared" si="75"/>
        <v>m41094 &lt;- as.vector(yld[c(1625), c(6:10)], mode = 'numeric')</v>
      </c>
      <c r="Q1626" t="str">
        <f t="shared" si="76"/>
        <v>ns41094 &lt;- Nelson.Siegel(rate=yld[c(1625), c(1:5)], maturity=m41094)</v>
      </c>
      <c r="R1626">
        <v>1625</v>
      </c>
      <c r="S1626" t="str">
        <f t="shared" si="77"/>
        <v xml:space="preserve">ns41094, </v>
      </c>
    </row>
    <row r="1627" spans="1:19" x14ac:dyDescent="0.25">
      <c r="A1627" s="21" t="s">
        <v>1949</v>
      </c>
      <c r="B1627">
        <v>7.66</v>
      </c>
      <c r="C1627">
        <v>8</v>
      </c>
      <c r="D1627">
        <v>8.65</v>
      </c>
      <c r="E1627">
        <v>9.33</v>
      </c>
      <c r="F1627">
        <v>9.9600000000000009</v>
      </c>
      <c r="G1627">
        <v>6</v>
      </c>
      <c r="H1627">
        <v>18</v>
      </c>
      <c r="I1627">
        <v>30</v>
      </c>
      <c r="J1627">
        <v>54</v>
      </c>
      <c r="K1627">
        <v>102</v>
      </c>
      <c r="L1627" s="21">
        <v>3.1301014657529658</v>
      </c>
      <c r="M1627">
        <v>8.5</v>
      </c>
      <c r="N1627">
        <v>5.39</v>
      </c>
      <c r="O1627">
        <v>205</v>
      </c>
      <c r="P1627" t="str">
        <f t="shared" si="75"/>
        <v>m41095 &lt;- as.vector(yld[c(1626), c(6:10)], mode = 'numeric')</v>
      </c>
      <c r="Q1627" t="str">
        <f t="shared" si="76"/>
        <v>ns41095 &lt;- Nelson.Siegel(rate=yld[c(1626), c(1:5)], maturity=m41095)</v>
      </c>
      <c r="R1627">
        <v>1626</v>
      </c>
      <c r="S1627" t="str">
        <f t="shared" si="77"/>
        <v xml:space="preserve">ns41095, </v>
      </c>
    </row>
    <row r="1628" spans="1:19" x14ac:dyDescent="0.25">
      <c r="A1628" s="21" t="s">
        <v>1950</v>
      </c>
      <c r="B1628">
        <v>7.66</v>
      </c>
      <c r="C1628">
        <v>8.0299999999999994</v>
      </c>
      <c r="D1628">
        <v>8.73</v>
      </c>
      <c r="E1628">
        <v>9.42</v>
      </c>
      <c r="F1628">
        <v>10.039999999999999</v>
      </c>
      <c r="G1628">
        <v>6</v>
      </c>
      <c r="H1628">
        <v>18</v>
      </c>
      <c r="I1628">
        <v>30</v>
      </c>
      <c r="J1628">
        <v>54</v>
      </c>
      <c r="K1628">
        <v>102</v>
      </c>
      <c r="L1628" s="21">
        <v>3.1261882818345521</v>
      </c>
      <c r="M1628">
        <v>8.5</v>
      </c>
      <c r="N1628">
        <v>5.53</v>
      </c>
      <c r="O1628">
        <v>208</v>
      </c>
      <c r="P1628" t="str">
        <f t="shared" si="75"/>
        <v>m41096 &lt;- as.vector(yld[c(1627), c(6:10)], mode = 'numeric')</v>
      </c>
      <c r="Q1628" t="str">
        <f t="shared" si="76"/>
        <v>ns41096 &lt;- Nelson.Siegel(rate=yld[c(1627), c(1:5)], maturity=m41096)</v>
      </c>
      <c r="R1628">
        <v>1627</v>
      </c>
      <c r="S1628" t="str">
        <f t="shared" si="77"/>
        <v xml:space="preserve">ns41096, </v>
      </c>
    </row>
    <row r="1629" spans="1:19" x14ac:dyDescent="0.25">
      <c r="A1629" s="21" t="s">
        <v>1951</v>
      </c>
      <c r="B1629">
        <v>7.59</v>
      </c>
      <c r="C1629">
        <v>7.93</v>
      </c>
      <c r="D1629">
        <v>8.58</v>
      </c>
      <c r="E1629">
        <v>9.2899999999999991</v>
      </c>
      <c r="F1629">
        <v>9.92</v>
      </c>
      <c r="G1629">
        <v>6</v>
      </c>
      <c r="H1629">
        <v>18</v>
      </c>
      <c r="I1629">
        <v>30</v>
      </c>
      <c r="J1629">
        <v>54</v>
      </c>
      <c r="K1629">
        <v>102</v>
      </c>
      <c r="L1629" s="21">
        <v>3.1441942295386216</v>
      </c>
      <c r="M1629">
        <v>8.5</v>
      </c>
      <c r="N1629">
        <v>5.53</v>
      </c>
      <c r="O1629">
        <v>208</v>
      </c>
      <c r="P1629" t="str">
        <f t="shared" si="75"/>
        <v>m41099 &lt;- as.vector(yld[c(1628), c(6:10)], mode = 'numeric')</v>
      </c>
      <c r="Q1629" t="str">
        <f t="shared" si="76"/>
        <v>ns41099 &lt;- Nelson.Siegel(rate=yld[c(1628), c(1:5)], maturity=m41099)</v>
      </c>
      <c r="R1629">
        <v>1628</v>
      </c>
      <c r="S1629" t="str">
        <f t="shared" si="77"/>
        <v xml:space="preserve">ns41099, </v>
      </c>
    </row>
    <row r="1630" spans="1:19" x14ac:dyDescent="0.25">
      <c r="A1630" s="21" t="s">
        <v>1952</v>
      </c>
      <c r="B1630">
        <v>7.59</v>
      </c>
      <c r="C1630">
        <v>7.919999999999999</v>
      </c>
      <c r="D1630">
        <v>8.58</v>
      </c>
      <c r="E1630">
        <v>9.2899999999999991</v>
      </c>
      <c r="F1630">
        <v>9.92</v>
      </c>
      <c r="G1630">
        <v>6</v>
      </c>
      <c r="H1630">
        <v>18</v>
      </c>
      <c r="I1630">
        <v>30</v>
      </c>
      <c r="J1630">
        <v>54</v>
      </c>
      <c r="K1630">
        <v>102</v>
      </c>
      <c r="L1630" s="21">
        <v>3.1350160782010805</v>
      </c>
      <c r="M1630">
        <v>8.5</v>
      </c>
      <c r="N1630">
        <v>5.53</v>
      </c>
      <c r="O1630">
        <v>211</v>
      </c>
      <c r="P1630" t="str">
        <f t="shared" si="75"/>
        <v>m41100 &lt;- as.vector(yld[c(1629), c(6:10)], mode = 'numeric')</v>
      </c>
      <c r="Q1630" t="str">
        <f t="shared" si="76"/>
        <v>ns41100 &lt;- Nelson.Siegel(rate=yld[c(1629), c(1:5)], maturity=m41100)</v>
      </c>
      <c r="R1630">
        <v>1629</v>
      </c>
      <c r="S1630" t="str">
        <f t="shared" si="77"/>
        <v xml:space="preserve">ns41100, </v>
      </c>
    </row>
    <row r="1631" spans="1:19" x14ac:dyDescent="0.25">
      <c r="A1631" s="21" t="s">
        <v>1953</v>
      </c>
      <c r="B1631">
        <v>7.5399999999999991</v>
      </c>
      <c r="C1631">
        <v>7.85</v>
      </c>
      <c r="D1631">
        <v>8.48</v>
      </c>
      <c r="E1631">
        <v>9.17</v>
      </c>
      <c r="F1631">
        <v>9.82</v>
      </c>
      <c r="G1631">
        <v>6</v>
      </c>
      <c r="H1631">
        <v>18</v>
      </c>
      <c r="I1631">
        <v>30</v>
      </c>
      <c r="J1631">
        <v>54</v>
      </c>
      <c r="K1631">
        <v>102</v>
      </c>
      <c r="L1631" s="21">
        <v>3.0945306698098474</v>
      </c>
      <c r="M1631">
        <v>8.5</v>
      </c>
      <c r="N1631">
        <v>5.53</v>
      </c>
      <c r="O1631">
        <v>208</v>
      </c>
      <c r="P1631" t="str">
        <f t="shared" si="75"/>
        <v>m41101 &lt;- as.vector(yld[c(1630), c(6:10)], mode = 'numeric')</v>
      </c>
      <c r="Q1631" t="str">
        <f t="shared" si="76"/>
        <v>ns41101 &lt;- Nelson.Siegel(rate=yld[c(1630), c(1:5)], maturity=m41101)</v>
      </c>
      <c r="R1631">
        <v>1630</v>
      </c>
      <c r="S1631" t="str">
        <f t="shared" si="77"/>
        <v xml:space="preserve">ns41101, </v>
      </c>
    </row>
    <row r="1632" spans="1:19" x14ac:dyDescent="0.25">
      <c r="A1632" s="21" t="s">
        <v>1954</v>
      </c>
      <c r="B1632">
        <v>7.51</v>
      </c>
      <c r="C1632">
        <v>7.75</v>
      </c>
      <c r="D1632">
        <v>8.35</v>
      </c>
      <c r="E1632">
        <v>9.02</v>
      </c>
      <c r="F1632">
        <v>9.6999999999999993</v>
      </c>
      <c r="G1632">
        <v>6</v>
      </c>
      <c r="H1632">
        <v>18</v>
      </c>
      <c r="I1632">
        <v>30</v>
      </c>
      <c r="J1632">
        <v>54</v>
      </c>
      <c r="K1632">
        <v>102</v>
      </c>
      <c r="L1632" s="21">
        <v>3.0955508816875366</v>
      </c>
      <c r="M1632">
        <v>8</v>
      </c>
      <c r="N1632">
        <v>5.52</v>
      </c>
      <c r="O1632">
        <v>206</v>
      </c>
      <c r="P1632" t="str">
        <f t="shared" si="75"/>
        <v>m41102 &lt;- as.vector(yld[c(1631), c(6:10)], mode = 'numeric')</v>
      </c>
      <c r="Q1632" t="str">
        <f t="shared" si="76"/>
        <v>ns41102 &lt;- Nelson.Siegel(rate=yld[c(1631), c(1:5)], maturity=m41102)</v>
      </c>
      <c r="R1632">
        <v>1631</v>
      </c>
      <c r="S1632" t="str">
        <f t="shared" si="77"/>
        <v xml:space="preserve">ns41102, </v>
      </c>
    </row>
    <row r="1633" spans="1:19" x14ac:dyDescent="0.25">
      <c r="A1633" s="21" t="s">
        <v>1955</v>
      </c>
      <c r="B1633">
        <v>7.5199999999999987</v>
      </c>
      <c r="C1633">
        <v>7.79</v>
      </c>
      <c r="D1633">
        <v>8.44</v>
      </c>
      <c r="E1633">
        <v>9.09</v>
      </c>
      <c r="F1633">
        <v>9.73</v>
      </c>
      <c r="G1633">
        <v>6</v>
      </c>
      <c r="H1633">
        <v>18</v>
      </c>
      <c r="I1633">
        <v>30</v>
      </c>
      <c r="J1633">
        <v>54</v>
      </c>
      <c r="K1633">
        <v>102</v>
      </c>
      <c r="L1633" s="21">
        <v>3.0634631257735467</v>
      </c>
      <c r="M1633">
        <v>8</v>
      </c>
      <c r="N1633">
        <v>5.51</v>
      </c>
      <c r="O1633">
        <v>203</v>
      </c>
      <c r="P1633" t="str">
        <f t="shared" si="75"/>
        <v>m41103 &lt;- as.vector(yld[c(1632), c(6:10)], mode = 'numeric')</v>
      </c>
      <c r="Q1633" t="str">
        <f t="shared" si="76"/>
        <v>ns41103 &lt;- Nelson.Siegel(rate=yld[c(1632), c(1:5)], maturity=m41103)</v>
      </c>
      <c r="R1633">
        <v>1632</v>
      </c>
      <c r="S1633" t="str">
        <f t="shared" si="77"/>
        <v xml:space="preserve">ns41103, </v>
      </c>
    </row>
    <row r="1634" spans="1:19" x14ac:dyDescent="0.25">
      <c r="A1634" s="21" t="s">
        <v>1956</v>
      </c>
      <c r="B1634">
        <v>7.5</v>
      </c>
      <c r="C1634">
        <v>7.7800000000000011</v>
      </c>
      <c r="D1634">
        <v>8.41</v>
      </c>
      <c r="E1634">
        <v>8.99</v>
      </c>
      <c r="F1634">
        <v>9.6199999999999992</v>
      </c>
      <c r="G1634">
        <v>6</v>
      </c>
      <c r="H1634">
        <v>18</v>
      </c>
      <c r="I1634">
        <v>30</v>
      </c>
      <c r="J1634">
        <v>54</v>
      </c>
      <c r="K1634">
        <v>102</v>
      </c>
      <c r="L1634" s="21">
        <v>3.0815587351635809</v>
      </c>
      <c r="M1634">
        <v>8</v>
      </c>
      <c r="N1634">
        <v>5.5</v>
      </c>
      <c r="O1634">
        <v>200</v>
      </c>
      <c r="P1634" t="str">
        <f t="shared" si="75"/>
        <v>m41106 &lt;- as.vector(yld[c(1633), c(6:10)], mode = 'numeric')</v>
      </c>
      <c r="Q1634" t="str">
        <f t="shared" si="76"/>
        <v>ns41106 &lt;- Nelson.Siegel(rate=yld[c(1633), c(1:5)], maturity=m41106)</v>
      </c>
      <c r="R1634">
        <v>1633</v>
      </c>
      <c r="S1634" t="str">
        <f t="shared" si="77"/>
        <v xml:space="preserve">ns41106, </v>
      </c>
    </row>
    <row r="1635" spans="1:19" x14ac:dyDescent="0.25">
      <c r="A1635" s="21" t="s">
        <v>1957</v>
      </c>
      <c r="B1635">
        <v>7.5</v>
      </c>
      <c r="C1635">
        <v>7.76</v>
      </c>
      <c r="D1635">
        <v>8.39</v>
      </c>
      <c r="E1635">
        <v>8.9700000000000006</v>
      </c>
      <c r="F1635">
        <v>9.61</v>
      </c>
      <c r="G1635">
        <v>6</v>
      </c>
      <c r="H1635">
        <v>18</v>
      </c>
      <c r="I1635">
        <v>30</v>
      </c>
      <c r="J1635">
        <v>54</v>
      </c>
      <c r="K1635">
        <v>102</v>
      </c>
      <c r="L1635" s="21">
        <v>3.0875913109724928</v>
      </c>
      <c r="M1635">
        <v>8</v>
      </c>
      <c r="N1635">
        <v>5.51</v>
      </c>
      <c r="O1635">
        <v>195</v>
      </c>
      <c r="P1635" t="str">
        <f t="shared" si="75"/>
        <v>m41107 &lt;- as.vector(yld[c(1634), c(6:10)], mode = 'numeric')</v>
      </c>
      <c r="Q1635" t="str">
        <f t="shared" si="76"/>
        <v>ns41107 &lt;- Nelson.Siegel(rate=yld[c(1634), c(1:5)], maturity=m41107)</v>
      </c>
      <c r="R1635">
        <v>1634</v>
      </c>
      <c r="S1635" t="str">
        <f t="shared" si="77"/>
        <v xml:space="preserve">ns41107, </v>
      </c>
    </row>
    <row r="1636" spans="1:19" x14ac:dyDescent="0.25">
      <c r="A1636" s="21" t="s">
        <v>1958</v>
      </c>
      <c r="B1636">
        <v>7.5199999999999987</v>
      </c>
      <c r="C1636">
        <v>7.88</v>
      </c>
      <c r="D1636">
        <v>8.5</v>
      </c>
      <c r="E1636">
        <v>9.0399999999999991</v>
      </c>
      <c r="F1636">
        <v>9.69</v>
      </c>
      <c r="G1636">
        <v>6</v>
      </c>
      <c r="H1636">
        <v>18</v>
      </c>
      <c r="I1636">
        <v>30</v>
      </c>
      <c r="J1636">
        <v>54</v>
      </c>
      <c r="K1636">
        <v>102</v>
      </c>
      <c r="L1636" s="21">
        <v>3.0936242398220015</v>
      </c>
      <c r="M1636">
        <v>8</v>
      </c>
      <c r="N1636">
        <v>5.52</v>
      </c>
      <c r="O1636">
        <v>199</v>
      </c>
      <c r="P1636" t="str">
        <f t="shared" si="75"/>
        <v>m41108 &lt;- as.vector(yld[c(1635), c(6:10)], mode = 'numeric')</v>
      </c>
      <c r="Q1636" t="str">
        <f t="shared" si="76"/>
        <v>ns41108 &lt;- Nelson.Siegel(rate=yld[c(1635), c(1:5)], maturity=m41108)</v>
      </c>
      <c r="R1636">
        <v>1635</v>
      </c>
      <c r="S1636" t="str">
        <f t="shared" si="77"/>
        <v xml:space="preserve">ns41108, </v>
      </c>
    </row>
    <row r="1637" spans="1:19" x14ac:dyDescent="0.25">
      <c r="A1637" s="21" t="s">
        <v>1959</v>
      </c>
      <c r="B1637">
        <v>7.5</v>
      </c>
      <c r="C1637">
        <v>7.870000000000001</v>
      </c>
      <c r="D1637">
        <v>8.4700000000000006</v>
      </c>
      <c r="E1637">
        <v>8.9600000000000009</v>
      </c>
      <c r="F1637">
        <v>9.61</v>
      </c>
      <c r="G1637">
        <v>6</v>
      </c>
      <c r="H1637">
        <v>18</v>
      </c>
      <c r="I1637">
        <v>30</v>
      </c>
      <c r="J1637">
        <v>54</v>
      </c>
      <c r="K1637">
        <v>102</v>
      </c>
      <c r="L1637" s="21">
        <v>3.0996575217326683</v>
      </c>
      <c r="M1637">
        <v>8</v>
      </c>
      <c r="N1637">
        <v>5.53</v>
      </c>
      <c r="O1637">
        <v>197</v>
      </c>
      <c r="P1637" t="str">
        <f t="shared" si="75"/>
        <v>m41109 &lt;- as.vector(yld[c(1636), c(6:10)], mode = 'numeric')</v>
      </c>
      <c r="Q1637" t="str">
        <f t="shared" si="76"/>
        <v>ns41109 &lt;- Nelson.Siegel(rate=yld[c(1636), c(1:5)], maturity=m41109)</v>
      </c>
      <c r="R1637">
        <v>1636</v>
      </c>
      <c r="S1637" t="str">
        <f t="shared" si="77"/>
        <v xml:space="preserve">ns41109, </v>
      </c>
    </row>
    <row r="1638" spans="1:19" x14ac:dyDescent="0.25">
      <c r="A1638" s="21" t="s">
        <v>1960</v>
      </c>
      <c r="B1638">
        <v>7.46</v>
      </c>
      <c r="C1638">
        <v>7.7800000000000011</v>
      </c>
      <c r="D1638">
        <v>8.33</v>
      </c>
      <c r="E1638">
        <v>8.83</v>
      </c>
      <c r="F1638">
        <v>9.4700000000000006</v>
      </c>
      <c r="G1638">
        <v>6</v>
      </c>
      <c r="H1638">
        <v>18</v>
      </c>
      <c r="I1638">
        <v>30</v>
      </c>
      <c r="J1638">
        <v>54</v>
      </c>
      <c r="K1638">
        <v>102</v>
      </c>
      <c r="L1638" s="21">
        <v>3.1056911567252765</v>
      </c>
      <c r="M1638">
        <v>8</v>
      </c>
      <c r="N1638">
        <v>5.54</v>
      </c>
      <c r="O1638">
        <v>198</v>
      </c>
      <c r="P1638" t="str">
        <f t="shared" si="75"/>
        <v>m41110 &lt;- as.vector(yld[c(1637), c(6:10)], mode = 'numeric')</v>
      </c>
      <c r="Q1638" t="str">
        <f t="shared" si="76"/>
        <v>ns41110 &lt;- Nelson.Siegel(rate=yld[c(1637), c(1:5)], maturity=m41110)</v>
      </c>
      <c r="R1638">
        <v>1637</v>
      </c>
      <c r="S1638" t="str">
        <f t="shared" si="77"/>
        <v xml:space="preserve">ns41110, </v>
      </c>
    </row>
    <row r="1639" spans="1:19" x14ac:dyDescent="0.25">
      <c r="A1639" s="21" t="s">
        <v>1961</v>
      </c>
      <c r="B1639">
        <v>7.46</v>
      </c>
      <c r="C1639">
        <v>7.86</v>
      </c>
      <c r="D1639">
        <v>8.34</v>
      </c>
      <c r="E1639">
        <v>8.7799999999999994</v>
      </c>
      <c r="F1639">
        <v>9.4</v>
      </c>
      <c r="G1639">
        <v>6</v>
      </c>
      <c r="H1639">
        <v>18</v>
      </c>
      <c r="I1639">
        <v>30</v>
      </c>
      <c r="J1639">
        <v>54</v>
      </c>
      <c r="K1639">
        <v>102</v>
      </c>
      <c r="L1639" s="21">
        <v>3.1237941804009184</v>
      </c>
      <c r="M1639">
        <v>8</v>
      </c>
      <c r="N1639">
        <v>5.54</v>
      </c>
      <c r="O1639">
        <v>205</v>
      </c>
      <c r="P1639" t="str">
        <f t="shared" si="75"/>
        <v>m41113 &lt;- as.vector(yld[c(1638), c(6:10)], mode = 'numeric')</v>
      </c>
      <c r="Q1639" t="str">
        <f t="shared" si="76"/>
        <v>ns41113 &lt;- Nelson.Siegel(rate=yld[c(1638), c(1:5)], maturity=m41113)</v>
      </c>
      <c r="R1639">
        <v>1638</v>
      </c>
      <c r="S1639" t="str">
        <f t="shared" si="77"/>
        <v xml:space="preserve">ns41113, </v>
      </c>
    </row>
    <row r="1640" spans="1:19" x14ac:dyDescent="0.25">
      <c r="A1640" s="21" t="s">
        <v>1962</v>
      </c>
      <c r="B1640">
        <v>7.44</v>
      </c>
      <c r="C1640">
        <v>7.79</v>
      </c>
      <c r="D1640">
        <v>8.31</v>
      </c>
      <c r="E1640">
        <v>8.75</v>
      </c>
      <c r="F1640">
        <v>9.36</v>
      </c>
      <c r="G1640">
        <v>6</v>
      </c>
      <c r="H1640">
        <v>18</v>
      </c>
      <c r="I1640">
        <v>30</v>
      </c>
      <c r="J1640">
        <v>54</v>
      </c>
      <c r="K1640">
        <v>102</v>
      </c>
      <c r="L1640" s="21">
        <v>3.1298292279276829</v>
      </c>
      <c r="M1640">
        <v>8</v>
      </c>
      <c r="N1640">
        <v>5.54</v>
      </c>
      <c r="O1640">
        <v>211</v>
      </c>
      <c r="P1640" t="str">
        <f t="shared" si="75"/>
        <v>m41114 &lt;- as.vector(yld[c(1639), c(6:10)], mode = 'numeric')</v>
      </c>
      <c r="Q1640" t="str">
        <f t="shared" si="76"/>
        <v>ns41114 &lt;- Nelson.Siegel(rate=yld[c(1639), c(1:5)], maturity=m41114)</v>
      </c>
      <c r="R1640">
        <v>1639</v>
      </c>
      <c r="S1640" t="str">
        <f t="shared" si="77"/>
        <v xml:space="preserve">ns41114, </v>
      </c>
    </row>
    <row r="1641" spans="1:19" x14ac:dyDescent="0.25">
      <c r="A1641" s="21" t="s">
        <v>1963</v>
      </c>
      <c r="B1641">
        <v>7.4299999999999988</v>
      </c>
      <c r="C1641">
        <v>7.84</v>
      </c>
      <c r="D1641">
        <v>8.39</v>
      </c>
      <c r="E1641">
        <v>8.89</v>
      </c>
      <c r="F1641">
        <v>9.51</v>
      </c>
      <c r="G1641">
        <v>6</v>
      </c>
      <c r="H1641">
        <v>18</v>
      </c>
      <c r="I1641">
        <v>30</v>
      </c>
      <c r="J1641">
        <v>54</v>
      </c>
      <c r="K1641">
        <v>102</v>
      </c>
      <c r="L1641" s="21">
        <v>3.1358646286396397</v>
      </c>
      <c r="M1641">
        <v>8</v>
      </c>
      <c r="N1641">
        <v>5.54</v>
      </c>
      <c r="O1641">
        <v>210</v>
      </c>
      <c r="P1641" t="str">
        <f t="shared" si="75"/>
        <v>m41115 &lt;- as.vector(yld[c(1640), c(6:10)], mode = 'numeric')</v>
      </c>
      <c r="Q1641" t="str">
        <f t="shared" si="76"/>
        <v>ns41115 &lt;- Nelson.Siegel(rate=yld[c(1640), c(1:5)], maturity=m41115)</v>
      </c>
      <c r="R1641">
        <v>1640</v>
      </c>
      <c r="S1641" t="str">
        <f t="shared" si="77"/>
        <v xml:space="preserve">ns41115, </v>
      </c>
    </row>
    <row r="1642" spans="1:19" x14ac:dyDescent="0.25">
      <c r="A1642" s="21" t="s">
        <v>1964</v>
      </c>
      <c r="B1642">
        <v>7.42</v>
      </c>
      <c r="C1642">
        <v>7.7800000000000011</v>
      </c>
      <c r="D1642">
        <v>8.32</v>
      </c>
      <c r="E1642">
        <v>8.8000000000000007</v>
      </c>
      <c r="F1642">
        <v>9.4</v>
      </c>
      <c r="G1642">
        <v>6</v>
      </c>
      <c r="H1642">
        <v>18</v>
      </c>
      <c r="I1642">
        <v>30</v>
      </c>
      <c r="J1642">
        <v>54</v>
      </c>
      <c r="K1642">
        <v>102</v>
      </c>
      <c r="L1642" s="21">
        <v>3.141900382557461</v>
      </c>
      <c r="M1642">
        <v>8</v>
      </c>
      <c r="N1642">
        <v>5.52</v>
      </c>
      <c r="O1642">
        <v>207</v>
      </c>
      <c r="P1642" t="str">
        <f t="shared" si="75"/>
        <v>m41116 &lt;- as.vector(yld[c(1641), c(6:10)], mode = 'numeric')</v>
      </c>
      <c r="Q1642" t="str">
        <f t="shared" si="76"/>
        <v>ns41116 &lt;- Nelson.Siegel(rate=yld[c(1641), c(1:5)], maturity=m41116)</v>
      </c>
      <c r="R1642">
        <v>1641</v>
      </c>
      <c r="S1642" t="str">
        <f t="shared" si="77"/>
        <v xml:space="preserve">ns41116, </v>
      </c>
    </row>
    <row r="1643" spans="1:19" x14ac:dyDescent="0.25">
      <c r="A1643" s="21" t="s">
        <v>1965</v>
      </c>
      <c r="B1643">
        <v>7.44</v>
      </c>
      <c r="C1643">
        <v>7.85</v>
      </c>
      <c r="D1643">
        <v>8.3800000000000008</v>
      </c>
      <c r="E1643">
        <v>8.86</v>
      </c>
      <c r="F1643">
        <v>9.42</v>
      </c>
      <c r="G1643">
        <v>6</v>
      </c>
      <c r="H1643">
        <v>18</v>
      </c>
      <c r="I1643">
        <v>30</v>
      </c>
      <c r="J1643">
        <v>54</v>
      </c>
      <c r="K1643">
        <v>102</v>
      </c>
      <c r="L1643" s="21">
        <v>3.1197010107056444</v>
      </c>
      <c r="M1643">
        <v>8</v>
      </c>
      <c r="N1643">
        <v>5.54</v>
      </c>
      <c r="O1643">
        <v>190</v>
      </c>
      <c r="P1643" t="str">
        <f t="shared" si="75"/>
        <v>m41117 &lt;- as.vector(yld[c(1642), c(6:10)], mode = 'numeric')</v>
      </c>
      <c r="Q1643" t="str">
        <f t="shared" si="76"/>
        <v>ns41117 &lt;- Nelson.Siegel(rate=yld[c(1642), c(1:5)], maturity=m41117)</v>
      </c>
      <c r="R1643">
        <v>1642</v>
      </c>
      <c r="S1643" t="str">
        <f t="shared" si="77"/>
        <v xml:space="preserve">ns41117, </v>
      </c>
    </row>
    <row r="1644" spans="1:19" x14ac:dyDescent="0.25">
      <c r="A1644" s="21" t="s">
        <v>1966</v>
      </c>
      <c r="B1644">
        <v>7.4700000000000006</v>
      </c>
      <c r="C1644">
        <v>7.9699999999999989</v>
      </c>
      <c r="D1644">
        <v>8.5399999999999991</v>
      </c>
      <c r="E1644">
        <v>9.0299999999999994</v>
      </c>
      <c r="F1644">
        <v>9.6</v>
      </c>
      <c r="G1644">
        <v>6</v>
      </c>
      <c r="H1644">
        <v>18</v>
      </c>
      <c r="I1644">
        <v>30</v>
      </c>
      <c r="J1644">
        <v>54</v>
      </c>
      <c r="K1644">
        <v>102</v>
      </c>
      <c r="L1644" s="21">
        <v>3.166046930700972</v>
      </c>
      <c r="M1644">
        <v>8</v>
      </c>
      <c r="N1644">
        <v>5.54</v>
      </c>
      <c r="O1644">
        <v>182</v>
      </c>
      <c r="P1644" t="str">
        <f t="shared" si="75"/>
        <v>m41120 &lt;- as.vector(yld[c(1643), c(6:10)], mode = 'numeric')</v>
      </c>
      <c r="Q1644" t="str">
        <f t="shared" si="76"/>
        <v>ns41120 &lt;- Nelson.Siegel(rate=yld[c(1643), c(1:5)], maturity=m41120)</v>
      </c>
      <c r="R1644">
        <v>1643</v>
      </c>
      <c r="S1644" t="str">
        <f t="shared" si="77"/>
        <v xml:space="preserve">ns41120, </v>
      </c>
    </row>
    <row r="1645" spans="1:19" x14ac:dyDescent="0.25">
      <c r="A1645" s="21" t="s">
        <v>1967</v>
      </c>
      <c r="B1645">
        <v>7.4499999999999993</v>
      </c>
      <c r="C1645">
        <v>7.95</v>
      </c>
      <c r="D1645">
        <v>8.5299999999999994</v>
      </c>
      <c r="E1645">
        <v>9.0299999999999994</v>
      </c>
      <c r="F1645">
        <v>9.59</v>
      </c>
      <c r="G1645">
        <v>6</v>
      </c>
      <c r="H1645">
        <v>18</v>
      </c>
      <c r="I1645">
        <v>30</v>
      </c>
      <c r="J1645">
        <v>54</v>
      </c>
      <c r="K1645">
        <v>102</v>
      </c>
      <c r="L1645" s="21">
        <v>3.1720844509582458</v>
      </c>
      <c r="M1645">
        <v>8</v>
      </c>
      <c r="N1645">
        <v>5.54</v>
      </c>
      <c r="O1645">
        <v>183</v>
      </c>
      <c r="P1645" t="str">
        <f t="shared" si="75"/>
        <v>m41121 &lt;- as.vector(yld[c(1644), c(6:10)], mode = 'numeric')</v>
      </c>
      <c r="Q1645" t="str">
        <f t="shared" si="76"/>
        <v>ns41121 &lt;- Nelson.Siegel(rate=yld[c(1644), c(1:5)], maturity=m41121)</v>
      </c>
      <c r="R1645">
        <v>1644</v>
      </c>
      <c r="S1645" t="str">
        <f t="shared" si="77"/>
        <v xml:space="preserve">ns41121, </v>
      </c>
    </row>
    <row r="1646" spans="1:19" x14ac:dyDescent="0.25">
      <c r="A1646" s="21" t="s">
        <v>1968</v>
      </c>
      <c r="B1646">
        <v>7.44</v>
      </c>
      <c r="C1646">
        <v>7.9600000000000009</v>
      </c>
      <c r="D1646">
        <v>8.5</v>
      </c>
      <c r="E1646">
        <v>8.9600000000000009</v>
      </c>
      <c r="F1646">
        <v>9.5</v>
      </c>
      <c r="G1646">
        <v>5</v>
      </c>
      <c r="H1646">
        <v>17</v>
      </c>
      <c r="I1646">
        <v>29</v>
      </c>
      <c r="J1646">
        <v>53</v>
      </c>
      <c r="K1646">
        <v>101</v>
      </c>
      <c r="L1646" s="21">
        <v>3.1491997416100093</v>
      </c>
      <c r="M1646">
        <v>8</v>
      </c>
      <c r="N1646">
        <v>5.55</v>
      </c>
      <c r="O1646">
        <v>175</v>
      </c>
      <c r="P1646" t="str">
        <f t="shared" si="75"/>
        <v>m41122 &lt;- as.vector(yld[c(1645), c(6:10)], mode = 'numeric')</v>
      </c>
      <c r="Q1646" t="str">
        <f t="shared" si="76"/>
        <v>ns41122 &lt;- Nelson.Siegel(rate=yld[c(1645), c(1:5)], maturity=m41122)</v>
      </c>
      <c r="R1646">
        <v>1645</v>
      </c>
      <c r="S1646" t="str">
        <f t="shared" si="77"/>
        <v xml:space="preserve">ns41122, </v>
      </c>
    </row>
    <row r="1647" spans="1:19" x14ac:dyDescent="0.25">
      <c r="A1647" s="21" t="s">
        <v>1969</v>
      </c>
      <c r="B1647">
        <v>7.42</v>
      </c>
      <c r="C1647">
        <v>7.86</v>
      </c>
      <c r="D1647">
        <v>8.4</v>
      </c>
      <c r="E1647">
        <v>8.9</v>
      </c>
      <c r="F1647">
        <v>9.44</v>
      </c>
      <c r="G1647">
        <v>5</v>
      </c>
      <c r="H1647">
        <v>17</v>
      </c>
      <c r="I1647">
        <v>29</v>
      </c>
      <c r="J1647">
        <v>53</v>
      </c>
      <c r="K1647">
        <v>101</v>
      </c>
      <c r="L1647" s="21">
        <v>3.1260346715284548</v>
      </c>
      <c r="M1647">
        <v>8</v>
      </c>
      <c r="N1647">
        <v>5.55</v>
      </c>
      <c r="O1647">
        <v>182</v>
      </c>
      <c r="P1647" t="str">
        <f t="shared" si="75"/>
        <v>m41123 &lt;- as.vector(yld[c(1646), c(6:10)], mode = 'numeric')</v>
      </c>
      <c r="Q1647" t="str">
        <f t="shared" si="76"/>
        <v>ns41123 &lt;- Nelson.Siegel(rate=yld[c(1646), c(1:5)], maturity=m41123)</v>
      </c>
      <c r="R1647">
        <v>1646</v>
      </c>
      <c r="S1647" t="str">
        <f t="shared" si="77"/>
        <v xml:space="preserve">ns41123, </v>
      </c>
    </row>
    <row r="1648" spans="1:19" x14ac:dyDescent="0.25">
      <c r="A1648" s="21" t="s">
        <v>1970</v>
      </c>
      <c r="B1648">
        <v>7.41</v>
      </c>
      <c r="C1648">
        <v>7.8299999999999992</v>
      </c>
      <c r="D1648">
        <v>8.3699999999999992</v>
      </c>
      <c r="E1648">
        <v>8.8800000000000008</v>
      </c>
      <c r="F1648">
        <v>9.43</v>
      </c>
      <c r="G1648">
        <v>5</v>
      </c>
      <c r="H1648">
        <v>17</v>
      </c>
      <c r="I1648">
        <v>29</v>
      </c>
      <c r="J1648">
        <v>53</v>
      </c>
      <c r="K1648">
        <v>101</v>
      </c>
      <c r="L1648" s="21">
        <v>3.1109989537063232</v>
      </c>
      <c r="M1648">
        <v>8</v>
      </c>
      <c r="N1648">
        <v>5.56</v>
      </c>
      <c r="O1648">
        <v>174</v>
      </c>
      <c r="P1648" t="str">
        <f t="shared" si="75"/>
        <v>m41124 &lt;- as.vector(yld[c(1647), c(6:10)], mode = 'numeric')</v>
      </c>
      <c r="Q1648" t="str">
        <f t="shared" si="76"/>
        <v>ns41124 &lt;- Nelson.Siegel(rate=yld[c(1647), c(1:5)], maturity=m41124)</v>
      </c>
      <c r="R1648">
        <v>1647</v>
      </c>
      <c r="S1648" t="str">
        <f t="shared" si="77"/>
        <v xml:space="preserve">ns41124, </v>
      </c>
    </row>
    <row r="1649" spans="1:19" x14ac:dyDescent="0.25">
      <c r="A1649" s="21" t="s">
        <v>1971</v>
      </c>
      <c r="B1649">
        <v>7.42</v>
      </c>
      <c r="C1649">
        <v>7.88</v>
      </c>
      <c r="D1649">
        <v>8.42</v>
      </c>
      <c r="E1649">
        <v>8.9600000000000009</v>
      </c>
      <c r="F1649">
        <v>9.48</v>
      </c>
      <c r="G1649">
        <v>5</v>
      </c>
      <c r="H1649">
        <v>17</v>
      </c>
      <c r="I1649">
        <v>29</v>
      </c>
      <c r="J1649">
        <v>53</v>
      </c>
      <c r="K1649">
        <v>101</v>
      </c>
      <c r="L1649" s="21">
        <v>3.1879184742035882</v>
      </c>
      <c r="M1649">
        <v>8</v>
      </c>
      <c r="N1649">
        <v>5.57</v>
      </c>
      <c r="O1649">
        <v>173</v>
      </c>
      <c r="P1649" t="str">
        <f t="shared" si="75"/>
        <v>m41127 &lt;- as.vector(yld[c(1648), c(6:10)], mode = 'numeric')</v>
      </c>
      <c r="Q1649" t="str">
        <f t="shared" si="76"/>
        <v>ns41127 &lt;- Nelson.Siegel(rate=yld[c(1648), c(1:5)], maturity=m41127)</v>
      </c>
      <c r="R1649">
        <v>1648</v>
      </c>
      <c r="S1649" t="str">
        <f t="shared" si="77"/>
        <v xml:space="preserve">ns41127, </v>
      </c>
    </row>
    <row r="1650" spans="1:19" x14ac:dyDescent="0.25">
      <c r="A1650" s="21" t="s">
        <v>1972</v>
      </c>
      <c r="B1650">
        <v>7.4299999999999988</v>
      </c>
      <c r="C1650">
        <v>7.9</v>
      </c>
      <c r="D1650">
        <v>8.4499999999999993</v>
      </c>
      <c r="E1650">
        <v>8.99</v>
      </c>
      <c r="F1650">
        <v>9.48</v>
      </c>
      <c r="G1650">
        <v>5</v>
      </c>
      <c r="H1650">
        <v>17</v>
      </c>
      <c r="I1650">
        <v>29</v>
      </c>
      <c r="J1650">
        <v>53</v>
      </c>
      <c r="K1650">
        <v>101</v>
      </c>
      <c r="L1650" s="21">
        <v>3.2062533219919587</v>
      </c>
      <c r="M1650">
        <v>8</v>
      </c>
      <c r="N1650">
        <v>5.58</v>
      </c>
      <c r="O1650">
        <v>169</v>
      </c>
      <c r="P1650" t="str">
        <f t="shared" si="75"/>
        <v>m41128 &lt;- as.vector(yld[c(1649), c(6:10)], mode = 'numeric')</v>
      </c>
      <c r="Q1650" t="str">
        <f t="shared" si="76"/>
        <v>ns41128 &lt;- Nelson.Siegel(rate=yld[c(1649), c(1:5)], maturity=m41128)</v>
      </c>
      <c r="R1650">
        <v>1649</v>
      </c>
      <c r="S1650" t="str">
        <f t="shared" si="77"/>
        <v xml:space="preserve">ns41128, </v>
      </c>
    </row>
    <row r="1651" spans="1:19" x14ac:dyDescent="0.25">
      <c r="A1651" s="21" t="s">
        <v>1973</v>
      </c>
      <c r="B1651">
        <v>7.39</v>
      </c>
      <c r="C1651">
        <v>7.88</v>
      </c>
      <c r="D1651">
        <v>8.42</v>
      </c>
      <c r="E1651">
        <v>8.98</v>
      </c>
      <c r="F1651">
        <v>9.4700000000000006</v>
      </c>
      <c r="G1651">
        <v>5</v>
      </c>
      <c r="H1651">
        <v>17</v>
      </c>
      <c r="I1651">
        <v>29</v>
      </c>
      <c r="J1651">
        <v>53</v>
      </c>
      <c r="K1651">
        <v>101</v>
      </c>
      <c r="L1651" s="21">
        <v>3.1405095273641326</v>
      </c>
      <c r="M1651">
        <v>8</v>
      </c>
      <c r="N1651">
        <v>5.6</v>
      </c>
      <c r="O1651">
        <v>164</v>
      </c>
      <c r="P1651" t="str">
        <f t="shared" si="75"/>
        <v>m41129 &lt;- as.vector(yld[c(1650), c(6:10)], mode = 'numeric')</v>
      </c>
      <c r="Q1651" t="str">
        <f t="shared" si="76"/>
        <v>ns41129 &lt;- Nelson.Siegel(rate=yld[c(1650), c(1:5)], maturity=m41129)</v>
      </c>
      <c r="R1651">
        <v>1650</v>
      </c>
      <c r="S1651" t="str">
        <f t="shared" si="77"/>
        <v xml:space="preserve">ns41129, </v>
      </c>
    </row>
    <row r="1652" spans="1:19" x14ac:dyDescent="0.25">
      <c r="A1652" s="21" t="s">
        <v>1974</v>
      </c>
      <c r="B1652">
        <v>7.3599999999999994</v>
      </c>
      <c r="C1652">
        <v>7.870000000000001</v>
      </c>
      <c r="D1652">
        <v>8.42</v>
      </c>
      <c r="E1652">
        <v>9.0500000000000007</v>
      </c>
      <c r="F1652">
        <v>9.5299999999999994</v>
      </c>
      <c r="G1652">
        <v>5</v>
      </c>
      <c r="H1652">
        <v>17</v>
      </c>
      <c r="I1652">
        <v>29</v>
      </c>
      <c r="J1652">
        <v>53</v>
      </c>
      <c r="K1652">
        <v>101</v>
      </c>
      <c r="L1652" s="21">
        <v>3.1464126555365457</v>
      </c>
      <c r="M1652">
        <v>8</v>
      </c>
      <c r="N1652">
        <v>5.58</v>
      </c>
      <c r="O1652">
        <v>165</v>
      </c>
      <c r="P1652" t="str">
        <f t="shared" si="75"/>
        <v>m41130 &lt;- as.vector(yld[c(1651), c(6:10)], mode = 'numeric')</v>
      </c>
      <c r="Q1652" t="str">
        <f t="shared" si="76"/>
        <v>ns41130 &lt;- Nelson.Siegel(rate=yld[c(1651), c(1:5)], maturity=m41130)</v>
      </c>
      <c r="R1652">
        <v>1651</v>
      </c>
      <c r="S1652" t="str">
        <f t="shared" si="77"/>
        <v xml:space="preserve">ns41130, </v>
      </c>
    </row>
    <row r="1653" spans="1:19" x14ac:dyDescent="0.25">
      <c r="A1653" s="21" t="s">
        <v>1975</v>
      </c>
      <c r="B1653">
        <v>7.3599999999999994</v>
      </c>
      <c r="C1653">
        <v>7.88</v>
      </c>
      <c r="D1653">
        <v>8.4700000000000006</v>
      </c>
      <c r="E1653">
        <v>9.1199999999999992</v>
      </c>
      <c r="F1653">
        <v>9.6199999999999992</v>
      </c>
      <c r="G1653">
        <v>5</v>
      </c>
      <c r="H1653">
        <v>17</v>
      </c>
      <c r="I1653">
        <v>29</v>
      </c>
      <c r="J1653">
        <v>53</v>
      </c>
      <c r="K1653">
        <v>101</v>
      </c>
      <c r="L1653" s="21">
        <v>3.1364426107500121</v>
      </c>
      <c r="M1653">
        <v>8</v>
      </c>
      <c r="N1653">
        <v>5.62</v>
      </c>
      <c r="O1653">
        <v>169</v>
      </c>
      <c r="P1653" t="str">
        <f t="shared" si="75"/>
        <v>m41131 &lt;- as.vector(yld[c(1652), c(6:10)], mode = 'numeric')</v>
      </c>
      <c r="Q1653" t="str">
        <f t="shared" si="76"/>
        <v>ns41131 &lt;- Nelson.Siegel(rate=yld[c(1652), c(1:5)], maturity=m41131)</v>
      </c>
      <c r="R1653">
        <v>1652</v>
      </c>
      <c r="S1653" t="str">
        <f t="shared" si="77"/>
        <v xml:space="preserve">ns41131, </v>
      </c>
    </row>
    <row r="1654" spans="1:19" x14ac:dyDescent="0.25">
      <c r="A1654" s="21" t="s">
        <v>1976</v>
      </c>
      <c r="B1654">
        <v>7.3599999999999994</v>
      </c>
      <c r="C1654">
        <v>7.93</v>
      </c>
      <c r="D1654">
        <v>8.5500000000000007</v>
      </c>
      <c r="E1654">
        <v>9.2200000000000006</v>
      </c>
      <c r="F1654">
        <v>9.76</v>
      </c>
      <c r="G1654">
        <v>5</v>
      </c>
      <c r="H1654">
        <v>17</v>
      </c>
      <c r="I1654">
        <v>29</v>
      </c>
      <c r="J1654">
        <v>53</v>
      </c>
      <c r="K1654">
        <v>101</v>
      </c>
      <c r="L1654" s="21">
        <v>3.1505989667461431</v>
      </c>
      <c r="M1654">
        <v>8</v>
      </c>
      <c r="N1654">
        <v>5.62</v>
      </c>
      <c r="O1654">
        <v>169</v>
      </c>
      <c r="P1654" t="str">
        <f t="shared" si="75"/>
        <v>m41134 &lt;- as.vector(yld[c(1653), c(6:10)], mode = 'numeric')</v>
      </c>
      <c r="Q1654" t="str">
        <f t="shared" si="76"/>
        <v>ns41134 &lt;- Nelson.Siegel(rate=yld[c(1653), c(1:5)], maturity=m41134)</v>
      </c>
      <c r="R1654">
        <v>1653</v>
      </c>
      <c r="S1654" t="str">
        <f t="shared" si="77"/>
        <v xml:space="preserve">ns41134, </v>
      </c>
    </row>
    <row r="1655" spans="1:19" x14ac:dyDescent="0.25">
      <c r="A1655" s="21" t="s">
        <v>1977</v>
      </c>
      <c r="B1655">
        <v>7.339999999999999</v>
      </c>
      <c r="C1655">
        <v>7.86</v>
      </c>
      <c r="D1655">
        <v>8.48</v>
      </c>
      <c r="E1655">
        <v>9.17</v>
      </c>
      <c r="F1655">
        <v>9.7200000000000006</v>
      </c>
      <c r="G1655">
        <v>5</v>
      </c>
      <c r="H1655">
        <v>17</v>
      </c>
      <c r="I1655">
        <v>29</v>
      </c>
      <c r="J1655">
        <v>53</v>
      </c>
      <c r="K1655">
        <v>101</v>
      </c>
      <c r="L1655" s="21">
        <v>3.1566414500588058</v>
      </c>
      <c r="M1655">
        <v>8</v>
      </c>
      <c r="N1655">
        <v>5.62</v>
      </c>
      <c r="O1655">
        <v>166</v>
      </c>
      <c r="P1655" t="str">
        <f t="shared" si="75"/>
        <v>m41135 &lt;- as.vector(yld[c(1654), c(6:10)], mode = 'numeric')</v>
      </c>
      <c r="Q1655" t="str">
        <f t="shared" si="76"/>
        <v>ns41135 &lt;- Nelson.Siegel(rate=yld[c(1654), c(1:5)], maturity=m41135)</v>
      </c>
      <c r="R1655">
        <v>1654</v>
      </c>
      <c r="S1655" t="str">
        <f t="shared" si="77"/>
        <v xml:space="preserve">ns41135, </v>
      </c>
    </row>
    <row r="1656" spans="1:19" x14ac:dyDescent="0.25">
      <c r="A1656" s="21" t="s">
        <v>1978</v>
      </c>
      <c r="B1656">
        <v>7.339999999999999</v>
      </c>
      <c r="C1656">
        <v>7.86</v>
      </c>
      <c r="D1656">
        <v>8.5</v>
      </c>
      <c r="E1656">
        <v>9.19</v>
      </c>
      <c r="F1656">
        <v>9.73</v>
      </c>
      <c r="G1656">
        <v>5</v>
      </c>
      <c r="H1656">
        <v>17</v>
      </c>
      <c r="I1656">
        <v>29</v>
      </c>
      <c r="J1656">
        <v>53</v>
      </c>
      <c r="K1656">
        <v>101</v>
      </c>
      <c r="L1656" s="21">
        <v>3.1626842873355487</v>
      </c>
      <c r="M1656">
        <v>8</v>
      </c>
      <c r="N1656">
        <v>5.63</v>
      </c>
      <c r="O1656">
        <v>163</v>
      </c>
      <c r="P1656" t="str">
        <f t="shared" si="75"/>
        <v>m41136 &lt;- as.vector(yld[c(1655), c(6:10)], mode = 'numeric')</v>
      </c>
      <c r="Q1656" t="str">
        <f t="shared" si="76"/>
        <v>ns41136 &lt;- Nelson.Siegel(rate=yld[c(1655), c(1:5)], maturity=m41136)</v>
      </c>
      <c r="R1656">
        <v>1655</v>
      </c>
      <c r="S1656" t="str">
        <f t="shared" si="77"/>
        <v xml:space="preserve">ns41136, </v>
      </c>
    </row>
    <row r="1657" spans="1:19" x14ac:dyDescent="0.25">
      <c r="A1657" s="21" t="s">
        <v>1979</v>
      </c>
      <c r="B1657">
        <v>7.339999999999999</v>
      </c>
      <c r="C1657">
        <v>7.86</v>
      </c>
      <c r="D1657">
        <v>8.4700000000000006</v>
      </c>
      <c r="E1657">
        <v>9.1199999999999992</v>
      </c>
      <c r="F1657">
        <v>9.66</v>
      </c>
      <c r="G1657">
        <v>5</v>
      </c>
      <c r="H1657">
        <v>17</v>
      </c>
      <c r="I1657">
        <v>29</v>
      </c>
      <c r="J1657">
        <v>53</v>
      </c>
      <c r="K1657">
        <v>101</v>
      </c>
      <c r="L1657" s="21">
        <v>3.1497051080356497</v>
      </c>
      <c r="M1657">
        <v>8</v>
      </c>
      <c r="N1657">
        <v>5.63</v>
      </c>
      <c r="O1657">
        <v>166</v>
      </c>
      <c r="P1657" t="str">
        <f t="shared" si="75"/>
        <v>m41137 &lt;- as.vector(yld[c(1656), c(6:10)], mode = 'numeric')</v>
      </c>
      <c r="Q1657" t="str">
        <f t="shared" si="76"/>
        <v>ns41137 &lt;- Nelson.Siegel(rate=yld[c(1656), c(1:5)], maturity=m41137)</v>
      </c>
      <c r="R1657">
        <v>1656</v>
      </c>
      <c r="S1657" t="str">
        <f t="shared" si="77"/>
        <v xml:space="preserve">ns41137, </v>
      </c>
    </row>
    <row r="1658" spans="1:19" x14ac:dyDescent="0.25">
      <c r="A1658" s="21" t="s">
        <v>1980</v>
      </c>
      <c r="B1658">
        <v>7.4000000000000012</v>
      </c>
      <c r="C1658">
        <v>7.9800000000000013</v>
      </c>
      <c r="D1658">
        <v>8.61</v>
      </c>
      <c r="E1658">
        <v>9.25</v>
      </c>
      <c r="F1658">
        <v>9.8000000000000007</v>
      </c>
      <c r="G1658">
        <v>5</v>
      </c>
      <c r="H1658">
        <v>17</v>
      </c>
      <c r="I1658">
        <v>29</v>
      </c>
      <c r="J1658">
        <v>53</v>
      </c>
      <c r="K1658">
        <v>101</v>
      </c>
      <c r="L1658" s="21">
        <v>3.1558863838319295</v>
      </c>
      <c r="M1658">
        <v>8</v>
      </c>
      <c r="N1658">
        <v>5.67</v>
      </c>
      <c r="O1658">
        <v>167</v>
      </c>
      <c r="P1658" t="str">
        <f t="shared" si="75"/>
        <v>m41138 &lt;- as.vector(yld[c(1657), c(6:10)], mode = 'numeric')</v>
      </c>
      <c r="Q1658" t="str">
        <f t="shared" si="76"/>
        <v>ns41138 &lt;- Nelson.Siegel(rate=yld[c(1657), c(1:5)], maturity=m41138)</v>
      </c>
      <c r="R1658">
        <v>1657</v>
      </c>
      <c r="S1658" t="str">
        <f t="shared" si="77"/>
        <v xml:space="preserve">ns41138, </v>
      </c>
    </row>
    <row r="1659" spans="1:19" x14ac:dyDescent="0.25">
      <c r="A1659" s="21" t="s">
        <v>1981</v>
      </c>
      <c r="B1659">
        <v>7.37</v>
      </c>
      <c r="C1659">
        <v>7.9600000000000009</v>
      </c>
      <c r="D1659">
        <v>8.6</v>
      </c>
      <c r="E1659">
        <v>9.2200000000000006</v>
      </c>
      <c r="F1659">
        <v>9.74</v>
      </c>
      <c r="G1659">
        <v>5</v>
      </c>
      <c r="H1659">
        <v>17</v>
      </c>
      <c r="I1659">
        <v>29</v>
      </c>
      <c r="J1659">
        <v>53</v>
      </c>
      <c r="K1659">
        <v>101</v>
      </c>
      <c r="L1659" s="21">
        <v>3.1707374714906145</v>
      </c>
      <c r="M1659">
        <v>8</v>
      </c>
      <c r="N1659">
        <v>5.68</v>
      </c>
      <c r="O1659">
        <v>168</v>
      </c>
      <c r="P1659" t="str">
        <f t="shared" si="75"/>
        <v>m41141 &lt;- as.vector(yld[c(1658), c(6:10)], mode = 'numeric')</v>
      </c>
      <c r="Q1659" t="str">
        <f t="shared" si="76"/>
        <v>ns41141 &lt;- Nelson.Siegel(rate=yld[c(1658), c(1:5)], maturity=m41141)</v>
      </c>
      <c r="R1659">
        <v>1658</v>
      </c>
      <c r="S1659" t="str">
        <f t="shared" si="77"/>
        <v xml:space="preserve">ns41141, </v>
      </c>
    </row>
    <row r="1660" spans="1:19" x14ac:dyDescent="0.25">
      <c r="A1660" s="21" t="s">
        <v>1982</v>
      </c>
      <c r="B1660">
        <v>7.4000000000000012</v>
      </c>
      <c r="C1660">
        <v>8.02</v>
      </c>
      <c r="D1660">
        <v>8.6999999999999993</v>
      </c>
      <c r="E1660">
        <v>9.34</v>
      </c>
      <c r="F1660">
        <v>9.8699999999999992</v>
      </c>
      <c r="G1660">
        <v>5</v>
      </c>
      <c r="H1660">
        <v>17</v>
      </c>
      <c r="I1660">
        <v>29</v>
      </c>
      <c r="J1660">
        <v>53</v>
      </c>
      <c r="K1660">
        <v>101</v>
      </c>
      <c r="L1660" s="21">
        <v>3.1696122983475128</v>
      </c>
      <c r="M1660">
        <v>8</v>
      </c>
      <c r="N1660">
        <v>5.68</v>
      </c>
      <c r="O1660">
        <v>167</v>
      </c>
      <c r="P1660" t="str">
        <f t="shared" si="75"/>
        <v>m41142 &lt;- as.vector(yld[c(1659), c(6:10)], mode = 'numeric')</v>
      </c>
      <c r="Q1660" t="str">
        <f t="shared" si="76"/>
        <v>ns41142 &lt;- Nelson.Siegel(rate=yld[c(1659), c(1:5)], maturity=m41142)</v>
      </c>
      <c r="R1660">
        <v>1659</v>
      </c>
      <c r="S1660" t="str">
        <f t="shared" si="77"/>
        <v xml:space="preserve">ns41142, </v>
      </c>
    </row>
    <row r="1661" spans="1:19" x14ac:dyDescent="0.25">
      <c r="A1661" s="21" t="s">
        <v>1983</v>
      </c>
      <c r="B1661">
        <v>7.39</v>
      </c>
      <c r="C1661">
        <v>8</v>
      </c>
      <c r="D1661">
        <v>8.68</v>
      </c>
      <c r="E1661">
        <v>9.27</v>
      </c>
      <c r="F1661">
        <v>9.8000000000000007</v>
      </c>
      <c r="G1661">
        <v>5</v>
      </c>
      <c r="H1661">
        <v>17</v>
      </c>
      <c r="I1661">
        <v>29</v>
      </c>
      <c r="J1661">
        <v>53</v>
      </c>
      <c r="K1661">
        <v>101</v>
      </c>
      <c r="L1661" s="21">
        <v>3.1795184178302627</v>
      </c>
      <c r="M1661">
        <v>8</v>
      </c>
      <c r="N1661">
        <v>5.68</v>
      </c>
      <c r="O1661">
        <v>169</v>
      </c>
      <c r="P1661" t="str">
        <f t="shared" si="75"/>
        <v>m41143 &lt;- as.vector(yld[c(1660), c(6:10)], mode = 'numeric')</v>
      </c>
      <c r="Q1661" t="str">
        <f t="shared" si="76"/>
        <v>ns41143 &lt;- Nelson.Siegel(rate=yld[c(1660), c(1:5)], maturity=m41143)</v>
      </c>
      <c r="R1661">
        <v>1660</v>
      </c>
      <c r="S1661" t="str">
        <f t="shared" si="77"/>
        <v xml:space="preserve">ns41143, </v>
      </c>
    </row>
    <row r="1662" spans="1:19" x14ac:dyDescent="0.25">
      <c r="A1662" s="21" t="s">
        <v>1984</v>
      </c>
      <c r="B1662">
        <v>7.4000000000000012</v>
      </c>
      <c r="C1662">
        <v>8.0299999999999994</v>
      </c>
      <c r="D1662">
        <v>8.74</v>
      </c>
      <c r="E1662">
        <v>9.33</v>
      </c>
      <c r="F1662">
        <v>9.8800000000000008</v>
      </c>
      <c r="G1662">
        <v>5</v>
      </c>
      <c r="H1662">
        <v>17</v>
      </c>
      <c r="I1662">
        <v>29</v>
      </c>
      <c r="J1662">
        <v>53</v>
      </c>
      <c r="K1662">
        <v>101</v>
      </c>
      <c r="L1662" s="21">
        <v>3.1857570533506685</v>
      </c>
      <c r="M1662">
        <v>8</v>
      </c>
      <c r="N1662">
        <v>5.68</v>
      </c>
      <c r="O1662">
        <v>172</v>
      </c>
      <c r="P1662" t="str">
        <f t="shared" si="75"/>
        <v>m41144 &lt;- as.vector(yld[c(1661), c(6:10)], mode = 'numeric')</v>
      </c>
      <c r="Q1662" t="str">
        <f t="shared" si="76"/>
        <v>ns41144 &lt;- Nelson.Siegel(rate=yld[c(1661), c(1:5)], maturity=m41144)</v>
      </c>
      <c r="R1662">
        <v>1661</v>
      </c>
      <c r="S1662" t="str">
        <f t="shared" si="77"/>
        <v xml:space="preserve">ns41144, </v>
      </c>
    </row>
    <row r="1663" spans="1:19" x14ac:dyDescent="0.25">
      <c r="A1663" s="21" t="s">
        <v>1985</v>
      </c>
      <c r="B1663">
        <v>7.4000000000000012</v>
      </c>
      <c r="C1663">
        <v>8.06</v>
      </c>
      <c r="D1663">
        <v>8.7899999999999991</v>
      </c>
      <c r="E1663">
        <v>9.33</v>
      </c>
      <c r="F1663">
        <v>9.86</v>
      </c>
      <c r="G1663">
        <v>5</v>
      </c>
      <c r="H1663">
        <v>17</v>
      </c>
      <c r="I1663">
        <v>29</v>
      </c>
      <c r="J1663">
        <v>53</v>
      </c>
      <c r="K1663">
        <v>101</v>
      </c>
      <c r="L1663" s="21">
        <v>3.1919960660832691</v>
      </c>
      <c r="M1663">
        <v>8</v>
      </c>
      <c r="N1663">
        <v>5.68</v>
      </c>
      <c r="O1663">
        <v>174</v>
      </c>
      <c r="P1663" t="str">
        <f t="shared" si="75"/>
        <v>m41145 &lt;- as.vector(yld[c(1662), c(6:10)], mode = 'numeric')</v>
      </c>
      <c r="Q1663" t="str">
        <f t="shared" si="76"/>
        <v>ns41145 &lt;- Nelson.Siegel(rate=yld[c(1662), c(1:5)], maturity=m41145)</v>
      </c>
      <c r="R1663">
        <v>1662</v>
      </c>
      <c r="S1663" t="str">
        <f t="shared" si="77"/>
        <v xml:space="preserve">ns41145, </v>
      </c>
    </row>
    <row r="1664" spans="1:19" x14ac:dyDescent="0.25">
      <c r="A1664" s="21" t="s">
        <v>1986</v>
      </c>
      <c r="B1664">
        <v>7.41</v>
      </c>
      <c r="C1664">
        <v>8.06</v>
      </c>
      <c r="D1664">
        <v>8.74</v>
      </c>
      <c r="E1664">
        <v>9.25</v>
      </c>
      <c r="F1664">
        <v>9.77</v>
      </c>
      <c r="G1664">
        <v>5</v>
      </c>
      <c r="H1664">
        <v>17</v>
      </c>
      <c r="I1664">
        <v>29</v>
      </c>
      <c r="J1664">
        <v>53</v>
      </c>
      <c r="K1664">
        <v>101</v>
      </c>
      <c r="L1664" s="21">
        <v>3.200207451246273</v>
      </c>
      <c r="M1664">
        <v>8</v>
      </c>
      <c r="N1664">
        <v>5.68</v>
      </c>
      <c r="O1664">
        <v>177</v>
      </c>
      <c r="P1664" t="str">
        <f t="shared" si="75"/>
        <v>m41148 &lt;- as.vector(yld[c(1663), c(6:10)], mode = 'numeric')</v>
      </c>
      <c r="Q1664" t="str">
        <f t="shared" si="76"/>
        <v>ns41148 &lt;- Nelson.Siegel(rate=yld[c(1663), c(1:5)], maturity=m41148)</v>
      </c>
      <c r="R1664">
        <v>1663</v>
      </c>
      <c r="S1664" t="str">
        <f t="shared" si="77"/>
        <v xml:space="preserve">ns41148, </v>
      </c>
    </row>
    <row r="1665" spans="1:19" x14ac:dyDescent="0.25">
      <c r="A1665" s="21" t="s">
        <v>1987</v>
      </c>
      <c r="B1665">
        <v>7.3800000000000008</v>
      </c>
      <c r="C1665">
        <v>7.99</v>
      </c>
      <c r="D1665">
        <v>8.66</v>
      </c>
      <c r="E1665">
        <v>9.18</v>
      </c>
      <c r="F1665">
        <v>9.69</v>
      </c>
      <c r="G1665">
        <v>5</v>
      </c>
      <c r="H1665">
        <v>17</v>
      </c>
      <c r="I1665">
        <v>29</v>
      </c>
      <c r="J1665">
        <v>53</v>
      </c>
      <c r="K1665">
        <v>101</v>
      </c>
      <c r="L1665" s="21">
        <v>3.2065307346996086</v>
      </c>
      <c r="M1665">
        <v>8</v>
      </c>
      <c r="N1665">
        <v>5.68</v>
      </c>
      <c r="O1665">
        <v>173</v>
      </c>
      <c r="P1665" t="str">
        <f t="shared" si="75"/>
        <v>m41149 &lt;- as.vector(yld[c(1664), c(6:10)], mode = 'numeric')</v>
      </c>
      <c r="Q1665" t="str">
        <f t="shared" si="76"/>
        <v>ns41149 &lt;- Nelson.Siegel(rate=yld[c(1664), c(1:5)], maturity=m41149)</v>
      </c>
      <c r="R1665">
        <v>1664</v>
      </c>
      <c r="S1665" t="str">
        <f t="shared" si="77"/>
        <v xml:space="preserve">ns41149, </v>
      </c>
    </row>
    <row r="1666" spans="1:19" x14ac:dyDescent="0.25">
      <c r="A1666" s="21" t="s">
        <v>1988</v>
      </c>
      <c r="B1666">
        <v>7.35</v>
      </c>
      <c r="C1666">
        <v>7.919999999999999</v>
      </c>
      <c r="D1666">
        <v>8.59</v>
      </c>
      <c r="E1666">
        <v>9.15</v>
      </c>
      <c r="F1666">
        <v>9.67</v>
      </c>
      <c r="G1666">
        <v>5</v>
      </c>
      <c r="H1666">
        <v>17</v>
      </c>
      <c r="I1666">
        <v>29</v>
      </c>
      <c r="J1666">
        <v>53</v>
      </c>
      <c r="K1666">
        <v>101</v>
      </c>
      <c r="L1666" s="21">
        <v>3.2197495514655561</v>
      </c>
      <c r="M1666">
        <v>8</v>
      </c>
      <c r="N1666">
        <v>5.68</v>
      </c>
      <c r="O1666">
        <v>173</v>
      </c>
      <c r="P1666" t="str">
        <f t="shared" si="75"/>
        <v>m41150 &lt;- as.vector(yld[c(1665), c(6:10)], mode = 'numeric')</v>
      </c>
      <c r="Q1666" t="str">
        <f t="shared" si="76"/>
        <v>ns41150 &lt;- Nelson.Siegel(rate=yld[c(1665), c(1:5)], maturity=m41150)</v>
      </c>
      <c r="R1666">
        <v>1665</v>
      </c>
      <c r="S1666" t="str">
        <f t="shared" si="77"/>
        <v xml:space="preserve">ns41150, </v>
      </c>
    </row>
    <row r="1667" spans="1:19" x14ac:dyDescent="0.25">
      <c r="A1667" s="21" t="s">
        <v>1989</v>
      </c>
      <c r="B1667">
        <v>7.3</v>
      </c>
      <c r="C1667">
        <v>7.85</v>
      </c>
      <c r="D1667">
        <v>8.5299999999999994</v>
      </c>
      <c r="E1667">
        <v>9.1199999999999992</v>
      </c>
      <c r="F1667">
        <v>9.65</v>
      </c>
      <c r="G1667">
        <v>5</v>
      </c>
      <c r="H1667">
        <v>17</v>
      </c>
      <c r="I1667">
        <v>29</v>
      </c>
      <c r="J1667">
        <v>53</v>
      </c>
      <c r="K1667">
        <v>101</v>
      </c>
      <c r="L1667" s="21">
        <v>3.2294380652122978</v>
      </c>
      <c r="M1667">
        <v>7.5</v>
      </c>
      <c r="N1667">
        <v>5.68</v>
      </c>
      <c r="O1667">
        <v>175</v>
      </c>
      <c r="P1667" t="str">
        <f t="shared" ref="P1667:P1730" si="78">CONCATENATE("m",TEXT(A1667,"###0")," &lt;- as.vector(yld[c(",TEXT(R1667,"###0"),"), c(6:10)], mode = 'numeric')")</f>
        <v>m41151 &lt;- as.vector(yld[c(1666), c(6:10)], mode = 'numeric')</v>
      </c>
      <c r="Q1667" t="str">
        <f t="shared" ref="Q1667:Q1730" si="79">CONCATENATE("ns",TEXT(A1667,"###0")," &lt;- Nelson.Siegel(rate=yld[c(",TEXT(R1667,"###0"),"), c(1:5)], maturity=m",TEXT(A1667,"###0"),")")</f>
        <v>ns41151 &lt;- Nelson.Siegel(rate=yld[c(1666), c(1:5)], maturity=m41151)</v>
      </c>
      <c r="R1667">
        <v>1666</v>
      </c>
      <c r="S1667" t="str">
        <f t="shared" ref="S1667:S1730" si="80">CONCATENATE("ns",TEXT(A1667,"###0"),", ")</f>
        <v xml:space="preserve">ns41151, </v>
      </c>
    </row>
    <row r="1668" spans="1:19" x14ac:dyDescent="0.25">
      <c r="A1668" s="21" t="s">
        <v>1990</v>
      </c>
      <c r="B1668">
        <v>7.35</v>
      </c>
      <c r="C1668">
        <v>7.93</v>
      </c>
      <c r="D1668">
        <v>8.58</v>
      </c>
      <c r="E1668">
        <v>9.06</v>
      </c>
      <c r="F1668">
        <v>9.56</v>
      </c>
      <c r="G1668">
        <v>5</v>
      </c>
      <c r="H1668">
        <v>17</v>
      </c>
      <c r="I1668">
        <v>29</v>
      </c>
      <c r="J1668">
        <v>53</v>
      </c>
      <c r="K1668">
        <v>101</v>
      </c>
      <c r="L1668" s="21">
        <v>3.20514329388637</v>
      </c>
      <c r="M1668">
        <v>7.5</v>
      </c>
      <c r="N1668">
        <v>5.68</v>
      </c>
      <c r="O1668">
        <v>181</v>
      </c>
      <c r="P1668" t="str">
        <f t="shared" si="78"/>
        <v>m41152 &lt;- as.vector(yld[c(1667), c(6:10)], mode = 'numeric')</v>
      </c>
      <c r="Q1668" t="str">
        <f t="shared" si="79"/>
        <v>ns41152 &lt;- Nelson.Siegel(rate=yld[c(1667), c(1:5)], maturity=m41152)</v>
      </c>
      <c r="R1668">
        <v>1667</v>
      </c>
      <c r="S1668" t="str">
        <f t="shared" si="80"/>
        <v xml:space="preserve">ns41152, </v>
      </c>
    </row>
    <row r="1669" spans="1:19" x14ac:dyDescent="0.25">
      <c r="A1669" s="21" t="s">
        <v>1991</v>
      </c>
      <c r="B1669">
        <v>7.3599999999999994</v>
      </c>
      <c r="C1669">
        <v>7.919999999999999</v>
      </c>
      <c r="D1669">
        <v>8.57</v>
      </c>
      <c r="E1669">
        <v>9</v>
      </c>
      <c r="F1669">
        <v>9.5</v>
      </c>
      <c r="G1669">
        <v>4</v>
      </c>
      <c r="H1669">
        <v>16</v>
      </c>
      <c r="I1669">
        <v>28</v>
      </c>
      <c r="J1669">
        <v>52</v>
      </c>
      <c r="K1669">
        <v>100</v>
      </c>
      <c r="L1669" s="21">
        <v>3.2179932585365778</v>
      </c>
      <c r="M1669">
        <v>7.5</v>
      </c>
      <c r="N1669">
        <v>5.68</v>
      </c>
      <c r="O1669">
        <v>180</v>
      </c>
      <c r="P1669" t="str">
        <f t="shared" si="78"/>
        <v>m41155 &lt;- as.vector(yld[c(1668), c(6:10)], mode = 'numeric')</v>
      </c>
      <c r="Q1669" t="str">
        <f t="shared" si="79"/>
        <v>ns41155 &lt;- Nelson.Siegel(rate=yld[c(1668), c(1:5)], maturity=m41155)</v>
      </c>
      <c r="R1669">
        <v>1668</v>
      </c>
      <c r="S1669" t="str">
        <f t="shared" si="80"/>
        <v xml:space="preserve">ns41155, </v>
      </c>
    </row>
    <row r="1670" spans="1:19" x14ac:dyDescent="0.25">
      <c r="A1670" s="21" t="s">
        <v>1992</v>
      </c>
      <c r="B1670">
        <v>7.339999999999999</v>
      </c>
      <c r="C1670">
        <v>7.85</v>
      </c>
      <c r="D1670">
        <v>8.5</v>
      </c>
      <c r="E1670">
        <v>8.9600000000000009</v>
      </c>
      <c r="F1670">
        <v>9.4700000000000006</v>
      </c>
      <c r="G1670">
        <v>4</v>
      </c>
      <c r="H1670">
        <v>16</v>
      </c>
      <c r="I1670">
        <v>28</v>
      </c>
      <c r="J1670">
        <v>52</v>
      </c>
      <c r="K1670">
        <v>100</v>
      </c>
      <c r="L1670" s="21">
        <v>3.224540182750868</v>
      </c>
      <c r="M1670">
        <v>7.5</v>
      </c>
      <c r="N1670">
        <v>5.68</v>
      </c>
      <c r="O1670">
        <v>176</v>
      </c>
      <c r="P1670" t="str">
        <f t="shared" si="78"/>
        <v>m41156 &lt;- as.vector(yld[c(1669), c(6:10)], mode = 'numeric')</v>
      </c>
      <c r="Q1670" t="str">
        <f t="shared" si="79"/>
        <v>ns41156 &lt;- Nelson.Siegel(rate=yld[c(1669), c(1:5)], maturity=m41156)</v>
      </c>
      <c r="R1670">
        <v>1669</v>
      </c>
      <c r="S1670" t="str">
        <f t="shared" si="80"/>
        <v xml:space="preserve">ns41156, </v>
      </c>
    </row>
    <row r="1671" spans="1:19" x14ac:dyDescent="0.25">
      <c r="A1671" s="21" t="s">
        <v>1993</v>
      </c>
      <c r="B1671">
        <v>7.3599999999999994</v>
      </c>
      <c r="C1671">
        <v>7.88</v>
      </c>
      <c r="D1671">
        <v>8.52</v>
      </c>
      <c r="E1671">
        <v>9.02</v>
      </c>
      <c r="F1671">
        <v>9.5299999999999994</v>
      </c>
      <c r="G1671">
        <v>4</v>
      </c>
      <c r="H1671">
        <v>16</v>
      </c>
      <c r="I1671">
        <v>28</v>
      </c>
      <c r="J1671">
        <v>52</v>
      </c>
      <c r="K1671">
        <v>100</v>
      </c>
      <c r="L1671" s="21">
        <v>3.2310875222242963</v>
      </c>
      <c r="M1671">
        <v>7.5</v>
      </c>
      <c r="N1671">
        <v>5.66</v>
      </c>
      <c r="O1671">
        <v>176</v>
      </c>
      <c r="P1671" t="str">
        <f t="shared" si="78"/>
        <v>m41157 &lt;- as.vector(yld[c(1670), c(6:10)], mode = 'numeric')</v>
      </c>
      <c r="Q1671" t="str">
        <f t="shared" si="79"/>
        <v>ns41157 &lt;- Nelson.Siegel(rate=yld[c(1670), c(1:5)], maturity=m41157)</v>
      </c>
      <c r="R1671">
        <v>1670</v>
      </c>
      <c r="S1671" t="str">
        <f t="shared" si="80"/>
        <v xml:space="preserve">ns41157, </v>
      </c>
    </row>
    <row r="1672" spans="1:19" x14ac:dyDescent="0.25">
      <c r="A1672" s="21" t="s">
        <v>1994</v>
      </c>
      <c r="B1672">
        <v>7.3599999999999994</v>
      </c>
      <c r="C1672">
        <v>7.89</v>
      </c>
      <c r="D1672">
        <v>8.51</v>
      </c>
      <c r="E1672">
        <v>9.02</v>
      </c>
      <c r="F1672">
        <v>9.5299999999999994</v>
      </c>
      <c r="G1672">
        <v>4</v>
      </c>
      <c r="H1672">
        <v>16</v>
      </c>
      <c r="I1672">
        <v>28</v>
      </c>
      <c r="J1672">
        <v>52</v>
      </c>
      <c r="K1672">
        <v>100</v>
      </c>
      <c r="L1672" s="21">
        <v>3.2376352769832417</v>
      </c>
      <c r="M1672">
        <v>7.5</v>
      </c>
      <c r="N1672">
        <v>5.66</v>
      </c>
      <c r="O1672">
        <v>168</v>
      </c>
      <c r="P1672" t="str">
        <f t="shared" si="78"/>
        <v>m41158 &lt;- as.vector(yld[c(1671), c(6:10)], mode = 'numeric')</v>
      </c>
      <c r="Q1672" t="str">
        <f t="shared" si="79"/>
        <v>ns41158 &lt;- Nelson.Siegel(rate=yld[c(1671), c(1:5)], maturity=m41158)</v>
      </c>
      <c r="R1672">
        <v>1671</v>
      </c>
      <c r="S1672" t="str">
        <f t="shared" si="80"/>
        <v xml:space="preserve">ns41158, </v>
      </c>
    </row>
    <row r="1673" spans="1:19" x14ac:dyDescent="0.25">
      <c r="A1673" s="21" t="s">
        <v>1995</v>
      </c>
      <c r="B1673">
        <v>7.3599999999999994</v>
      </c>
      <c r="C1673">
        <v>7.919999999999999</v>
      </c>
      <c r="D1673">
        <v>8.57</v>
      </c>
      <c r="E1673">
        <v>9.07</v>
      </c>
      <c r="F1673">
        <v>9.58</v>
      </c>
      <c r="G1673">
        <v>4</v>
      </c>
      <c r="H1673">
        <v>16</v>
      </c>
      <c r="I1673">
        <v>28</v>
      </c>
      <c r="J1673">
        <v>52</v>
      </c>
      <c r="K1673">
        <v>100</v>
      </c>
      <c r="L1673" s="21">
        <v>3.2575937642564279</v>
      </c>
      <c r="M1673">
        <v>7.5</v>
      </c>
      <c r="N1673">
        <v>5.67</v>
      </c>
      <c r="O1673">
        <v>165</v>
      </c>
      <c r="P1673" t="str">
        <f t="shared" si="78"/>
        <v>m41162 &lt;- as.vector(yld[c(1672), c(6:10)], mode = 'numeric')</v>
      </c>
      <c r="Q1673" t="str">
        <f t="shared" si="79"/>
        <v>ns41162 &lt;- Nelson.Siegel(rate=yld[c(1672), c(1:5)], maturity=m41162)</v>
      </c>
      <c r="R1673">
        <v>1672</v>
      </c>
      <c r="S1673" t="str">
        <f t="shared" si="80"/>
        <v xml:space="preserve">ns41162, </v>
      </c>
    </row>
    <row r="1674" spans="1:19" x14ac:dyDescent="0.25">
      <c r="A1674" s="21" t="s">
        <v>1996</v>
      </c>
      <c r="B1674">
        <v>7.39</v>
      </c>
      <c r="C1674">
        <v>7.91</v>
      </c>
      <c r="D1674">
        <v>8.61</v>
      </c>
      <c r="E1674">
        <v>9.11</v>
      </c>
      <c r="F1674">
        <v>9.6199999999999992</v>
      </c>
      <c r="G1674">
        <v>4</v>
      </c>
      <c r="H1674">
        <v>16</v>
      </c>
      <c r="I1674">
        <v>28</v>
      </c>
      <c r="J1674">
        <v>52</v>
      </c>
      <c r="K1674">
        <v>100</v>
      </c>
      <c r="L1674" s="21">
        <v>3.261107872183544</v>
      </c>
      <c r="M1674">
        <v>7.5</v>
      </c>
      <c r="N1674">
        <v>5.67</v>
      </c>
      <c r="O1674">
        <v>163</v>
      </c>
      <c r="P1674" t="str">
        <f t="shared" si="78"/>
        <v>m41163 &lt;- as.vector(yld[c(1673), c(6:10)], mode = 'numeric')</v>
      </c>
      <c r="Q1674" t="str">
        <f t="shared" si="79"/>
        <v>ns41163 &lt;- Nelson.Siegel(rate=yld[c(1673), c(1:5)], maturity=m41163)</v>
      </c>
      <c r="R1674">
        <v>1673</v>
      </c>
      <c r="S1674" t="str">
        <f t="shared" si="80"/>
        <v xml:space="preserve">ns41163, </v>
      </c>
    </row>
    <row r="1675" spans="1:19" x14ac:dyDescent="0.25">
      <c r="A1675" s="21" t="s">
        <v>1997</v>
      </c>
      <c r="B1675">
        <v>7.39</v>
      </c>
      <c r="C1675">
        <v>7.89</v>
      </c>
      <c r="D1675">
        <v>8.59</v>
      </c>
      <c r="E1675">
        <v>9.09</v>
      </c>
      <c r="F1675">
        <v>9.61</v>
      </c>
      <c r="G1675">
        <v>4</v>
      </c>
      <c r="H1675">
        <v>16</v>
      </c>
      <c r="I1675">
        <v>28</v>
      </c>
      <c r="J1675">
        <v>52</v>
      </c>
      <c r="K1675">
        <v>100</v>
      </c>
      <c r="L1675" s="21">
        <v>3.2646774931951006</v>
      </c>
      <c r="M1675">
        <v>7.5</v>
      </c>
      <c r="N1675">
        <v>5.66</v>
      </c>
      <c r="O1675">
        <v>154</v>
      </c>
      <c r="P1675" t="str">
        <f t="shared" si="78"/>
        <v>m41164 &lt;- as.vector(yld[c(1674), c(6:10)], mode = 'numeric')</v>
      </c>
      <c r="Q1675" t="str">
        <f t="shared" si="79"/>
        <v>ns41164 &lt;- Nelson.Siegel(rate=yld[c(1674), c(1:5)], maturity=m41164)</v>
      </c>
      <c r="R1675">
        <v>1674</v>
      </c>
      <c r="S1675" t="str">
        <f t="shared" si="80"/>
        <v xml:space="preserve">ns41164, </v>
      </c>
    </row>
    <row r="1676" spans="1:19" x14ac:dyDescent="0.25">
      <c r="A1676" s="21" t="s">
        <v>1998</v>
      </c>
      <c r="B1676">
        <v>7.3800000000000008</v>
      </c>
      <c r="C1676">
        <v>7.88</v>
      </c>
      <c r="D1676">
        <v>8.58</v>
      </c>
      <c r="E1676">
        <v>9.15</v>
      </c>
      <c r="F1676">
        <v>9.6999999999999993</v>
      </c>
      <c r="G1676">
        <v>4</v>
      </c>
      <c r="H1676">
        <v>16</v>
      </c>
      <c r="I1676">
        <v>28</v>
      </c>
      <c r="J1676">
        <v>52</v>
      </c>
      <c r="K1676">
        <v>100</v>
      </c>
      <c r="L1676" s="21">
        <v>3.2683026412052341</v>
      </c>
      <c r="M1676">
        <v>7.5</v>
      </c>
      <c r="N1676">
        <v>5.65</v>
      </c>
      <c r="O1676">
        <v>155</v>
      </c>
      <c r="P1676" t="str">
        <f t="shared" si="78"/>
        <v>m41165 &lt;- as.vector(yld[c(1675), c(6:10)], mode = 'numeric')</v>
      </c>
      <c r="Q1676" t="str">
        <f t="shared" si="79"/>
        <v>ns41165 &lt;- Nelson.Siegel(rate=yld[c(1675), c(1:5)], maturity=m41165)</v>
      </c>
      <c r="R1676">
        <v>1675</v>
      </c>
      <c r="S1676" t="str">
        <f t="shared" si="80"/>
        <v xml:space="preserve">ns41165, </v>
      </c>
    </row>
    <row r="1677" spans="1:19" x14ac:dyDescent="0.25">
      <c r="A1677" s="21" t="s">
        <v>1999</v>
      </c>
      <c r="B1677">
        <v>7.37</v>
      </c>
      <c r="C1677">
        <v>7.870000000000001</v>
      </c>
      <c r="D1677">
        <v>8.61</v>
      </c>
      <c r="E1677">
        <v>9.23</v>
      </c>
      <c r="F1677">
        <v>9.81</v>
      </c>
      <c r="G1677">
        <v>4</v>
      </c>
      <c r="H1677">
        <v>16</v>
      </c>
      <c r="I1677">
        <v>28</v>
      </c>
      <c r="J1677">
        <v>52</v>
      </c>
      <c r="K1677">
        <v>100</v>
      </c>
      <c r="L1677" s="21">
        <v>3.2749920078883443</v>
      </c>
      <c r="M1677">
        <v>7.5</v>
      </c>
      <c r="N1677">
        <v>5.64</v>
      </c>
      <c r="O1677">
        <v>152</v>
      </c>
      <c r="P1677" t="str">
        <f t="shared" si="78"/>
        <v>m41166 &lt;- as.vector(yld[c(1676), c(6:10)], mode = 'numeric')</v>
      </c>
      <c r="Q1677" t="str">
        <f t="shared" si="79"/>
        <v>ns41166 &lt;- Nelson.Siegel(rate=yld[c(1676), c(1:5)], maturity=m41166)</v>
      </c>
      <c r="R1677">
        <v>1676</v>
      </c>
      <c r="S1677" t="str">
        <f t="shared" si="80"/>
        <v xml:space="preserve">ns41166, </v>
      </c>
    </row>
    <row r="1678" spans="1:19" x14ac:dyDescent="0.25">
      <c r="A1678" s="21" t="s">
        <v>2000</v>
      </c>
      <c r="B1678">
        <v>7.37</v>
      </c>
      <c r="C1678">
        <v>7.88</v>
      </c>
      <c r="D1678">
        <v>8.6</v>
      </c>
      <c r="E1678">
        <v>9.27</v>
      </c>
      <c r="F1678">
        <v>9.8699999999999992</v>
      </c>
      <c r="G1678">
        <v>4</v>
      </c>
      <c r="H1678">
        <v>16</v>
      </c>
      <c r="I1678">
        <v>28</v>
      </c>
      <c r="J1678">
        <v>52</v>
      </c>
      <c r="K1678">
        <v>100</v>
      </c>
      <c r="L1678" s="21">
        <v>3.2950627079355366</v>
      </c>
      <c r="M1678">
        <v>7.5</v>
      </c>
      <c r="N1678">
        <v>5.66</v>
      </c>
      <c r="O1678">
        <v>153</v>
      </c>
      <c r="P1678" t="str">
        <f t="shared" si="78"/>
        <v>m41169 &lt;- as.vector(yld[c(1677), c(6:10)], mode = 'numeric')</v>
      </c>
      <c r="Q1678" t="str">
        <f t="shared" si="79"/>
        <v>ns41169 &lt;- Nelson.Siegel(rate=yld[c(1677), c(1:5)], maturity=m41169)</v>
      </c>
      <c r="R1678">
        <v>1677</v>
      </c>
      <c r="S1678" t="str">
        <f t="shared" si="80"/>
        <v xml:space="preserve">ns41169, </v>
      </c>
    </row>
    <row r="1679" spans="1:19" x14ac:dyDescent="0.25">
      <c r="A1679" s="21" t="s">
        <v>2001</v>
      </c>
      <c r="B1679">
        <v>7.39</v>
      </c>
      <c r="C1679">
        <v>7.89</v>
      </c>
      <c r="D1679">
        <v>8.59</v>
      </c>
      <c r="E1679">
        <v>9.2200000000000006</v>
      </c>
      <c r="F1679">
        <v>9.85</v>
      </c>
      <c r="G1679">
        <v>4</v>
      </c>
      <c r="H1679">
        <v>16</v>
      </c>
      <c r="I1679">
        <v>28</v>
      </c>
      <c r="J1679">
        <v>52</v>
      </c>
      <c r="K1679">
        <v>100</v>
      </c>
      <c r="L1679" s="21">
        <v>3.3017538080440723</v>
      </c>
      <c r="M1679">
        <v>7.5</v>
      </c>
      <c r="N1679">
        <v>5.67</v>
      </c>
      <c r="O1679">
        <v>155</v>
      </c>
      <c r="P1679" t="str">
        <f t="shared" si="78"/>
        <v>m41170 &lt;- as.vector(yld[c(1678), c(6:10)], mode = 'numeric')</v>
      </c>
      <c r="Q1679" t="str">
        <f t="shared" si="79"/>
        <v>ns41170 &lt;- Nelson.Siegel(rate=yld[c(1678), c(1:5)], maturity=m41170)</v>
      </c>
      <c r="R1679">
        <v>1678</v>
      </c>
      <c r="S1679" t="str">
        <f t="shared" si="80"/>
        <v xml:space="preserve">ns41170, </v>
      </c>
    </row>
    <row r="1680" spans="1:19" x14ac:dyDescent="0.25">
      <c r="A1680" s="21" t="s">
        <v>2002</v>
      </c>
      <c r="B1680">
        <v>7.39</v>
      </c>
      <c r="C1680">
        <v>7.91</v>
      </c>
      <c r="D1680">
        <v>8.61</v>
      </c>
      <c r="E1680">
        <v>9.23</v>
      </c>
      <c r="F1680">
        <v>9.85</v>
      </c>
      <c r="G1680">
        <v>4</v>
      </c>
      <c r="H1680">
        <v>16</v>
      </c>
      <c r="I1680">
        <v>28</v>
      </c>
      <c r="J1680">
        <v>52</v>
      </c>
      <c r="K1680">
        <v>100</v>
      </c>
      <c r="L1680" s="21">
        <v>3.308445341579147</v>
      </c>
      <c r="M1680">
        <v>7.5</v>
      </c>
      <c r="N1680">
        <v>5.67</v>
      </c>
      <c r="O1680">
        <v>156</v>
      </c>
      <c r="P1680" t="str">
        <f t="shared" si="78"/>
        <v>m41171 &lt;- as.vector(yld[c(1679), c(6:10)], mode = 'numeric')</v>
      </c>
      <c r="Q1680" t="str">
        <f t="shared" si="79"/>
        <v>ns41171 &lt;- Nelson.Siegel(rate=yld[c(1679), c(1:5)], maturity=m41171)</v>
      </c>
      <c r="R1680">
        <v>1679</v>
      </c>
      <c r="S1680" t="str">
        <f t="shared" si="80"/>
        <v xml:space="preserve">ns41171, </v>
      </c>
    </row>
    <row r="1681" spans="1:19" x14ac:dyDescent="0.25">
      <c r="A1681" s="21" t="s">
        <v>2003</v>
      </c>
      <c r="B1681">
        <v>7.3800000000000008</v>
      </c>
      <c r="C1681">
        <v>7.93</v>
      </c>
      <c r="D1681">
        <v>8.6199999999999992</v>
      </c>
      <c r="E1681">
        <v>9.23</v>
      </c>
      <c r="F1681">
        <v>9.86</v>
      </c>
      <c r="G1681">
        <v>4</v>
      </c>
      <c r="H1681">
        <v>16</v>
      </c>
      <c r="I1681">
        <v>28</v>
      </c>
      <c r="J1681">
        <v>52</v>
      </c>
      <c r="K1681">
        <v>100</v>
      </c>
      <c r="L1681" s="21">
        <v>3.3151373085688274</v>
      </c>
      <c r="M1681">
        <v>7.5</v>
      </c>
      <c r="N1681">
        <v>5.67</v>
      </c>
      <c r="O1681">
        <v>156</v>
      </c>
      <c r="P1681" t="str">
        <f t="shared" si="78"/>
        <v>m41172 &lt;- as.vector(yld[c(1680), c(6:10)], mode = 'numeric')</v>
      </c>
      <c r="Q1681" t="str">
        <f t="shared" si="79"/>
        <v>ns41172 &lt;- Nelson.Siegel(rate=yld[c(1680), c(1:5)], maturity=m41172)</v>
      </c>
      <c r="R1681">
        <v>1680</v>
      </c>
      <c r="S1681" t="str">
        <f t="shared" si="80"/>
        <v xml:space="preserve">ns41172, </v>
      </c>
    </row>
    <row r="1682" spans="1:19" x14ac:dyDescent="0.25">
      <c r="A1682" s="21" t="s">
        <v>2004</v>
      </c>
      <c r="B1682">
        <v>7.37</v>
      </c>
      <c r="C1682">
        <v>7.89</v>
      </c>
      <c r="D1682">
        <v>8.57</v>
      </c>
      <c r="E1682">
        <v>9.18</v>
      </c>
      <c r="F1682">
        <v>9.8000000000000007</v>
      </c>
      <c r="G1682">
        <v>4</v>
      </c>
      <c r="H1682">
        <v>16</v>
      </c>
      <c r="I1682">
        <v>28</v>
      </c>
      <c r="J1682">
        <v>52</v>
      </c>
      <c r="K1682">
        <v>100</v>
      </c>
      <c r="L1682" s="21">
        <v>3.3218297090411797</v>
      </c>
      <c r="M1682">
        <v>7.5</v>
      </c>
      <c r="N1682">
        <v>5.66</v>
      </c>
      <c r="O1682">
        <v>154</v>
      </c>
      <c r="P1682" t="str">
        <f t="shared" si="78"/>
        <v>m41173 &lt;- as.vector(yld[c(1681), c(6:10)], mode = 'numeric')</v>
      </c>
      <c r="Q1682" t="str">
        <f t="shared" si="79"/>
        <v>ns41173 &lt;- Nelson.Siegel(rate=yld[c(1681), c(1:5)], maturity=m41173)</v>
      </c>
      <c r="R1682">
        <v>1681</v>
      </c>
      <c r="S1682" t="str">
        <f t="shared" si="80"/>
        <v xml:space="preserve">ns41173, </v>
      </c>
    </row>
    <row r="1683" spans="1:19" x14ac:dyDescent="0.25">
      <c r="A1683" s="21" t="s">
        <v>2005</v>
      </c>
      <c r="B1683">
        <v>7.3599999999999994</v>
      </c>
      <c r="C1683">
        <v>7.870000000000001</v>
      </c>
      <c r="D1683">
        <v>8.56</v>
      </c>
      <c r="E1683">
        <v>9.1999999999999993</v>
      </c>
      <c r="F1683">
        <v>9.84</v>
      </c>
      <c r="G1683">
        <v>4</v>
      </c>
      <c r="H1683">
        <v>16</v>
      </c>
      <c r="I1683">
        <v>28</v>
      </c>
      <c r="J1683">
        <v>52</v>
      </c>
      <c r="K1683">
        <v>100</v>
      </c>
      <c r="L1683" s="21">
        <v>3.3419095116351771</v>
      </c>
      <c r="M1683">
        <v>7.5</v>
      </c>
      <c r="N1683">
        <v>5.63</v>
      </c>
      <c r="O1683">
        <v>157</v>
      </c>
      <c r="P1683" t="str">
        <f t="shared" si="78"/>
        <v>m41176 &lt;- as.vector(yld[c(1682), c(6:10)], mode = 'numeric')</v>
      </c>
      <c r="Q1683" t="str">
        <f t="shared" si="79"/>
        <v>ns41176 &lt;- Nelson.Siegel(rate=yld[c(1682), c(1:5)], maturity=m41176)</v>
      </c>
      <c r="R1683">
        <v>1682</v>
      </c>
      <c r="S1683" t="str">
        <f t="shared" si="80"/>
        <v xml:space="preserve">ns41176, </v>
      </c>
    </row>
    <row r="1684" spans="1:19" x14ac:dyDescent="0.25">
      <c r="A1684" s="21" t="s">
        <v>2006</v>
      </c>
      <c r="B1684">
        <v>7.3599999999999994</v>
      </c>
      <c r="C1684">
        <v>7.85</v>
      </c>
      <c r="D1684">
        <v>8.51</v>
      </c>
      <c r="E1684">
        <v>9.18</v>
      </c>
      <c r="F1684">
        <v>9.83</v>
      </c>
      <c r="G1684">
        <v>4</v>
      </c>
      <c r="H1684">
        <v>16</v>
      </c>
      <c r="I1684">
        <v>28</v>
      </c>
      <c r="J1684">
        <v>52</v>
      </c>
      <c r="K1684">
        <v>100</v>
      </c>
      <c r="L1684" s="21">
        <v>3.3486036463191038</v>
      </c>
      <c r="M1684">
        <v>7.5</v>
      </c>
      <c r="N1684">
        <v>5.63</v>
      </c>
      <c r="O1684">
        <v>164</v>
      </c>
      <c r="P1684" t="str">
        <f t="shared" si="78"/>
        <v>m41177 &lt;- as.vector(yld[c(1683), c(6:10)], mode = 'numeric')</v>
      </c>
      <c r="Q1684" t="str">
        <f t="shared" si="79"/>
        <v>ns41177 &lt;- Nelson.Siegel(rate=yld[c(1683), c(1:5)], maturity=m41177)</v>
      </c>
      <c r="R1684">
        <v>1683</v>
      </c>
      <c r="S1684" t="str">
        <f t="shared" si="80"/>
        <v xml:space="preserve">ns41177, </v>
      </c>
    </row>
    <row r="1685" spans="1:19" x14ac:dyDescent="0.25">
      <c r="A1685" s="21" t="s">
        <v>2007</v>
      </c>
      <c r="B1685">
        <v>7.339999999999999</v>
      </c>
      <c r="C1685">
        <v>7.82</v>
      </c>
      <c r="D1685">
        <v>8.4600000000000009</v>
      </c>
      <c r="E1685">
        <v>9.11</v>
      </c>
      <c r="F1685">
        <v>9.7799999999999994</v>
      </c>
      <c r="G1685">
        <v>4</v>
      </c>
      <c r="H1685">
        <v>16</v>
      </c>
      <c r="I1685">
        <v>28</v>
      </c>
      <c r="J1685">
        <v>52</v>
      </c>
      <c r="K1685">
        <v>100</v>
      </c>
      <c r="L1685" s="21">
        <v>3.3552982146261234</v>
      </c>
      <c r="M1685">
        <v>7.5</v>
      </c>
      <c r="N1685">
        <v>5.63</v>
      </c>
      <c r="O1685">
        <v>168</v>
      </c>
      <c r="P1685" t="str">
        <f t="shared" si="78"/>
        <v>m41178 &lt;- as.vector(yld[c(1684), c(6:10)], mode = 'numeric')</v>
      </c>
      <c r="Q1685" t="str">
        <f t="shared" si="79"/>
        <v>ns41178 &lt;- Nelson.Siegel(rate=yld[c(1684), c(1:5)], maturity=m41178)</v>
      </c>
      <c r="R1685">
        <v>1684</v>
      </c>
      <c r="S1685" t="str">
        <f t="shared" si="80"/>
        <v xml:space="preserve">ns41178, </v>
      </c>
    </row>
    <row r="1686" spans="1:19" x14ac:dyDescent="0.25">
      <c r="A1686" s="21" t="s">
        <v>2008</v>
      </c>
      <c r="B1686">
        <v>7.33</v>
      </c>
      <c r="C1686">
        <v>7.82</v>
      </c>
      <c r="D1686">
        <v>8.4600000000000009</v>
      </c>
      <c r="E1686">
        <v>9.1</v>
      </c>
      <c r="F1686">
        <v>9.7799999999999994</v>
      </c>
      <c r="G1686">
        <v>4</v>
      </c>
      <c r="H1686">
        <v>16</v>
      </c>
      <c r="I1686">
        <v>28</v>
      </c>
      <c r="J1686">
        <v>52</v>
      </c>
      <c r="K1686">
        <v>100</v>
      </c>
      <c r="L1686" s="21">
        <v>3.3619932165843025</v>
      </c>
      <c r="M1686">
        <v>7.5</v>
      </c>
      <c r="N1686">
        <v>5.63</v>
      </c>
      <c r="O1686">
        <v>166</v>
      </c>
      <c r="P1686" t="str">
        <f t="shared" si="78"/>
        <v>m41179 &lt;- as.vector(yld[c(1685), c(6:10)], mode = 'numeric')</v>
      </c>
      <c r="Q1686" t="str">
        <f t="shared" si="79"/>
        <v>ns41179 &lt;- Nelson.Siegel(rate=yld[c(1685), c(1:5)], maturity=m41179)</v>
      </c>
      <c r="R1686">
        <v>1685</v>
      </c>
      <c r="S1686" t="str">
        <f t="shared" si="80"/>
        <v xml:space="preserve">ns41179, </v>
      </c>
    </row>
    <row r="1687" spans="1:19" x14ac:dyDescent="0.25">
      <c r="A1687" s="21" t="s">
        <v>2009</v>
      </c>
      <c r="B1687">
        <v>7.35</v>
      </c>
      <c r="C1687">
        <v>7.8299999999999992</v>
      </c>
      <c r="D1687">
        <v>8.4700000000000006</v>
      </c>
      <c r="E1687">
        <v>9.08</v>
      </c>
      <c r="F1687">
        <v>9.74</v>
      </c>
      <c r="G1687">
        <v>4</v>
      </c>
      <c r="H1687">
        <v>16</v>
      </c>
      <c r="I1687">
        <v>28</v>
      </c>
      <c r="J1687">
        <v>52</v>
      </c>
      <c r="K1687">
        <v>100</v>
      </c>
      <c r="L1687" s="21">
        <v>3.3686886522217963</v>
      </c>
      <c r="M1687">
        <v>7.5</v>
      </c>
      <c r="N1687">
        <v>5.63</v>
      </c>
      <c r="O1687">
        <v>166</v>
      </c>
      <c r="P1687" t="str">
        <f t="shared" si="78"/>
        <v>m41180 &lt;- as.vector(yld[c(1686), c(6:10)], mode = 'numeric')</v>
      </c>
      <c r="Q1687" t="str">
        <f t="shared" si="79"/>
        <v>ns41180 &lt;- Nelson.Siegel(rate=yld[c(1686), c(1:5)], maturity=m41180)</v>
      </c>
      <c r="R1687">
        <v>1686</v>
      </c>
      <c r="S1687" t="str">
        <f t="shared" si="80"/>
        <v xml:space="preserve">ns41180, </v>
      </c>
    </row>
    <row r="1688" spans="1:19" x14ac:dyDescent="0.25">
      <c r="A1688" s="21" t="s">
        <v>2010</v>
      </c>
      <c r="B1688">
        <v>7.339999999999999</v>
      </c>
      <c r="C1688">
        <v>7.8</v>
      </c>
      <c r="D1688">
        <v>8.43</v>
      </c>
      <c r="E1688">
        <v>9.0500000000000007</v>
      </c>
      <c r="F1688">
        <v>9.6999999999999993</v>
      </c>
      <c r="G1688">
        <v>3</v>
      </c>
      <c r="H1688">
        <v>15</v>
      </c>
      <c r="I1688">
        <v>27</v>
      </c>
      <c r="J1688">
        <v>51</v>
      </c>
      <c r="K1688">
        <v>99</v>
      </c>
      <c r="L1688" s="21">
        <v>3.38877756149083</v>
      </c>
      <c r="M1688">
        <v>7.5</v>
      </c>
      <c r="N1688">
        <v>5.61</v>
      </c>
      <c r="O1688">
        <v>162</v>
      </c>
      <c r="P1688" t="str">
        <f t="shared" si="78"/>
        <v>m41183 &lt;- as.vector(yld[c(1687), c(6:10)], mode = 'numeric')</v>
      </c>
      <c r="Q1688" t="str">
        <f t="shared" si="79"/>
        <v>ns41183 &lt;- Nelson.Siegel(rate=yld[c(1687), c(1:5)], maturity=m41183)</v>
      </c>
      <c r="R1688">
        <v>1687</v>
      </c>
      <c r="S1688" t="str">
        <f t="shared" si="80"/>
        <v xml:space="preserve">ns41183, </v>
      </c>
    </row>
    <row r="1689" spans="1:19" x14ac:dyDescent="0.25">
      <c r="A1689" s="21" t="s">
        <v>2011</v>
      </c>
      <c r="B1689">
        <v>7.32</v>
      </c>
      <c r="C1689">
        <v>7.76</v>
      </c>
      <c r="D1689">
        <v>8.3800000000000008</v>
      </c>
      <c r="E1689">
        <v>9.0299999999999994</v>
      </c>
      <c r="F1689">
        <v>9.69</v>
      </c>
      <c r="G1689">
        <v>3</v>
      </c>
      <c r="H1689">
        <v>15</v>
      </c>
      <c r="I1689">
        <v>27</v>
      </c>
      <c r="J1689">
        <v>51</v>
      </c>
      <c r="K1689">
        <v>99</v>
      </c>
      <c r="L1689" s="21">
        <v>3.3954747321263579</v>
      </c>
      <c r="M1689">
        <v>7.5</v>
      </c>
      <c r="N1689">
        <v>5.63</v>
      </c>
      <c r="O1689">
        <v>159</v>
      </c>
      <c r="P1689" t="str">
        <f t="shared" si="78"/>
        <v>m41184 &lt;- as.vector(yld[c(1688), c(6:10)], mode = 'numeric')</v>
      </c>
      <c r="Q1689" t="str">
        <f t="shared" si="79"/>
        <v>ns41184 &lt;- Nelson.Siegel(rate=yld[c(1688), c(1:5)], maturity=m41184)</v>
      </c>
      <c r="R1689">
        <v>1688</v>
      </c>
      <c r="S1689" t="str">
        <f t="shared" si="80"/>
        <v xml:space="preserve">ns41184, </v>
      </c>
    </row>
    <row r="1690" spans="1:19" x14ac:dyDescent="0.25">
      <c r="A1690" s="21" t="s">
        <v>2012</v>
      </c>
      <c r="B1690">
        <v>7.3</v>
      </c>
      <c r="C1690">
        <v>7.71</v>
      </c>
      <c r="D1690">
        <v>8.32</v>
      </c>
      <c r="E1690">
        <v>8.9700000000000006</v>
      </c>
      <c r="F1690">
        <v>9.65</v>
      </c>
      <c r="G1690">
        <v>3</v>
      </c>
      <c r="H1690">
        <v>15</v>
      </c>
      <c r="I1690">
        <v>27</v>
      </c>
      <c r="J1690">
        <v>51</v>
      </c>
      <c r="K1690">
        <v>99</v>
      </c>
      <c r="L1690" s="21">
        <v>3.4021723365816658</v>
      </c>
      <c r="M1690">
        <v>7.5</v>
      </c>
      <c r="N1690">
        <v>5.61</v>
      </c>
      <c r="O1690">
        <v>157</v>
      </c>
      <c r="P1690" t="str">
        <f t="shared" si="78"/>
        <v>m41185 &lt;- as.vector(yld[c(1689), c(6:10)], mode = 'numeric')</v>
      </c>
      <c r="Q1690" t="str">
        <f t="shared" si="79"/>
        <v>ns41185 &lt;- Nelson.Siegel(rate=yld[c(1689), c(1:5)], maturity=m41185)</v>
      </c>
      <c r="R1690">
        <v>1689</v>
      </c>
      <c r="S1690" t="str">
        <f t="shared" si="80"/>
        <v xml:space="preserve">ns41185, </v>
      </c>
    </row>
    <row r="1691" spans="1:19" x14ac:dyDescent="0.25">
      <c r="A1691" s="21" t="s">
        <v>2013</v>
      </c>
      <c r="B1691">
        <v>7.28</v>
      </c>
      <c r="C1691">
        <v>7.7</v>
      </c>
      <c r="D1691">
        <v>8.31</v>
      </c>
      <c r="E1691">
        <v>8.99</v>
      </c>
      <c r="F1691">
        <v>9.68</v>
      </c>
      <c r="G1691">
        <v>3</v>
      </c>
      <c r="H1691">
        <v>15</v>
      </c>
      <c r="I1691">
        <v>27</v>
      </c>
      <c r="J1691">
        <v>51</v>
      </c>
      <c r="K1691">
        <v>99</v>
      </c>
      <c r="L1691" s="21">
        <v>3.4088703748848204</v>
      </c>
      <c r="M1691">
        <v>7.5</v>
      </c>
      <c r="N1691">
        <v>5.63</v>
      </c>
      <c r="O1691">
        <v>153</v>
      </c>
      <c r="P1691" t="str">
        <f t="shared" si="78"/>
        <v>m41186 &lt;- as.vector(yld[c(1690), c(6:10)], mode = 'numeric')</v>
      </c>
      <c r="Q1691" t="str">
        <f t="shared" si="79"/>
        <v>ns41186 &lt;- Nelson.Siegel(rate=yld[c(1690), c(1:5)], maturity=m41186)</v>
      </c>
      <c r="R1691">
        <v>1690</v>
      </c>
      <c r="S1691" t="str">
        <f t="shared" si="80"/>
        <v xml:space="preserve">ns41186, </v>
      </c>
    </row>
    <row r="1692" spans="1:19" x14ac:dyDescent="0.25">
      <c r="A1692" s="21" t="s">
        <v>2014</v>
      </c>
      <c r="B1692">
        <v>7.26</v>
      </c>
      <c r="C1692">
        <v>7.68</v>
      </c>
      <c r="D1692">
        <v>8.27</v>
      </c>
      <c r="E1692">
        <v>8.9700000000000006</v>
      </c>
      <c r="F1692">
        <v>9.67</v>
      </c>
      <c r="G1692">
        <v>3</v>
      </c>
      <c r="H1692">
        <v>15</v>
      </c>
      <c r="I1692">
        <v>27</v>
      </c>
      <c r="J1692">
        <v>51</v>
      </c>
      <c r="K1692">
        <v>99</v>
      </c>
      <c r="L1692" s="21">
        <v>3.4155688470639323</v>
      </c>
      <c r="M1692">
        <v>7.5</v>
      </c>
      <c r="N1692">
        <v>5.49</v>
      </c>
      <c r="O1692">
        <v>146</v>
      </c>
      <c r="P1692" t="str">
        <f t="shared" si="78"/>
        <v>m41187 &lt;- as.vector(yld[c(1691), c(6:10)], mode = 'numeric')</v>
      </c>
      <c r="Q1692" t="str">
        <f t="shared" si="79"/>
        <v>ns41187 &lt;- Nelson.Siegel(rate=yld[c(1691), c(1:5)], maturity=m41187)</v>
      </c>
      <c r="R1692">
        <v>1691</v>
      </c>
      <c r="S1692" t="str">
        <f t="shared" si="80"/>
        <v xml:space="preserve">ns41187, </v>
      </c>
    </row>
    <row r="1693" spans="1:19" x14ac:dyDescent="0.25">
      <c r="A1693" s="21" t="s">
        <v>2015</v>
      </c>
      <c r="B1693">
        <v>7.16</v>
      </c>
      <c r="C1693">
        <v>7.48</v>
      </c>
      <c r="D1693">
        <v>8.07</v>
      </c>
      <c r="E1693">
        <v>8.81</v>
      </c>
      <c r="F1693">
        <v>9.5299999999999994</v>
      </c>
      <c r="G1693">
        <v>3</v>
      </c>
      <c r="H1693">
        <v>15</v>
      </c>
      <c r="I1693">
        <v>27</v>
      </c>
      <c r="J1693">
        <v>51</v>
      </c>
      <c r="K1693">
        <v>99</v>
      </c>
      <c r="L1693" s="21">
        <v>3.435666867138143</v>
      </c>
      <c r="M1693">
        <v>7.5</v>
      </c>
      <c r="N1693">
        <v>5.5</v>
      </c>
      <c r="O1693">
        <v>144</v>
      </c>
      <c r="P1693" t="str">
        <f t="shared" si="78"/>
        <v>m41190 &lt;- as.vector(yld[c(1692), c(6:10)], mode = 'numeric')</v>
      </c>
      <c r="Q1693" t="str">
        <f t="shared" si="79"/>
        <v>ns41190 &lt;- Nelson.Siegel(rate=yld[c(1692), c(1:5)], maturity=m41190)</v>
      </c>
      <c r="R1693">
        <v>1692</v>
      </c>
      <c r="S1693" t="str">
        <f t="shared" si="80"/>
        <v xml:space="preserve">ns41190, </v>
      </c>
    </row>
    <row r="1694" spans="1:19" x14ac:dyDescent="0.25">
      <c r="A1694" s="21" t="s">
        <v>2016</v>
      </c>
      <c r="B1694">
        <v>7.19</v>
      </c>
      <c r="C1694">
        <v>7.53</v>
      </c>
      <c r="D1694">
        <v>8.1</v>
      </c>
      <c r="E1694">
        <v>8.84</v>
      </c>
      <c r="F1694">
        <v>9.56</v>
      </c>
      <c r="G1694">
        <v>3</v>
      </c>
      <c r="H1694">
        <v>15</v>
      </c>
      <c r="I1694">
        <v>27</v>
      </c>
      <c r="J1694">
        <v>51</v>
      </c>
      <c r="K1694">
        <v>99</v>
      </c>
      <c r="L1694" s="21">
        <v>3.4377349395618761</v>
      </c>
      <c r="M1694">
        <v>7.5</v>
      </c>
      <c r="N1694">
        <v>5.5</v>
      </c>
      <c r="O1694">
        <v>149</v>
      </c>
      <c r="P1694" t="str">
        <f t="shared" si="78"/>
        <v>m41191 &lt;- as.vector(yld[c(1693), c(6:10)], mode = 'numeric')</v>
      </c>
      <c r="Q1694" t="str">
        <f t="shared" si="79"/>
        <v>ns41191 &lt;- Nelson.Siegel(rate=yld[c(1693), c(1:5)], maturity=m41191)</v>
      </c>
      <c r="R1694">
        <v>1693</v>
      </c>
      <c r="S1694" t="str">
        <f t="shared" si="80"/>
        <v xml:space="preserve">ns41191, </v>
      </c>
    </row>
    <row r="1695" spans="1:19" x14ac:dyDescent="0.25">
      <c r="A1695" s="21" t="s">
        <v>2017</v>
      </c>
      <c r="B1695">
        <v>7.17</v>
      </c>
      <c r="C1695">
        <v>7.5</v>
      </c>
      <c r="D1695">
        <v>8.06</v>
      </c>
      <c r="E1695">
        <v>8.83</v>
      </c>
      <c r="F1695">
        <v>9.5399999999999991</v>
      </c>
      <c r="G1695">
        <v>3</v>
      </c>
      <c r="H1695">
        <v>15</v>
      </c>
      <c r="I1695">
        <v>27</v>
      </c>
      <c r="J1695">
        <v>51</v>
      </c>
      <c r="K1695">
        <v>99</v>
      </c>
      <c r="L1695" s="21">
        <v>3.4422025184786209</v>
      </c>
      <c r="M1695">
        <v>7.5</v>
      </c>
      <c r="N1695">
        <v>5.5</v>
      </c>
      <c r="O1695">
        <v>152</v>
      </c>
      <c r="P1695" t="str">
        <f t="shared" si="78"/>
        <v>m41192 &lt;- as.vector(yld[c(1694), c(6:10)], mode = 'numeric')</v>
      </c>
      <c r="Q1695" t="str">
        <f t="shared" si="79"/>
        <v>ns41192 &lt;- Nelson.Siegel(rate=yld[c(1694), c(1:5)], maturity=m41192)</v>
      </c>
      <c r="R1695">
        <v>1694</v>
      </c>
      <c r="S1695" t="str">
        <f t="shared" si="80"/>
        <v xml:space="preserve">ns41192, </v>
      </c>
    </row>
    <row r="1696" spans="1:19" x14ac:dyDescent="0.25">
      <c r="A1696" s="21" t="s">
        <v>2018</v>
      </c>
      <c r="B1696">
        <v>7.1800000000000006</v>
      </c>
      <c r="C1696">
        <v>7.53</v>
      </c>
      <c r="D1696">
        <v>8.1</v>
      </c>
      <c r="E1696">
        <v>8.85</v>
      </c>
      <c r="F1696">
        <v>9.56</v>
      </c>
      <c r="G1696">
        <v>3</v>
      </c>
      <c r="H1696">
        <v>15</v>
      </c>
      <c r="I1696">
        <v>27</v>
      </c>
      <c r="J1696">
        <v>51</v>
      </c>
      <c r="K1696">
        <v>99</v>
      </c>
      <c r="L1696" s="21">
        <v>3.4489868744127739</v>
      </c>
      <c r="M1696">
        <v>7.25</v>
      </c>
      <c r="N1696">
        <v>5.5</v>
      </c>
      <c r="O1696">
        <v>152</v>
      </c>
      <c r="P1696" t="str">
        <f t="shared" si="78"/>
        <v>m41193 &lt;- as.vector(yld[c(1695), c(6:10)], mode = 'numeric')</v>
      </c>
      <c r="Q1696" t="str">
        <f t="shared" si="79"/>
        <v>ns41193 &lt;- Nelson.Siegel(rate=yld[c(1695), c(1:5)], maturity=m41193)</v>
      </c>
      <c r="R1696">
        <v>1695</v>
      </c>
      <c r="S1696" t="str">
        <f t="shared" si="80"/>
        <v xml:space="preserve">ns41193, </v>
      </c>
    </row>
    <row r="1697" spans="1:19" x14ac:dyDescent="0.25">
      <c r="A1697" s="21" t="s">
        <v>2019</v>
      </c>
      <c r="B1697">
        <v>7.16</v>
      </c>
      <c r="C1697">
        <v>7.53</v>
      </c>
      <c r="D1697">
        <v>8.08</v>
      </c>
      <c r="E1697">
        <v>8.76</v>
      </c>
      <c r="F1697">
        <v>9.44</v>
      </c>
      <c r="G1697">
        <v>3</v>
      </c>
      <c r="H1697">
        <v>15</v>
      </c>
      <c r="I1697">
        <v>27</v>
      </c>
      <c r="J1697">
        <v>51</v>
      </c>
      <c r="K1697">
        <v>99</v>
      </c>
      <c r="L1697" s="21">
        <v>3.4761287480261194</v>
      </c>
      <c r="M1697">
        <v>7.25</v>
      </c>
      <c r="N1697">
        <v>5.5</v>
      </c>
      <c r="O1697">
        <v>151</v>
      </c>
      <c r="P1697" t="str">
        <f t="shared" si="78"/>
        <v>m41197 &lt;- as.vector(yld[c(1696), c(6:10)], mode = 'numeric')</v>
      </c>
      <c r="Q1697" t="str">
        <f t="shared" si="79"/>
        <v>ns41197 &lt;- Nelson.Siegel(rate=yld[c(1696), c(1:5)], maturity=m41197)</v>
      </c>
      <c r="R1697">
        <v>1696</v>
      </c>
      <c r="S1697" t="str">
        <f t="shared" si="80"/>
        <v xml:space="preserve">ns41197, </v>
      </c>
    </row>
    <row r="1698" spans="1:19" x14ac:dyDescent="0.25">
      <c r="A1698" s="21" t="s">
        <v>2020</v>
      </c>
      <c r="B1698">
        <v>7.15</v>
      </c>
      <c r="C1698">
        <v>7.5399999999999991</v>
      </c>
      <c r="D1698">
        <v>8.08</v>
      </c>
      <c r="E1698">
        <v>8.76</v>
      </c>
      <c r="F1698">
        <v>9.44</v>
      </c>
      <c r="G1698">
        <v>3</v>
      </c>
      <c r="H1698">
        <v>15</v>
      </c>
      <c r="I1698">
        <v>27</v>
      </c>
      <c r="J1698">
        <v>51</v>
      </c>
      <c r="K1698">
        <v>99</v>
      </c>
      <c r="L1698" s="21">
        <v>3.4829153290445447</v>
      </c>
      <c r="M1698">
        <v>7.25</v>
      </c>
      <c r="N1698">
        <v>5.51</v>
      </c>
      <c r="O1698">
        <v>146</v>
      </c>
      <c r="P1698" t="str">
        <f t="shared" si="78"/>
        <v>m41198 &lt;- as.vector(yld[c(1697), c(6:10)], mode = 'numeric')</v>
      </c>
      <c r="Q1698" t="str">
        <f t="shared" si="79"/>
        <v>ns41198 &lt;- Nelson.Siegel(rate=yld[c(1697), c(1:5)], maturity=m41198)</v>
      </c>
      <c r="R1698">
        <v>1697</v>
      </c>
      <c r="S1698" t="str">
        <f t="shared" si="80"/>
        <v xml:space="preserve">ns41198, </v>
      </c>
    </row>
    <row r="1699" spans="1:19" x14ac:dyDescent="0.25">
      <c r="A1699" s="21" t="s">
        <v>2021</v>
      </c>
      <c r="B1699">
        <v>7.1399999999999988</v>
      </c>
      <c r="C1699">
        <v>7.4700000000000006</v>
      </c>
      <c r="D1699">
        <v>7.9800000000000013</v>
      </c>
      <c r="E1699">
        <v>8.64</v>
      </c>
      <c r="F1699">
        <v>9.33</v>
      </c>
      <c r="G1699">
        <v>3</v>
      </c>
      <c r="H1699">
        <v>15</v>
      </c>
      <c r="I1699">
        <v>27</v>
      </c>
      <c r="J1699">
        <v>51</v>
      </c>
      <c r="K1699">
        <v>99</v>
      </c>
      <c r="L1699" s="21">
        <v>3.4897023551673678</v>
      </c>
      <c r="M1699">
        <v>7.25</v>
      </c>
      <c r="N1699">
        <v>5.49</v>
      </c>
      <c r="O1699">
        <v>140</v>
      </c>
      <c r="P1699" t="str">
        <f t="shared" si="78"/>
        <v>m41199 &lt;- as.vector(yld[c(1698), c(6:10)], mode = 'numeric')</v>
      </c>
      <c r="Q1699" t="str">
        <f t="shared" si="79"/>
        <v>ns41199 &lt;- Nelson.Siegel(rate=yld[c(1698), c(1:5)], maturity=m41199)</v>
      </c>
      <c r="R1699">
        <v>1698</v>
      </c>
      <c r="S1699" t="str">
        <f t="shared" si="80"/>
        <v xml:space="preserve">ns41199, </v>
      </c>
    </row>
    <row r="1700" spans="1:19" x14ac:dyDescent="0.25">
      <c r="A1700" s="21" t="s">
        <v>2022</v>
      </c>
      <c r="B1700">
        <v>7.1399999999999988</v>
      </c>
      <c r="C1700">
        <v>7.51</v>
      </c>
      <c r="D1700">
        <v>8.0399999999999991</v>
      </c>
      <c r="E1700">
        <v>8.7100000000000009</v>
      </c>
      <c r="F1700">
        <v>9.3800000000000008</v>
      </c>
      <c r="G1700">
        <v>3</v>
      </c>
      <c r="H1700">
        <v>15</v>
      </c>
      <c r="I1700">
        <v>27</v>
      </c>
      <c r="J1700">
        <v>51</v>
      </c>
      <c r="K1700">
        <v>99</v>
      </c>
      <c r="L1700" s="21">
        <v>3.496489826423832</v>
      </c>
      <c r="M1700">
        <v>7.25</v>
      </c>
      <c r="N1700">
        <v>5.49</v>
      </c>
      <c r="O1700">
        <v>137</v>
      </c>
      <c r="P1700" t="str">
        <f t="shared" si="78"/>
        <v>m41200 &lt;- as.vector(yld[c(1699), c(6:10)], mode = 'numeric')</v>
      </c>
      <c r="Q1700" t="str">
        <f t="shared" si="79"/>
        <v>ns41200 &lt;- Nelson.Siegel(rate=yld[c(1699), c(1:5)], maturity=m41200)</v>
      </c>
      <c r="R1700">
        <v>1699</v>
      </c>
      <c r="S1700" t="str">
        <f t="shared" si="80"/>
        <v xml:space="preserve">ns41200, </v>
      </c>
    </row>
    <row r="1701" spans="1:19" x14ac:dyDescent="0.25">
      <c r="A1701" s="21" t="s">
        <v>2023</v>
      </c>
      <c r="B1701">
        <v>7.15</v>
      </c>
      <c r="C1701">
        <v>7.4900000000000011</v>
      </c>
      <c r="D1701">
        <v>8.02</v>
      </c>
      <c r="E1701">
        <v>8.65</v>
      </c>
      <c r="F1701">
        <v>9.32</v>
      </c>
      <c r="G1701">
        <v>3</v>
      </c>
      <c r="H1701">
        <v>15</v>
      </c>
      <c r="I1701">
        <v>27</v>
      </c>
      <c r="J1701">
        <v>51</v>
      </c>
      <c r="K1701">
        <v>99</v>
      </c>
      <c r="L1701" s="21">
        <v>3.5032777428430917</v>
      </c>
      <c r="M1701">
        <v>7.25</v>
      </c>
      <c r="N1701">
        <v>5.47</v>
      </c>
      <c r="O1701">
        <v>145</v>
      </c>
      <c r="P1701" t="str">
        <f t="shared" si="78"/>
        <v>m41201 &lt;- as.vector(yld[c(1700), c(6:10)], mode = 'numeric')</v>
      </c>
      <c r="Q1701" t="str">
        <f t="shared" si="79"/>
        <v>ns41201 &lt;- Nelson.Siegel(rate=yld[c(1700), c(1:5)], maturity=m41201)</v>
      </c>
      <c r="R1701">
        <v>1700</v>
      </c>
      <c r="S1701" t="str">
        <f t="shared" si="80"/>
        <v xml:space="preserve">ns41201, </v>
      </c>
    </row>
    <row r="1702" spans="1:19" x14ac:dyDescent="0.25">
      <c r="A1702" s="21" t="s">
        <v>2024</v>
      </c>
      <c r="B1702">
        <v>7.16</v>
      </c>
      <c r="C1702">
        <v>7.5</v>
      </c>
      <c r="D1702">
        <v>8.0399999999999991</v>
      </c>
      <c r="E1702">
        <v>8.66</v>
      </c>
      <c r="F1702">
        <v>9.34</v>
      </c>
      <c r="G1702">
        <v>3</v>
      </c>
      <c r="H1702">
        <v>15</v>
      </c>
      <c r="I1702">
        <v>27</v>
      </c>
      <c r="J1702">
        <v>51</v>
      </c>
      <c r="K1702">
        <v>99</v>
      </c>
      <c r="L1702" s="21">
        <v>3.5236441633696547</v>
      </c>
      <c r="M1702">
        <v>7.25</v>
      </c>
      <c r="N1702">
        <v>5.47</v>
      </c>
      <c r="O1702">
        <v>145</v>
      </c>
      <c r="P1702" t="str">
        <f t="shared" si="78"/>
        <v>m41204 &lt;- as.vector(yld[c(1701), c(6:10)], mode = 'numeric')</v>
      </c>
      <c r="Q1702" t="str">
        <f t="shared" si="79"/>
        <v>ns41204 &lt;- Nelson.Siegel(rate=yld[c(1701), c(1:5)], maturity=m41204)</v>
      </c>
      <c r="R1702">
        <v>1701</v>
      </c>
      <c r="S1702" t="str">
        <f t="shared" si="80"/>
        <v xml:space="preserve">ns41204, </v>
      </c>
    </row>
    <row r="1703" spans="1:19" x14ac:dyDescent="0.25">
      <c r="A1703" s="21" t="s">
        <v>2025</v>
      </c>
      <c r="B1703">
        <v>7.16</v>
      </c>
      <c r="C1703">
        <v>7.48</v>
      </c>
      <c r="D1703">
        <v>8</v>
      </c>
      <c r="E1703">
        <v>8.6</v>
      </c>
      <c r="F1703">
        <v>9.2899999999999991</v>
      </c>
      <c r="G1703">
        <v>3</v>
      </c>
      <c r="H1703">
        <v>15</v>
      </c>
      <c r="I1703">
        <v>27</v>
      </c>
      <c r="J1703">
        <v>51</v>
      </c>
      <c r="K1703">
        <v>99</v>
      </c>
      <c r="L1703" s="21">
        <v>3.5304338607321073</v>
      </c>
      <c r="M1703">
        <v>7.25</v>
      </c>
      <c r="N1703">
        <v>5.47</v>
      </c>
      <c r="O1703">
        <v>146</v>
      </c>
      <c r="P1703" t="str">
        <f t="shared" si="78"/>
        <v>m41205 &lt;- as.vector(yld[c(1702), c(6:10)], mode = 'numeric')</v>
      </c>
      <c r="Q1703" t="str">
        <f t="shared" si="79"/>
        <v>ns41205 &lt;- Nelson.Siegel(rate=yld[c(1702), c(1:5)], maturity=m41205)</v>
      </c>
      <c r="R1703">
        <v>1702</v>
      </c>
      <c r="S1703" t="str">
        <f t="shared" si="80"/>
        <v xml:space="preserve">ns41205, </v>
      </c>
    </row>
    <row r="1704" spans="1:19" x14ac:dyDescent="0.25">
      <c r="A1704" s="21" t="s">
        <v>2026</v>
      </c>
      <c r="B1704">
        <v>7.16</v>
      </c>
      <c r="C1704">
        <v>7.4700000000000006</v>
      </c>
      <c r="D1704">
        <v>7.99</v>
      </c>
      <c r="E1704">
        <v>8.58</v>
      </c>
      <c r="F1704">
        <v>9.26</v>
      </c>
      <c r="G1704">
        <v>3</v>
      </c>
      <c r="H1704">
        <v>15</v>
      </c>
      <c r="I1704">
        <v>27</v>
      </c>
      <c r="J1704">
        <v>51</v>
      </c>
      <c r="K1704">
        <v>99</v>
      </c>
      <c r="L1704" s="21">
        <v>3.5372240034033497</v>
      </c>
      <c r="M1704">
        <v>7.25</v>
      </c>
      <c r="N1704">
        <v>5.47</v>
      </c>
      <c r="O1704">
        <v>145</v>
      </c>
      <c r="P1704" t="str">
        <f t="shared" si="78"/>
        <v>m41206 &lt;- as.vector(yld[c(1703), c(6:10)], mode = 'numeric')</v>
      </c>
      <c r="Q1704" t="str">
        <f t="shared" si="79"/>
        <v>ns41206 &lt;- Nelson.Siegel(rate=yld[c(1703), c(1:5)], maturity=m41206)</v>
      </c>
      <c r="R1704">
        <v>1703</v>
      </c>
      <c r="S1704" t="str">
        <f t="shared" si="80"/>
        <v xml:space="preserve">ns41206, </v>
      </c>
    </row>
    <row r="1705" spans="1:19" x14ac:dyDescent="0.25">
      <c r="A1705" s="21" t="s">
        <v>2027</v>
      </c>
      <c r="B1705">
        <v>7.17</v>
      </c>
      <c r="C1705">
        <v>7.44</v>
      </c>
      <c r="D1705">
        <v>7.9600000000000009</v>
      </c>
      <c r="E1705">
        <v>8.51</v>
      </c>
      <c r="F1705">
        <v>9.1999999999999993</v>
      </c>
      <c r="G1705">
        <v>3</v>
      </c>
      <c r="H1705">
        <v>15</v>
      </c>
      <c r="I1705">
        <v>27</v>
      </c>
      <c r="J1705">
        <v>51</v>
      </c>
      <c r="K1705">
        <v>99</v>
      </c>
      <c r="L1705" s="21">
        <v>3.5440145914126031</v>
      </c>
      <c r="M1705">
        <v>7.25</v>
      </c>
      <c r="N1705">
        <v>5.47</v>
      </c>
      <c r="O1705">
        <v>144</v>
      </c>
      <c r="P1705" t="str">
        <f t="shared" si="78"/>
        <v>m41207 &lt;- as.vector(yld[c(1704), c(6:10)], mode = 'numeric')</v>
      </c>
      <c r="Q1705" t="str">
        <f t="shared" si="79"/>
        <v>ns41207 &lt;- Nelson.Siegel(rate=yld[c(1704), c(1:5)], maturity=m41207)</v>
      </c>
      <c r="R1705">
        <v>1704</v>
      </c>
      <c r="S1705" t="str">
        <f t="shared" si="80"/>
        <v xml:space="preserve">ns41207, </v>
      </c>
    </row>
    <row r="1706" spans="1:19" x14ac:dyDescent="0.25">
      <c r="A1706" s="21" t="s">
        <v>2028</v>
      </c>
      <c r="B1706">
        <v>7.17</v>
      </c>
      <c r="C1706">
        <v>7.42</v>
      </c>
      <c r="D1706">
        <v>7.93</v>
      </c>
      <c r="E1706">
        <v>8.5</v>
      </c>
      <c r="F1706">
        <v>9.16</v>
      </c>
      <c r="G1706">
        <v>3</v>
      </c>
      <c r="H1706">
        <v>15</v>
      </c>
      <c r="I1706">
        <v>27</v>
      </c>
      <c r="J1706">
        <v>51</v>
      </c>
      <c r="K1706">
        <v>99</v>
      </c>
      <c r="L1706" s="21">
        <v>3.5508056247891107</v>
      </c>
      <c r="M1706">
        <v>7.25</v>
      </c>
      <c r="N1706">
        <v>5.47</v>
      </c>
      <c r="O1706">
        <v>154</v>
      </c>
      <c r="P1706" t="str">
        <f t="shared" si="78"/>
        <v>m41208 &lt;- as.vector(yld[c(1705), c(6:10)], mode = 'numeric')</v>
      </c>
      <c r="Q1706" t="str">
        <f t="shared" si="79"/>
        <v>ns41208 &lt;- Nelson.Siegel(rate=yld[c(1705), c(1:5)], maturity=m41208)</v>
      </c>
      <c r="R1706">
        <v>1705</v>
      </c>
      <c r="S1706" t="str">
        <f t="shared" si="80"/>
        <v xml:space="preserve">ns41208, </v>
      </c>
    </row>
    <row r="1707" spans="1:19" x14ac:dyDescent="0.25">
      <c r="A1707" s="21" t="s">
        <v>2029</v>
      </c>
      <c r="B1707">
        <v>7.17</v>
      </c>
      <c r="C1707">
        <v>7.41</v>
      </c>
      <c r="D1707">
        <v>7.91</v>
      </c>
      <c r="E1707">
        <v>8.4499999999999993</v>
      </c>
      <c r="F1707">
        <v>9.06</v>
      </c>
      <c r="G1707">
        <v>3</v>
      </c>
      <c r="H1707">
        <v>15</v>
      </c>
      <c r="I1707">
        <v>27</v>
      </c>
      <c r="J1707">
        <v>51</v>
      </c>
      <c r="K1707">
        <v>99</v>
      </c>
      <c r="L1707" s="21">
        <v>3.5711813974139917</v>
      </c>
      <c r="M1707">
        <v>7.25</v>
      </c>
      <c r="N1707">
        <v>5.47</v>
      </c>
      <c r="O1707">
        <v>157</v>
      </c>
      <c r="P1707" t="str">
        <f t="shared" si="78"/>
        <v>m41211 &lt;- as.vector(yld[c(1706), c(6:10)], mode = 'numeric')</v>
      </c>
      <c r="Q1707" t="str">
        <f t="shared" si="79"/>
        <v>ns41211 &lt;- Nelson.Siegel(rate=yld[c(1706), c(1:5)], maturity=m41211)</v>
      </c>
      <c r="R1707">
        <v>1706</v>
      </c>
      <c r="S1707" t="str">
        <f t="shared" si="80"/>
        <v xml:space="preserve">ns41211, </v>
      </c>
    </row>
    <row r="1708" spans="1:19" x14ac:dyDescent="0.25">
      <c r="A1708" s="21" t="s">
        <v>2030</v>
      </c>
      <c r="B1708">
        <v>7.1800000000000006</v>
      </c>
      <c r="C1708">
        <v>7.41</v>
      </c>
      <c r="D1708">
        <v>7.9</v>
      </c>
      <c r="E1708">
        <v>8.4499999999999993</v>
      </c>
      <c r="F1708">
        <v>9.06</v>
      </c>
      <c r="G1708">
        <v>3</v>
      </c>
      <c r="H1708">
        <v>15</v>
      </c>
      <c r="I1708">
        <v>27</v>
      </c>
      <c r="J1708">
        <v>51</v>
      </c>
      <c r="K1708">
        <v>99</v>
      </c>
      <c r="L1708" s="21">
        <v>3.5779742125514824</v>
      </c>
      <c r="M1708">
        <v>7.25</v>
      </c>
      <c r="N1708">
        <v>5.47</v>
      </c>
      <c r="O1708">
        <v>157</v>
      </c>
      <c r="P1708" t="str">
        <f t="shared" si="78"/>
        <v>m41212 &lt;- as.vector(yld[c(1707), c(6:10)], mode = 'numeric')</v>
      </c>
      <c r="Q1708" t="str">
        <f t="shared" si="79"/>
        <v>ns41212 &lt;- Nelson.Siegel(rate=yld[c(1707), c(1:5)], maturity=m41212)</v>
      </c>
      <c r="R1708">
        <v>1707</v>
      </c>
      <c r="S1708" t="str">
        <f t="shared" si="80"/>
        <v xml:space="preserve">ns41212, </v>
      </c>
    </row>
    <row r="1709" spans="1:19" x14ac:dyDescent="0.25">
      <c r="A1709" s="21" t="s">
        <v>2031</v>
      </c>
      <c r="B1709">
        <v>7.17</v>
      </c>
      <c r="C1709">
        <v>7.42</v>
      </c>
      <c r="D1709">
        <v>7.919999999999999</v>
      </c>
      <c r="E1709">
        <v>8.4700000000000006</v>
      </c>
      <c r="F1709">
        <v>9.07</v>
      </c>
      <c r="G1709">
        <v>3</v>
      </c>
      <c r="H1709">
        <v>15</v>
      </c>
      <c r="I1709">
        <v>27</v>
      </c>
      <c r="J1709">
        <v>51</v>
      </c>
      <c r="K1709">
        <v>99</v>
      </c>
      <c r="L1709" s="21">
        <v>3.5847674732022439</v>
      </c>
      <c r="M1709">
        <v>7.25</v>
      </c>
      <c r="N1709">
        <v>5.47</v>
      </c>
      <c r="O1709">
        <v>157</v>
      </c>
      <c r="P1709" t="str">
        <f t="shared" si="78"/>
        <v>m41213 &lt;- as.vector(yld[c(1708), c(6:10)], mode = 'numeric')</v>
      </c>
      <c r="Q1709" t="str">
        <f t="shared" si="79"/>
        <v>ns41213 &lt;- Nelson.Siegel(rate=yld[c(1708), c(1:5)], maturity=m41213)</v>
      </c>
      <c r="R1709">
        <v>1708</v>
      </c>
      <c r="S1709" t="str">
        <f t="shared" si="80"/>
        <v xml:space="preserve">ns41213, </v>
      </c>
    </row>
    <row r="1710" spans="1:19" x14ac:dyDescent="0.25">
      <c r="A1710" s="21" t="s">
        <v>2032</v>
      </c>
      <c r="B1710">
        <v>7.17</v>
      </c>
      <c r="C1710">
        <v>7.42</v>
      </c>
      <c r="D1710">
        <v>7.93</v>
      </c>
      <c r="E1710">
        <v>8.4600000000000009</v>
      </c>
      <c r="F1710">
        <v>9.06</v>
      </c>
      <c r="G1710">
        <v>2</v>
      </c>
      <c r="H1710">
        <v>14</v>
      </c>
      <c r="I1710">
        <v>26</v>
      </c>
      <c r="J1710">
        <v>50</v>
      </c>
      <c r="K1710">
        <v>98</v>
      </c>
      <c r="L1710" s="21">
        <v>3.5915611793955193</v>
      </c>
      <c r="M1710">
        <v>7.25</v>
      </c>
      <c r="N1710">
        <v>5.47</v>
      </c>
      <c r="O1710">
        <v>152</v>
      </c>
      <c r="P1710" t="str">
        <f t="shared" si="78"/>
        <v>m41214 &lt;- as.vector(yld[c(1709), c(6:10)], mode = 'numeric')</v>
      </c>
      <c r="Q1710" t="str">
        <f t="shared" si="79"/>
        <v>ns41214 &lt;- Nelson.Siegel(rate=yld[c(1709), c(1:5)], maturity=m41214)</v>
      </c>
      <c r="R1710">
        <v>1709</v>
      </c>
      <c r="S1710" t="str">
        <f t="shared" si="80"/>
        <v xml:space="preserve">ns41214, </v>
      </c>
    </row>
    <row r="1711" spans="1:19" x14ac:dyDescent="0.25">
      <c r="A1711" s="21" t="s">
        <v>2033</v>
      </c>
      <c r="B1711">
        <v>7.17</v>
      </c>
      <c r="C1711">
        <v>7.42</v>
      </c>
      <c r="D1711">
        <v>7.9399999999999995</v>
      </c>
      <c r="E1711">
        <v>8.5</v>
      </c>
      <c r="F1711">
        <v>9.1199999999999992</v>
      </c>
      <c r="G1711">
        <v>2</v>
      </c>
      <c r="H1711">
        <v>14</v>
      </c>
      <c r="I1711">
        <v>26</v>
      </c>
      <c r="J1711">
        <v>50</v>
      </c>
      <c r="K1711">
        <v>98</v>
      </c>
      <c r="L1711" s="21">
        <v>3.6187404601781603</v>
      </c>
      <c r="M1711">
        <v>7.25</v>
      </c>
      <c r="N1711">
        <v>5.46</v>
      </c>
      <c r="O1711">
        <v>147</v>
      </c>
      <c r="P1711" t="str">
        <f t="shared" si="78"/>
        <v>m41218 &lt;- as.vector(yld[c(1710), c(6:10)], mode = 'numeric')</v>
      </c>
      <c r="Q1711" t="str">
        <f t="shared" si="79"/>
        <v>ns41218 &lt;- Nelson.Siegel(rate=yld[c(1710), c(1:5)], maturity=m41218)</v>
      </c>
      <c r="R1711">
        <v>1710</v>
      </c>
      <c r="S1711" t="str">
        <f t="shared" si="80"/>
        <v xml:space="preserve">ns41218, </v>
      </c>
    </row>
    <row r="1712" spans="1:19" x14ac:dyDescent="0.25">
      <c r="A1712" s="21" t="s">
        <v>2034</v>
      </c>
      <c r="B1712">
        <v>7.1800000000000006</v>
      </c>
      <c r="C1712">
        <v>7.4000000000000012</v>
      </c>
      <c r="D1712">
        <v>7.91</v>
      </c>
      <c r="E1712">
        <v>8.49</v>
      </c>
      <c r="F1712">
        <v>9.1</v>
      </c>
      <c r="G1712">
        <v>2</v>
      </c>
      <c r="H1712">
        <v>14</v>
      </c>
      <c r="I1712">
        <v>26</v>
      </c>
      <c r="J1712">
        <v>50</v>
      </c>
      <c r="K1712">
        <v>98</v>
      </c>
      <c r="L1712" s="21">
        <v>3.6255363945222996</v>
      </c>
      <c r="M1712">
        <v>7.25</v>
      </c>
      <c r="N1712">
        <v>5.46</v>
      </c>
      <c r="O1712">
        <v>143</v>
      </c>
      <c r="P1712" t="str">
        <f t="shared" si="78"/>
        <v>m41219 &lt;- as.vector(yld[c(1711), c(6:10)], mode = 'numeric')</v>
      </c>
      <c r="Q1712" t="str">
        <f t="shared" si="79"/>
        <v>ns41219 &lt;- Nelson.Siegel(rate=yld[c(1711), c(1:5)], maturity=m41219)</v>
      </c>
      <c r="R1712">
        <v>1711</v>
      </c>
      <c r="S1712" t="str">
        <f t="shared" si="80"/>
        <v xml:space="preserve">ns41219, </v>
      </c>
    </row>
    <row r="1713" spans="1:19" x14ac:dyDescent="0.25">
      <c r="A1713" s="21" t="s">
        <v>2035</v>
      </c>
      <c r="B1713">
        <v>7.19</v>
      </c>
      <c r="C1713">
        <v>7.41</v>
      </c>
      <c r="D1713">
        <v>7.95</v>
      </c>
      <c r="E1713">
        <v>8.5399999999999991</v>
      </c>
      <c r="F1713">
        <v>9.17</v>
      </c>
      <c r="G1713">
        <v>2</v>
      </c>
      <c r="H1713">
        <v>14</v>
      </c>
      <c r="I1713">
        <v>26</v>
      </c>
      <c r="J1713">
        <v>50</v>
      </c>
      <c r="K1713">
        <v>98</v>
      </c>
      <c r="L1713" s="21">
        <v>3.6323327745843681</v>
      </c>
      <c r="M1713">
        <v>7.25</v>
      </c>
      <c r="N1713">
        <v>5.36</v>
      </c>
      <c r="O1713">
        <v>147</v>
      </c>
      <c r="P1713" t="str">
        <f t="shared" si="78"/>
        <v>m41220 &lt;- as.vector(yld[c(1712), c(6:10)], mode = 'numeric')</v>
      </c>
      <c r="Q1713" t="str">
        <f t="shared" si="79"/>
        <v>ns41220 &lt;- Nelson.Siegel(rate=yld[c(1712), c(1:5)], maturity=m41220)</v>
      </c>
      <c r="R1713">
        <v>1712</v>
      </c>
      <c r="S1713" t="str">
        <f t="shared" si="80"/>
        <v xml:space="preserve">ns41220, </v>
      </c>
    </row>
    <row r="1714" spans="1:19" x14ac:dyDescent="0.25">
      <c r="A1714" s="21" t="s">
        <v>2036</v>
      </c>
      <c r="B1714">
        <v>7.19</v>
      </c>
      <c r="C1714">
        <v>7.41</v>
      </c>
      <c r="D1714">
        <v>7.9399999999999995</v>
      </c>
      <c r="E1714">
        <v>8.5399999999999991</v>
      </c>
      <c r="F1714">
        <v>9.18</v>
      </c>
      <c r="G1714">
        <v>2</v>
      </c>
      <c r="H1714">
        <v>14</v>
      </c>
      <c r="I1714">
        <v>26</v>
      </c>
      <c r="J1714">
        <v>50</v>
      </c>
      <c r="K1714">
        <v>98</v>
      </c>
      <c r="L1714" s="21">
        <v>3.6391296003934759</v>
      </c>
      <c r="M1714">
        <v>7.25</v>
      </c>
      <c r="N1714">
        <v>5.35</v>
      </c>
      <c r="O1714">
        <v>152</v>
      </c>
      <c r="P1714" t="str">
        <f t="shared" si="78"/>
        <v>m41221 &lt;- as.vector(yld[c(1713), c(6:10)], mode = 'numeric')</v>
      </c>
      <c r="Q1714" t="str">
        <f t="shared" si="79"/>
        <v>ns41221 &lt;- Nelson.Siegel(rate=yld[c(1713), c(1:5)], maturity=m41221)</v>
      </c>
      <c r="R1714">
        <v>1713</v>
      </c>
      <c r="S1714" t="str">
        <f t="shared" si="80"/>
        <v xml:space="preserve">ns41221, </v>
      </c>
    </row>
    <row r="1715" spans="1:19" x14ac:dyDescent="0.25">
      <c r="A1715" s="21" t="s">
        <v>2037</v>
      </c>
      <c r="B1715">
        <v>7.19</v>
      </c>
      <c r="C1715">
        <v>7.42</v>
      </c>
      <c r="D1715">
        <v>7.9600000000000009</v>
      </c>
      <c r="E1715">
        <v>8.6</v>
      </c>
      <c r="F1715">
        <v>9.23</v>
      </c>
      <c r="G1715">
        <v>2</v>
      </c>
      <c r="H1715">
        <v>14</v>
      </c>
      <c r="I1715">
        <v>26</v>
      </c>
      <c r="J1715">
        <v>50</v>
      </c>
      <c r="K1715">
        <v>98</v>
      </c>
      <c r="L1715" s="21">
        <v>3.6459268719789328</v>
      </c>
      <c r="M1715">
        <v>7.25</v>
      </c>
      <c r="N1715">
        <v>5.33</v>
      </c>
      <c r="O1715">
        <v>154</v>
      </c>
      <c r="P1715" t="str">
        <f t="shared" si="78"/>
        <v>m41222 &lt;- as.vector(yld[c(1714), c(6:10)], mode = 'numeric')</v>
      </c>
      <c r="Q1715" t="str">
        <f t="shared" si="79"/>
        <v>ns41222 &lt;- Nelson.Siegel(rate=yld[c(1714), c(1:5)], maturity=m41222)</v>
      </c>
      <c r="R1715">
        <v>1714</v>
      </c>
      <c r="S1715" t="str">
        <f t="shared" si="80"/>
        <v xml:space="preserve">ns41222, </v>
      </c>
    </row>
    <row r="1716" spans="1:19" x14ac:dyDescent="0.25">
      <c r="A1716" s="21" t="s">
        <v>2038</v>
      </c>
      <c r="B1716">
        <v>7.19</v>
      </c>
      <c r="C1716">
        <v>7.42</v>
      </c>
      <c r="D1716">
        <v>7.99</v>
      </c>
      <c r="E1716">
        <v>8.6300000000000008</v>
      </c>
      <c r="F1716">
        <v>9.25</v>
      </c>
      <c r="G1716">
        <v>2</v>
      </c>
      <c r="H1716">
        <v>14</v>
      </c>
      <c r="I1716">
        <v>26</v>
      </c>
      <c r="J1716">
        <v>50</v>
      </c>
      <c r="K1716">
        <v>98</v>
      </c>
      <c r="L1716" s="21">
        <v>3.666321361685676</v>
      </c>
      <c r="M1716">
        <v>7.25</v>
      </c>
      <c r="N1716">
        <v>5.33</v>
      </c>
      <c r="O1716">
        <v>154</v>
      </c>
      <c r="P1716" t="str">
        <f t="shared" si="78"/>
        <v>m41225 &lt;- as.vector(yld[c(1715), c(6:10)], mode = 'numeric')</v>
      </c>
      <c r="Q1716" t="str">
        <f t="shared" si="79"/>
        <v>ns41225 &lt;- Nelson.Siegel(rate=yld[c(1715), c(1:5)], maturity=m41225)</v>
      </c>
      <c r="R1716">
        <v>1715</v>
      </c>
      <c r="S1716" t="str">
        <f t="shared" si="80"/>
        <v xml:space="preserve">ns41225, </v>
      </c>
    </row>
    <row r="1717" spans="1:19" x14ac:dyDescent="0.25">
      <c r="A1717" s="21" t="s">
        <v>2039</v>
      </c>
      <c r="B1717">
        <v>7.1800000000000006</v>
      </c>
      <c r="C1717">
        <v>7.42</v>
      </c>
      <c r="D1717">
        <v>8.02</v>
      </c>
      <c r="E1717">
        <v>8.6300000000000008</v>
      </c>
      <c r="F1717">
        <v>9.25</v>
      </c>
      <c r="G1717">
        <v>2</v>
      </c>
      <c r="H1717">
        <v>14</v>
      </c>
      <c r="I1717">
        <v>26</v>
      </c>
      <c r="J1717">
        <v>50</v>
      </c>
      <c r="K1717">
        <v>98</v>
      </c>
      <c r="L1717" s="21">
        <v>3.6731204166688514</v>
      </c>
      <c r="M1717">
        <v>7.25</v>
      </c>
      <c r="N1717">
        <v>5.34</v>
      </c>
      <c r="O1717">
        <v>160</v>
      </c>
      <c r="P1717" t="str">
        <f t="shared" si="78"/>
        <v>m41226 &lt;- as.vector(yld[c(1716), c(6:10)], mode = 'numeric')</v>
      </c>
      <c r="Q1717" t="str">
        <f t="shared" si="79"/>
        <v>ns41226 &lt;- Nelson.Siegel(rate=yld[c(1716), c(1:5)], maturity=m41226)</v>
      </c>
      <c r="R1717">
        <v>1716</v>
      </c>
      <c r="S1717" t="str">
        <f t="shared" si="80"/>
        <v xml:space="preserve">ns41226, </v>
      </c>
    </row>
    <row r="1718" spans="1:19" x14ac:dyDescent="0.25">
      <c r="A1718" s="21" t="s">
        <v>2040</v>
      </c>
      <c r="B1718">
        <v>7.1800000000000006</v>
      </c>
      <c r="C1718">
        <v>7.44</v>
      </c>
      <c r="D1718">
        <v>8.07</v>
      </c>
      <c r="E1718">
        <v>8.69</v>
      </c>
      <c r="F1718">
        <v>9.33</v>
      </c>
      <c r="G1718">
        <v>2</v>
      </c>
      <c r="H1718">
        <v>14</v>
      </c>
      <c r="I1718">
        <v>26</v>
      </c>
      <c r="J1718">
        <v>50</v>
      </c>
      <c r="K1718">
        <v>98</v>
      </c>
      <c r="L1718" s="21">
        <v>3.6799199175745256</v>
      </c>
      <c r="M1718">
        <v>7.25</v>
      </c>
      <c r="N1718">
        <v>5.34</v>
      </c>
      <c r="O1718">
        <v>164</v>
      </c>
      <c r="P1718" t="str">
        <f t="shared" si="78"/>
        <v>m41227 &lt;- as.vector(yld[c(1717), c(6:10)], mode = 'numeric')</v>
      </c>
      <c r="Q1718" t="str">
        <f t="shared" si="79"/>
        <v>ns41227 &lt;- Nelson.Siegel(rate=yld[c(1717), c(1:5)], maturity=m41227)</v>
      </c>
      <c r="R1718">
        <v>1717</v>
      </c>
      <c r="S1718" t="str">
        <f t="shared" si="80"/>
        <v xml:space="preserve">ns41227, </v>
      </c>
    </row>
    <row r="1719" spans="1:19" x14ac:dyDescent="0.25">
      <c r="A1719" s="21" t="s">
        <v>2041</v>
      </c>
      <c r="B1719">
        <v>7.17</v>
      </c>
      <c r="C1719">
        <v>7.46</v>
      </c>
      <c r="D1719">
        <v>8.14</v>
      </c>
      <c r="E1719">
        <v>8.77</v>
      </c>
      <c r="F1719">
        <v>9.4</v>
      </c>
      <c r="G1719">
        <v>2</v>
      </c>
      <c r="H1719">
        <v>14</v>
      </c>
      <c r="I1719">
        <v>26</v>
      </c>
      <c r="J1719">
        <v>50</v>
      </c>
      <c r="K1719">
        <v>98</v>
      </c>
      <c r="L1719" s="21">
        <v>3.6560368622249984</v>
      </c>
      <c r="M1719">
        <v>7.25</v>
      </c>
      <c r="N1719">
        <v>5.34</v>
      </c>
      <c r="O1719">
        <v>165</v>
      </c>
      <c r="P1719" t="str">
        <f t="shared" si="78"/>
        <v>m41229 &lt;- as.vector(yld[c(1718), c(6:10)], mode = 'numeric')</v>
      </c>
      <c r="Q1719" t="str">
        <f t="shared" si="79"/>
        <v>ns41229 &lt;- Nelson.Siegel(rate=yld[c(1718), c(1:5)], maturity=m41229)</v>
      </c>
      <c r="R1719">
        <v>1718</v>
      </c>
      <c r="S1719" t="str">
        <f t="shared" si="80"/>
        <v xml:space="preserve">ns41229, </v>
      </c>
    </row>
    <row r="1720" spans="1:19" x14ac:dyDescent="0.25">
      <c r="A1720" s="21" t="s">
        <v>2042</v>
      </c>
      <c r="B1720">
        <v>7.17</v>
      </c>
      <c r="C1720">
        <v>7.4299999999999988</v>
      </c>
      <c r="D1720">
        <v>8.09</v>
      </c>
      <c r="E1720">
        <v>8.7200000000000006</v>
      </c>
      <c r="F1720">
        <v>9.36</v>
      </c>
      <c r="G1720">
        <v>2</v>
      </c>
      <c r="H1720">
        <v>14</v>
      </c>
      <c r="I1720">
        <v>26</v>
      </c>
      <c r="J1720">
        <v>50</v>
      </c>
      <c r="K1720">
        <v>98</v>
      </c>
      <c r="L1720" s="21">
        <v>3.6562728148564316</v>
      </c>
      <c r="M1720">
        <v>7.25</v>
      </c>
      <c r="N1720">
        <v>5.33</v>
      </c>
      <c r="O1720">
        <v>162</v>
      </c>
      <c r="P1720" t="str">
        <f t="shared" si="78"/>
        <v>m41232 &lt;- as.vector(yld[c(1719), c(6:10)], mode = 'numeric')</v>
      </c>
      <c r="Q1720" t="str">
        <f t="shared" si="79"/>
        <v>ns41232 &lt;- Nelson.Siegel(rate=yld[c(1719), c(1:5)], maturity=m41232)</v>
      </c>
      <c r="R1720">
        <v>1719</v>
      </c>
      <c r="S1720" t="str">
        <f t="shared" si="80"/>
        <v xml:space="preserve">ns41232, </v>
      </c>
    </row>
    <row r="1721" spans="1:19" x14ac:dyDescent="0.25">
      <c r="A1721" s="21" t="s">
        <v>2043</v>
      </c>
      <c r="B1721">
        <v>7.17</v>
      </c>
      <c r="C1721">
        <v>7.39</v>
      </c>
      <c r="D1721">
        <v>8.0399999999999991</v>
      </c>
      <c r="E1721">
        <v>8.68</v>
      </c>
      <c r="F1721">
        <v>9.32</v>
      </c>
      <c r="G1721">
        <v>2</v>
      </c>
      <c r="H1721">
        <v>14</v>
      </c>
      <c r="I1721">
        <v>26</v>
      </c>
      <c r="J1721">
        <v>50</v>
      </c>
      <c r="K1721">
        <v>98</v>
      </c>
      <c r="L1721" s="21">
        <v>3.6630192149678997</v>
      </c>
      <c r="M1721">
        <v>7.25</v>
      </c>
      <c r="N1721">
        <v>5.34</v>
      </c>
      <c r="O1721">
        <v>158</v>
      </c>
      <c r="P1721" t="str">
        <f t="shared" si="78"/>
        <v>m41233 &lt;- as.vector(yld[c(1720), c(6:10)], mode = 'numeric')</v>
      </c>
      <c r="Q1721" t="str">
        <f t="shared" si="79"/>
        <v>ns41233 &lt;- Nelson.Siegel(rate=yld[c(1720), c(1:5)], maturity=m41233)</v>
      </c>
      <c r="R1721">
        <v>1720</v>
      </c>
      <c r="S1721" t="str">
        <f t="shared" si="80"/>
        <v xml:space="preserve">ns41233, </v>
      </c>
    </row>
    <row r="1722" spans="1:19" x14ac:dyDescent="0.25">
      <c r="A1722" s="21" t="s">
        <v>2044</v>
      </c>
      <c r="B1722">
        <v>7.17</v>
      </c>
      <c r="C1722">
        <v>7.39</v>
      </c>
      <c r="D1722">
        <v>8.0399999999999991</v>
      </c>
      <c r="E1722">
        <v>8.68</v>
      </c>
      <c r="F1722">
        <v>9.32</v>
      </c>
      <c r="G1722">
        <v>2</v>
      </c>
      <c r="H1722">
        <v>14</v>
      </c>
      <c r="I1722">
        <v>26</v>
      </c>
      <c r="J1722">
        <v>50</v>
      </c>
      <c r="K1722">
        <v>98</v>
      </c>
      <c r="L1722" s="21">
        <v>3.669766054164314</v>
      </c>
      <c r="M1722">
        <v>7.25</v>
      </c>
      <c r="N1722">
        <v>5.32</v>
      </c>
      <c r="O1722">
        <v>154</v>
      </c>
      <c r="P1722" t="str">
        <f t="shared" si="78"/>
        <v>m41234 &lt;- as.vector(yld[c(1721), c(6:10)], mode = 'numeric')</v>
      </c>
      <c r="Q1722" t="str">
        <f t="shared" si="79"/>
        <v>ns41234 &lt;- Nelson.Siegel(rate=yld[c(1721), c(1:5)], maturity=m41234)</v>
      </c>
      <c r="R1722">
        <v>1721</v>
      </c>
      <c r="S1722" t="str">
        <f t="shared" si="80"/>
        <v xml:space="preserve">ns41234, </v>
      </c>
    </row>
    <row r="1723" spans="1:19" x14ac:dyDescent="0.25">
      <c r="A1723" s="21" t="s">
        <v>2045</v>
      </c>
      <c r="B1723">
        <v>7.15</v>
      </c>
      <c r="C1723">
        <v>7.41</v>
      </c>
      <c r="D1723">
        <v>8.1199999999999992</v>
      </c>
      <c r="E1723">
        <v>8.75</v>
      </c>
      <c r="F1723">
        <v>9.3800000000000008</v>
      </c>
      <c r="G1723">
        <v>2</v>
      </c>
      <c r="H1723">
        <v>14</v>
      </c>
      <c r="I1723">
        <v>26</v>
      </c>
      <c r="J1723">
        <v>50</v>
      </c>
      <c r="K1723">
        <v>98</v>
      </c>
      <c r="L1723" s="21">
        <v>3.6765133324743626</v>
      </c>
      <c r="M1723">
        <v>7.25</v>
      </c>
      <c r="N1723">
        <v>5.33</v>
      </c>
      <c r="O1723">
        <v>154</v>
      </c>
      <c r="P1723" t="str">
        <f t="shared" si="78"/>
        <v>m41235 &lt;- as.vector(yld[c(1722), c(6:10)], mode = 'numeric')</v>
      </c>
      <c r="Q1723" t="str">
        <f t="shared" si="79"/>
        <v>ns41235 &lt;- Nelson.Siegel(rate=yld[c(1722), c(1:5)], maturity=m41235)</v>
      </c>
      <c r="R1723">
        <v>1722</v>
      </c>
      <c r="S1723" t="str">
        <f t="shared" si="80"/>
        <v xml:space="preserve">ns41235, </v>
      </c>
    </row>
    <row r="1724" spans="1:19" x14ac:dyDescent="0.25">
      <c r="A1724" s="21" t="s">
        <v>2046</v>
      </c>
      <c r="B1724">
        <v>7.13</v>
      </c>
      <c r="C1724">
        <v>7.4000000000000012</v>
      </c>
      <c r="D1724">
        <v>8.11</v>
      </c>
      <c r="E1724">
        <v>8.77</v>
      </c>
      <c r="F1724">
        <v>9.39</v>
      </c>
      <c r="G1724">
        <v>2</v>
      </c>
      <c r="H1724">
        <v>14</v>
      </c>
      <c r="I1724">
        <v>26</v>
      </c>
      <c r="J1724">
        <v>50</v>
      </c>
      <c r="K1724">
        <v>98</v>
      </c>
      <c r="L1724" s="21">
        <v>3.6832610499265339</v>
      </c>
      <c r="M1724">
        <v>7.25</v>
      </c>
      <c r="N1724">
        <v>5.33</v>
      </c>
      <c r="O1724">
        <v>154</v>
      </c>
      <c r="P1724" t="str">
        <f t="shared" si="78"/>
        <v>m41236 &lt;- as.vector(yld[c(1723), c(6:10)], mode = 'numeric')</v>
      </c>
      <c r="Q1724" t="str">
        <f t="shared" si="79"/>
        <v>ns41236 &lt;- Nelson.Siegel(rate=yld[c(1723), c(1:5)], maturity=m41236)</v>
      </c>
      <c r="R1724">
        <v>1723</v>
      </c>
      <c r="S1724" t="str">
        <f t="shared" si="80"/>
        <v xml:space="preserve">ns41236, </v>
      </c>
    </row>
    <row r="1725" spans="1:19" x14ac:dyDescent="0.25">
      <c r="A1725" s="21" t="s">
        <v>2047</v>
      </c>
      <c r="B1725">
        <v>7.15</v>
      </c>
      <c r="C1725">
        <v>7.37</v>
      </c>
      <c r="D1725">
        <v>8.06</v>
      </c>
      <c r="E1725">
        <v>8.7100000000000009</v>
      </c>
      <c r="F1725">
        <v>9.34</v>
      </c>
      <c r="G1725">
        <v>2</v>
      </c>
      <c r="H1725">
        <v>14</v>
      </c>
      <c r="I1725">
        <v>26</v>
      </c>
      <c r="J1725">
        <v>50</v>
      </c>
      <c r="K1725">
        <v>98</v>
      </c>
      <c r="L1725" s="21">
        <v>3.6674240723050699</v>
      </c>
      <c r="M1725">
        <v>7.25</v>
      </c>
      <c r="N1725">
        <v>5.33</v>
      </c>
      <c r="O1725">
        <v>155</v>
      </c>
      <c r="P1725" t="str">
        <f t="shared" si="78"/>
        <v>m41239 &lt;- as.vector(yld[c(1724), c(6:10)], mode = 'numeric')</v>
      </c>
      <c r="Q1725" t="str">
        <f t="shared" si="79"/>
        <v>ns41239 &lt;- Nelson.Siegel(rate=yld[c(1724), c(1:5)], maturity=m41239)</v>
      </c>
      <c r="R1725">
        <v>1724</v>
      </c>
      <c r="S1725" t="str">
        <f t="shared" si="80"/>
        <v xml:space="preserve">ns41239, </v>
      </c>
    </row>
    <row r="1726" spans="1:19" x14ac:dyDescent="0.25">
      <c r="A1726" s="21" t="s">
        <v>2048</v>
      </c>
      <c r="B1726">
        <v>7.16</v>
      </c>
      <c r="C1726">
        <v>7.3800000000000008</v>
      </c>
      <c r="D1726">
        <v>8.02</v>
      </c>
      <c r="E1726">
        <v>8.69</v>
      </c>
      <c r="F1726">
        <v>9.31</v>
      </c>
      <c r="G1726">
        <v>2</v>
      </c>
      <c r="H1726">
        <v>14</v>
      </c>
      <c r="I1726">
        <v>26</v>
      </c>
      <c r="J1726">
        <v>50</v>
      </c>
      <c r="K1726">
        <v>98</v>
      </c>
      <c r="L1726" s="21">
        <v>3.6740618684431681</v>
      </c>
      <c r="M1726">
        <v>7.25</v>
      </c>
      <c r="N1726">
        <v>5.33</v>
      </c>
      <c r="O1726">
        <v>154</v>
      </c>
      <c r="P1726" t="str">
        <f t="shared" si="78"/>
        <v>m41240 &lt;- as.vector(yld[c(1725), c(6:10)], mode = 'numeric')</v>
      </c>
      <c r="Q1726" t="str">
        <f t="shared" si="79"/>
        <v>ns41240 &lt;- Nelson.Siegel(rate=yld[c(1725), c(1:5)], maturity=m41240)</v>
      </c>
      <c r="R1726">
        <v>1725</v>
      </c>
      <c r="S1726" t="str">
        <f t="shared" si="80"/>
        <v xml:space="preserve">ns41240, </v>
      </c>
    </row>
    <row r="1727" spans="1:19" x14ac:dyDescent="0.25">
      <c r="A1727" s="21" t="s">
        <v>2049</v>
      </c>
      <c r="B1727">
        <v>7.1800000000000006</v>
      </c>
      <c r="C1727">
        <v>7.33</v>
      </c>
      <c r="D1727">
        <v>7.9600000000000009</v>
      </c>
      <c r="E1727">
        <v>8.64</v>
      </c>
      <c r="F1727">
        <v>9.27</v>
      </c>
      <c r="G1727">
        <v>2</v>
      </c>
      <c r="H1727">
        <v>14</v>
      </c>
      <c r="I1727">
        <v>26</v>
      </c>
      <c r="J1727">
        <v>50</v>
      </c>
      <c r="K1727">
        <v>98</v>
      </c>
      <c r="L1727" s="21">
        <v>3.6353156427666233</v>
      </c>
      <c r="M1727">
        <v>7.25</v>
      </c>
      <c r="N1727">
        <v>5.33</v>
      </c>
      <c r="O1727">
        <v>155</v>
      </c>
      <c r="P1727" t="str">
        <f t="shared" si="78"/>
        <v>m41241 &lt;- as.vector(yld[c(1726), c(6:10)], mode = 'numeric')</v>
      </c>
      <c r="Q1727" t="str">
        <f t="shared" si="79"/>
        <v>ns41241 &lt;- Nelson.Siegel(rate=yld[c(1726), c(1:5)], maturity=m41241)</v>
      </c>
      <c r="R1727">
        <v>1726</v>
      </c>
      <c r="S1727" t="str">
        <f t="shared" si="80"/>
        <v xml:space="preserve">ns41241, </v>
      </c>
    </row>
    <row r="1728" spans="1:19" x14ac:dyDescent="0.25">
      <c r="A1728" s="21" t="s">
        <v>2050</v>
      </c>
      <c r="B1728">
        <v>7.2000000000000011</v>
      </c>
      <c r="C1728">
        <v>7.339999999999999</v>
      </c>
      <c r="D1728">
        <v>7.9800000000000013</v>
      </c>
      <c r="E1728">
        <v>8.67</v>
      </c>
      <c r="F1728">
        <v>9.2899999999999991</v>
      </c>
      <c r="G1728">
        <v>2</v>
      </c>
      <c r="H1728">
        <v>14</v>
      </c>
      <c r="I1728">
        <v>26</v>
      </c>
      <c r="J1728">
        <v>50</v>
      </c>
      <c r="K1728">
        <v>98</v>
      </c>
      <c r="L1728" s="21">
        <v>3.5962887508364849</v>
      </c>
      <c r="M1728">
        <v>7.25</v>
      </c>
      <c r="N1728">
        <v>5.33</v>
      </c>
      <c r="O1728">
        <v>152</v>
      </c>
      <c r="P1728" t="str">
        <f t="shared" si="78"/>
        <v>m41242 &lt;- as.vector(yld[c(1727), c(6:10)], mode = 'numeric')</v>
      </c>
      <c r="Q1728" t="str">
        <f t="shared" si="79"/>
        <v>ns41242 &lt;- Nelson.Siegel(rate=yld[c(1727), c(1:5)], maturity=m41242)</v>
      </c>
      <c r="R1728">
        <v>1727</v>
      </c>
      <c r="S1728" t="str">
        <f t="shared" si="80"/>
        <v xml:space="preserve">ns41242, </v>
      </c>
    </row>
    <row r="1729" spans="1:19" x14ac:dyDescent="0.25">
      <c r="A1729" s="21" t="s">
        <v>2051</v>
      </c>
      <c r="B1729">
        <v>7.21</v>
      </c>
      <c r="C1729">
        <v>7.37</v>
      </c>
      <c r="D1729">
        <v>8.02</v>
      </c>
      <c r="E1729">
        <v>8.7100000000000009</v>
      </c>
      <c r="F1729">
        <v>9.32</v>
      </c>
      <c r="G1729">
        <v>2</v>
      </c>
      <c r="H1729">
        <v>14</v>
      </c>
      <c r="I1729">
        <v>26</v>
      </c>
      <c r="J1729">
        <v>50</v>
      </c>
      <c r="K1729">
        <v>98</v>
      </c>
      <c r="L1729" s="21">
        <v>3.4913700445890594</v>
      </c>
      <c r="M1729">
        <v>7.25</v>
      </c>
      <c r="N1729">
        <v>5.35</v>
      </c>
      <c r="O1729">
        <v>153</v>
      </c>
      <c r="P1729" t="str">
        <f t="shared" si="78"/>
        <v>m41243 &lt;- as.vector(yld[c(1728), c(6:10)], mode = 'numeric')</v>
      </c>
      <c r="Q1729" t="str">
        <f t="shared" si="79"/>
        <v>ns41243 &lt;- Nelson.Siegel(rate=yld[c(1728), c(1:5)], maturity=m41243)</v>
      </c>
      <c r="R1729">
        <v>1728</v>
      </c>
      <c r="S1729" t="str">
        <f t="shared" si="80"/>
        <v xml:space="preserve">ns41243, </v>
      </c>
    </row>
    <row r="1730" spans="1:19" x14ac:dyDescent="0.25">
      <c r="A1730" s="21" t="s">
        <v>2052</v>
      </c>
      <c r="B1730">
        <v>7.19</v>
      </c>
      <c r="C1730">
        <v>7.2700000000000005</v>
      </c>
      <c r="D1730">
        <v>7.93</v>
      </c>
      <c r="E1730">
        <v>8.68</v>
      </c>
      <c r="F1730">
        <v>9.31</v>
      </c>
      <c r="G1730">
        <v>1</v>
      </c>
      <c r="H1730">
        <v>13</v>
      </c>
      <c r="I1730">
        <v>25</v>
      </c>
      <c r="J1730">
        <v>49</v>
      </c>
      <c r="K1730">
        <v>97</v>
      </c>
      <c r="L1730" s="21">
        <v>3.3870261941623347</v>
      </c>
      <c r="M1730">
        <v>7.25</v>
      </c>
      <c r="N1730">
        <v>5.35</v>
      </c>
      <c r="O1730">
        <v>155</v>
      </c>
      <c r="P1730" t="str">
        <f t="shared" si="78"/>
        <v>m41246 &lt;- as.vector(yld[c(1729), c(6:10)], mode = 'numeric')</v>
      </c>
      <c r="Q1730" t="str">
        <f t="shared" si="79"/>
        <v>ns41246 &lt;- Nelson.Siegel(rate=yld[c(1729), c(1:5)], maturity=m41246)</v>
      </c>
      <c r="R1730">
        <v>1729</v>
      </c>
      <c r="S1730" t="str">
        <f t="shared" si="80"/>
        <v xml:space="preserve">ns41246, </v>
      </c>
    </row>
    <row r="1731" spans="1:19" x14ac:dyDescent="0.25">
      <c r="A1731" s="21" t="s">
        <v>2053</v>
      </c>
      <c r="B1731">
        <v>7.21</v>
      </c>
      <c r="C1731">
        <v>7.23</v>
      </c>
      <c r="D1731">
        <v>7.86</v>
      </c>
      <c r="E1731">
        <v>8.65</v>
      </c>
      <c r="F1731">
        <v>9.3000000000000007</v>
      </c>
      <c r="G1731">
        <v>1</v>
      </c>
      <c r="H1731">
        <v>13</v>
      </c>
      <c r="I1731">
        <v>25</v>
      </c>
      <c r="J1731">
        <v>49</v>
      </c>
      <c r="K1731">
        <v>97</v>
      </c>
      <c r="L1731" s="21">
        <v>3.3288422997894029</v>
      </c>
      <c r="M1731">
        <v>7.25</v>
      </c>
      <c r="N1731">
        <v>5.35</v>
      </c>
      <c r="O1731">
        <v>156</v>
      </c>
      <c r="P1731" t="str">
        <f t="shared" ref="P1731:P1794" si="81">CONCATENATE("m",TEXT(A1731,"###0")," &lt;- as.vector(yld[c(",TEXT(R1731,"###0"),"), c(6:10)], mode = 'numeric')")</f>
        <v>m41247 &lt;- as.vector(yld[c(1730), c(6:10)], mode = 'numeric')</v>
      </c>
      <c r="Q1731" t="str">
        <f t="shared" ref="Q1731:Q1794" si="82">CONCATENATE("ns",TEXT(A1731,"###0")," &lt;- Nelson.Siegel(rate=yld[c(",TEXT(R1731,"###0"),"), c(1:5)], maturity=m",TEXT(A1731,"###0"),")")</f>
        <v>ns41247 &lt;- Nelson.Siegel(rate=yld[c(1730), c(1:5)], maturity=m41247)</v>
      </c>
      <c r="R1731">
        <v>1730</v>
      </c>
      <c r="S1731" t="str">
        <f t="shared" ref="S1731:S1794" si="83">CONCATENATE("ns",TEXT(A1731,"###0"),", ")</f>
        <v xml:space="preserve">ns41247, </v>
      </c>
    </row>
    <row r="1732" spans="1:19" x14ac:dyDescent="0.25">
      <c r="A1732" s="21" t="s">
        <v>2054</v>
      </c>
      <c r="B1732">
        <v>7.1800000000000006</v>
      </c>
      <c r="C1732">
        <v>7.15</v>
      </c>
      <c r="D1732">
        <v>7.7</v>
      </c>
      <c r="E1732">
        <v>8.5</v>
      </c>
      <c r="F1732">
        <v>9.18</v>
      </c>
      <c r="G1732">
        <v>1</v>
      </c>
      <c r="H1732">
        <v>13</v>
      </c>
      <c r="I1732">
        <v>25</v>
      </c>
      <c r="J1732">
        <v>49</v>
      </c>
      <c r="K1732">
        <v>97</v>
      </c>
      <c r="L1732" s="21">
        <v>3.3337217180238188</v>
      </c>
      <c r="M1732">
        <v>7.25</v>
      </c>
      <c r="N1732">
        <v>5.35</v>
      </c>
      <c r="O1732">
        <v>158</v>
      </c>
      <c r="P1732" t="str">
        <f t="shared" si="81"/>
        <v>m41248 &lt;- as.vector(yld[c(1731), c(6:10)], mode = 'numeric')</v>
      </c>
      <c r="Q1732" t="str">
        <f t="shared" si="82"/>
        <v>ns41248 &lt;- Nelson.Siegel(rate=yld[c(1731), c(1:5)], maturity=m41248)</v>
      </c>
      <c r="R1732">
        <v>1731</v>
      </c>
      <c r="S1732" t="str">
        <f t="shared" si="83"/>
        <v xml:space="preserve">ns41248, </v>
      </c>
    </row>
    <row r="1733" spans="1:19" x14ac:dyDescent="0.25">
      <c r="A1733" s="21" t="s">
        <v>2055</v>
      </c>
      <c r="B1733">
        <v>7.2000000000000011</v>
      </c>
      <c r="C1733">
        <v>7.15</v>
      </c>
      <c r="D1733">
        <v>7.68</v>
      </c>
      <c r="E1733">
        <v>8.4700000000000006</v>
      </c>
      <c r="F1733">
        <v>9.16</v>
      </c>
      <c r="G1733">
        <v>1</v>
      </c>
      <c r="H1733">
        <v>13</v>
      </c>
      <c r="I1733">
        <v>25</v>
      </c>
      <c r="J1733">
        <v>49</v>
      </c>
      <c r="K1733">
        <v>97</v>
      </c>
      <c r="L1733" s="21">
        <v>3.3387129951595096</v>
      </c>
      <c r="M1733">
        <v>7.25</v>
      </c>
      <c r="N1733">
        <v>5.35</v>
      </c>
      <c r="O1733">
        <v>158</v>
      </c>
      <c r="P1733" t="str">
        <f t="shared" si="81"/>
        <v>m41249 &lt;- as.vector(yld[c(1732), c(6:10)], mode = 'numeric')</v>
      </c>
      <c r="Q1733" t="str">
        <f t="shared" si="82"/>
        <v>ns41249 &lt;- Nelson.Siegel(rate=yld[c(1732), c(1:5)], maturity=m41249)</v>
      </c>
      <c r="R1733">
        <v>1732</v>
      </c>
      <c r="S1733" t="str">
        <f t="shared" si="83"/>
        <v xml:space="preserve">ns41249, </v>
      </c>
    </row>
    <row r="1734" spans="1:19" x14ac:dyDescent="0.25">
      <c r="A1734" s="21" t="s">
        <v>2056</v>
      </c>
      <c r="B1734">
        <v>7.17</v>
      </c>
      <c r="C1734">
        <v>6.92</v>
      </c>
      <c r="D1734">
        <v>7.4700000000000006</v>
      </c>
      <c r="E1734">
        <v>8.27</v>
      </c>
      <c r="F1734">
        <v>8.99</v>
      </c>
      <c r="G1734">
        <v>1</v>
      </c>
      <c r="H1734">
        <v>13</v>
      </c>
      <c r="I1734">
        <v>25</v>
      </c>
      <c r="J1734">
        <v>49</v>
      </c>
      <c r="K1734">
        <v>97</v>
      </c>
      <c r="L1734" s="21">
        <v>3.3357501654932564</v>
      </c>
      <c r="M1734">
        <v>7.25</v>
      </c>
      <c r="N1734">
        <v>5.44</v>
      </c>
      <c r="O1734">
        <v>154</v>
      </c>
      <c r="P1734" t="str">
        <f t="shared" si="81"/>
        <v>m41250 &lt;- as.vector(yld[c(1733), c(6:10)], mode = 'numeric')</v>
      </c>
      <c r="Q1734" t="str">
        <f t="shared" si="82"/>
        <v>ns41250 &lt;- Nelson.Siegel(rate=yld[c(1733), c(1:5)], maturity=m41250)</v>
      </c>
      <c r="R1734">
        <v>1733</v>
      </c>
      <c r="S1734" t="str">
        <f t="shared" si="83"/>
        <v xml:space="preserve">ns41250, </v>
      </c>
    </row>
    <row r="1735" spans="1:19" x14ac:dyDescent="0.25">
      <c r="A1735" s="21" t="s">
        <v>2057</v>
      </c>
      <c r="B1735">
        <v>7.16</v>
      </c>
      <c r="C1735">
        <v>7.0499999999999989</v>
      </c>
      <c r="D1735">
        <v>7.6</v>
      </c>
      <c r="E1735">
        <v>8.34</v>
      </c>
      <c r="F1735">
        <v>9</v>
      </c>
      <c r="G1735">
        <v>1</v>
      </c>
      <c r="H1735">
        <v>13</v>
      </c>
      <c r="I1735">
        <v>25</v>
      </c>
      <c r="J1735">
        <v>49</v>
      </c>
      <c r="K1735">
        <v>97</v>
      </c>
      <c r="L1735" s="21">
        <v>3.2697963186537171</v>
      </c>
      <c r="M1735">
        <v>7.25</v>
      </c>
      <c r="N1735">
        <v>5.44</v>
      </c>
      <c r="O1735">
        <v>155</v>
      </c>
      <c r="P1735" t="str">
        <f t="shared" si="81"/>
        <v>m41253 &lt;- as.vector(yld[c(1734), c(6:10)], mode = 'numeric')</v>
      </c>
      <c r="Q1735" t="str">
        <f t="shared" si="82"/>
        <v>ns41253 &lt;- Nelson.Siegel(rate=yld[c(1734), c(1:5)], maturity=m41253)</v>
      </c>
      <c r="R1735">
        <v>1734</v>
      </c>
      <c r="S1735" t="str">
        <f t="shared" si="83"/>
        <v xml:space="preserve">ns41253, </v>
      </c>
    </row>
    <row r="1736" spans="1:19" x14ac:dyDescent="0.25">
      <c r="A1736" s="21" t="s">
        <v>2058</v>
      </c>
      <c r="B1736">
        <v>7.16</v>
      </c>
      <c r="C1736">
        <v>7.1</v>
      </c>
      <c r="D1736">
        <v>7.6700000000000008</v>
      </c>
      <c r="E1736">
        <v>8.4</v>
      </c>
      <c r="F1736">
        <v>9.0500000000000007</v>
      </c>
      <c r="G1736">
        <v>1</v>
      </c>
      <c r="H1736">
        <v>13</v>
      </c>
      <c r="I1736">
        <v>25</v>
      </c>
      <c r="J1736">
        <v>49</v>
      </c>
      <c r="K1736">
        <v>97</v>
      </c>
      <c r="L1736" s="21">
        <v>3.2670284974659625</v>
      </c>
      <c r="M1736">
        <v>7.25</v>
      </c>
      <c r="N1736">
        <v>5.45</v>
      </c>
      <c r="O1736">
        <v>153</v>
      </c>
      <c r="P1736" t="str">
        <f t="shared" si="81"/>
        <v>m41254 &lt;- as.vector(yld[c(1735), c(6:10)], mode = 'numeric')</v>
      </c>
      <c r="Q1736" t="str">
        <f t="shared" si="82"/>
        <v>ns41254 &lt;- Nelson.Siegel(rate=yld[c(1735), c(1:5)], maturity=m41254)</v>
      </c>
      <c r="R1736">
        <v>1735</v>
      </c>
      <c r="S1736" t="str">
        <f t="shared" si="83"/>
        <v xml:space="preserve">ns41254, </v>
      </c>
    </row>
    <row r="1737" spans="1:19" x14ac:dyDescent="0.25">
      <c r="A1737" s="21" t="s">
        <v>2059</v>
      </c>
      <c r="B1737">
        <v>7.15</v>
      </c>
      <c r="C1737">
        <v>7.15</v>
      </c>
      <c r="D1737">
        <v>7.73</v>
      </c>
      <c r="E1737">
        <v>8.49</v>
      </c>
      <c r="F1737">
        <v>9.16</v>
      </c>
      <c r="G1737">
        <v>1</v>
      </c>
      <c r="H1737">
        <v>13</v>
      </c>
      <c r="I1737">
        <v>25</v>
      </c>
      <c r="J1737">
        <v>49</v>
      </c>
      <c r="K1737">
        <v>97</v>
      </c>
      <c r="L1737" s="21">
        <v>3.273673009508804</v>
      </c>
      <c r="M1737">
        <v>7.25</v>
      </c>
      <c r="N1737">
        <v>5.45</v>
      </c>
      <c r="O1737">
        <v>148</v>
      </c>
      <c r="P1737" t="str">
        <f t="shared" si="81"/>
        <v>m41255 &lt;- as.vector(yld[c(1736), c(6:10)], mode = 'numeric')</v>
      </c>
      <c r="Q1737" t="str">
        <f t="shared" si="82"/>
        <v>ns41255 &lt;- Nelson.Siegel(rate=yld[c(1736), c(1:5)], maturity=m41255)</v>
      </c>
      <c r="R1737">
        <v>1736</v>
      </c>
      <c r="S1737" t="str">
        <f t="shared" si="83"/>
        <v xml:space="preserve">ns41255, </v>
      </c>
    </row>
    <row r="1738" spans="1:19" x14ac:dyDescent="0.25">
      <c r="A1738" s="21" t="s">
        <v>2060</v>
      </c>
      <c r="B1738">
        <v>7.13</v>
      </c>
      <c r="C1738">
        <v>7.13</v>
      </c>
      <c r="D1738">
        <v>7.68</v>
      </c>
      <c r="E1738">
        <v>8.42</v>
      </c>
      <c r="F1738">
        <v>9.11</v>
      </c>
      <c r="G1738">
        <v>1</v>
      </c>
      <c r="H1738">
        <v>13</v>
      </c>
      <c r="I1738">
        <v>25</v>
      </c>
      <c r="J1738">
        <v>49</v>
      </c>
      <c r="K1738">
        <v>97</v>
      </c>
      <c r="L1738" s="21">
        <v>3.280317949079592</v>
      </c>
      <c r="M1738">
        <v>7.25</v>
      </c>
      <c r="N1738">
        <v>5.46</v>
      </c>
      <c r="O1738">
        <v>147</v>
      </c>
      <c r="P1738" t="str">
        <f t="shared" si="81"/>
        <v>m41256 &lt;- as.vector(yld[c(1737), c(6:10)], mode = 'numeric')</v>
      </c>
      <c r="Q1738" t="str">
        <f t="shared" si="82"/>
        <v>ns41256 &lt;- Nelson.Siegel(rate=yld[c(1737), c(1:5)], maturity=m41256)</v>
      </c>
      <c r="R1738">
        <v>1737</v>
      </c>
      <c r="S1738" t="str">
        <f t="shared" si="83"/>
        <v xml:space="preserve">ns41256, </v>
      </c>
    </row>
    <row r="1739" spans="1:19" x14ac:dyDescent="0.25">
      <c r="A1739" s="21" t="s">
        <v>2061</v>
      </c>
      <c r="B1739">
        <v>7.1399999999999988</v>
      </c>
      <c r="C1739">
        <v>7.1</v>
      </c>
      <c r="D1739">
        <v>7.64</v>
      </c>
      <c r="E1739">
        <v>8.35</v>
      </c>
      <c r="F1739">
        <v>9.02</v>
      </c>
      <c r="G1739">
        <v>1</v>
      </c>
      <c r="H1739">
        <v>13</v>
      </c>
      <c r="I1739">
        <v>25</v>
      </c>
      <c r="J1739">
        <v>49</v>
      </c>
      <c r="K1739">
        <v>97</v>
      </c>
      <c r="L1739" s="21">
        <v>3.2869633162058154</v>
      </c>
      <c r="M1739">
        <v>7.25</v>
      </c>
      <c r="N1739">
        <v>5.47</v>
      </c>
      <c r="O1739">
        <v>146</v>
      </c>
      <c r="P1739" t="str">
        <f t="shared" si="81"/>
        <v>m41257 &lt;- as.vector(yld[c(1738), c(6:10)], mode = 'numeric')</v>
      </c>
      <c r="Q1739" t="str">
        <f t="shared" si="82"/>
        <v>ns41257 &lt;- Nelson.Siegel(rate=yld[c(1738), c(1:5)], maturity=m41257)</v>
      </c>
      <c r="R1739">
        <v>1738</v>
      </c>
      <c r="S1739" t="str">
        <f t="shared" si="83"/>
        <v xml:space="preserve">ns41257, </v>
      </c>
    </row>
    <row r="1740" spans="1:19" x14ac:dyDescent="0.25">
      <c r="A1740" s="21" t="s">
        <v>2062</v>
      </c>
      <c r="B1740">
        <v>7.1399999999999988</v>
      </c>
      <c r="C1740">
        <v>7.13</v>
      </c>
      <c r="D1740">
        <v>7.71</v>
      </c>
      <c r="E1740">
        <v>8.39</v>
      </c>
      <c r="F1740">
        <v>9.0500000000000007</v>
      </c>
      <c r="G1740">
        <v>1</v>
      </c>
      <c r="H1740">
        <v>13</v>
      </c>
      <c r="I1740">
        <v>25</v>
      </c>
      <c r="J1740">
        <v>49</v>
      </c>
      <c r="K1740">
        <v>97</v>
      </c>
      <c r="L1740" s="21">
        <v>3.2300386021988592</v>
      </c>
      <c r="M1740">
        <v>7.25</v>
      </c>
      <c r="N1740">
        <v>5.49</v>
      </c>
      <c r="O1740">
        <v>140</v>
      </c>
      <c r="P1740" t="str">
        <f t="shared" si="81"/>
        <v>m41260 &lt;- as.vector(yld[c(1739), c(6:10)], mode = 'numeric')</v>
      </c>
      <c r="Q1740" t="str">
        <f t="shared" si="82"/>
        <v>ns41260 &lt;- Nelson.Siegel(rate=yld[c(1739), c(1:5)], maturity=m41260)</v>
      </c>
      <c r="R1740">
        <v>1739</v>
      </c>
      <c r="S1740" t="str">
        <f t="shared" si="83"/>
        <v xml:space="preserve">ns41260, </v>
      </c>
    </row>
    <row r="1741" spans="1:19" x14ac:dyDescent="0.25">
      <c r="A1741" s="21" t="s">
        <v>2063</v>
      </c>
      <c r="B1741">
        <v>7.1099999999999994</v>
      </c>
      <c r="C1741">
        <v>7.12</v>
      </c>
      <c r="D1741">
        <v>7.7</v>
      </c>
      <c r="E1741">
        <v>8.3800000000000008</v>
      </c>
      <c r="F1741">
        <v>9.0299999999999994</v>
      </c>
      <c r="G1741">
        <v>1</v>
      </c>
      <c r="H1741">
        <v>13</v>
      </c>
      <c r="I1741">
        <v>25</v>
      </c>
      <c r="J1741">
        <v>49</v>
      </c>
      <c r="K1741">
        <v>97</v>
      </c>
      <c r="L1741" s="21">
        <v>3.2171896749914497</v>
      </c>
      <c r="M1741">
        <v>7.25</v>
      </c>
      <c r="N1741">
        <v>5.56</v>
      </c>
      <c r="O1741">
        <v>138</v>
      </c>
      <c r="P1741" t="str">
        <f t="shared" si="81"/>
        <v>m41261 &lt;- as.vector(yld[c(1740), c(6:10)], mode = 'numeric')</v>
      </c>
      <c r="Q1741" t="str">
        <f t="shared" si="82"/>
        <v>ns41261 &lt;- Nelson.Siegel(rate=yld[c(1740), c(1:5)], maturity=m41261)</v>
      </c>
      <c r="R1741">
        <v>1740</v>
      </c>
      <c r="S1741" t="str">
        <f t="shared" si="83"/>
        <v xml:space="preserve">ns41261, </v>
      </c>
    </row>
    <row r="1742" spans="1:19" x14ac:dyDescent="0.25">
      <c r="A1742" s="21" t="s">
        <v>2064</v>
      </c>
      <c r="B1742">
        <v>7.07</v>
      </c>
      <c r="C1742">
        <v>7.12</v>
      </c>
      <c r="D1742">
        <v>7.7399999999999993</v>
      </c>
      <c r="E1742">
        <v>8.42</v>
      </c>
      <c r="F1742">
        <v>9.06</v>
      </c>
      <c r="G1742">
        <v>1</v>
      </c>
      <c r="H1742">
        <v>13</v>
      </c>
      <c r="I1742">
        <v>25</v>
      </c>
      <c r="J1742">
        <v>49</v>
      </c>
      <c r="K1742">
        <v>97</v>
      </c>
      <c r="L1742" s="21">
        <v>3.2235573424567843</v>
      </c>
      <c r="M1742">
        <v>7.25</v>
      </c>
      <c r="N1742">
        <v>5.58</v>
      </c>
      <c r="O1742">
        <v>137</v>
      </c>
      <c r="P1742" t="str">
        <f t="shared" si="81"/>
        <v>m41262 &lt;- as.vector(yld[c(1741), c(6:10)], mode = 'numeric')</v>
      </c>
      <c r="Q1742" t="str">
        <f t="shared" si="82"/>
        <v>ns41262 &lt;- Nelson.Siegel(rate=yld[c(1741), c(1:5)], maturity=m41262)</v>
      </c>
      <c r="R1742">
        <v>1741</v>
      </c>
      <c r="S1742" t="str">
        <f t="shared" si="83"/>
        <v xml:space="preserve">ns41262, </v>
      </c>
    </row>
    <row r="1743" spans="1:19" x14ac:dyDescent="0.25">
      <c r="A1743" s="21" t="s">
        <v>2065</v>
      </c>
      <c r="B1743">
        <v>7.07</v>
      </c>
      <c r="C1743">
        <v>7.12</v>
      </c>
      <c r="D1743">
        <v>7.7800000000000011</v>
      </c>
      <c r="E1743">
        <v>8.44</v>
      </c>
      <c r="F1743">
        <v>9.1</v>
      </c>
      <c r="G1743">
        <v>1</v>
      </c>
      <c r="H1743">
        <v>13</v>
      </c>
      <c r="I1743">
        <v>25</v>
      </c>
      <c r="J1743">
        <v>49</v>
      </c>
      <c r="K1743">
        <v>97</v>
      </c>
      <c r="L1743" s="21">
        <v>3.2299254027557733</v>
      </c>
      <c r="M1743">
        <v>7.25</v>
      </c>
      <c r="N1743">
        <v>5.58</v>
      </c>
      <c r="O1743">
        <v>137</v>
      </c>
      <c r="P1743" t="str">
        <f t="shared" si="81"/>
        <v>m41263 &lt;- as.vector(yld[c(1742), c(6:10)], mode = 'numeric')</v>
      </c>
      <c r="Q1743" t="str">
        <f t="shared" si="82"/>
        <v>ns41263 &lt;- Nelson.Siegel(rate=yld[c(1742), c(1:5)], maturity=m41263)</v>
      </c>
      <c r="R1743">
        <v>1742</v>
      </c>
      <c r="S1743" t="str">
        <f t="shared" si="83"/>
        <v xml:space="preserve">ns41263, </v>
      </c>
    </row>
    <row r="1744" spans="1:19" x14ac:dyDescent="0.25">
      <c r="A1744" s="21" t="s">
        <v>2066</v>
      </c>
      <c r="B1744">
        <v>7.1399999999999988</v>
      </c>
      <c r="C1744">
        <v>7.1800000000000006</v>
      </c>
      <c r="D1744">
        <v>7.91</v>
      </c>
      <c r="E1744">
        <v>8.5500000000000007</v>
      </c>
      <c r="F1744">
        <v>9.1999999999999993</v>
      </c>
      <c r="G1744">
        <v>1</v>
      </c>
      <c r="H1744">
        <v>13</v>
      </c>
      <c r="I1744">
        <v>25</v>
      </c>
      <c r="J1744">
        <v>49</v>
      </c>
      <c r="K1744">
        <v>97</v>
      </c>
      <c r="L1744" s="21">
        <v>3.2362938559126642</v>
      </c>
      <c r="M1744">
        <v>7.25</v>
      </c>
      <c r="N1744">
        <v>5.61</v>
      </c>
      <c r="O1744">
        <v>143</v>
      </c>
      <c r="P1744" t="str">
        <f t="shared" si="81"/>
        <v>m41264 &lt;- as.vector(yld[c(1743), c(6:10)], mode = 'numeric')</v>
      </c>
      <c r="Q1744" t="str">
        <f t="shared" si="82"/>
        <v>ns41264 &lt;- Nelson.Siegel(rate=yld[c(1743), c(1:5)], maturity=m41264)</v>
      </c>
      <c r="R1744">
        <v>1743</v>
      </c>
      <c r="S1744" t="str">
        <f t="shared" si="83"/>
        <v xml:space="preserve">ns41264, </v>
      </c>
    </row>
    <row r="1745" spans="1:19" x14ac:dyDescent="0.25">
      <c r="A1745" s="21" t="s">
        <v>2068</v>
      </c>
      <c r="B1745">
        <v>7.15</v>
      </c>
      <c r="C1745">
        <v>7.21</v>
      </c>
      <c r="D1745">
        <v>7.95</v>
      </c>
      <c r="E1745">
        <v>8.5399999999999991</v>
      </c>
      <c r="F1745">
        <v>9.18</v>
      </c>
      <c r="G1745">
        <v>1</v>
      </c>
      <c r="H1745">
        <v>13</v>
      </c>
      <c r="I1745">
        <v>25</v>
      </c>
      <c r="J1745">
        <v>49</v>
      </c>
      <c r="K1745">
        <v>97</v>
      </c>
      <c r="L1745" s="21">
        <v>3.2680019459926157</v>
      </c>
      <c r="M1745">
        <v>7.25</v>
      </c>
      <c r="N1745">
        <v>5.64</v>
      </c>
      <c r="O1745">
        <v>142</v>
      </c>
      <c r="P1745" t="str">
        <f t="shared" si="81"/>
        <v>m41269 &lt;- as.vector(yld[c(1744), c(6:10)], mode = 'numeric')</v>
      </c>
      <c r="Q1745" t="str">
        <f t="shared" si="82"/>
        <v>ns41269 &lt;- Nelson.Siegel(rate=yld[c(1744), c(1:5)], maturity=m41269)</v>
      </c>
      <c r="R1745">
        <v>1744</v>
      </c>
      <c r="S1745" t="str">
        <f t="shared" si="83"/>
        <v xml:space="preserve">ns41269, </v>
      </c>
    </row>
    <row r="1746" spans="1:19" x14ac:dyDescent="0.25">
      <c r="A1746" s="21" t="s">
        <v>2069</v>
      </c>
      <c r="B1746">
        <v>7.0900000000000007</v>
      </c>
      <c r="C1746">
        <v>7.1800000000000006</v>
      </c>
      <c r="D1746">
        <v>7.88</v>
      </c>
      <c r="E1746">
        <v>8.4700000000000006</v>
      </c>
      <c r="F1746">
        <v>9.1199999999999992</v>
      </c>
      <c r="G1746">
        <v>1</v>
      </c>
      <c r="H1746">
        <v>13</v>
      </c>
      <c r="I1746">
        <v>25</v>
      </c>
      <c r="J1746">
        <v>49</v>
      </c>
      <c r="K1746">
        <v>97</v>
      </c>
      <c r="L1746" s="21">
        <v>3.274288690321514</v>
      </c>
      <c r="M1746">
        <v>7.25</v>
      </c>
      <c r="N1746">
        <v>5.64</v>
      </c>
      <c r="O1746">
        <v>142</v>
      </c>
      <c r="P1746" t="str">
        <f t="shared" si="81"/>
        <v>m41270 &lt;- as.vector(yld[c(1745), c(6:10)], mode = 'numeric')</v>
      </c>
      <c r="Q1746" t="str">
        <f t="shared" si="82"/>
        <v>ns41270 &lt;- Nelson.Siegel(rate=yld[c(1745), c(1:5)], maturity=m41270)</v>
      </c>
      <c r="R1746">
        <v>1745</v>
      </c>
      <c r="S1746" t="str">
        <f t="shared" si="83"/>
        <v xml:space="preserve">ns41270, </v>
      </c>
    </row>
    <row r="1747" spans="1:19" x14ac:dyDescent="0.25">
      <c r="A1747" s="21" t="s">
        <v>2070</v>
      </c>
      <c r="B1747">
        <v>7.1800000000000006</v>
      </c>
      <c r="C1747">
        <v>7.1800000000000006</v>
      </c>
      <c r="D1747">
        <v>7.8299999999999992</v>
      </c>
      <c r="E1747">
        <v>8.41</v>
      </c>
      <c r="F1747">
        <v>9.08</v>
      </c>
      <c r="G1747">
        <v>1</v>
      </c>
      <c r="H1747">
        <v>13</v>
      </c>
      <c r="I1747">
        <v>25</v>
      </c>
      <c r="J1747">
        <v>49</v>
      </c>
      <c r="K1747">
        <v>97</v>
      </c>
      <c r="L1747" s="21">
        <v>3.280715917722965</v>
      </c>
      <c r="M1747">
        <v>7.25</v>
      </c>
      <c r="N1747">
        <v>5.64</v>
      </c>
      <c r="O1747">
        <v>148</v>
      </c>
      <c r="P1747" t="str">
        <f t="shared" si="81"/>
        <v>m41271 &lt;- as.vector(yld[c(1746), c(6:10)], mode = 'numeric')</v>
      </c>
      <c r="Q1747" t="str">
        <f t="shared" si="82"/>
        <v>ns41271 &lt;- Nelson.Siegel(rate=yld[c(1746), c(1:5)], maturity=m41271)</v>
      </c>
      <c r="R1747">
        <v>1746</v>
      </c>
      <c r="S1747" t="str">
        <f t="shared" si="83"/>
        <v xml:space="preserve">ns41271, </v>
      </c>
    </row>
    <row r="1748" spans="1:19" x14ac:dyDescent="0.25">
      <c r="A1748" s="21" t="s">
        <v>2072</v>
      </c>
      <c r="B1748">
        <v>7.19</v>
      </c>
      <c r="C1748">
        <v>7.8100000000000005</v>
      </c>
      <c r="D1748">
        <v>8.39</v>
      </c>
      <c r="E1748">
        <v>9.06</v>
      </c>
      <c r="F1748">
        <v>9.24</v>
      </c>
      <c r="G1748">
        <v>12</v>
      </c>
      <c r="H1748">
        <v>24</v>
      </c>
      <c r="I1748">
        <v>48</v>
      </c>
      <c r="J1748">
        <v>96</v>
      </c>
      <c r="K1748">
        <v>120</v>
      </c>
      <c r="L1748" s="21">
        <v>3.301366567457853</v>
      </c>
      <c r="M1748">
        <v>7.25</v>
      </c>
      <c r="N1748">
        <v>5.67</v>
      </c>
      <c r="O1748">
        <v>136</v>
      </c>
      <c r="P1748" t="str">
        <f t="shared" si="81"/>
        <v>m41276 &lt;- as.vector(yld[c(1747), c(6:10)], mode = 'numeric')</v>
      </c>
      <c r="Q1748" t="str">
        <f t="shared" si="82"/>
        <v>ns41276 &lt;- Nelson.Siegel(rate=yld[c(1747), c(1:5)], maturity=m41276)</v>
      </c>
      <c r="R1748">
        <v>1747</v>
      </c>
      <c r="S1748" t="str">
        <f t="shared" si="83"/>
        <v xml:space="preserve">ns41276, </v>
      </c>
    </row>
    <row r="1749" spans="1:19" x14ac:dyDescent="0.25">
      <c r="A1749" s="21" t="s">
        <v>2073</v>
      </c>
      <c r="B1749">
        <v>7.16</v>
      </c>
      <c r="C1749">
        <v>7.82</v>
      </c>
      <c r="D1749">
        <v>8.3800000000000008</v>
      </c>
      <c r="E1749">
        <v>9.01</v>
      </c>
      <c r="F1749">
        <v>9.17</v>
      </c>
      <c r="G1749">
        <v>12</v>
      </c>
      <c r="H1749">
        <v>24</v>
      </c>
      <c r="I1749">
        <v>48</v>
      </c>
      <c r="J1749">
        <v>96</v>
      </c>
      <c r="K1749">
        <v>120</v>
      </c>
      <c r="L1749" s="21">
        <v>3.2530057439714488</v>
      </c>
      <c r="M1749">
        <v>7.25</v>
      </c>
      <c r="N1749">
        <v>5.67</v>
      </c>
      <c r="O1749">
        <v>137</v>
      </c>
      <c r="P1749" t="str">
        <f t="shared" si="81"/>
        <v>m41277 &lt;- as.vector(yld[c(1748), c(6:10)], mode = 'numeric')</v>
      </c>
      <c r="Q1749" t="str">
        <f t="shared" si="82"/>
        <v>ns41277 &lt;- Nelson.Siegel(rate=yld[c(1748), c(1:5)], maturity=m41277)</v>
      </c>
      <c r="R1749">
        <v>1748</v>
      </c>
      <c r="S1749" t="str">
        <f t="shared" si="83"/>
        <v xml:space="preserve">ns41277, </v>
      </c>
    </row>
    <row r="1750" spans="1:19" x14ac:dyDescent="0.25">
      <c r="A1750" s="21" t="s">
        <v>2074</v>
      </c>
      <c r="B1750">
        <v>7.16</v>
      </c>
      <c r="C1750">
        <v>7.79</v>
      </c>
      <c r="D1750">
        <v>8.3699999999999992</v>
      </c>
      <c r="E1750">
        <v>8.99</v>
      </c>
      <c r="F1750">
        <v>9.17</v>
      </c>
      <c r="G1750">
        <v>12</v>
      </c>
      <c r="H1750">
        <v>24</v>
      </c>
      <c r="I1750">
        <v>48</v>
      </c>
      <c r="J1750">
        <v>96</v>
      </c>
      <c r="K1750">
        <v>120</v>
      </c>
      <c r="L1750" s="21">
        <v>3.2640179499414002</v>
      </c>
      <c r="M1750">
        <v>7.25</v>
      </c>
      <c r="N1750">
        <v>5.67</v>
      </c>
      <c r="O1750">
        <v>137</v>
      </c>
      <c r="P1750" t="str">
        <f t="shared" si="81"/>
        <v>m41278 &lt;- as.vector(yld[c(1749), c(6:10)], mode = 'numeric')</v>
      </c>
      <c r="Q1750" t="str">
        <f t="shared" si="82"/>
        <v>ns41278 &lt;- Nelson.Siegel(rate=yld[c(1749), c(1:5)], maturity=m41278)</v>
      </c>
      <c r="R1750">
        <v>1749</v>
      </c>
      <c r="S1750" t="str">
        <f t="shared" si="83"/>
        <v xml:space="preserve">ns41278, </v>
      </c>
    </row>
    <row r="1751" spans="1:19" x14ac:dyDescent="0.25">
      <c r="A1751" s="21" t="s">
        <v>2075</v>
      </c>
      <c r="B1751">
        <v>7.1800000000000006</v>
      </c>
      <c r="C1751">
        <v>7.8299999999999992</v>
      </c>
      <c r="D1751">
        <v>8.44</v>
      </c>
      <c r="E1751">
        <v>9.06</v>
      </c>
      <c r="F1751">
        <v>9.2200000000000006</v>
      </c>
      <c r="G1751">
        <v>12</v>
      </c>
      <c r="H1751">
        <v>24</v>
      </c>
      <c r="I1751">
        <v>48</v>
      </c>
      <c r="J1751">
        <v>96</v>
      </c>
      <c r="K1751">
        <v>120</v>
      </c>
      <c r="L1751" s="21">
        <v>3.2098349213972588</v>
      </c>
      <c r="M1751">
        <v>7.25</v>
      </c>
      <c r="N1751">
        <v>5.67</v>
      </c>
      <c r="O1751">
        <v>142</v>
      </c>
      <c r="P1751" t="str">
        <f t="shared" si="81"/>
        <v>m41281 &lt;- as.vector(yld[c(1750), c(6:10)], mode = 'numeric')</v>
      </c>
      <c r="Q1751" t="str">
        <f t="shared" si="82"/>
        <v>ns41281 &lt;- Nelson.Siegel(rate=yld[c(1750), c(1:5)], maturity=m41281)</v>
      </c>
      <c r="R1751">
        <v>1750</v>
      </c>
      <c r="S1751" t="str">
        <f t="shared" si="83"/>
        <v xml:space="preserve">ns41281, </v>
      </c>
    </row>
    <row r="1752" spans="1:19" x14ac:dyDescent="0.25">
      <c r="A1752" s="21" t="s">
        <v>2076</v>
      </c>
      <c r="B1752">
        <v>7.17</v>
      </c>
      <c r="C1752">
        <v>7.79</v>
      </c>
      <c r="D1752">
        <v>8.44</v>
      </c>
      <c r="E1752">
        <v>9.06</v>
      </c>
      <c r="F1752">
        <v>9.2100000000000009</v>
      </c>
      <c r="G1752">
        <v>12</v>
      </c>
      <c r="H1752">
        <v>24</v>
      </c>
      <c r="I1752">
        <v>48</v>
      </c>
      <c r="J1752">
        <v>96</v>
      </c>
      <c r="K1752">
        <v>120</v>
      </c>
      <c r="L1752" s="21">
        <v>3.2507112590426823</v>
      </c>
      <c r="M1752">
        <v>7.25</v>
      </c>
      <c r="N1752">
        <v>5.69</v>
      </c>
      <c r="O1752">
        <v>146</v>
      </c>
      <c r="P1752" t="str">
        <f t="shared" si="81"/>
        <v>m41282 &lt;- as.vector(yld[c(1751), c(6:10)], mode = 'numeric')</v>
      </c>
      <c r="Q1752" t="str">
        <f t="shared" si="82"/>
        <v>ns41282 &lt;- Nelson.Siegel(rate=yld[c(1751), c(1:5)], maturity=m41282)</v>
      </c>
      <c r="R1752">
        <v>1751</v>
      </c>
      <c r="S1752" t="str">
        <f t="shared" si="83"/>
        <v xml:space="preserve">ns41282, </v>
      </c>
    </row>
    <row r="1753" spans="1:19" x14ac:dyDescent="0.25">
      <c r="A1753" s="21" t="s">
        <v>2077</v>
      </c>
      <c r="B1753">
        <v>7.21</v>
      </c>
      <c r="C1753">
        <v>7.88</v>
      </c>
      <c r="D1753">
        <v>8.5500000000000007</v>
      </c>
      <c r="E1753">
        <v>9.17</v>
      </c>
      <c r="F1753">
        <v>9.3699999999999992</v>
      </c>
      <c r="G1753">
        <v>12</v>
      </c>
      <c r="H1753">
        <v>24</v>
      </c>
      <c r="I1753">
        <v>48</v>
      </c>
      <c r="J1753">
        <v>96</v>
      </c>
      <c r="K1753">
        <v>120</v>
      </c>
      <c r="L1753" s="21">
        <v>3.230496695548335</v>
      </c>
      <c r="M1753">
        <v>7.25</v>
      </c>
      <c r="N1753">
        <v>5.71</v>
      </c>
      <c r="O1753">
        <v>148</v>
      </c>
      <c r="P1753" t="str">
        <f t="shared" si="81"/>
        <v>m41283 &lt;- as.vector(yld[c(1752), c(6:10)], mode = 'numeric')</v>
      </c>
      <c r="Q1753" t="str">
        <f t="shared" si="82"/>
        <v>ns41283 &lt;- Nelson.Siegel(rate=yld[c(1752), c(1:5)], maturity=m41283)</v>
      </c>
      <c r="R1753">
        <v>1752</v>
      </c>
      <c r="S1753" t="str">
        <f t="shared" si="83"/>
        <v xml:space="preserve">ns41283, </v>
      </c>
    </row>
    <row r="1754" spans="1:19" x14ac:dyDescent="0.25">
      <c r="A1754" s="21" t="s">
        <v>2078</v>
      </c>
      <c r="B1754">
        <v>7.19</v>
      </c>
      <c r="C1754">
        <v>7.870000000000001</v>
      </c>
      <c r="D1754">
        <v>8.5</v>
      </c>
      <c r="E1754">
        <v>9.1300000000000008</v>
      </c>
      <c r="F1754">
        <v>9.31</v>
      </c>
      <c r="G1754">
        <v>12</v>
      </c>
      <c r="H1754">
        <v>24</v>
      </c>
      <c r="I1754">
        <v>48</v>
      </c>
      <c r="J1754">
        <v>96</v>
      </c>
      <c r="K1754">
        <v>120</v>
      </c>
      <c r="L1754" s="21">
        <v>3.2195987614868971</v>
      </c>
      <c r="M1754">
        <v>7.25</v>
      </c>
      <c r="N1754">
        <v>5.51</v>
      </c>
      <c r="O1754">
        <v>146</v>
      </c>
      <c r="P1754" t="str">
        <f t="shared" si="81"/>
        <v>m41284 &lt;- as.vector(yld[c(1753), c(6:10)], mode = 'numeric')</v>
      </c>
      <c r="Q1754" t="str">
        <f t="shared" si="82"/>
        <v>ns41284 &lt;- Nelson.Siegel(rate=yld[c(1753), c(1:5)], maturity=m41284)</v>
      </c>
      <c r="R1754">
        <v>1753</v>
      </c>
      <c r="S1754" t="str">
        <f t="shared" si="83"/>
        <v xml:space="preserve">ns41284, </v>
      </c>
    </row>
    <row r="1755" spans="1:19" x14ac:dyDescent="0.25">
      <c r="A1755" s="21" t="s">
        <v>2079</v>
      </c>
      <c r="B1755">
        <v>7.17</v>
      </c>
      <c r="C1755">
        <v>7.8299999999999992</v>
      </c>
      <c r="D1755">
        <v>8.4700000000000006</v>
      </c>
      <c r="E1755">
        <v>9.11</v>
      </c>
      <c r="F1755">
        <v>9.3000000000000007</v>
      </c>
      <c r="G1755">
        <v>12</v>
      </c>
      <c r="H1755">
        <v>24</v>
      </c>
      <c r="I1755">
        <v>48</v>
      </c>
      <c r="J1755">
        <v>96</v>
      </c>
      <c r="K1755">
        <v>120</v>
      </c>
      <c r="L1755" s="21">
        <v>3.2109383002846048</v>
      </c>
      <c r="M1755">
        <v>7.25</v>
      </c>
      <c r="N1755">
        <v>5.53</v>
      </c>
      <c r="O1755">
        <v>147</v>
      </c>
      <c r="P1755" t="str">
        <f t="shared" si="81"/>
        <v>m41285 &lt;- as.vector(yld[c(1754), c(6:10)], mode = 'numeric')</v>
      </c>
      <c r="Q1755" t="str">
        <f t="shared" si="82"/>
        <v>ns41285 &lt;- Nelson.Siegel(rate=yld[c(1754), c(1:5)], maturity=m41285)</v>
      </c>
      <c r="R1755">
        <v>1754</v>
      </c>
      <c r="S1755" t="str">
        <f t="shared" si="83"/>
        <v xml:space="preserve">ns41285, </v>
      </c>
    </row>
    <row r="1756" spans="1:19" x14ac:dyDescent="0.25">
      <c r="A1756" s="21" t="s">
        <v>2080</v>
      </c>
      <c r="B1756">
        <v>7.16</v>
      </c>
      <c r="C1756">
        <v>7.82</v>
      </c>
      <c r="D1756">
        <v>8.4499999999999993</v>
      </c>
      <c r="E1756">
        <v>9.08</v>
      </c>
      <c r="F1756">
        <v>9.26</v>
      </c>
      <c r="G1756">
        <v>12</v>
      </c>
      <c r="H1756">
        <v>24</v>
      </c>
      <c r="I1756">
        <v>48</v>
      </c>
      <c r="J1756">
        <v>96</v>
      </c>
      <c r="K1756">
        <v>120</v>
      </c>
      <c r="L1756" s="21">
        <v>3.2142200164404722</v>
      </c>
      <c r="M1756">
        <v>7.25</v>
      </c>
      <c r="N1756">
        <v>5.58</v>
      </c>
      <c r="O1756">
        <v>143</v>
      </c>
      <c r="P1756" t="str">
        <f t="shared" si="81"/>
        <v>m41288 &lt;- as.vector(yld[c(1755), c(6:10)], mode = 'numeric')</v>
      </c>
      <c r="Q1756" t="str">
        <f t="shared" si="82"/>
        <v>ns41288 &lt;- Nelson.Siegel(rate=yld[c(1755), c(1:5)], maturity=m41288)</v>
      </c>
      <c r="R1756">
        <v>1755</v>
      </c>
      <c r="S1756" t="str">
        <f t="shared" si="83"/>
        <v xml:space="preserve">ns41288, </v>
      </c>
    </row>
    <row r="1757" spans="1:19" x14ac:dyDescent="0.25">
      <c r="A1757" s="21" t="s">
        <v>2081</v>
      </c>
      <c r="B1757">
        <v>7.15</v>
      </c>
      <c r="C1757">
        <v>7.79</v>
      </c>
      <c r="D1757">
        <v>8.41</v>
      </c>
      <c r="E1757">
        <v>9.0500000000000007</v>
      </c>
      <c r="F1757">
        <v>9.24</v>
      </c>
      <c r="G1757">
        <v>12</v>
      </c>
      <c r="H1757">
        <v>24</v>
      </c>
      <c r="I1757">
        <v>48</v>
      </c>
      <c r="J1757">
        <v>96</v>
      </c>
      <c r="K1757">
        <v>120</v>
      </c>
      <c r="L1757" s="21">
        <v>3.2153139450136203</v>
      </c>
      <c r="M1757">
        <v>7.25</v>
      </c>
      <c r="N1757">
        <v>5.58</v>
      </c>
      <c r="O1757">
        <v>147</v>
      </c>
      <c r="P1757" t="str">
        <f t="shared" si="81"/>
        <v>m41289 &lt;- as.vector(yld[c(1756), c(6:10)], mode = 'numeric')</v>
      </c>
      <c r="Q1757" t="str">
        <f t="shared" si="82"/>
        <v>ns41289 &lt;- Nelson.Siegel(rate=yld[c(1756), c(1:5)], maturity=m41289)</v>
      </c>
      <c r="R1757">
        <v>1756</v>
      </c>
      <c r="S1757" t="str">
        <f t="shared" si="83"/>
        <v xml:space="preserve">ns41289, </v>
      </c>
    </row>
    <row r="1758" spans="1:19" x14ac:dyDescent="0.25">
      <c r="A1758" s="21" t="s">
        <v>2082</v>
      </c>
      <c r="B1758">
        <v>7.16</v>
      </c>
      <c r="C1758">
        <v>7.8100000000000005</v>
      </c>
      <c r="D1758">
        <v>8.44</v>
      </c>
      <c r="E1758">
        <v>9.09</v>
      </c>
      <c r="F1758">
        <v>9.2799999999999994</v>
      </c>
      <c r="G1758">
        <v>12</v>
      </c>
      <c r="H1758">
        <v>24</v>
      </c>
      <c r="I1758">
        <v>48</v>
      </c>
      <c r="J1758">
        <v>96</v>
      </c>
      <c r="K1758">
        <v>120</v>
      </c>
      <c r="L1758" s="21">
        <v>3.2164078851808942</v>
      </c>
      <c r="M1758">
        <v>7.25</v>
      </c>
      <c r="N1758">
        <v>5.59</v>
      </c>
      <c r="O1758">
        <v>148</v>
      </c>
      <c r="P1758" t="str">
        <f t="shared" si="81"/>
        <v>m41290 &lt;- as.vector(yld[c(1757), c(6:10)], mode = 'numeric')</v>
      </c>
      <c r="Q1758" t="str">
        <f t="shared" si="82"/>
        <v>ns41290 &lt;- Nelson.Siegel(rate=yld[c(1757), c(1:5)], maturity=m41290)</v>
      </c>
      <c r="R1758">
        <v>1757</v>
      </c>
      <c r="S1758" t="str">
        <f t="shared" si="83"/>
        <v xml:space="preserve">ns41290, </v>
      </c>
    </row>
    <row r="1759" spans="1:19" x14ac:dyDescent="0.25">
      <c r="A1759" s="21" t="s">
        <v>2083</v>
      </c>
      <c r="B1759">
        <v>7.21</v>
      </c>
      <c r="C1759">
        <v>7.86</v>
      </c>
      <c r="D1759">
        <v>8.4700000000000006</v>
      </c>
      <c r="E1759">
        <v>9.1</v>
      </c>
      <c r="F1759">
        <v>9.26</v>
      </c>
      <c r="G1759">
        <v>12</v>
      </c>
      <c r="H1759">
        <v>24</v>
      </c>
      <c r="I1759">
        <v>48</v>
      </c>
      <c r="J1759">
        <v>96</v>
      </c>
      <c r="K1759">
        <v>120</v>
      </c>
      <c r="L1759" s="21">
        <v>3.2175018369424491</v>
      </c>
      <c r="M1759">
        <v>7.25</v>
      </c>
      <c r="N1759">
        <v>5.61</v>
      </c>
      <c r="O1759">
        <v>146</v>
      </c>
      <c r="P1759" t="str">
        <f t="shared" si="81"/>
        <v>m41291 &lt;- as.vector(yld[c(1758), c(6:10)], mode = 'numeric')</v>
      </c>
      <c r="Q1759" t="str">
        <f t="shared" si="82"/>
        <v>ns41291 &lt;- Nelson.Siegel(rate=yld[c(1758), c(1:5)], maturity=m41291)</v>
      </c>
      <c r="R1759">
        <v>1758</v>
      </c>
      <c r="S1759" t="str">
        <f t="shared" si="83"/>
        <v xml:space="preserve">ns41291, </v>
      </c>
    </row>
    <row r="1760" spans="1:19" x14ac:dyDescent="0.25">
      <c r="A1760" s="21" t="s">
        <v>2084</v>
      </c>
      <c r="B1760">
        <v>7.24</v>
      </c>
      <c r="C1760">
        <v>7.9699999999999989</v>
      </c>
      <c r="D1760">
        <v>8.6</v>
      </c>
      <c r="E1760">
        <v>9.25</v>
      </c>
      <c r="F1760">
        <v>9.42</v>
      </c>
      <c r="G1760">
        <v>12</v>
      </c>
      <c r="H1760">
        <v>24</v>
      </c>
      <c r="I1760">
        <v>48</v>
      </c>
      <c r="J1760">
        <v>96</v>
      </c>
      <c r="K1760">
        <v>120</v>
      </c>
      <c r="L1760" s="21">
        <v>3.2090598142101801</v>
      </c>
      <c r="M1760">
        <v>7.25</v>
      </c>
      <c r="N1760">
        <v>5.65</v>
      </c>
      <c r="O1760">
        <v>147</v>
      </c>
      <c r="P1760" t="str">
        <f t="shared" si="81"/>
        <v>m41292 &lt;- as.vector(yld[c(1759), c(6:10)], mode = 'numeric')</v>
      </c>
      <c r="Q1760" t="str">
        <f t="shared" si="82"/>
        <v>ns41292 &lt;- Nelson.Siegel(rate=yld[c(1759), c(1:5)], maturity=m41292)</v>
      </c>
      <c r="R1760">
        <v>1759</v>
      </c>
      <c r="S1760" t="str">
        <f t="shared" si="83"/>
        <v xml:space="preserve">ns41292, </v>
      </c>
    </row>
    <row r="1761" spans="1:19" x14ac:dyDescent="0.25">
      <c r="A1761" s="21" t="s">
        <v>2085</v>
      </c>
      <c r="B1761">
        <v>7.23</v>
      </c>
      <c r="C1761">
        <v>7.9800000000000013</v>
      </c>
      <c r="D1761">
        <v>8.64</v>
      </c>
      <c r="E1761">
        <v>9.2899999999999991</v>
      </c>
      <c r="F1761">
        <v>9.4600000000000009</v>
      </c>
      <c r="G1761">
        <v>12</v>
      </c>
      <c r="H1761">
        <v>24</v>
      </c>
      <c r="I1761">
        <v>48</v>
      </c>
      <c r="J1761">
        <v>96</v>
      </c>
      <c r="K1761">
        <v>120</v>
      </c>
      <c r="L1761" s="21">
        <v>3.1556981198189726</v>
      </c>
      <c r="M1761">
        <v>7.25</v>
      </c>
      <c r="N1761">
        <v>5.67</v>
      </c>
      <c r="O1761">
        <v>147</v>
      </c>
      <c r="P1761" t="str">
        <f t="shared" si="81"/>
        <v>m41295 &lt;- as.vector(yld[c(1760), c(6:10)], mode = 'numeric')</v>
      </c>
      <c r="Q1761" t="str">
        <f t="shared" si="82"/>
        <v>ns41295 &lt;- Nelson.Siegel(rate=yld[c(1760), c(1:5)], maturity=m41295)</v>
      </c>
      <c r="R1761">
        <v>1760</v>
      </c>
      <c r="S1761" t="str">
        <f t="shared" si="83"/>
        <v xml:space="preserve">ns41295, </v>
      </c>
    </row>
    <row r="1762" spans="1:19" x14ac:dyDescent="0.25">
      <c r="A1762" s="21" t="s">
        <v>2086</v>
      </c>
      <c r="B1762">
        <v>7.1800000000000006</v>
      </c>
      <c r="C1762">
        <v>7.91</v>
      </c>
      <c r="D1762">
        <v>8.57</v>
      </c>
      <c r="E1762">
        <v>9.23</v>
      </c>
      <c r="F1762">
        <v>9.4</v>
      </c>
      <c r="G1762">
        <v>12</v>
      </c>
      <c r="H1762">
        <v>24</v>
      </c>
      <c r="I1762">
        <v>48</v>
      </c>
      <c r="J1762">
        <v>96</v>
      </c>
      <c r="K1762">
        <v>120</v>
      </c>
      <c r="L1762" s="21">
        <v>3.1315645614085286</v>
      </c>
      <c r="M1762">
        <v>7.25</v>
      </c>
      <c r="N1762">
        <v>5.66</v>
      </c>
      <c r="O1762">
        <v>148</v>
      </c>
      <c r="P1762" t="str">
        <f t="shared" si="81"/>
        <v>m41296 &lt;- as.vector(yld[c(1761), c(6:10)], mode = 'numeric')</v>
      </c>
      <c r="Q1762" t="str">
        <f t="shared" si="82"/>
        <v>ns41296 &lt;- Nelson.Siegel(rate=yld[c(1761), c(1:5)], maturity=m41296)</v>
      </c>
      <c r="R1762">
        <v>1761</v>
      </c>
      <c r="S1762" t="str">
        <f t="shared" si="83"/>
        <v xml:space="preserve">ns41296, </v>
      </c>
    </row>
    <row r="1763" spans="1:19" x14ac:dyDescent="0.25">
      <c r="A1763" s="21" t="s">
        <v>2087</v>
      </c>
      <c r="B1763">
        <v>7.22</v>
      </c>
      <c r="C1763">
        <v>7.9800000000000013</v>
      </c>
      <c r="D1763">
        <v>8.6199999999999992</v>
      </c>
      <c r="E1763">
        <v>9.2899999999999991</v>
      </c>
      <c r="F1763">
        <v>9.4499999999999993</v>
      </c>
      <c r="G1763">
        <v>12</v>
      </c>
      <c r="H1763">
        <v>24</v>
      </c>
      <c r="I1763">
        <v>48</v>
      </c>
      <c r="J1763">
        <v>96</v>
      </c>
      <c r="K1763">
        <v>120</v>
      </c>
      <c r="L1763" s="21">
        <v>3.1330678767811371</v>
      </c>
      <c r="M1763">
        <v>7.25</v>
      </c>
      <c r="N1763">
        <v>5.67</v>
      </c>
      <c r="O1763">
        <v>149</v>
      </c>
      <c r="P1763" t="str">
        <f t="shared" si="81"/>
        <v>m41297 &lt;- as.vector(yld[c(1762), c(6:10)], mode = 'numeric')</v>
      </c>
      <c r="Q1763" t="str">
        <f t="shared" si="82"/>
        <v>ns41297 &lt;- Nelson.Siegel(rate=yld[c(1762), c(1:5)], maturity=m41297)</v>
      </c>
      <c r="R1763">
        <v>1762</v>
      </c>
      <c r="S1763" t="str">
        <f t="shared" si="83"/>
        <v xml:space="preserve">ns41297, </v>
      </c>
    </row>
    <row r="1764" spans="1:19" x14ac:dyDescent="0.25">
      <c r="A1764" s="21" t="s">
        <v>2088</v>
      </c>
      <c r="B1764">
        <v>7.23</v>
      </c>
      <c r="C1764">
        <v>7.9600000000000009</v>
      </c>
      <c r="D1764">
        <v>8.61</v>
      </c>
      <c r="E1764">
        <v>9.27</v>
      </c>
      <c r="F1764">
        <v>9.43</v>
      </c>
      <c r="G1764">
        <v>12</v>
      </c>
      <c r="H1764">
        <v>24</v>
      </c>
      <c r="I1764">
        <v>48</v>
      </c>
      <c r="J1764">
        <v>96</v>
      </c>
      <c r="K1764">
        <v>120</v>
      </c>
      <c r="L1764" s="21">
        <v>3.1345712140670834</v>
      </c>
      <c r="M1764">
        <v>7.25</v>
      </c>
      <c r="N1764">
        <v>5.67</v>
      </c>
      <c r="O1764">
        <v>151</v>
      </c>
      <c r="P1764" t="str">
        <f t="shared" si="81"/>
        <v>m41298 &lt;- as.vector(yld[c(1763), c(6:10)], mode = 'numeric')</v>
      </c>
      <c r="Q1764" t="str">
        <f t="shared" si="82"/>
        <v>ns41298 &lt;- Nelson.Siegel(rate=yld[c(1763), c(1:5)], maturity=m41298)</v>
      </c>
      <c r="R1764">
        <v>1763</v>
      </c>
      <c r="S1764" t="str">
        <f t="shared" si="83"/>
        <v xml:space="preserve">ns41298, </v>
      </c>
    </row>
    <row r="1765" spans="1:19" x14ac:dyDescent="0.25">
      <c r="A1765" s="21" t="s">
        <v>2090</v>
      </c>
      <c r="B1765">
        <v>7.3</v>
      </c>
      <c r="C1765">
        <v>8.07</v>
      </c>
      <c r="D1765">
        <v>8.6999999999999993</v>
      </c>
      <c r="E1765">
        <v>9.36</v>
      </c>
      <c r="F1765">
        <v>9.52</v>
      </c>
      <c r="G1765">
        <v>12</v>
      </c>
      <c r="H1765">
        <v>24</v>
      </c>
      <c r="I1765">
        <v>48</v>
      </c>
      <c r="J1765">
        <v>96</v>
      </c>
      <c r="K1765">
        <v>120</v>
      </c>
      <c r="L1765" s="21">
        <v>3.1276398859863663</v>
      </c>
      <c r="M1765">
        <v>7.25</v>
      </c>
      <c r="N1765">
        <v>5.67</v>
      </c>
      <c r="O1765">
        <v>148</v>
      </c>
      <c r="P1765" t="str">
        <f t="shared" si="81"/>
        <v>m41302 &lt;- as.vector(yld[c(1764), c(6:10)], mode = 'numeric')</v>
      </c>
      <c r="Q1765" t="str">
        <f t="shared" si="82"/>
        <v>ns41302 &lt;- Nelson.Siegel(rate=yld[c(1764), c(1:5)], maturity=m41302)</v>
      </c>
      <c r="R1765">
        <v>1764</v>
      </c>
      <c r="S1765" t="str">
        <f t="shared" si="83"/>
        <v xml:space="preserve">ns41302, </v>
      </c>
    </row>
    <row r="1766" spans="1:19" x14ac:dyDescent="0.25">
      <c r="A1766" s="21" t="s">
        <v>2091</v>
      </c>
      <c r="B1766">
        <v>7.2900000000000009</v>
      </c>
      <c r="C1766">
        <v>8.0500000000000007</v>
      </c>
      <c r="D1766">
        <v>8.75</v>
      </c>
      <c r="E1766">
        <v>9.41</v>
      </c>
      <c r="F1766">
        <v>9.5500000000000007</v>
      </c>
      <c r="G1766">
        <v>12</v>
      </c>
      <c r="H1766">
        <v>24</v>
      </c>
      <c r="I1766">
        <v>48</v>
      </c>
      <c r="J1766">
        <v>96</v>
      </c>
      <c r="K1766">
        <v>120</v>
      </c>
      <c r="L1766" s="21">
        <v>3.1290342197318077</v>
      </c>
      <c r="M1766">
        <v>7.25</v>
      </c>
      <c r="N1766">
        <v>5.67</v>
      </c>
      <c r="O1766">
        <v>150</v>
      </c>
      <c r="P1766" t="str">
        <f t="shared" si="81"/>
        <v>m41303 &lt;- as.vector(yld[c(1765), c(6:10)], mode = 'numeric')</v>
      </c>
      <c r="Q1766" t="str">
        <f t="shared" si="82"/>
        <v>ns41303 &lt;- Nelson.Siegel(rate=yld[c(1765), c(1:5)], maturity=m41303)</v>
      </c>
      <c r="R1766">
        <v>1765</v>
      </c>
      <c r="S1766" t="str">
        <f t="shared" si="83"/>
        <v xml:space="preserve">ns41303, </v>
      </c>
    </row>
    <row r="1767" spans="1:19" x14ac:dyDescent="0.25">
      <c r="A1767" s="21" t="s">
        <v>2092</v>
      </c>
      <c r="B1767">
        <v>7.2499999999999991</v>
      </c>
      <c r="C1767">
        <v>7.9800000000000013</v>
      </c>
      <c r="D1767">
        <v>8.6999999999999993</v>
      </c>
      <c r="E1767">
        <v>9.36</v>
      </c>
      <c r="F1767">
        <v>9.51</v>
      </c>
      <c r="G1767">
        <v>12</v>
      </c>
      <c r="H1767">
        <v>24</v>
      </c>
      <c r="I1767">
        <v>48</v>
      </c>
      <c r="J1767">
        <v>96</v>
      </c>
      <c r="K1767">
        <v>120</v>
      </c>
      <c r="L1767" s="21">
        <v>3.1304285723292802</v>
      </c>
      <c r="M1767">
        <v>7.25</v>
      </c>
      <c r="N1767">
        <v>5.67</v>
      </c>
      <c r="O1767">
        <v>153</v>
      </c>
      <c r="P1767" t="str">
        <f t="shared" si="81"/>
        <v>m41304 &lt;- as.vector(yld[c(1766), c(6:10)], mode = 'numeric')</v>
      </c>
      <c r="Q1767" t="str">
        <f t="shared" si="82"/>
        <v>ns41304 &lt;- Nelson.Siegel(rate=yld[c(1766), c(1:5)], maturity=m41304)</v>
      </c>
      <c r="R1767">
        <v>1766</v>
      </c>
      <c r="S1767" t="str">
        <f t="shared" si="83"/>
        <v xml:space="preserve">ns41304, </v>
      </c>
    </row>
    <row r="1768" spans="1:19" x14ac:dyDescent="0.25">
      <c r="A1768" s="21" t="s">
        <v>2093</v>
      </c>
      <c r="B1768">
        <v>7.26</v>
      </c>
      <c r="C1768">
        <v>8.02</v>
      </c>
      <c r="D1768">
        <v>8.76</v>
      </c>
      <c r="E1768">
        <v>9.44</v>
      </c>
      <c r="F1768">
        <v>9.59</v>
      </c>
      <c r="G1768">
        <v>12</v>
      </c>
      <c r="H1768">
        <v>24</v>
      </c>
      <c r="I1768">
        <v>48</v>
      </c>
      <c r="J1768">
        <v>96</v>
      </c>
      <c r="K1768">
        <v>120</v>
      </c>
      <c r="L1768" s="21">
        <v>3.1318229437790723</v>
      </c>
      <c r="M1768">
        <v>7.25</v>
      </c>
      <c r="N1768">
        <v>5.68</v>
      </c>
      <c r="O1768">
        <v>155</v>
      </c>
      <c r="P1768" t="str">
        <f t="shared" si="81"/>
        <v>m41305 &lt;- as.vector(yld[c(1767), c(6:10)], mode = 'numeric')</v>
      </c>
      <c r="Q1768" t="str">
        <f t="shared" si="82"/>
        <v>ns41305 &lt;- Nelson.Siegel(rate=yld[c(1767), c(1:5)], maturity=m41305)</v>
      </c>
      <c r="R1768">
        <v>1767</v>
      </c>
      <c r="S1768" t="str">
        <f t="shared" si="83"/>
        <v xml:space="preserve">ns41305, </v>
      </c>
    </row>
    <row r="1769" spans="1:19" x14ac:dyDescent="0.25">
      <c r="A1769" s="21" t="s">
        <v>2094</v>
      </c>
      <c r="B1769">
        <v>7.28</v>
      </c>
      <c r="C1769">
        <v>8.07</v>
      </c>
      <c r="D1769">
        <v>8.7799999999999994</v>
      </c>
      <c r="E1769">
        <v>9.4600000000000009</v>
      </c>
      <c r="F1769">
        <v>9.61</v>
      </c>
      <c r="G1769">
        <v>11</v>
      </c>
      <c r="H1769">
        <v>23</v>
      </c>
      <c r="I1769">
        <v>47</v>
      </c>
      <c r="J1769">
        <v>95</v>
      </c>
      <c r="K1769">
        <v>119</v>
      </c>
      <c r="L1769" s="21">
        <v>3.1508237196678168</v>
      </c>
      <c r="M1769">
        <v>7.25</v>
      </c>
      <c r="N1769">
        <v>5.68</v>
      </c>
      <c r="O1769">
        <v>151</v>
      </c>
      <c r="P1769" t="str">
        <f t="shared" si="81"/>
        <v>m41306 &lt;- as.vector(yld[c(1768), c(6:10)], mode = 'numeric')</v>
      </c>
      <c r="Q1769" t="str">
        <f t="shared" si="82"/>
        <v>ns41306 &lt;- Nelson.Siegel(rate=yld[c(1768), c(1:5)], maturity=m41306)</v>
      </c>
      <c r="R1769">
        <v>1768</v>
      </c>
      <c r="S1769" t="str">
        <f t="shared" si="83"/>
        <v xml:space="preserve">ns41306, </v>
      </c>
    </row>
    <row r="1770" spans="1:19" x14ac:dyDescent="0.25">
      <c r="A1770" s="21" t="s">
        <v>2095</v>
      </c>
      <c r="B1770">
        <v>7.33</v>
      </c>
      <c r="C1770">
        <v>8.11</v>
      </c>
      <c r="D1770">
        <v>8.77</v>
      </c>
      <c r="E1770">
        <v>9.42</v>
      </c>
      <c r="F1770">
        <v>9.5500000000000007</v>
      </c>
      <c r="G1770">
        <v>11</v>
      </c>
      <c r="H1770">
        <v>23</v>
      </c>
      <c r="I1770">
        <v>47</v>
      </c>
      <c r="J1770">
        <v>95</v>
      </c>
      <c r="K1770">
        <v>119</v>
      </c>
      <c r="L1770" s="21">
        <v>3.1283279142857445</v>
      </c>
      <c r="M1770">
        <v>7.25</v>
      </c>
      <c r="N1770">
        <v>5.69</v>
      </c>
      <c r="O1770">
        <v>155</v>
      </c>
      <c r="P1770" t="str">
        <f t="shared" si="81"/>
        <v>m41309 &lt;- as.vector(yld[c(1769), c(6:10)], mode = 'numeric')</v>
      </c>
      <c r="Q1770" t="str">
        <f t="shared" si="82"/>
        <v>ns41309 &lt;- Nelson.Siegel(rate=yld[c(1769), c(1:5)], maturity=m41309)</v>
      </c>
      <c r="R1770">
        <v>1769</v>
      </c>
      <c r="S1770" t="str">
        <f t="shared" si="83"/>
        <v xml:space="preserve">ns41309, </v>
      </c>
    </row>
    <row r="1771" spans="1:19" x14ac:dyDescent="0.25">
      <c r="A1771" s="21" t="s">
        <v>2096</v>
      </c>
      <c r="B1771">
        <v>7.31</v>
      </c>
      <c r="C1771">
        <v>8.11</v>
      </c>
      <c r="D1771">
        <v>8.82</v>
      </c>
      <c r="E1771">
        <v>9.48</v>
      </c>
      <c r="F1771">
        <v>9.6</v>
      </c>
      <c r="G1771">
        <v>11</v>
      </c>
      <c r="H1771">
        <v>23</v>
      </c>
      <c r="I1771">
        <v>47</v>
      </c>
      <c r="J1771">
        <v>95</v>
      </c>
      <c r="K1771">
        <v>119</v>
      </c>
      <c r="L1771" s="21">
        <v>3.1297496664835833</v>
      </c>
      <c r="M1771">
        <v>7.25</v>
      </c>
      <c r="N1771">
        <v>5.67</v>
      </c>
      <c r="O1771">
        <v>153</v>
      </c>
      <c r="P1771" t="str">
        <f t="shared" si="81"/>
        <v>m41310 &lt;- as.vector(yld[c(1770), c(6:10)], mode = 'numeric')</v>
      </c>
      <c r="Q1771" t="str">
        <f t="shared" si="82"/>
        <v>ns41310 &lt;- Nelson.Siegel(rate=yld[c(1770), c(1:5)], maturity=m41310)</v>
      </c>
      <c r="R1771">
        <v>1770</v>
      </c>
      <c r="S1771" t="str">
        <f t="shared" si="83"/>
        <v xml:space="preserve">ns41310, </v>
      </c>
    </row>
    <row r="1772" spans="1:19" x14ac:dyDescent="0.25">
      <c r="A1772" s="21" t="s">
        <v>2097</v>
      </c>
      <c r="B1772">
        <v>7.3599999999999994</v>
      </c>
      <c r="C1772">
        <v>8.14</v>
      </c>
      <c r="D1772">
        <v>8.93</v>
      </c>
      <c r="E1772">
        <v>9.6</v>
      </c>
      <c r="F1772">
        <v>9.74</v>
      </c>
      <c r="G1772">
        <v>11</v>
      </c>
      <c r="H1772">
        <v>23</v>
      </c>
      <c r="I1772">
        <v>47</v>
      </c>
      <c r="J1772">
        <v>95</v>
      </c>
      <c r="K1772">
        <v>119</v>
      </c>
      <c r="L1772" s="21">
        <v>3.1311714382820544</v>
      </c>
      <c r="M1772">
        <v>7.25</v>
      </c>
      <c r="N1772">
        <v>5.67</v>
      </c>
      <c r="O1772">
        <v>156</v>
      </c>
      <c r="P1772" t="str">
        <f t="shared" si="81"/>
        <v>m41311 &lt;- as.vector(yld[c(1771), c(6:10)], mode = 'numeric')</v>
      </c>
      <c r="Q1772" t="str">
        <f t="shared" si="82"/>
        <v>ns41311 &lt;- Nelson.Siegel(rate=yld[c(1771), c(1:5)], maturity=m41311)</v>
      </c>
      <c r="R1772">
        <v>1771</v>
      </c>
      <c r="S1772" t="str">
        <f t="shared" si="83"/>
        <v xml:space="preserve">ns41311, </v>
      </c>
    </row>
    <row r="1773" spans="1:19" x14ac:dyDescent="0.25">
      <c r="A1773" s="21" t="s">
        <v>2098</v>
      </c>
      <c r="B1773">
        <v>7.4499999999999993</v>
      </c>
      <c r="C1773">
        <v>8.2100000000000009</v>
      </c>
      <c r="D1773">
        <v>8.9499999999999993</v>
      </c>
      <c r="E1773">
        <v>9.58</v>
      </c>
      <c r="F1773">
        <v>9.73</v>
      </c>
      <c r="G1773">
        <v>11</v>
      </c>
      <c r="H1773">
        <v>23</v>
      </c>
      <c r="I1773">
        <v>47</v>
      </c>
      <c r="J1773">
        <v>95</v>
      </c>
      <c r="K1773">
        <v>119</v>
      </c>
      <c r="L1773" s="21">
        <v>3.1325932296814019</v>
      </c>
      <c r="M1773">
        <v>7.25</v>
      </c>
      <c r="N1773">
        <v>5.46</v>
      </c>
      <c r="O1773">
        <v>156</v>
      </c>
      <c r="P1773" t="str">
        <f t="shared" si="81"/>
        <v>m41312 &lt;- as.vector(yld[c(1772), c(6:10)], mode = 'numeric')</v>
      </c>
      <c r="Q1773" t="str">
        <f t="shared" si="82"/>
        <v>ns41312 &lt;- Nelson.Siegel(rate=yld[c(1772), c(1:5)], maturity=m41312)</v>
      </c>
      <c r="R1773">
        <v>1772</v>
      </c>
      <c r="S1773" t="str">
        <f t="shared" si="83"/>
        <v xml:space="preserve">ns41312, </v>
      </c>
    </row>
    <row r="1774" spans="1:19" x14ac:dyDescent="0.25">
      <c r="A1774" s="21" t="s">
        <v>2099</v>
      </c>
      <c r="B1774">
        <v>7.55</v>
      </c>
      <c r="C1774">
        <v>8.31</v>
      </c>
      <c r="D1774">
        <v>9.02</v>
      </c>
      <c r="E1774">
        <v>9.6199999999999992</v>
      </c>
      <c r="F1774">
        <v>9.77</v>
      </c>
      <c r="G1774">
        <v>11</v>
      </c>
      <c r="H1774">
        <v>23</v>
      </c>
      <c r="I1774">
        <v>47</v>
      </c>
      <c r="J1774">
        <v>95</v>
      </c>
      <c r="K1774">
        <v>119</v>
      </c>
      <c r="L1774" s="21">
        <v>3.1636907533459047</v>
      </c>
      <c r="M1774">
        <v>7.25</v>
      </c>
      <c r="N1774">
        <v>5.46</v>
      </c>
      <c r="O1774">
        <v>156</v>
      </c>
      <c r="P1774" t="str">
        <f t="shared" si="81"/>
        <v>m41313 &lt;- as.vector(yld[c(1773), c(6:10)], mode = 'numeric')</v>
      </c>
      <c r="Q1774" t="str">
        <f t="shared" si="82"/>
        <v>ns41313 &lt;- Nelson.Siegel(rate=yld[c(1773), c(1:5)], maturity=m41313)</v>
      </c>
      <c r="R1774">
        <v>1773</v>
      </c>
      <c r="S1774" t="str">
        <f t="shared" si="83"/>
        <v xml:space="preserve">ns41313, </v>
      </c>
    </row>
    <row r="1775" spans="1:19" x14ac:dyDescent="0.25">
      <c r="A1775" s="21" t="s">
        <v>2100</v>
      </c>
      <c r="B1775">
        <v>7.51</v>
      </c>
      <c r="C1775">
        <v>8.2899999999999991</v>
      </c>
      <c r="D1775">
        <v>8.98</v>
      </c>
      <c r="E1775">
        <v>9.6</v>
      </c>
      <c r="F1775">
        <v>9.75</v>
      </c>
      <c r="G1775">
        <v>11</v>
      </c>
      <c r="H1775">
        <v>23</v>
      </c>
      <c r="I1775">
        <v>47</v>
      </c>
      <c r="J1775">
        <v>95</v>
      </c>
      <c r="K1775">
        <v>119</v>
      </c>
      <c r="L1775" s="21">
        <v>3.1616761420909079</v>
      </c>
      <c r="M1775">
        <v>7.25</v>
      </c>
      <c r="N1775">
        <v>5.46</v>
      </c>
      <c r="O1775">
        <v>154</v>
      </c>
      <c r="P1775" t="str">
        <f t="shared" si="81"/>
        <v>m41318 &lt;- as.vector(yld[c(1774), c(6:10)], mode = 'numeric')</v>
      </c>
      <c r="Q1775" t="str">
        <f t="shared" si="82"/>
        <v>ns41318 &lt;- Nelson.Siegel(rate=yld[c(1774), c(1:5)], maturity=m41318)</v>
      </c>
      <c r="R1775">
        <v>1774</v>
      </c>
      <c r="S1775" t="str">
        <f t="shared" si="83"/>
        <v xml:space="preserve">ns41318, </v>
      </c>
    </row>
    <row r="1776" spans="1:19" x14ac:dyDescent="0.25">
      <c r="A1776" s="21" t="s">
        <v>2101</v>
      </c>
      <c r="B1776">
        <v>7.4900000000000011</v>
      </c>
      <c r="C1776">
        <v>8.27</v>
      </c>
      <c r="D1776">
        <v>8.9600000000000009</v>
      </c>
      <c r="E1776">
        <v>9.58</v>
      </c>
      <c r="F1776">
        <v>9.73</v>
      </c>
      <c r="G1776">
        <v>11</v>
      </c>
      <c r="H1776">
        <v>23</v>
      </c>
      <c r="I1776">
        <v>47</v>
      </c>
      <c r="J1776">
        <v>95</v>
      </c>
      <c r="K1776">
        <v>119</v>
      </c>
      <c r="L1776" s="21">
        <v>3.1633436219326461</v>
      </c>
      <c r="M1776">
        <v>7.25</v>
      </c>
      <c r="N1776">
        <v>5.46</v>
      </c>
      <c r="O1776">
        <v>156</v>
      </c>
      <c r="P1776" t="str">
        <f t="shared" si="81"/>
        <v>m41319 &lt;- as.vector(yld[c(1775), c(6:10)], mode = 'numeric')</v>
      </c>
      <c r="Q1776" t="str">
        <f t="shared" si="82"/>
        <v>ns41319 &lt;- Nelson.Siegel(rate=yld[c(1775), c(1:5)], maturity=m41319)</v>
      </c>
      <c r="R1776">
        <v>1775</v>
      </c>
      <c r="S1776" t="str">
        <f t="shared" si="83"/>
        <v xml:space="preserve">ns41319, </v>
      </c>
    </row>
    <row r="1777" spans="1:19" x14ac:dyDescent="0.25">
      <c r="A1777" s="21" t="s">
        <v>2102</v>
      </c>
      <c r="B1777">
        <v>7.5</v>
      </c>
      <c r="C1777">
        <v>8.2799999999999994</v>
      </c>
      <c r="D1777">
        <v>8.9600000000000009</v>
      </c>
      <c r="E1777">
        <v>9.56</v>
      </c>
      <c r="F1777">
        <v>9.7200000000000006</v>
      </c>
      <c r="G1777">
        <v>11</v>
      </c>
      <c r="H1777">
        <v>23</v>
      </c>
      <c r="I1777">
        <v>47</v>
      </c>
      <c r="J1777">
        <v>95</v>
      </c>
      <c r="K1777">
        <v>119</v>
      </c>
      <c r="L1777" s="21">
        <v>3.1501042173902816</v>
      </c>
      <c r="M1777">
        <v>7.25</v>
      </c>
      <c r="N1777">
        <v>5.46</v>
      </c>
      <c r="O1777">
        <v>156</v>
      </c>
      <c r="P1777" t="str">
        <f t="shared" si="81"/>
        <v>m41320 &lt;- as.vector(yld[c(1776), c(6:10)], mode = 'numeric')</v>
      </c>
      <c r="Q1777" t="str">
        <f t="shared" si="82"/>
        <v>ns41320 &lt;- Nelson.Siegel(rate=yld[c(1776), c(1:5)], maturity=m41320)</v>
      </c>
      <c r="R1777">
        <v>1776</v>
      </c>
      <c r="S1777" t="str">
        <f t="shared" si="83"/>
        <v xml:space="preserve">ns41320, </v>
      </c>
    </row>
    <row r="1778" spans="1:19" x14ac:dyDescent="0.25">
      <c r="A1778" s="21" t="s">
        <v>2103</v>
      </c>
      <c r="B1778">
        <v>7.7399999999999993</v>
      </c>
      <c r="C1778">
        <v>8.4</v>
      </c>
      <c r="D1778">
        <v>8.91</v>
      </c>
      <c r="E1778">
        <v>9.4499999999999993</v>
      </c>
      <c r="F1778">
        <v>9.57</v>
      </c>
      <c r="G1778">
        <v>11</v>
      </c>
      <c r="H1778">
        <v>23</v>
      </c>
      <c r="I1778">
        <v>47</v>
      </c>
      <c r="J1778">
        <v>95</v>
      </c>
      <c r="K1778">
        <v>119</v>
      </c>
      <c r="L1778" s="21">
        <v>3.1569248539085049</v>
      </c>
      <c r="M1778">
        <v>7.25</v>
      </c>
      <c r="N1778">
        <v>5.47</v>
      </c>
      <c r="O1778">
        <v>156</v>
      </c>
      <c r="P1778" t="str">
        <f t="shared" si="81"/>
        <v>m41323 &lt;- as.vector(yld[c(1777), c(6:10)], mode = 'numeric')</v>
      </c>
      <c r="Q1778" t="str">
        <f t="shared" si="82"/>
        <v>ns41323 &lt;- Nelson.Siegel(rate=yld[c(1777), c(1:5)], maturity=m41323)</v>
      </c>
      <c r="R1778">
        <v>1777</v>
      </c>
      <c r="S1778" t="str">
        <f t="shared" si="83"/>
        <v xml:space="preserve">ns41323, </v>
      </c>
    </row>
    <row r="1779" spans="1:19" x14ac:dyDescent="0.25">
      <c r="A1779" s="21" t="s">
        <v>2104</v>
      </c>
      <c r="B1779">
        <v>7.84</v>
      </c>
      <c r="C1779">
        <v>8.56</v>
      </c>
      <c r="D1779">
        <v>9.0500000000000007</v>
      </c>
      <c r="E1779">
        <v>9.5</v>
      </c>
      <c r="F1779">
        <v>9.61</v>
      </c>
      <c r="G1779">
        <v>11</v>
      </c>
      <c r="H1779">
        <v>23</v>
      </c>
      <c r="I1779">
        <v>47</v>
      </c>
      <c r="J1779">
        <v>95</v>
      </c>
      <c r="K1779">
        <v>119</v>
      </c>
      <c r="L1779" s="21">
        <v>3.1669827989438071</v>
      </c>
      <c r="M1779">
        <v>7.25</v>
      </c>
      <c r="N1779">
        <v>5.47</v>
      </c>
      <c r="O1779">
        <v>158</v>
      </c>
      <c r="P1779" t="str">
        <f t="shared" si="81"/>
        <v>m41324 &lt;- as.vector(yld[c(1778), c(6:10)], mode = 'numeric')</v>
      </c>
      <c r="Q1779" t="str">
        <f t="shared" si="82"/>
        <v>ns41324 &lt;- Nelson.Siegel(rate=yld[c(1778), c(1:5)], maturity=m41324)</v>
      </c>
      <c r="R1779">
        <v>1778</v>
      </c>
      <c r="S1779" t="str">
        <f t="shared" si="83"/>
        <v xml:space="preserve">ns41324, </v>
      </c>
    </row>
    <row r="1780" spans="1:19" x14ac:dyDescent="0.25">
      <c r="A1780" s="21" t="s">
        <v>2105</v>
      </c>
      <c r="B1780">
        <v>7.870000000000001</v>
      </c>
      <c r="C1780">
        <v>8.57</v>
      </c>
      <c r="D1780">
        <v>9.07</v>
      </c>
      <c r="E1780">
        <v>9.52</v>
      </c>
      <c r="F1780">
        <v>9.6199999999999992</v>
      </c>
      <c r="G1780">
        <v>11</v>
      </c>
      <c r="H1780">
        <v>23</v>
      </c>
      <c r="I1780">
        <v>47</v>
      </c>
      <c r="J1780">
        <v>95</v>
      </c>
      <c r="K1780">
        <v>119</v>
      </c>
      <c r="L1780" s="21">
        <v>3.1597143321496102</v>
      </c>
      <c r="M1780">
        <v>7.25</v>
      </c>
      <c r="N1780">
        <v>5.46</v>
      </c>
      <c r="O1780">
        <v>169</v>
      </c>
      <c r="P1780" t="str">
        <f t="shared" si="81"/>
        <v>m41325 &lt;- as.vector(yld[c(1779), c(6:10)], mode = 'numeric')</v>
      </c>
      <c r="Q1780" t="str">
        <f t="shared" si="82"/>
        <v>ns41325 &lt;- Nelson.Siegel(rate=yld[c(1779), c(1:5)], maturity=m41325)</v>
      </c>
      <c r="R1780">
        <v>1779</v>
      </c>
      <c r="S1780" t="str">
        <f t="shared" si="83"/>
        <v xml:space="preserve">ns41325, </v>
      </c>
    </row>
    <row r="1781" spans="1:19" x14ac:dyDescent="0.25">
      <c r="A1781" s="21" t="s">
        <v>2106</v>
      </c>
      <c r="B1781">
        <v>7.8</v>
      </c>
      <c r="C1781">
        <v>8.51</v>
      </c>
      <c r="D1781">
        <v>9.06</v>
      </c>
      <c r="E1781">
        <v>9.49</v>
      </c>
      <c r="F1781">
        <v>9.56</v>
      </c>
      <c r="G1781">
        <v>11</v>
      </c>
      <c r="H1781">
        <v>23</v>
      </c>
      <c r="I1781">
        <v>47</v>
      </c>
      <c r="J1781">
        <v>95</v>
      </c>
      <c r="K1781">
        <v>119</v>
      </c>
      <c r="L1781" s="21">
        <v>3.1611090995565139</v>
      </c>
      <c r="M1781">
        <v>7.25</v>
      </c>
      <c r="N1781">
        <v>5.41</v>
      </c>
      <c r="O1781">
        <v>171</v>
      </c>
      <c r="P1781" t="str">
        <f t="shared" si="81"/>
        <v>m41326 &lt;- as.vector(yld[c(1780), c(6:10)], mode = 'numeric')</v>
      </c>
      <c r="Q1781" t="str">
        <f t="shared" si="82"/>
        <v>ns41326 &lt;- Nelson.Siegel(rate=yld[c(1780), c(1:5)], maturity=m41326)</v>
      </c>
      <c r="R1781">
        <v>1780</v>
      </c>
      <c r="S1781" t="str">
        <f t="shared" si="83"/>
        <v xml:space="preserve">ns41326, </v>
      </c>
    </row>
    <row r="1782" spans="1:19" x14ac:dyDescent="0.25">
      <c r="A1782" s="21" t="s">
        <v>2107</v>
      </c>
      <c r="B1782">
        <v>7.79</v>
      </c>
      <c r="C1782">
        <v>8.48</v>
      </c>
      <c r="D1782">
        <v>9.0299999999999994</v>
      </c>
      <c r="E1782">
        <v>9.48</v>
      </c>
      <c r="F1782">
        <v>9.5500000000000007</v>
      </c>
      <c r="G1782">
        <v>11</v>
      </c>
      <c r="H1782">
        <v>23</v>
      </c>
      <c r="I1782">
        <v>47</v>
      </c>
      <c r="J1782">
        <v>95</v>
      </c>
      <c r="K1782">
        <v>119</v>
      </c>
      <c r="L1782" s="21">
        <v>3.1710852000895517</v>
      </c>
      <c r="M1782">
        <v>7.25</v>
      </c>
      <c r="N1782">
        <v>5.41</v>
      </c>
      <c r="O1782">
        <v>171</v>
      </c>
      <c r="P1782" t="str">
        <f t="shared" si="81"/>
        <v>m41327 &lt;- as.vector(yld[c(1781), c(6:10)], mode = 'numeric')</v>
      </c>
      <c r="Q1782" t="str">
        <f t="shared" si="82"/>
        <v>ns41327 &lt;- Nelson.Siegel(rate=yld[c(1781), c(1:5)], maturity=m41327)</v>
      </c>
      <c r="R1782">
        <v>1781</v>
      </c>
      <c r="S1782" t="str">
        <f t="shared" si="83"/>
        <v xml:space="preserve">ns41327, </v>
      </c>
    </row>
    <row r="1783" spans="1:19" x14ac:dyDescent="0.25">
      <c r="A1783" s="21" t="s">
        <v>2108</v>
      </c>
      <c r="B1783">
        <v>7.95</v>
      </c>
      <c r="C1783">
        <v>8.6199999999999992</v>
      </c>
      <c r="D1783">
        <v>9.11</v>
      </c>
      <c r="E1783">
        <v>9.49</v>
      </c>
      <c r="F1783">
        <v>9.52</v>
      </c>
      <c r="G1783">
        <v>11</v>
      </c>
      <c r="H1783">
        <v>23</v>
      </c>
      <c r="I1783">
        <v>47</v>
      </c>
      <c r="J1783">
        <v>95</v>
      </c>
      <c r="K1783">
        <v>119</v>
      </c>
      <c r="L1783" s="21">
        <v>3.1666883577657234</v>
      </c>
      <c r="M1783">
        <v>7.25</v>
      </c>
      <c r="N1783">
        <v>5.42</v>
      </c>
      <c r="O1783">
        <v>173</v>
      </c>
      <c r="P1783" t="str">
        <f t="shared" si="81"/>
        <v>m41330 &lt;- as.vector(yld[c(1782), c(6:10)], mode = 'numeric')</v>
      </c>
      <c r="Q1783" t="str">
        <f t="shared" si="82"/>
        <v>ns41330 &lt;- Nelson.Siegel(rate=yld[c(1782), c(1:5)], maturity=m41330)</v>
      </c>
      <c r="R1783">
        <v>1782</v>
      </c>
      <c r="S1783" t="str">
        <f t="shared" si="83"/>
        <v xml:space="preserve">ns41330, </v>
      </c>
    </row>
    <row r="1784" spans="1:19" x14ac:dyDescent="0.25">
      <c r="A1784" s="21" t="s">
        <v>2109</v>
      </c>
      <c r="B1784">
        <v>7.919999999999999</v>
      </c>
      <c r="C1784">
        <v>8.59</v>
      </c>
      <c r="D1784">
        <v>9.07</v>
      </c>
      <c r="E1784">
        <v>9.44</v>
      </c>
      <c r="F1784">
        <v>9.4700000000000006</v>
      </c>
      <c r="G1784">
        <v>11</v>
      </c>
      <c r="H1784">
        <v>23</v>
      </c>
      <c r="I1784">
        <v>47</v>
      </c>
      <c r="J1784">
        <v>95</v>
      </c>
      <c r="K1784">
        <v>119</v>
      </c>
      <c r="L1784" s="21">
        <v>3.1680832194646902</v>
      </c>
      <c r="M1784">
        <v>7.25</v>
      </c>
      <c r="N1784">
        <v>5.42</v>
      </c>
      <c r="O1784">
        <v>176</v>
      </c>
      <c r="P1784" t="str">
        <f t="shared" si="81"/>
        <v>m41331 &lt;- as.vector(yld[c(1783), c(6:10)], mode = 'numeric')</v>
      </c>
      <c r="Q1784" t="str">
        <f t="shared" si="82"/>
        <v>ns41331 &lt;- Nelson.Siegel(rate=yld[c(1783), c(1:5)], maturity=m41331)</v>
      </c>
      <c r="R1784">
        <v>1783</v>
      </c>
      <c r="S1784" t="str">
        <f t="shared" si="83"/>
        <v xml:space="preserve">ns41331, </v>
      </c>
    </row>
    <row r="1785" spans="1:19" x14ac:dyDescent="0.25">
      <c r="A1785" s="21" t="s">
        <v>2110</v>
      </c>
      <c r="B1785">
        <v>7.9399999999999995</v>
      </c>
      <c r="C1785">
        <v>8.57</v>
      </c>
      <c r="D1785">
        <v>9.0500000000000007</v>
      </c>
      <c r="E1785">
        <v>9.43</v>
      </c>
      <c r="F1785">
        <v>9.4700000000000006</v>
      </c>
      <c r="G1785">
        <v>11</v>
      </c>
      <c r="H1785">
        <v>23</v>
      </c>
      <c r="I1785">
        <v>47</v>
      </c>
      <c r="J1785">
        <v>95</v>
      </c>
      <c r="K1785">
        <v>119</v>
      </c>
      <c r="L1785" s="21">
        <v>3.1610331742717435</v>
      </c>
      <c r="M1785">
        <v>7.25</v>
      </c>
      <c r="N1785">
        <v>5.44</v>
      </c>
      <c r="O1785">
        <v>173</v>
      </c>
      <c r="P1785" t="str">
        <f t="shared" si="81"/>
        <v>m41332 &lt;- as.vector(yld[c(1784), c(6:10)], mode = 'numeric')</v>
      </c>
      <c r="Q1785" t="str">
        <f t="shared" si="82"/>
        <v>ns41332 &lt;- Nelson.Siegel(rate=yld[c(1784), c(1:5)], maturity=m41332)</v>
      </c>
      <c r="R1785">
        <v>1784</v>
      </c>
      <c r="S1785" t="str">
        <f t="shared" si="83"/>
        <v xml:space="preserve">ns41332, </v>
      </c>
    </row>
    <row r="1786" spans="1:19" x14ac:dyDescent="0.25">
      <c r="A1786" s="21" t="s">
        <v>2111</v>
      </c>
      <c r="B1786">
        <v>7.88</v>
      </c>
      <c r="C1786">
        <v>8.5299999999999994</v>
      </c>
      <c r="D1786">
        <v>9.0399999999999991</v>
      </c>
      <c r="E1786">
        <v>9.4700000000000006</v>
      </c>
      <c r="F1786">
        <v>9.5399999999999991</v>
      </c>
      <c r="G1786">
        <v>11</v>
      </c>
      <c r="H1786">
        <v>23</v>
      </c>
      <c r="I1786">
        <v>47</v>
      </c>
      <c r="J1786">
        <v>95</v>
      </c>
      <c r="K1786">
        <v>119</v>
      </c>
      <c r="L1786" s="21">
        <v>3.1756197985421286</v>
      </c>
      <c r="M1786">
        <v>7.25</v>
      </c>
      <c r="N1786">
        <v>5.44</v>
      </c>
      <c r="O1786">
        <v>178</v>
      </c>
      <c r="P1786" t="str">
        <f t="shared" si="81"/>
        <v>m41333 &lt;- as.vector(yld[c(1785), c(6:10)], mode = 'numeric')</v>
      </c>
      <c r="Q1786" t="str">
        <f t="shared" si="82"/>
        <v>ns41333 &lt;- Nelson.Siegel(rate=yld[c(1785), c(1:5)], maturity=m41333)</v>
      </c>
      <c r="R1786">
        <v>1785</v>
      </c>
      <c r="S1786" t="str">
        <f t="shared" si="83"/>
        <v xml:space="preserve">ns41333, </v>
      </c>
    </row>
    <row r="1787" spans="1:19" x14ac:dyDescent="0.25">
      <c r="A1787" s="21" t="s">
        <v>2112</v>
      </c>
      <c r="B1787">
        <v>7.8100000000000005</v>
      </c>
      <c r="C1787">
        <v>8.49</v>
      </c>
      <c r="D1787">
        <v>9.0299999999999994</v>
      </c>
      <c r="E1787">
        <v>9.4600000000000009</v>
      </c>
      <c r="F1787">
        <v>9.5299999999999994</v>
      </c>
      <c r="G1787">
        <v>10</v>
      </c>
      <c r="H1787">
        <v>22</v>
      </c>
      <c r="I1787">
        <v>46</v>
      </c>
      <c r="J1787">
        <v>94</v>
      </c>
      <c r="K1787">
        <v>118</v>
      </c>
      <c r="L1787" s="21">
        <v>3.1803151128059426</v>
      </c>
      <c r="M1787">
        <v>7.25</v>
      </c>
      <c r="N1787">
        <v>5.44</v>
      </c>
      <c r="O1787">
        <v>182</v>
      </c>
      <c r="P1787" t="str">
        <f t="shared" si="81"/>
        <v>m41334 &lt;- as.vector(yld[c(1786), c(6:10)], mode = 'numeric')</v>
      </c>
      <c r="Q1787" t="str">
        <f t="shared" si="82"/>
        <v>ns41334 &lt;- Nelson.Siegel(rate=yld[c(1786), c(1:5)], maturity=m41334)</v>
      </c>
      <c r="R1787">
        <v>1786</v>
      </c>
      <c r="S1787" t="str">
        <f t="shared" si="83"/>
        <v xml:space="preserve">ns41334, </v>
      </c>
    </row>
    <row r="1788" spans="1:19" x14ac:dyDescent="0.25">
      <c r="A1788" s="21" t="s">
        <v>2113</v>
      </c>
      <c r="B1788">
        <v>7.75</v>
      </c>
      <c r="C1788">
        <v>8.44</v>
      </c>
      <c r="D1788">
        <v>8.9600000000000009</v>
      </c>
      <c r="E1788">
        <v>9.39</v>
      </c>
      <c r="F1788">
        <v>9.49</v>
      </c>
      <c r="G1788">
        <v>10</v>
      </c>
      <c r="H1788">
        <v>22</v>
      </c>
      <c r="I1788">
        <v>46</v>
      </c>
      <c r="J1788">
        <v>94</v>
      </c>
      <c r="K1788">
        <v>118</v>
      </c>
      <c r="L1788" s="21">
        <v>3.1764527857102598</v>
      </c>
      <c r="M1788">
        <v>7.25</v>
      </c>
      <c r="N1788">
        <v>5.43</v>
      </c>
      <c r="O1788">
        <v>178</v>
      </c>
      <c r="P1788" t="str">
        <f t="shared" si="81"/>
        <v>m41337 &lt;- as.vector(yld[c(1787), c(6:10)], mode = 'numeric')</v>
      </c>
      <c r="Q1788" t="str">
        <f t="shared" si="82"/>
        <v>ns41337 &lt;- Nelson.Siegel(rate=yld[c(1787), c(1:5)], maturity=m41337)</v>
      </c>
      <c r="R1788">
        <v>1787</v>
      </c>
      <c r="S1788" t="str">
        <f t="shared" si="83"/>
        <v xml:space="preserve">ns41337, </v>
      </c>
    </row>
    <row r="1789" spans="1:19" x14ac:dyDescent="0.25">
      <c r="A1789" s="21" t="s">
        <v>2114</v>
      </c>
      <c r="B1789">
        <v>7.77</v>
      </c>
      <c r="C1789">
        <v>8.4700000000000006</v>
      </c>
      <c r="D1789">
        <v>8.9600000000000009</v>
      </c>
      <c r="E1789">
        <v>9.3800000000000008</v>
      </c>
      <c r="F1789">
        <v>9.4600000000000009</v>
      </c>
      <c r="G1789">
        <v>10</v>
      </c>
      <c r="H1789">
        <v>22</v>
      </c>
      <c r="I1789">
        <v>46</v>
      </c>
      <c r="J1789">
        <v>94</v>
      </c>
      <c r="K1789">
        <v>118</v>
      </c>
      <c r="L1789" s="21">
        <v>3.1778477794288662</v>
      </c>
      <c r="M1789">
        <v>7.25</v>
      </c>
      <c r="N1789">
        <v>5.43</v>
      </c>
      <c r="O1789">
        <v>171</v>
      </c>
      <c r="P1789" t="str">
        <f t="shared" si="81"/>
        <v>m41338 &lt;- as.vector(yld[c(1788), c(6:10)], mode = 'numeric')</v>
      </c>
      <c r="Q1789" t="str">
        <f t="shared" si="82"/>
        <v>ns41338 &lt;- Nelson.Siegel(rate=yld[c(1788), c(1:5)], maturity=m41338)</v>
      </c>
      <c r="R1789">
        <v>1788</v>
      </c>
      <c r="S1789" t="str">
        <f t="shared" si="83"/>
        <v xml:space="preserve">ns41338, </v>
      </c>
    </row>
    <row r="1790" spans="1:19" x14ac:dyDescent="0.25">
      <c r="A1790" s="21" t="s">
        <v>2115</v>
      </c>
      <c r="B1790">
        <v>7.8</v>
      </c>
      <c r="C1790">
        <v>8.4700000000000006</v>
      </c>
      <c r="D1790">
        <v>8.91</v>
      </c>
      <c r="E1790">
        <v>9.2799999999999994</v>
      </c>
      <c r="F1790">
        <v>9.34</v>
      </c>
      <c r="G1790">
        <v>10</v>
      </c>
      <c r="H1790">
        <v>22</v>
      </c>
      <c r="I1790">
        <v>46</v>
      </c>
      <c r="J1790">
        <v>94</v>
      </c>
      <c r="K1790">
        <v>118</v>
      </c>
      <c r="L1790" s="21">
        <v>3.1874964360437685</v>
      </c>
      <c r="M1790">
        <v>7.25</v>
      </c>
      <c r="N1790">
        <v>5.46</v>
      </c>
      <c r="O1790">
        <v>167</v>
      </c>
      <c r="P1790" t="str">
        <f t="shared" si="81"/>
        <v>m41339 &lt;- as.vector(yld[c(1789), c(6:10)], mode = 'numeric')</v>
      </c>
      <c r="Q1790" t="str">
        <f t="shared" si="82"/>
        <v>ns41339 &lt;- Nelson.Siegel(rate=yld[c(1789), c(1:5)], maturity=m41339)</v>
      </c>
      <c r="R1790">
        <v>1789</v>
      </c>
      <c r="S1790" t="str">
        <f t="shared" si="83"/>
        <v xml:space="preserve">ns41339, </v>
      </c>
    </row>
    <row r="1791" spans="1:19" x14ac:dyDescent="0.25">
      <c r="A1791" s="21" t="s">
        <v>2116</v>
      </c>
      <c r="B1791">
        <v>7.8</v>
      </c>
      <c r="C1791">
        <v>8.49</v>
      </c>
      <c r="D1791">
        <v>8.91</v>
      </c>
      <c r="E1791">
        <v>9.26</v>
      </c>
      <c r="F1791">
        <v>9.32</v>
      </c>
      <c r="G1791">
        <v>10</v>
      </c>
      <c r="H1791">
        <v>22</v>
      </c>
      <c r="I1791">
        <v>46</v>
      </c>
      <c r="J1791">
        <v>94</v>
      </c>
      <c r="K1791">
        <v>118</v>
      </c>
      <c r="L1791" s="21">
        <v>3.1888641568695419</v>
      </c>
      <c r="M1791">
        <v>7.25</v>
      </c>
      <c r="N1791">
        <v>5.4</v>
      </c>
      <c r="O1791">
        <v>166</v>
      </c>
      <c r="P1791" t="str">
        <f t="shared" si="81"/>
        <v>m41340 &lt;- as.vector(yld[c(1790), c(6:10)], mode = 'numeric')</v>
      </c>
      <c r="Q1791" t="str">
        <f t="shared" si="82"/>
        <v>ns41340 &lt;- Nelson.Siegel(rate=yld[c(1790), c(1:5)], maturity=m41340)</v>
      </c>
      <c r="R1791">
        <v>1790</v>
      </c>
      <c r="S1791" t="str">
        <f t="shared" si="83"/>
        <v xml:space="preserve">ns41340, </v>
      </c>
    </row>
    <row r="1792" spans="1:19" x14ac:dyDescent="0.25">
      <c r="A1792" s="21" t="s">
        <v>2117</v>
      </c>
      <c r="B1792">
        <v>7.919999999999999</v>
      </c>
      <c r="C1792">
        <v>8.6199999999999992</v>
      </c>
      <c r="D1792">
        <v>9.0299999999999994</v>
      </c>
      <c r="E1792">
        <v>9.36</v>
      </c>
      <c r="F1792">
        <v>9.42</v>
      </c>
      <c r="G1792">
        <v>10</v>
      </c>
      <c r="H1792">
        <v>22</v>
      </c>
      <c r="I1792">
        <v>46</v>
      </c>
      <c r="J1792">
        <v>94</v>
      </c>
      <c r="K1792">
        <v>118</v>
      </c>
      <c r="L1792" s="21">
        <v>3.1722140995644299</v>
      </c>
      <c r="M1792">
        <v>7.25</v>
      </c>
      <c r="N1792">
        <v>5.5</v>
      </c>
      <c r="O1792">
        <v>167</v>
      </c>
      <c r="P1792" t="str">
        <f t="shared" si="81"/>
        <v>m41341 &lt;- as.vector(yld[c(1791), c(6:10)], mode = 'numeric')</v>
      </c>
      <c r="Q1792" t="str">
        <f t="shared" si="82"/>
        <v>ns41341 &lt;- Nelson.Siegel(rate=yld[c(1791), c(1:5)], maturity=m41341)</v>
      </c>
      <c r="R1792">
        <v>1791</v>
      </c>
      <c r="S1792" t="str">
        <f t="shared" si="83"/>
        <v xml:space="preserve">ns41341, </v>
      </c>
    </row>
    <row r="1793" spans="1:19" x14ac:dyDescent="0.25">
      <c r="A1793" s="21" t="s">
        <v>2118</v>
      </c>
      <c r="B1793">
        <v>8.09</v>
      </c>
      <c r="C1793">
        <v>8.7899999999999991</v>
      </c>
      <c r="D1793">
        <v>9.18</v>
      </c>
      <c r="E1793">
        <v>9.48</v>
      </c>
      <c r="F1793">
        <v>9.52</v>
      </c>
      <c r="G1793">
        <v>10</v>
      </c>
      <c r="H1793">
        <v>22</v>
      </c>
      <c r="I1793">
        <v>46</v>
      </c>
      <c r="J1793">
        <v>94</v>
      </c>
      <c r="K1793">
        <v>118</v>
      </c>
      <c r="L1793" s="21">
        <v>3.1349182622432359</v>
      </c>
      <c r="M1793">
        <v>7.25</v>
      </c>
      <c r="N1793">
        <v>5.47</v>
      </c>
      <c r="O1793">
        <v>170</v>
      </c>
      <c r="P1793" t="str">
        <f t="shared" si="81"/>
        <v>m41344 &lt;- as.vector(yld[c(1792), c(6:10)], mode = 'numeric')</v>
      </c>
      <c r="Q1793" t="str">
        <f t="shared" si="82"/>
        <v>ns41344 &lt;- Nelson.Siegel(rate=yld[c(1792), c(1:5)], maturity=m41344)</v>
      </c>
      <c r="R1793">
        <v>1792</v>
      </c>
      <c r="S1793" t="str">
        <f t="shared" si="83"/>
        <v xml:space="preserve">ns41344, </v>
      </c>
    </row>
    <row r="1794" spans="1:19" x14ac:dyDescent="0.25">
      <c r="A1794" s="21" t="s">
        <v>2119</v>
      </c>
      <c r="B1794">
        <v>7.9699999999999989</v>
      </c>
      <c r="C1794">
        <v>8.69</v>
      </c>
      <c r="D1794">
        <v>9.17</v>
      </c>
      <c r="E1794">
        <v>9.51</v>
      </c>
      <c r="F1794">
        <v>9.5399999999999991</v>
      </c>
      <c r="G1794">
        <v>10</v>
      </c>
      <c r="H1794">
        <v>22</v>
      </c>
      <c r="I1794">
        <v>46</v>
      </c>
      <c r="J1794">
        <v>94</v>
      </c>
      <c r="K1794">
        <v>118</v>
      </c>
      <c r="L1794" s="21">
        <v>3.1361494759841957</v>
      </c>
      <c r="M1794">
        <v>7.25</v>
      </c>
      <c r="N1794">
        <v>5.47</v>
      </c>
      <c r="O1794">
        <v>169</v>
      </c>
      <c r="P1794" t="str">
        <f t="shared" si="81"/>
        <v>m41345 &lt;- as.vector(yld[c(1793), c(6:10)], mode = 'numeric')</v>
      </c>
      <c r="Q1794" t="str">
        <f t="shared" si="82"/>
        <v>ns41345 &lt;- Nelson.Siegel(rate=yld[c(1793), c(1:5)], maturity=m41345)</v>
      </c>
      <c r="R1794">
        <v>1793</v>
      </c>
      <c r="S1794" t="str">
        <f t="shared" si="83"/>
        <v xml:space="preserve">ns41345, </v>
      </c>
    </row>
    <row r="1795" spans="1:19" x14ac:dyDescent="0.25">
      <c r="A1795" s="21" t="s">
        <v>2120</v>
      </c>
      <c r="B1795">
        <v>8.0399999999999991</v>
      </c>
      <c r="C1795">
        <v>8.75</v>
      </c>
      <c r="D1795">
        <v>9.2200000000000006</v>
      </c>
      <c r="E1795">
        <v>9.6</v>
      </c>
      <c r="F1795">
        <v>9.66</v>
      </c>
      <c r="G1795">
        <v>10</v>
      </c>
      <c r="H1795">
        <v>22</v>
      </c>
      <c r="I1795">
        <v>46</v>
      </c>
      <c r="J1795">
        <v>94</v>
      </c>
      <c r="K1795">
        <v>118</v>
      </c>
      <c r="L1795" s="21">
        <v>3.1293190037922747</v>
      </c>
      <c r="M1795">
        <v>7.25</v>
      </c>
      <c r="N1795">
        <v>5.47</v>
      </c>
      <c r="O1795">
        <v>177</v>
      </c>
      <c r="P1795" t="str">
        <f t="shared" ref="P1795:P1858" si="84">CONCATENATE("m",TEXT(A1795,"###0")," &lt;- as.vector(yld[c(",TEXT(R1795,"###0"),"), c(6:10)], mode = 'numeric')")</f>
        <v>m41346 &lt;- as.vector(yld[c(1794), c(6:10)], mode = 'numeric')</v>
      </c>
      <c r="Q1795" t="str">
        <f t="shared" ref="Q1795:Q1858" si="85">CONCATENATE("ns",TEXT(A1795,"###0")," &lt;- Nelson.Siegel(rate=yld[c(",TEXT(R1795,"###0"),"), c(1:5)], maturity=m",TEXT(A1795,"###0"),")")</f>
        <v>ns41346 &lt;- Nelson.Siegel(rate=yld[c(1794), c(1:5)], maturity=m41346)</v>
      </c>
      <c r="R1795">
        <v>1794</v>
      </c>
      <c r="S1795" t="str">
        <f t="shared" ref="S1795:S1858" si="86">CONCATENATE("ns",TEXT(A1795,"###0"),", ")</f>
        <v xml:space="preserve">ns41346, </v>
      </c>
    </row>
    <row r="1796" spans="1:19" x14ac:dyDescent="0.25">
      <c r="A1796" s="21" t="s">
        <v>2121</v>
      </c>
      <c r="B1796">
        <v>8.08</v>
      </c>
      <c r="C1796">
        <v>8.83</v>
      </c>
      <c r="D1796">
        <v>9.32</v>
      </c>
      <c r="E1796">
        <v>9.68</v>
      </c>
      <c r="F1796">
        <v>9.74</v>
      </c>
      <c r="G1796">
        <v>10</v>
      </c>
      <c r="H1796">
        <v>22</v>
      </c>
      <c r="I1796">
        <v>46</v>
      </c>
      <c r="J1796">
        <v>94</v>
      </c>
      <c r="K1796">
        <v>118</v>
      </c>
      <c r="L1796" s="21">
        <v>3.1225430400266596</v>
      </c>
      <c r="M1796">
        <v>7.25</v>
      </c>
      <c r="N1796">
        <v>5.47</v>
      </c>
      <c r="O1796">
        <v>174</v>
      </c>
      <c r="P1796" t="str">
        <f t="shared" si="84"/>
        <v>m41347 &lt;- as.vector(yld[c(1795), c(6:10)], mode = 'numeric')</v>
      </c>
      <c r="Q1796" t="str">
        <f t="shared" si="85"/>
        <v>ns41347 &lt;- Nelson.Siegel(rate=yld[c(1795), c(1:5)], maturity=m41347)</v>
      </c>
      <c r="R1796">
        <v>1795</v>
      </c>
      <c r="S1796" t="str">
        <f t="shared" si="86"/>
        <v xml:space="preserve">ns41347, </v>
      </c>
    </row>
    <row r="1797" spans="1:19" x14ac:dyDescent="0.25">
      <c r="A1797" s="21" t="s">
        <v>2122</v>
      </c>
      <c r="B1797">
        <v>7.9600000000000009</v>
      </c>
      <c r="C1797">
        <v>8.75</v>
      </c>
      <c r="D1797">
        <v>9.31</v>
      </c>
      <c r="E1797">
        <v>9.68</v>
      </c>
      <c r="F1797">
        <v>9.7200000000000006</v>
      </c>
      <c r="G1797">
        <v>10</v>
      </c>
      <c r="H1797">
        <v>22</v>
      </c>
      <c r="I1797">
        <v>46</v>
      </c>
      <c r="J1797">
        <v>94</v>
      </c>
      <c r="K1797">
        <v>118</v>
      </c>
      <c r="L1797" s="21">
        <v>3.1238289451181567</v>
      </c>
      <c r="M1797">
        <v>7.25</v>
      </c>
      <c r="N1797">
        <v>5.46</v>
      </c>
      <c r="O1797">
        <v>179</v>
      </c>
      <c r="P1797" t="str">
        <f t="shared" si="84"/>
        <v>m41348 &lt;- as.vector(yld[c(1796), c(6:10)], mode = 'numeric')</v>
      </c>
      <c r="Q1797" t="str">
        <f t="shared" si="85"/>
        <v>ns41348 &lt;- Nelson.Siegel(rate=yld[c(1796), c(1:5)], maturity=m41348)</v>
      </c>
      <c r="R1797">
        <v>1796</v>
      </c>
      <c r="S1797" t="str">
        <f t="shared" si="86"/>
        <v xml:space="preserve">ns41348, </v>
      </c>
    </row>
    <row r="1798" spans="1:19" x14ac:dyDescent="0.25">
      <c r="A1798" s="21" t="s">
        <v>2123</v>
      </c>
      <c r="B1798">
        <v>7.9600000000000009</v>
      </c>
      <c r="C1798">
        <v>8.7100000000000009</v>
      </c>
      <c r="D1798">
        <v>9.27</v>
      </c>
      <c r="E1798">
        <v>9.6199999999999992</v>
      </c>
      <c r="F1798">
        <v>9.68</v>
      </c>
      <c r="G1798">
        <v>10</v>
      </c>
      <c r="H1798">
        <v>22</v>
      </c>
      <c r="I1798">
        <v>46</v>
      </c>
      <c r="J1798">
        <v>94</v>
      </c>
      <c r="K1798">
        <v>118</v>
      </c>
      <c r="L1798" s="21">
        <v>3.1118358054397444</v>
      </c>
      <c r="M1798">
        <v>7.25</v>
      </c>
      <c r="N1798">
        <v>5.46</v>
      </c>
      <c r="O1798">
        <v>179</v>
      </c>
      <c r="P1798" t="str">
        <f t="shared" si="84"/>
        <v>m41351 &lt;- as.vector(yld[c(1797), c(6:10)], mode = 'numeric')</v>
      </c>
      <c r="Q1798" t="str">
        <f t="shared" si="85"/>
        <v>ns41351 &lt;- Nelson.Siegel(rate=yld[c(1797), c(1:5)], maturity=m41351)</v>
      </c>
      <c r="R1798">
        <v>1797</v>
      </c>
      <c r="S1798" t="str">
        <f t="shared" si="86"/>
        <v xml:space="preserve">ns41351, </v>
      </c>
    </row>
    <row r="1799" spans="1:19" x14ac:dyDescent="0.25">
      <c r="A1799" s="21" t="s">
        <v>2124</v>
      </c>
      <c r="B1799">
        <v>7.9600000000000009</v>
      </c>
      <c r="C1799">
        <v>8.6999999999999993</v>
      </c>
      <c r="D1799">
        <v>9.31</v>
      </c>
      <c r="E1799">
        <v>9.66</v>
      </c>
      <c r="F1799">
        <v>9.7200000000000006</v>
      </c>
      <c r="G1799">
        <v>10</v>
      </c>
      <c r="H1799">
        <v>22</v>
      </c>
      <c r="I1799">
        <v>46</v>
      </c>
      <c r="J1799">
        <v>94</v>
      </c>
      <c r="K1799">
        <v>118</v>
      </c>
      <c r="L1799" s="21">
        <v>3.113176421080488</v>
      </c>
      <c r="M1799">
        <v>7.25</v>
      </c>
      <c r="N1799">
        <v>5.46</v>
      </c>
      <c r="O1799">
        <v>188</v>
      </c>
      <c r="P1799" t="str">
        <f t="shared" si="84"/>
        <v>m41352 &lt;- as.vector(yld[c(1798), c(6:10)], mode = 'numeric')</v>
      </c>
      <c r="Q1799" t="str">
        <f t="shared" si="85"/>
        <v>ns41352 &lt;- Nelson.Siegel(rate=yld[c(1798), c(1:5)], maturity=m41352)</v>
      </c>
      <c r="R1799">
        <v>1798</v>
      </c>
      <c r="S1799" t="str">
        <f t="shared" si="86"/>
        <v xml:space="preserve">ns41352, </v>
      </c>
    </row>
    <row r="1800" spans="1:19" x14ac:dyDescent="0.25">
      <c r="A1800" s="21" t="s">
        <v>2125</v>
      </c>
      <c r="B1800">
        <v>7.93</v>
      </c>
      <c r="C1800">
        <v>8.65</v>
      </c>
      <c r="D1800">
        <v>9.27</v>
      </c>
      <c r="E1800">
        <v>9.6300000000000008</v>
      </c>
      <c r="F1800">
        <v>9.7200000000000006</v>
      </c>
      <c r="G1800">
        <v>10</v>
      </c>
      <c r="H1800">
        <v>22</v>
      </c>
      <c r="I1800">
        <v>46</v>
      </c>
      <c r="J1800">
        <v>94</v>
      </c>
      <c r="K1800">
        <v>118</v>
      </c>
      <c r="L1800" s="21">
        <v>3.1145170541513112</v>
      </c>
      <c r="M1800">
        <v>7.25</v>
      </c>
      <c r="N1800">
        <v>5.47</v>
      </c>
      <c r="O1800">
        <v>187</v>
      </c>
      <c r="P1800" t="str">
        <f t="shared" si="84"/>
        <v>m41353 &lt;- as.vector(yld[c(1799), c(6:10)], mode = 'numeric')</v>
      </c>
      <c r="Q1800" t="str">
        <f t="shared" si="85"/>
        <v>ns41353 &lt;- Nelson.Siegel(rate=yld[c(1799), c(1:5)], maturity=m41353)</v>
      </c>
      <c r="R1800">
        <v>1799</v>
      </c>
      <c r="S1800" t="str">
        <f t="shared" si="86"/>
        <v xml:space="preserve">ns41353, </v>
      </c>
    </row>
    <row r="1801" spans="1:19" x14ac:dyDescent="0.25">
      <c r="A1801" s="21" t="s">
        <v>2126</v>
      </c>
      <c r="B1801">
        <v>7.919999999999999</v>
      </c>
      <c r="C1801">
        <v>8.66</v>
      </c>
      <c r="D1801">
        <v>9.3000000000000007</v>
      </c>
      <c r="E1801">
        <v>9.66</v>
      </c>
      <c r="F1801">
        <v>9.74</v>
      </c>
      <c r="G1801">
        <v>10</v>
      </c>
      <c r="H1801">
        <v>22</v>
      </c>
      <c r="I1801">
        <v>46</v>
      </c>
      <c r="J1801">
        <v>94</v>
      </c>
      <c r="K1801">
        <v>118</v>
      </c>
      <c r="L1801" s="21">
        <v>3.1080139535761608</v>
      </c>
      <c r="M1801">
        <v>7.25</v>
      </c>
      <c r="N1801">
        <v>5.44</v>
      </c>
      <c r="O1801">
        <v>189</v>
      </c>
      <c r="P1801" t="str">
        <f t="shared" si="84"/>
        <v>m41354 &lt;- as.vector(yld[c(1800), c(6:10)], mode = 'numeric')</v>
      </c>
      <c r="Q1801" t="str">
        <f t="shared" si="85"/>
        <v>ns41354 &lt;- Nelson.Siegel(rate=yld[c(1800), c(1:5)], maturity=m41354)</v>
      </c>
      <c r="R1801">
        <v>1800</v>
      </c>
      <c r="S1801" t="str">
        <f t="shared" si="86"/>
        <v xml:space="preserve">ns41354, </v>
      </c>
    </row>
    <row r="1802" spans="1:19" x14ac:dyDescent="0.25">
      <c r="A1802" s="21" t="s">
        <v>2127</v>
      </c>
      <c r="B1802">
        <v>7.9600000000000009</v>
      </c>
      <c r="C1802">
        <v>8.7100000000000009</v>
      </c>
      <c r="D1802">
        <v>9.3800000000000008</v>
      </c>
      <c r="E1802">
        <v>9.7799999999999994</v>
      </c>
      <c r="F1802">
        <v>9.8699999999999992</v>
      </c>
      <c r="G1802">
        <v>10</v>
      </c>
      <c r="H1802">
        <v>22</v>
      </c>
      <c r="I1802">
        <v>46</v>
      </c>
      <c r="J1802">
        <v>94</v>
      </c>
      <c r="K1802">
        <v>118</v>
      </c>
      <c r="L1802" s="21">
        <v>3.1093819445469961</v>
      </c>
      <c r="M1802">
        <v>7.25</v>
      </c>
      <c r="N1802">
        <v>5.43</v>
      </c>
      <c r="O1802">
        <v>194</v>
      </c>
      <c r="P1802" t="str">
        <f t="shared" si="84"/>
        <v>m41355 &lt;- as.vector(yld[c(1801), c(6:10)], mode = 'numeric')</v>
      </c>
      <c r="Q1802" t="str">
        <f t="shared" si="85"/>
        <v>ns41355 &lt;- Nelson.Siegel(rate=yld[c(1801), c(1:5)], maturity=m41355)</v>
      </c>
      <c r="R1802">
        <v>1801</v>
      </c>
      <c r="S1802" t="str">
        <f t="shared" si="86"/>
        <v xml:space="preserve">ns41355, </v>
      </c>
    </row>
    <row r="1803" spans="1:19" x14ac:dyDescent="0.25">
      <c r="A1803" s="21" t="s">
        <v>2128</v>
      </c>
      <c r="B1803">
        <v>7.89</v>
      </c>
      <c r="C1803">
        <v>8.64</v>
      </c>
      <c r="D1803">
        <v>9.33</v>
      </c>
      <c r="E1803">
        <v>9.7799999999999994</v>
      </c>
      <c r="F1803">
        <v>9.89</v>
      </c>
      <c r="G1803">
        <v>10</v>
      </c>
      <c r="H1803">
        <v>22</v>
      </c>
      <c r="I1803">
        <v>46</v>
      </c>
      <c r="J1803">
        <v>94</v>
      </c>
      <c r="K1803">
        <v>118</v>
      </c>
      <c r="L1803" s="21">
        <v>3.1134860263597464</v>
      </c>
      <c r="M1803">
        <v>7.25</v>
      </c>
      <c r="N1803">
        <v>5.43</v>
      </c>
      <c r="O1803">
        <v>191</v>
      </c>
      <c r="P1803" t="str">
        <f t="shared" si="84"/>
        <v>m41358 &lt;- as.vector(yld[c(1802), c(6:10)], mode = 'numeric')</v>
      </c>
      <c r="Q1803" t="str">
        <f t="shared" si="85"/>
        <v>ns41358 &lt;- Nelson.Siegel(rate=yld[c(1802), c(1:5)], maturity=m41358)</v>
      </c>
      <c r="R1803">
        <v>1802</v>
      </c>
      <c r="S1803" t="str">
        <f t="shared" si="86"/>
        <v xml:space="preserve">ns41358, </v>
      </c>
    </row>
    <row r="1804" spans="1:19" x14ac:dyDescent="0.25">
      <c r="A1804" s="21" t="s">
        <v>2129</v>
      </c>
      <c r="B1804">
        <v>7.89</v>
      </c>
      <c r="C1804">
        <v>8.6300000000000008</v>
      </c>
      <c r="D1804">
        <v>9.2899999999999991</v>
      </c>
      <c r="E1804">
        <v>9.73</v>
      </c>
      <c r="F1804">
        <v>9.85</v>
      </c>
      <c r="G1804">
        <v>10</v>
      </c>
      <c r="H1804">
        <v>22</v>
      </c>
      <c r="I1804">
        <v>46</v>
      </c>
      <c r="J1804">
        <v>94</v>
      </c>
      <c r="K1804">
        <v>118</v>
      </c>
      <c r="L1804" s="21">
        <v>3.1148540899315957</v>
      </c>
      <c r="M1804">
        <v>7.25</v>
      </c>
      <c r="N1804">
        <v>5.43</v>
      </c>
      <c r="O1804">
        <v>191</v>
      </c>
      <c r="P1804" t="str">
        <f t="shared" si="84"/>
        <v>m41359 &lt;- as.vector(yld[c(1803), c(6:10)], mode = 'numeric')</v>
      </c>
      <c r="Q1804" t="str">
        <f t="shared" si="85"/>
        <v>ns41359 &lt;- Nelson.Siegel(rate=yld[c(1803), c(1:5)], maturity=m41359)</v>
      </c>
      <c r="R1804">
        <v>1803</v>
      </c>
      <c r="S1804" t="str">
        <f t="shared" si="86"/>
        <v xml:space="preserve">ns41359, </v>
      </c>
    </row>
    <row r="1805" spans="1:19" x14ac:dyDescent="0.25">
      <c r="A1805" s="21" t="s">
        <v>2130</v>
      </c>
      <c r="B1805">
        <v>7.9</v>
      </c>
      <c r="C1805">
        <v>8.64</v>
      </c>
      <c r="D1805">
        <v>9.2899999999999991</v>
      </c>
      <c r="E1805">
        <v>9.74</v>
      </c>
      <c r="F1805">
        <v>9.85</v>
      </c>
      <c r="G1805">
        <v>10</v>
      </c>
      <c r="H1805">
        <v>22</v>
      </c>
      <c r="I1805">
        <v>46</v>
      </c>
      <c r="J1805">
        <v>94</v>
      </c>
      <c r="K1805">
        <v>118</v>
      </c>
      <c r="L1805" s="21">
        <v>3.1162221716542815</v>
      </c>
      <c r="M1805">
        <v>7.25</v>
      </c>
      <c r="N1805">
        <v>5.43</v>
      </c>
      <c r="O1805">
        <v>191</v>
      </c>
      <c r="P1805" t="str">
        <f t="shared" si="84"/>
        <v>m41360 &lt;- as.vector(yld[c(1804), c(6:10)], mode = 'numeric')</v>
      </c>
      <c r="Q1805" t="str">
        <f t="shared" si="85"/>
        <v>ns41360 &lt;- Nelson.Siegel(rate=yld[c(1804), c(1:5)], maturity=m41360)</v>
      </c>
      <c r="R1805">
        <v>1804</v>
      </c>
      <c r="S1805" t="str">
        <f t="shared" si="86"/>
        <v xml:space="preserve">ns41360, </v>
      </c>
    </row>
    <row r="1806" spans="1:19" x14ac:dyDescent="0.25">
      <c r="A1806" s="21" t="s">
        <v>2131</v>
      </c>
      <c r="B1806">
        <v>7.85</v>
      </c>
      <c r="C1806">
        <v>8.57</v>
      </c>
      <c r="D1806">
        <v>9.26</v>
      </c>
      <c r="E1806">
        <v>9.7200000000000006</v>
      </c>
      <c r="F1806">
        <v>9.86</v>
      </c>
      <c r="G1806">
        <v>10</v>
      </c>
      <c r="H1806">
        <v>22</v>
      </c>
      <c r="I1806">
        <v>46</v>
      </c>
      <c r="J1806">
        <v>94</v>
      </c>
      <c r="K1806">
        <v>118</v>
      </c>
      <c r="L1806" s="21">
        <v>3.1252427462291399</v>
      </c>
      <c r="M1806">
        <v>7.25</v>
      </c>
      <c r="N1806">
        <v>5.43</v>
      </c>
      <c r="O1806">
        <v>189</v>
      </c>
      <c r="P1806" t="str">
        <f t="shared" si="84"/>
        <v>m41361 &lt;- as.vector(yld[c(1805), c(6:10)], mode = 'numeric')</v>
      </c>
      <c r="Q1806" t="str">
        <f t="shared" si="85"/>
        <v>ns41361 &lt;- Nelson.Siegel(rate=yld[c(1805), c(1:5)], maturity=m41361)</v>
      </c>
      <c r="R1806">
        <v>1805</v>
      </c>
      <c r="S1806" t="str">
        <f t="shared" si="86"/>
        <v xml:space="preserve">ns41361, </v>
      </c>
    </row>
    <row r="1807" spans="1:19" x14ac:dyDescent="0.25">
      <c r="A1807" s="21" t="s">
        <v>2132</v>
      </c>
      <c r="B1807">
        <v>7.88</v>
      </c>
      <c r="C1807">
        <v>8.61</v>
      </c>
      <c r="D1807">
        <v>9.3800000000000008</v>
      </c>
      <c r="E1807">
        <v>9.9</v>
      </c>
      <c r="F1807">
        <v>10.050000000000001</v>
      </c>
      <c r="G1807">
        <v>9</v>
      </c>
      <c r="H1807">
        <v>21</v>
      </c>
      <c r="I1807">
        <v>45</v>
      </c>
      <c r="J1807">
        <v>93</v>
      </c>
      <c r="K1807">
        <v>117</v>
      </c>
      <c r="L1807" s="21">
        <v>3.1306060106322864</v>
      </c>
      <c r="M1807">
        <v>7.25</v>
      </c>
      <c r="N1807">
        <v>5.45</v>
      </c>
      <c r="O1807">
        <v>191</v>
      </c>
      <c r="P1807" t="str">
        <f t="shared" si="84"/>
        <v>m41365 &lt;- as.vector(yld[c(1806), c(6:10)], mode = 'numeric')</v>
      </c>
      <c r="Q1807" t="str">
        <f t="shared" si="85"/>
        <v>ns41365 &lt;- Nelson.Siegel(rate=yld[c(1806), c(1:5)], maturity=m41365)</v>
      </c>
      <c r="R1807">
        <v>1806</v>
      </c>
      <c r="S1807" t="str">
        <f t="shared" si="86"/>
        <v xml:space="preserve">ns41365, </v>
      </c>
    </row>
    <row r="1808" spans="1:19" x14ac:dyDescent="0.25">
      <c r="A1808" s="21" t="s">
        <v>2133</v>
      </c>
      <c r="B1808">
        <v>7.88</v>
      </c>
      <c r="C1808">
        <v>8.61</v>
      </c>
      <c r="D1808">
        <v>9.3699999999999992</v>
      </c>
      <c r="E1808">
        <v>9.92</v>
      </c>
      <c r="F1808">
        <v>10.07</v>
      </c>
      <c r="G1808">
        <v>9</v>
      </c>
      <c r="H1808">
        <v>21</v>
      </c>
      <c r="I1808">
        <v>45</v>
      </c>
      <c r="J1808">
        <v>93</v>
      </c>
      <c r="K1808">
        <v>117</v>
      </c>
      <c r="L1808" s="21">
        <v>3.1319468703151276</v>
      </c>
      <c r="M1808">
        <v>7.25</v>
      </c>
      <c r="N1808">
        <v>5.45</v>
      </c>
      <c r="O1808">
        <v>188</v>
      </c>
      <c r="P1808" t="str">
        <f t="shared" si="84"/>
        <v>m41366 &lt;- as.vector(yld[c(1807), c(6:10)], mode = 'numeric')</v>
      </c>
      <c r="Q1808" t="str">
        <f t="shared" si="85"/>
        <v>ns41366 &lt;- Nelson.Siegel(rate=yld[c(1807), c(1:5)], maturity=m41366)</v>
      </c>
      <c r="R1808">
        <v>1807</v>
      </c>
      <c r="S1808" t="str">
        <f t="shared" si="86"/>
        <v xml:space="preserve">ns41366, </v>
      </c>
    </row>
    <row r="1809" spans="1:19" x14ac:dyDescent="0.25">
      <c r="A1809" s="21" t="s">
        <v>2134</v>
      </c>
      <c r="B1809">
        <v>7.85</v>
      </c>
      <c r="C1809">
        <v>8.56</v>
      </c>
      <c r="D1809">
        <v>9.31</v>
      </c>
      <c r="E1809">
        <v>9.86</v>
      </c>
      <c r="F1809">
        <v>10.01</v>
      </c>
      <c r="G1809">
        <v>9</v>
      </c>
      <c r="H1809">
        <v>21</v>
      </c>
      <c r="I1809">
        <v>45</v>
      </c>
      <c r="J1809">
        <v>93</v>
      </c>
      <c r="K1809">
        <v>117</v>
      </c>
      <c r="L1809" s="21">
        <v>3.1332877474312681</v>
      </c>
      <c r="M1809">
        <v>7.25</v>
      </c>
      <c r="N1809">
        <v>5.43</v>
      </c>
      <c r="O1809">
        <v>185</v>
      </c>
      <c r="P1809" t="str">
        <f t="shared" si="84"/>
        <v>m41367 &lt;- as.vector(yld[c(1808), c(6:10)], mode = 'numeric')</v>
      </c>
      <c r="Q1809" t="str">
        <f t="shared" si="85"/>
        <v>ns41367 &lt;- Nelson.Siegel(rate=yld[c(1808), c(1:5)], maturity=m41367)</v>
      </c>
      <c r="R1809">
        <v>1808</v>
      </c>
      <c r="S1809" t="str">
        <f t="shared" si="86"/>
        <v xml:space="preserve">ns41367, </v>
      </c>
    </row>
    <row r="1810" spans="1:19" x14ac:dyDescent="0.25">
      <c r="A1810" s="21" t="s">
        <v>2135</v>
      </c>
      <c r="B1810">
        <v>7.9600000000000009</v>
      </c>
      <c r="C1810">
        <v>8.67</v>
      </c>
      <c r="D1810">
        <v>9.3699999999999992</v>
      </c>
      <c r="E1810">
        <v>9.91</v>
      </c>
      <c r="F1810">
        <v>10.06</v>
      </c>
      <c r="G1810">
        <v>9</v>
      </c>
      <c r="H1810">
        <v>21</v>
      </c>
      <c r="I1810">
        <v>45</v>
      </c>
      <c r="J1810">
        <v>93</v>
      </c>
      <c r="K1810">
        <v>117</v>
      </c>
      <c r="L1810" s="21">
        <v>3.1346286419809077</v>
      </c>
      <c r="M1810">
        <v>7.25</v>
      </c>
      <c r="N1810">
        <v>5.43</v>
      </c>
      <c r="O1810">
        <v>181</v>
      </c>
      <c r="P1810" t="str">
        <f t="shared" si="84"/>
        <v>m41368 &lt;- as.vector(yld[c(1809), c(6:10)], mode = 'numeric')</v>
      </c>
      <c r="Q1810" t="str">
        <f t="shared" si="85"/>
        <v>ns41368 &lt;- Nelson.Siegel(rate=yld[c(1809), c(1:5)], maturity=m41368)</v>
      </c>
      <c r="R1810">
        <v>1809</v>
      </c>
      <c r="S1810" t="str">
        <f t="shared" si="86"/>
        <v xml:space="preserve">ns41368, </v>
      </c>
    </row>
    <row r="1811" spans="1:19" x14ac:dyDescent="0.25">
      <c r="A1811" s="21" t="s">
        <v>2136</v>
      </c>
      <c r="B1811">
        <v>7.95</v>
      </c>
      <c r="C1811">
        <v>8.65</v>
      </c>
      <c r="D1811">
        <v>9.2899999999999991</v>
      </c>
      <c r="E1811">
        <v>9.8000000000000007</v>
      </c>
      <c r="F1811">
        <v>9.9700000000000006</v>
      </c>
      <c r="G1811">
        <v>9</v>
      </c>
      <c r="H1811">
        <v>21</v>
      </c>
      <c r="I1811">
        <v>45</v>
      </c>
      <c r="J1811">
        <v>93</v>
      </c>
      <c r="K1811">
        <v>117</v>
      </c>
      <c r="L1811" s="21">
        <v>3.1285357239866141</v>
      </c>
      <c r="M1811">
        <v>7.25</v>
      </c>
      <c r="N1811">
        <v>5.42</v>
      </c>
      <c r="O1811">
        <v>181</v>
      </c>
      <c r="P1811" t="str">
        <f t="shared" si="84"/>
        <v>m41369 &lt;- as.vector(yld[c(1810), c(6:10)], mode = 'numeric')</v>
      </c>
      <c r="Q1811" t="str">
        <f t="shared" si="85"/>
        <v>ns41369 &lt;- Nelson.Siegel(rate=yld[c(1810), c(1:5)], maturity=m41369)</v>
      </c>
      <c r="R1811">
        <v>1810</v>
      </c>
      <c r="S1811" t="str">
        <f t="shared" si="86"/>
        <v xml:space="preserve">ns41369, </v>
      </c>
    </row>
    <row r="1812" spans="1:19" x14ac:dyDescent="0.25">
      <c r="A1812" s="21" t="s">
        <v>2137</v>
      </c>
      <c r="B1812">
        <v>7.86</v>
      </c>
      <c r="C1812">
        <v>8.52</v>
      </c>
      <c r="D1812">
        <v>9.1199999999999992</v>
      </c>
      <c r="E1812">
        <v>9.5299999999999994</v>
      </c>
      <c r="F1812">
        <v>9.65</v>
      </c>
      <c r="G1812">
        <v>9</v>
      </c>
      <c r="H1812">
        <v>21</v>
      </c>
      <c r="I1812">
        <v>45</v>
      </c>
      <c r="J1812">
        <v>93</v>
      </c>
      <c r="K1812">
        <v>117</v>
      </c>
      <c r="L1812" s="21">
        <v>3.132640568180789</v>
      </c>
      <c r="M1812">
        <v>7.25</v>
      </c>
      <c r="N1812">
        <v>5.42</v>
      </c>
      <c r="O1812">
        <v>178</v>
      </c>
      <c r="P1812" t="str">
        <f t="shared" si="84"/>
        <v>m41372 &lt;- as.vector(yld[c(1811), c(6:10)], mode = 'numeric')</v>
      </c>
      <c r="Q1812" t="str">
        <f t="shared" si="85"/>
        <v>ns41372 &lt;- Nelson.Siegel(rate=yld[c(1811), c(1:5)], maturity=m41372)</v>
      </c>
      <c r="R1812">
        <v>1811</v>
      </c>
      <c r="S1812" t="str">
        <f t="shared" si="86"/>
        <v xml:space="preserve">ns41372, </v>
      </c>
    </row>
    <row r="1813" spans="1:19" x14ac:dyDescent="0.25">
      <c r="A1813" s="21" t="s">
        <v>2138</v>
      </c>
      <c r="B1813">
        <v>7.91</v>
      </c>
      <c r="C1813">
        <v>8.5500000000000007</v>
      </c>
      <c r="D1813">
        <v>9.11</v>
      </c>
      <c r="E1813">
        <v>9.5500000000000007</v>
      </c>
      <c r="F1813">
        <v>9.66</v>
      </c>
      <c r="G1813">
        <v>9</v>
      </c>
      <c r="H1813">
        <v>21</v>
      </c>
      <c r="I1813">
        <v>45</v>
      </c>
      <c r="J1813">
        <v>93</v>
      </c>
      <c r="K1813">
        <v>117</v>
      </c>
      <c r="L1813" s="21">
        <v>3.1340088858865078</v>
      </c>
      <c r="M1813">
        <v>7.25</v>
      </c>
      <c r="N1813">
        <v>5.44</v>
      </c>
      <c r="O1813">
        <v>174</v>
      </c>
      <c r="P1813" t="str">
        <f t="shared" si="84"/>
        <v>m41373 &lt;- as.vector(yld[c(1812), c(6:10)], mode = 'numeric')</v>
      </c>
      <c r="Q1813" t="str">
        <f t="shared" si="85"/>
        <v>ns41373 &lt;- Nelson.Siegel(rate=yld[c(1812), c(1:5)], maturity=m41373)</v>
      </c>
      <c r="R1813">
        <v>1812</v>
      </c>
      <c r="S1813" t="str">
        <f t="shared" si="86"/>
        <v xml:space="preserve">ns41373, </v>
      </c>
    </row>
    <row r="1814" spans="1:19" x14ac:dyDescent="0.25">
      <c r="A1814" s="21" t="s">
        <v>2139</v>
      </c>
      <c r="B1814">
        <v>7.9800000000000013</v>
      </c>
      <c r="C1814">
        <v>8.61</v>
      </c>
      <c r="D1814">
        <v>9.1300000000000008</v>
      </c>
      <c r="E1814">
        <v>9.58</v>
      </c>
      <c r="F1814">
        <v>9.6999999999999993</v>
      </c>
      <c r="G1814">
        <v>9</v>
      </c>
      <c r="H1814">
        <v>21</v>
      </c>
      <c r="I1814">
        <v>45</v>
      </c>
      <c r="J1814">
        <v>93</v>
      </c>
      <c r="K1814">
        <v>117</v>
      </c>
      <c r="L1814" s="21">
        <v>3.1353772217464604</v>
      </c>
      <c r="M1814">
        <v>7.25</v>
      </c>
      <c r="N1814">
        <v>5.48</v>
      </c>
      <c r="O1814">
        <v>174</v>
      </c>
      <c r="P1814" t="str">
        <f t="shared" si="84"/>
        <v>m41374 &lt;- as.vector(yld[c(1813), c(6:10)], mode = 'numeric')</v>
      </c>
      <c r="Q1814" t="str">
        <f t="shared" si="85"/>
        <v>ns41374 &lt;- Nelson.Siegel(rate=yld[c(1813), c(1:5)], maturity=m41374)</v>
      </c>
      <c r="R1814">
        <v>1813</v>
      </c>
      <c r="S1814" t="str">
        <f t="shared" si="86"/>
        <v xml:space="preserve">ns41374, </v>
      </c>
    </row>
    <row r="1815" spans="1:19" x14ac:dyDescent="0.25">
      <c r="A1815" s="21" t="s">
        <v>2140</v>
      </c>
      <c r="B1815">
        <v>8</v>
      </c>
      <c r="C1815">
        <v>8.61</v>
      </c>
      <c r="D1815">
        <v>9.11</v>
      </c>
      <c r="E1815">
        <v>9.56</v>
      </c>
      <c r="F1815">
        <v>9.65</v>
      </c>
      <c r="G1815">
        <v>9</v>
      </c>
      <c r="H1815">
        <v>21</v>
      </c>
      <c r="I1815">
        <v>45</v>
      </c>
      <c r="J1815">
        <v>93</v>
      </c>
      <c r="K1815">
        <v>117</v>
      </c>
      <c r="L1815" s="21">
        <v>3.1367455757608242</v>
      </c>
      <c r="M1815">
        <v>7.25</v>
      </c>
      <c r="N1815">
        <v>5.45</v>
      </c>
      <c r="O1815">
        <v>165</v>
      </c>
      <c r="P1815" t="str">
        <f t="shared" si="84"/>
        <v>m41375 &lt;- as.vector(yld[c(1814), c(6:10)], mode = 'numeric')</v>
      </c>
      <c r="Q1815" t="str">
        <f t="shared" si="85"/>
        <v>ns41375 &lt;- Nelson.Siegel(rate=yld[c(1814), c(1:5)], maturity=m41375)</v>
      </c>
      <c r="R1815">
        <v>1814</v>
      </c>
      <c r="S1815" t="str">
        <f t="shared" si="86"/>
        <v xml:space="preserve">ns41375, </v>
      </c>
    </row>
    <row r="1816" spans="1:19" x14ac:dyDescent="0.25">
      <c r="A1816" s="21" t="s">
        <v>2141</v>
      </c>
      <c r="B1816">
        <v>8.02</v>
      </c>
      <c r="C1816">
        <v>8.6300000000000008</v>
      </c>
      <c r="D1816">
        <v>9.16</v>
      </c>
      <c r="E1816">
        <v>9.59</v>
      </c>
      <c r="F1816">
        <v>9.69</v>
      </c>
      <c r="G1816">
        <v>9</v>
      </c>
      <c r="H1816">
        <v>21</v>
      </c>
      <c r="I1816">
        <v>45</v>
      </c>
      <c r="J1816">
        <v>93</v>
      </c>
      <c r="K1816">
        <v>117</v>
      </c>
      <c r="L1816" s="21">
        <v>3.1381139479299769</v>
      </c>
      <c r="M1816">
        <v>7.25</v>
      </c>
      <c r="N1816">
        <v>5.42</v>
      </c>
      <c r="O1816">
        <v>168</v>
      </c>
      <c r="P1816" t="str">
        <f t="shared" si="84"/>
        <v>m41376 &lt;- as.vector(yld[c(1815), c(6:10)], mode = 'numeric')</v>
      </c>
      <c r="Q1816" t="str">
        <f t="shared" si="85"/>
        <v>ns41376 &lt;- Nelson.Siegel(rate=yld[c(1815), c(1:5)], maturity=m41376)</v>
      </c>
      <c r="R1816">
        <v>1815</v>
      </c>
      <c r="S1816" t="str">
        <f t="shared" si="86"/>
        <v xml:space="preserve">ns41376, </v>
      </c>
    </row>
    <row r="1817" spans="1:19" x14ac:dyDescent="0.25">
      <c r="A1817" s="21" t="s">
        <v>2142</v>
      </c>
      <c r="B1817">
        <v>8.27</v>
      </c>
      <c r="C1817">
        <v>8.8000000000000007</v>
      </c>
      <c r="D1817">
        <v>9.27</v>
      </c>
      <c r="E1817">
        <v>9.6300000000000008</v>
      </c>
      <c r="F1817">
        <v>9.73</v>
      </c>
      <c r="G1817">
        <v>9</v>
      </c>
      <c r="H1817">
        <v>21</v>
      </c>
      <c r="I1817">
        <v>45</v>
      </c>
      <c r="J1817">
        <v>93</v>
      </c>
      <c r="K1817">
        <v>117</v>
      </c>
      <c r="L1817" s="21">
        <v>3.1422191733679883</v>
      </c>
      <c r="M1817">
        <v>7.25</v>
      </c>
      <c r="N1817">
        <v>5.43</v>
      </c>
      <c r="O1817">
        <v>174</v>
      </c>
      <c r="P1817" t="str">
        <f t="shared" si="84"/>
        <v>m41379 &lt;- as.vector(yld[c(1816), c(6:10)], mode = 'numeric')</v>
      </c>
      <c r="Q1817" t="str">
        <f t="shared" si="85"/>
        <v>ns41379 &lt;- Nelson.Siegel(rate=yld[c(1816), c(1:5)], maturity=m41379)</v>
      </c>
      <c r="R1817">
        <v>1816</v>
      </c>
      <c r="S1817" t="str">
        <f t="shared" si="86"/>
        <v xml:space="preserve">ns41379, </v>
      </c>
    </row>
    <row r="1818" spans="1:19" x14ac:dyDescent="0.25">
      <c r="A1818" s="21" t="s">
        <v>2143</v>
      </c>
      <c r="B1818">
        <v>8.3000000000000007</v>
      </c>
      <c r="C1818">
        <v>8.83</v>
      </c>
      <c r="D1818">
        <v>9.2899999999999991</v>
      </c>
      <c r="E1818">
        <v>9.61</v>
      </c>
      <c r="F1818">
        <v>9.6999999999999993</v>
      </c>
      <c r="G1818">
        <v>9</v>
      </c>
      <c r="H1818">
        <v>21</v>
      </c>
      <c r="I1818">
        <v>45</v>
      </c>
      <c r="J1818">
        <v>93</v>
      </c>
      <c r="K1818">
        <v>117</v>
      </c>
      <c r="L1818" s="21">
        <v>3.1435876181583389</v>
      </c>
      <c r="M1818">
        <v>7.25</v>
      </c>
      <c r="N1818">
        <v>5.44</v>
      </c>
      <c r="O1818">
        <v>174</v>
      </c>
      <c r="P1818" t="str">
        <f t="shared" si="84"/>
        <v>m41380 &lt;- as.vector(yld[c(1817), c(6:10)], mode = 'numeric')</v>
      </c>
      <c r="Q1818" t="str">
        <f t="shared" si="85"/>
        <v>ns41380 &lt;- Nelson.Siegel(rate=yld[c(1817), c(1:5)], maturity=m41380)</v>
      </c>
      <c r="R1818">
        <v>1817</v>
      </c>
      <c r="S1818" t="str">
        <f t="shared" si="86"/>
        <v xml:space="preserve">ns41380, </v>
      </c>
    </row>
    <row r="1819" spans="1:19" x14ac:dyDescent="0.25">
      <c r="A1819" s="21" t="s">
        <v>2144</v>
      </c>
      <c r="B1819">
        <v>8.33</v>
      </c>
      <c r="C1819">
        <v>8.7899999999999991</v>
      </c>
      <c r="D1819">
        <v>9.2799999999999994</v>
      </c>
      <c r="E1819">
        <v>9.61</v>
      </c>
      <c r="F1819">
        <v>9.74</v>
      </c>
      <c r="G1819">
        <v>9</v>
      </c>
      <c r="H1819">
        <v>21</v>
      </c>
      <c r="I1819">
        <v>45</v>
      </c>
      <c r="J1819">
        <v>93</v>
      </c>
      <c r="K1819">
        <v>117</v>
      </c>
      <c r="L1819" s="21">
        <v>3.1449560811046107</v>
      </c>
      <c r="M1819">
        <v>7.25</v>
      </c>
      <c r="N1819">
        <v>5.51</v>
      </c>
      <c r="O1819">
        <v>173</v>
      </c>
      <c r="P1819" t="str">
        <f t="shared" si="84"/>
        <v>m41381 &lt;- as.vector(yld[c(1818), c(6:10)], mode = 'numeric')</v>
      </c>
      <c r="Q1819" t="str">
        <f t="shared" si="85"/>
        <v>ns41381 &lt;- Nelson.Siegel(rate=yld[c(1818), c(1:5)], maturity=m41381)</v>
      </c>
      <c r="R1819">
        <v>1818</v>
      </c>
      <c r="S1819" t="str">
        <f t="shared" si="86"/>
        <v xml:space="preserve">ns41381, </v>
      </c>
    </row>
    <row r="1820" spans="1:19" x14ac:dyDescent="0.25">
      <c r="A1820" s="21" t="s">
        <v>2145</v>
      </c>
      <c r="B1820">
        <v>8.32</v>
      </c>
      <c r="C1820">
        <v>8.75</v>
      </c>
      <c r="D1820">
        <v>9.2100000000000009</v>
      </c>
      <c r="E1820">
        <v>9.56</v>
      </c>
      <c r="F1820">
        <v>9.6999999999999993</v>
      </c>
      <c r="G1820">
        <v>9</v>
      </c>
      <c r="H1820">
        <v>21</v>
      </c>
      <c r="I1820">
        <v>45</v>
      </c>
      <c r="J1820">
        <v>93</v>
      </c>
      <c r="K1820">
        <v>117</v>
      </c>
      <c r="L1820" s="21">
        <v>3.1463245622070479</v>
      </c>
      <c r="M1820">
        <v>7.5</v>
      </c>
      <c r="N1820">
        <v>5.47</v>
      </c>
      <c r="O1820">
        <v>178</v>
      </c>
      <c r="P1820" t="str">
        <f t="shared" si="84"/>
        <v>m41382 &lt;- as.vector(yld[c(1819), c(6:10)], mode = 'numeric')</v>
      </c>
      <c r="Q1820" t="str">
        <f t="shared" si="85"/>
        <v>ns41382 &lt;- Nelson.Siegel(rate=yld[c(1819), c(1:5)], maturity=m41382)</v>
      </c>
      <c r="R1820">
        <v>1819</v>
      </c>
      <c r="S1820" t="str">
        <f t="shared" si="86"/>
        <v xml:space="preserve">ns41382, </v>
      </c>
    </row>
    <row r="1821" spans="1:19" x14ac:dyDescent="0.25">
      <c r="A1821" s="21" t="s">
        <v>2146</v>
      </c>
      <c r="B1821">
        <v>7.9399999999999995</v>
      </c>
      <c r="C1821">
        <v>8.43</v>
      </c>
      <c r="D1821">
        <v>9.0500000000000007</v>
      </c>
      <c r="E1821">
        <v>9.52</v>
      </c>
      <c r="F1821">
        <v>9.7100000000000009</v>
      </c>
      <c r="G1821">
        <v>9</v>
      </c>
      <c r="H1821">
        <v>21</v>
      </c>
      <c r="I1821">
        <v>45</v>
      </c>
      <c r="J1821">
        <v>93</v>
      </c>
      <c r="K1821">
        <v>117</v>
      </c>
      <c r="L1821" s="21">
        <v>3.1476930614658505</v>
      </c>
      <c r="M1821">
        <v>7.5</v>
      </c>
      <c r="N1821">
        <v>5.5</v>
      </c>
      <c r="O1821">
        <v>176</v>
      </c>
      <c r="P1821" t="str">
        <f t="shared" si="84"/>
        <v>m41383 &lt;- as.vector(yld[c(1820), c(6:10)], mode = 'numeric')</v>
      </c>
      <c r="Q1821" t="str">
        <f t="shared" si="85"/>
        <v>ns41383 &lt;- Nelson.Siegel(rate=yld[c(1820), c(1:5)], maturity=m41383)</v>
      </c>
      <c r="R1821">
        <v>1820</v>
      </c>
      <c r="S1821" t="str">
        <f t="shared" si="86"/>
        <v xml:space="preserve">ns41383, </v>
      </c>
    </row>
    <row r="1822" spans="1:19" x14ac:dyDescent="0.25">
      <c r="A1822" s="21" t="s">
        <v>2147</v>
      </c>
      <c r="B1822">
        <v>7.9699999999999989</v>
      </c>
      <c r="C1822">
        <v>8.49</v>
      </c>
      <c r="D1822">
        <v>9.02</v>
      </c>
      <c r="E1822">
        <v>9.49</v>
      </c>
      <c r="F1822">
        <v>9.68</v>
      </c>
      <c r="G1822">
        <v>9</v>
      </c>
      <c r="H1822">
        <v>21</v>
      </c>
      <c r="I1822">
        <v>45</v>
      </c>
      <c r="J1822">
        <v>93</v>
      </c>
      <c r="K1822">
        <v>117</v>
      </c>
      <c r="L1822" s="21">
        <v>3.1517986681830701</v>
      </c>
      <c r="M1822">
        <v>7.5</v>
      </c>
      <c r="N1822">
        <v>5.5</v>
      </c>
      <c r="O1822">
        <v>176</v>
      </c>
      <c r="P1822" t="str">
        <f t="shared" si="84"/>
        <v>m41386 &lt;- as.vector(yld[c(1821), c(6:10)], mode = 'numeric')</v>
      </c>
      <c r="Q1822" t="str">
        <f t="shared" si="85"/>
        <v>ns41386 &lt;- Nelson.Siegel(rate=yld[c(1821), c(1:5)], maturity=m41386)</v>
      </c>
      <c r="R1822">
        <v>1821</v>
      </c>
      <c r="S1822" t="str">
        <f t="shared" si="86"/>
        <v xml:space="preserve">ns41386, </v>
      </c>
    </row>
    <row r="1823" spans="1:19" x14ac:dyDescent="0.25">
      <c r="A1823" s="21" t="s">
        <v>2148</v>
      </c>
      <c r="B1823">
        <v>7.93</v>
      </c>
      <c r="C1823">
        <v>8.43</v>
      </c>
      <c r="D1823">
        <v>8.9499999999999993</v>
      </c>
      <c r="E1823">
        <v>9.4499999999999993</v>
      </c>
      <c r="F1823">
        <v>9.64</v>
      </c>
      <c r="G1823">
        <v>9</v>
      </c>
      <c r="H1823">
        <v>21</v>
      </c>
      <c r="I1823">
        <v>45</v>
      </c>
      <c r="J1823">
        <v>93</v>
      </c>
      <c r="K1823">
        <v>117</v>
      </c>
      <c r="L1823" s="21">
        <v>3.1531672400699096</v>
      </c>
      <c r="M1823">
        <v>7.5</v>
      </c>
      <c r="N1823">
        <v>5.47</v>
      </c>
      <c r="O1823">
        <v>174</v>
      </c>
      <c r="P1823" t="str">
        <f t="shared" si="84"/>
        <v>m41387 &lt;- as.vector(yld[c(1822), c(6:10)], mode = 'numeric')</v>
      </c>
      <c r="Q1823" t="str">
        <f t="shared" si="85"/>
        <v>ns41387 &lt;- Nelson.Siegel(rate=yld[c(1822), c(1:5)], maturity=m41387)</v>
      </c>
      <c r="R1823">
        <v>1822</v>
      </c>
      <c r="S1823" t="str">
        <f t="shared" si="86"/>
        <v xml:space="preserve">ns41387, </v>
      </c>
    </row>
    <row r="1824" spans="1:19" x14ac:dyDescent="0.25">
      <c r="A1824" s="21" t="s">
        <v>2149</v>
      </c>
      <c r="B1824">
        <v>7.919999999999999</v>
      </c>
      <c r="C1824">
        <v>8.4</v>
      </c>
      <c r="D1824">
        <v>8.9499999999999993</v>
      </c>
      <c r="E1824">
        <v>9.4499999999999993</v>
      </c>
      <c r="F1824">
        <v>9.64</v>
      </c>
      <c r="G1824">
        <v>9</v>
      </c>
      <c r="H1824">
        <v>21</v>
      </c>
      <c r="I1824">
        <v>45</v>
      </c>
      <c r="J1824">
        <v>93</v>
      </c>
      <c r="K1824">
        <v>117</v>
      </c>
      <c r="L1824" s="21">
        <v>3.1545358301143134</v>
      </c>
      <c r="M1824">
        <v>7.5</v>
      </c>
      <c r="N1824">
        <v>5.46</v>
      </c>
      <c r="O1824">
        <v>176</v>
      </c>
      <c r="P1824" t="str">
        <f t="shared" si="84"/>
        <v>m41388 &lt;- as.vector(yld[c(1823), c(6:10)], mode = 'numeric')</v>
      </c>
      <c r="Q1824" t="str">
        <f t="shared" si="85"/>
        <v>ns41388 &lt;- Nelson.Siegel(rate=yld[c(1823), c(1:5)], maturity=m41388)</v>
      </c>
      <c r="R1824">
        <v>1823</v>
      </c>
      <c r="S1824" t="str">
        <f t="shared" si="86"/>
        <v xml:space="preserve">ns41388, </v>
      </c>
    </row>
    <row r="1825" spans="1:19" x14ac:dyDescent="0.25">
      <c r="A1825" s="21" t="s">
        <v>2150</v>
      </c>
      <c r="B1825">
        <v>7.95</v>
      </c>
      <c r="C1825">
        <v>8.44</v>
      </c>
      <c r="D1825">
        <v>8.98</v>
      </c>
      <c r="E1825">
        <v>9.5</v>
      </c>
      <c r="F1825">
        <v>9.7100000000000009</v>
      </c>
      <c r="G1825">
        <v>9</v>
      </c>
      <c r="H1825">
        <v>21</v>
      </c>
      <c r="I1825">
        <v>45</v>
      </c>
      <c r="J1825">
        <v>93</v>
      </c>
      <c r="K1825">
        <v>117</v>
      </c>
      <c r="L1825" s="21">
        <v>3.155904438316548</v>
      </c>
      <c r="M1825">
        <v>7.5</v>
      </c>
      <c r="N1825">
        <v>5.49</v>
      </c>
      <c r="O1825">
        <v>176</v>
      </c>
      <c r="P1825" t="str">
        <f t="shared" si="84"/>
        <v>m41389 &lt;- as.vector(yld[c(1824), c(6:10)], mode = 'numeric')</v>
      </c>
      <c r="Q1825" t="str">
        <f t="shared" si="85"/>
        <v>ns41389 &lt;- Nelson.Siegel(rate=yld[c(1824), c(1:5)], maturity=m41389)</v>
      </c>
      <c r="R1825">
        <v>1824</v>
      </c>
      <c r="S1825" t="str">
        <f t="shared" si="86"/>
        <v xml:space="preserve">ns41389, </v>
      </c>
    </row>
    <row r="1826" spans="1:19" x14ac:dyDescent="0.25">
      <c r="A1826" s="21" t="s">
        <v>2151</v>
      </c>
      <c r="B1826">
        <v>8.0500000000000007</v>
      </c>
      <c r="C1826">
        <v>8.52</v>
      </c>
      <c r="D1826">
        <v>9.0500000000000007</v>
      </c>
      <c r="E1826">
        <v>9.5299999999999994</v>
      </c>
      <c r="F1826">
        <v>9.74</v>
      </c>
      <c r="G1826">
        <v>9</v>
      </c>
      <c r="H1826">
        <v>21</v>
      </c>
      <c r="I1826">
        <v>45</v>
      </c>
      <c r="J1826">
        <v>93</v>
      </c>
      <c r="K1826">
        <v>117</v>
      </c>
      <c r="L1826" s="21">
        <v>3.1572730646768576</v>
      </c>
      <c r="M1826">
        <v>7.5</v>
      </c>
      <c r="N1826">
        <v>5.49</v>
      </c>
      <c r="O1826">
        <v>175</v>
      </c>
      <c r="P1826" t="str">
        <f t="shared" si="84"/>
        <v>m41390 &lt;- as.vector(yld[c(1825), c(6:10)], mode = 'numeric')</v>
      </c>
      <c r="Q1826" t="str">
        <f t="shared" si="85"/>
        <v>ns41390 &lt;- Nelson.Siegel(rate=yld[c(1825), c(1:5)], maturity=m41390)</v>
      </c>
      <c r="R1826">
        <v>1825</v>
      </c>
      <c r="S1826" t="str">
        <f t="shared" si="86"/>
        <v xml:space="preserve">ns41390, </v>
      </c>
    </row>
    <row r="1827" spans="1:19" x14ac:dyDescent="0.25">
      <c r="A1827" s="21" t="s">
        <v>2152</v>
      </c>
      <c r="B1827">
        <v>8.0299999999999994</v>
      </c>
      <c r="C1827">
        <v>8.4499999999999993</v>
      </c>
      <c r="D1827">
        <v>8.9700000000000006</v>
      </c>
      <c r="E1827">
        <v>9.49</v>
      </c>
      <c r="F1827">
        <v>9.69</v>
      </c>
      <c r="G1827">
        <v>9</v>
      </c>
      <c r="H1827">
        <v>21</v>
      </c>
      <c r="I1827">
        <v>45</v>
      </c>
      <c r="J1827">
        <v>93</v>
      </c>
      <c r="K1827">
        <v>117</v>
      </c>
      <c r="L1827" s="21">
        <v>3.161379052708746</v>
      </c>
      <c r="M1827">
        <v>7.5</v>
      </c>
      <c r="N1827">
        <v>5.5</v>
      </c>
      <c r="O1827">
        <v>173</v>
      </c>
      <c r="P1827" t="str">
        <f t="shared" si="84"/>
        <v>m41393 &lt;- as.vector(yld[c(1826), c(6:10)], mode = 'numeric')</v>
      </c>
      <c r="Q1827" t="str">
        <f t="shared" si="85"/>
        <v>ns41393 &lt;- Nelson.Siegel(rate=yld[c(1826), c(1:5)], maturity=m41393)</v>
      </c>
      <c r="R1827">
        <v>1826</v>
      </c>
      <c r="S1827" t="str">
        <f t="shared" si="86"/>
        <v xml:space="preserve">ns41393, </v>
      </c>
    </row>
    <row r="1828" spans="1:19" x14ac:dyDescent="0.25">
      <c r="A1828" s="21" t="s">
        <v>2153</v>
      </c>
      <c r="B1828">
        <v>8.0299999999999994</v>
      </c>
      <c r="C1828">
        <v>8.41</v>
      </c>
      <c r="D1828">
        <v>8.94</v>
      </c>
      <c r="E1828">
        <v>9.5</v>
      </c>
      <c r="F1828">
        <v>9.7100000000000009</v>
      </c>
      <c r="G1828">
        <v>9</v>
      </c>
      <c r="H1828">
        <v>21</v>
      </c>
      <c r="I1828">
        <v>45</v>
      </c>
      <c r="J1828">
        <v>93</v>
      </c>
      <c r="K1828">
        <v>117</v>
      </c>
      <c r="L1828" s="21">
        <v>3.1627477517038205</v>
      </c>
      <c r="M1828">
        <v>7.5</v>
      </c>
      <c r="N1828">
        <v>5.5</v>
      </c>
      <c r="O1828">
        <v>173</v>
      </c>
      <c r="P1828" t="str">
        <f t="shared" si="84"/>
        <v>m41394 &lt;- as.vector(yld[c(1827), c(6:10)], mode = 'numeric')</v>
      </c>
      <c r="Q1828" t="str">
        <f t="shared" si="85"/>
        <v>ns41394 &lt;- Nelson.Siegel(rate=yld[c(1827), c(1:5)], maturity=m41394)</v>
      </c>
      <c r="R1828">
        <v>1827</v>
      </c>
      <c r="S1828" t="str">
        <f t="shared" si="86"/>
        <v xml:space="preserve">ns41394, </v>
      </c>
    </row>
    <row r="1829" spans="1:19" x14ac:dyDescent="0.25">
      <c r="A1829" s="21" t="s">
        <v>2154</v>
      </c>
      <c r="B1829">
        <v>8.0299999999999994</v>
      </c>
      <c r="C1829">
        <v>8.42</v>
      </c>
      <c r="D1829">
        <v>8.92</v>
      </c>
      <c r="E1829">
        <v>9.4700000000000006</v>
      </c>
      <c r="F1829">
        <v>9.67</v>
      </c>
      <c r="G1829">
        <v>8</v>
      </c>
      <c r="H1829">
        <v>20</v>
      </c>
      <c r="I1829">
        <v>44</v>
      </c>
      <c r="J1829">
        <v>92</v>
      </c>
      <c r="K1829">
        <v>116</v>
      </c>
      <c r="L1829" s="21">
        <v>3.165485204172036</v>
      </c>
      <c r="M1829">
        <v>7.5</v>
      </c>
      <c r="N1829">
        <v>5.49</v>
      </c>
      <c r="O1829">
        <v>169</v>
      </c>
      <c r="P1829" t="str">
        <f t="shared" si="84"/>
        <v>m41396 &lt;- as.vector(yld[c(1828), c(6:10)], mode = 'numeric')</v>
      </c>
      <c r="Q1829" t="str">
        <f t="shared" si="85"/>
        <v>ns41396 &lt;- Nelson.Siegel(rate=yld[c(1828), c(1:5)], maturity=m41396)</v>
      </c>
      <c r="R1829">
        <v>1828</v>
      </c>
      <c r="S1829" t="str">
        <f t="shared" si="86"/>
        <v xml:space="preserve">ns41396, </v>
      </c>
    </row>
    <row r="1830" spans="1:19" x14ac:dyDescent="0.25">
      <c r="A1830" s="21" t="s">
        <v>2155</v>
      </c>
      <c r="B1830">
        <v>8</v>
      </c>
      <c r="C1830">
        <v>8.3699999999999992</v>
      </c>
      <c r="D1830">
        <v>8.84</v>
      </c>
      <c r="E1830">
        <v>9.33</v>
      </c>
      <c r="F1830">
        <v>9.5399999999999991</v>
      </c>
      <c r="G1830">
        <v>8</v>
      </c>
      <c r="H1830">
        <v>20</v>
      </c>
      <c r="I1830">
        <v>44</v>
      </c>
      <c r="J1830">
        <v>92</v>
      </c>
      <c r="K1830">
        <v>116</v>
      </c>
      <c r="L1830" s="21">
        <v>3.1668539576456656</v>
      </c>
      <c r="M1830">
        <v>7.5</v>
      </c>
      <c r="N1830">
        <v>5.52</v>
      </c>
      <c r="O1830">
        <v>165</v>
      </c>
      <c r="P1830" t="str">
        <f t="shared" si="84"/>
        <v>m41397 &lt;- as.vector(yld[c(1829), c(6:10)], mode = 'numeric')</v>
      </c>
      <c r="Q1830" t="str">
        <f t="shared" si="85"/>
        <v>ns41397 &lt;- Nelson.Siegel(rate=yld[c(1829), c(1:5)], maturity=m41397)</v>
      </c>
      <c r="R1830">
        <v>1829</v>
      </c>
      <c r="S1830" t="str">
        <f t="shared" si="86"/>
        <v xml:space="preserve">ns41397, </v>
      </c>
    </row>
    <row r="1831" spans="1:19" x14ac:dyDescent="0.25">
      <c r="A1831" s="21" t="s">
        <v>2156</v>
      </c>
      <c r="B1831">
        <v>8.06</v>
      </c>
      <c r="C1831">
        <v>8.4499999999999993</v>
      </c>
      <c r="D1831">
        <v>8.92</v>
      </c>
      <c r="E1831">
        <v>9.3699999999999992</v>
      </c>
      <c r="F1831">
        <v>9.5500000000000007</v>
      </c>
      <c r="G1831">
        <v>8</v>
      </c>
      <c r="H1831">
        <v>20</v>
      </c>
      <c r="I1831">
        <v>44</v>
      </c>
      <c r="J1831">
        <v>92</v>
      </c>
      <c r="K1831">
        <v>116</v>
      </c>
      <c r="L1831" s="21">
        <v>3.1709603270275943</v>
      </c>
      <c r="M1831">
        <v>7.5</v>
      </c>
      <c r="N1831">
        <v>5.5</v>
      </c>
      <c r="O1831">
        <v>162</v>
      </c>
      <c r="P1831" t="str">
        <f t="shared" si="84"/>
        <v>m41400 &lt;- as.vector(yld[c(1830), c(6:10)], mode = 'numeric')</v>
      </c>
      <c r="Q1831" t="str">
        <f t="shared" si="85"/>
        <v>ns41400 &lt;- Nelson.Siegel(rate=yld[c(1830), c(1:5)], maturity=m41400)</v>
      </c>
      <c r="R1831">
        <v>1830</v>
      </c>
      <c r="S1831" t="str">
        <f t="shared" si="86"/>
        <v xml:space="preserve">ns41400, </v>
      </c>
    </row>
    <row r="1832" spans="1:19" x14ac:dyDescent="0.25">
      <c r="A1832" s="21" t="s">
        <v>2157</v>
      </c>
      <c r="B1832">
        <v>8.02</v>
      </c>
      <c r="C1832">
        <v>8.42</v>
      </c>
      <c r="D1832">
        <v>8.8800000000000008</v>
      </c>
      <c r="E1832">
        <v>9.34</v>
      </c>
      <c r="F1832">
        <v>9.51</v>
      </c>
      <c r="G1832">
        <v>8</v>
      </c>
      <c r="H1832">
        <v>20</v>
      </c>
      <c r="I1832">
        <v>44</v>
      </c>
      <c r="J1832">
        <v>92</v>
      </c>
      <c r="K1832">
        <v>116</v>
      </c>
      <c r="L1832" s="21">
        <v>3.1723291531427167</v>
      </c>
      <c r="M1832">
        <v>7.5</v>
      </c>
      <c r="N1832">
        <v>5.5</v>
      </c>
      <c r="O1832">
        <v>161</v>
      </c>
      <c r="P1832" t="str">
        <f t="shared" si="84"/>
        <v>m41401 &lt;- as.vector(yld[c(1831), c(6:10)], mode = 'numeric')</v>
      </c>
      <c r="Q1832" t="str">
        <f t="shared" si="85"/>
        <v>ns41401 &lt;- Nelson.Siegel(rate=yld[c(1831), c(1:5)], maturity=m41401)</v>
      </c>
      <c r="R1832">
        <v>1831</v>
      </c>
      <c r="S1832" t="str">
        <f t="shared" si="86"/>
        <v xml:space="preserve">ns41401, </v>
      </c>
    </row>
    <row r="1833" spans="1:19" x14ac:dyDescent="0.25">
      <c r="A1833" s="21" t="s">
        <v>2158</v>
      </c>
      <c r="B1833">
        <v>7.99</v>
      </c>
      <c r="C1833">
        <v>8.3800000000000008</v>
      </c>
      <c r="D1833">
        <v>8.86</v>
      </c>
      <c r="E1833">
        <v>9.32</v>
      </c>
      <c r="F1833">
        <v>9.52</v>
      </c>
      <c r="G1833">
        <v>8</v>
      </c>
      <c r="H1833">
        <v>20</v>
      </c>
      <c r="I1833">
        <v>44</v>
      </c>
      <c r="J1833">
        <v>92</v>
      </c>
      <c r="K1833">
        <v>116</v>
      </c>
      <c r="L1833" s="21">
        <v>3.1736979974188007</v>
      </c>
      <c r="M1833">
        <v>7.5</v>
      </c>
      <c r="N1833">
        <v>5.59</v>
      </c>
      <c r="O1833">
        <v>164</v>
      </c>
      <c r="P1833" t="str">
        <f t="shared" si="84"/>
        <v>m41402 &lt;- as.vector(yld[c(1832), c(6:10)], mode = 'numeric')</v>
      </c>
      <c r="Q1833" t="str">
        <f t="shared" si="85"/>
        <v>ns41402 &lt;- Nelson.Siegel(rate=yld[c(1832), c(1:5)], maturity=m41402)</v>
      </c>
      <c r="R1833">
        <v>1832</v>
      </c>
      <c r="S1833" t="str">
        <f t="shared" si="86"/>
        <v xml:space="preserve">ns41402, </v>
      </c>
    </row>
    <row r="1834" spans="1:19" x14ac:dyDescent="0.25">
      <c r="A1834" s="21" t="s">
        <v>2159</v>
      </c>
      <c r="B1834">
        <v>8</v>
      </c>
      <c r="C1834">
        <v>8.3800000000000008</v>
      </c>
      <c r="D1834">
        <v>8.8699999999999992</v>
      </c>
      <c r="E1834">
        <v>9.33</v>
      </c>
      <c r="F1834">
        <v>9.52</v>
      </c>
      <c r="G1834">
        <v>8</v>
      </c>
      <c r="H1834">
        <v>20</v>
      </c>
      <c r="I1834">
        <v>44</v>
      </c>
      <c r="J1834">
        <v>92</v>
      </c>
      <c r="K1834">
        <v>116</v>
      </c>
      <c r="L1834" s="21">
        <v>3.1750668598561127</v>
      </c>
      <c r="M1834">
        <v>7.5</v>
      </c>
      <c r="N1834">
        <v>5.57</v>
      </c>
      <c r="O1834">
        <v>161</v>
      </c>
      <c r="P1834" t="str">
        <f t="shared" si="84"/>
        <v>m41403 &lt;- as.vector(yld[c(1833), c(6:10)], mode = 'numeric')</v>
      </c>
      <c r="Q1834" t="str">
        <f t="shared" si="85"/>
        <v>ns41403 &lt;- Nelson.Siegel(rate=yld[c(1833), c(1:5)], maturity=m41403)</v>
      </c>
      <c r="R1834">
        <v>1833</v>
      </c>
      <c r="S1834" t="str">
        <f t="shared" si="86"/>
        <v xml:space="preserve">ns41403, </v>
      </c>
    </row>
    <row r="1835" spans="1:19" x14ac:dyDescent="0.25">
      <c r="A1835" s="21" t="s">
        <v>2160</v>
      </c>
      <c r="B1835">
        <v>8.02</v>
      </c>
      <c r="C1835">
        <v>8.44</v>
      </c>
      <c r="D1835">
        <v>8.98</v>
      </c>
      <c r="E1835">
        <v>9.4700000000000006</v>
      </c>
      <c r="F1835">
        <v>9.66</v>
      </c>
      <c r="G1835">
        <v>8</v>
      </c>
      <c r="H1835">
        <v>20</v>
      </c>
      <c r="I1835">
        <v>44</v>
      </c>
      <c r="J1835">
        <v>92</v>
      </c>
      <c r="K1835">
        <v>116</v>
      </c>
      <c r="L1835" s="21">
        <v>3.1764357404548749</v>
      </c>
      <c r="M1835">
        <v>7.5</v>
      </c>
      <c r="N1835">
        <v>5.57</v>
      </c>
      <c r="O1835">
        <v>161</v>
      </c>
      <c r="P1835" t="str">
        <f t="shared" si="84"/>
        <v>m41404 &lt;- as.vector(yld[c(1834), c(6:10)], mode = 'numeric')</v>
      </c>
      <c r="Q1835" t="str">
        <f t="shared" si="85"/>
        <v>ns41404 &lt;- Nelson.Siegel(rate=yld[c(1834), c(1:5)], maturity=m41404)</v>
      </c>
      <c r="R1835">
        <v>1834</v>
      </c>
      <c r="S1835" t="str">
        <f t="shared" si="86"/>
        <v xml:space="preserve">ns41404, </v>
      </c>
    </row>
    <row r="1836" spans="1:19" x14ac:dyDescent="0.25">
      <c r="A1836" s="21" t="s">
        <v>2161</v>
      </c>
      <c r="B1836">
        <v>8.1</v>
      </c>
      <c r="C1836">
        <v>8.5500000000000007</v>
      </c>
      <c r="D1836">
        <v>9.11</v>
      </c>
      <c r="E1836">
        <v>9.64</v>
      </c>
      <c r="F1836">
        <v>9.83</v>
      </c>
      <c r="G1836">
        <v>8</v>
      </c>
      <c r="H1836">
        <v>20</v>
      </c>
      <c r="I1836">
        <v>44</v>
      </c>
      <c r="J1836">
        <v>92</v>
      </c>
      <c r="K1836">
        <v>116</v>
      </c>
      <c r="L1836" s="21">
        <v>3.1805424912222824</v>
      </c>
      <c r="M1836">
        <v>7.5</v>
      </c>
      <c r="N1836">
        <v>5.59</v>
      </c>
      <c r="O1836">
        <v>165</v>
      </c>
      <c r="P1836" t="str">
        <f t="shared" si="84"/>
        <v>m41407 &lt;- as.vector(yld[c(1835), c(6:10)], mode = 'numeric')</v>
      </c>
      <c r="Q1836" t="str">
        <f t="shared" si="85"/>
        <v>ns41407 &lt;- Nelson.Siegel(rate=yld[c(1835), c(1:5)], maturity=m41407)</v>
      </c>
      <c r="R1836">
        <v>1835</v>
      </c>
      <c r="S1836" t="str">
        <f t="shared" si="86"/>
        <v xml:space="preserve">ns41407, </v>
      </c>
    </row>
    <row r="1837" spans="1:19" x14ac:dyDescent="0.25">
      <c r="A1837" s="21" t="s">
        <v>2162</v>
      </c>
      <c r="B1837">
        <v>8.08</v>
      </c>
      <c r="C1837">
        <v>8.5399999999999991</v>
      </c>
      <c r="D1837">
        <v>9.08</v>
      </c>
      <c r="E1837">
        <v>9.6300000000000008</v>
      </c>
      <c r="F1837">
        <v>9.83</v>
      </c>
      <c r="G1837">
        <v>8</v>
      </c>
      <c r="H1837">
        <v>20</v>
      </c>
      <c r="I1837">
        <v>44</v>
      </c>
      <c r="J1837">
        <v>92</v>
      </c>
      <c r="K1837">
        <v>116</v>
      </c>
      <c r="L1837" s="21">
        <v>3.1755439416350395</v>
      </c>
      <c r="M1837">
        <v>7.5</v>
      </c>
      <c r="N1837">
        <v>5.63</v>
      </c>
      <c r="O1837">
        <v>162</v>
      </c>
      <c r="P1837" t="str">
        <f t="shared" si="84"/>
        <v>m41408 &lt;- as.vector(yld[c(1836), c(6:10)], mode = 'numeric')</v>
      </c>
      <c r="Q1837" t="str">
        <f t="shared" si="85"/>
        <v>ns41408 &lt;- Nelson.Siegel(rate=yld[c(1836), c(1:5)], maturity=m41408)</v>
      </c>
      <c r="R1837">
        <v>1836</v>
      </c>
      <c r="S1837" t="str">
        <f t="shared" si="86"/>
        <v xml:space="preserve">ns41408, </v>
      </c>
    </row>
    <row r="1838" spans="1:19" x14ac:dyDescent="0.25">
      <c r="A1838" s="21" t="s">
        <v>2163</v>
      </c>
      <c r="B1838">
        <v>8.1</v>
      </c>
      <c r="C1838">
        <v>8.6</v>
      </c>
      <c r="D1838">
        <v>9.19</v>
      </c>
      <c r="E1838">
        <v>9.7799999999999994</v>
      </c>
      <c r="F1838">
        <v>9.99</v>
      </c>
      <c r="G1838">
        <v>8</v>
      </c>
      <c r="H1838">
        <v>20</v>
      </c>
      <c r="I1838">
        <v>44</v>
      </c>
      <c r="J1838">
        <v>92</v>
      </c>
      <c r="K1838">
        <v>116</v>
      </c>
      <c r="L1838" s="21">
        <v>3.1832804158788974</v>
      </c>
      <c r="M1838">
        <v>7.5</v>
      </c>
      <c r="N1838">
        <v>5.59</v>
      </c>
      <c r="O1838">
        <v>168</v>
      </c>
      <c r="P1838" t="str">
        <f t="shared" si="84"/>
        <v>m41409 &lt;- as.vector(yld[c(1837), c(6:10)], mode = 'numeric')</v>
      </c>
      <c r="Q1838" t="str">
        <f t="shared" si="85"/>
        <v>ns41409 &lt;- Nelson.Siegel(rate=yld[c(1837), c(1:5)], maturity=m41409)</v>
      </c>
      <c r="R1838">
        <v>1837</v>
      </c>
      <c r="S1838" t="str">
        <f t="shared" si="86"/>
        <v xml:space="preserve">ns41409, </v>
      </c>
    </row>
    <row r="1839" spans="1:19" x14ac:dyDescent="0.25">
      <c r="A1839" s="21" t="s">
        <v>2164</v>
      </c>
      <c r="B1839">
        <v>8.1199999999999992</v>
      </c>
      <c r="C1839">
        <v>8.61</v>
      </c>
      <c r="D1839">
        <v>9.2100000000000009</v>
      </c>
      <c r="E1839">
        <v>9.7899999999999991</v>
      </c>
      <c r="F1839">
        <v>9.9700000000000006</v>
      </c>
      <c r="G1839">
        <v>8</v>
      </c>
      <c r="H1839">
        <v>20</v>
      </c>
      <c r="I1839">
        <v>44</v>
      </c>
      <c r="J1839">
        <v>92</v>
      </c>
      <c r="K1839">
        <v>116</v>
      </c>
      <c r="L1839" s="21">
        <v>3.1846494054514451</v>
      </c>
      <c r="M1839">
        <v>7.5</v>
      </c>
      <c r="N1839">
        <v>5.59</v>
      </c>
      <c r="O1839">
        <v>177</v>
      </c>
      <c r="P1839" t="str">
        <f t="shared" si="84"/>
        <v>m41410 &lt;- as.vector(yld[c(1838), c(6:10)], mode = 'numeric')</v>
      </c>
      <c r="Q1839" t="str">
        <f t="shared" si="85"/>
        <v>ns41410 &lt;- Nelson.Siegel(rate=yld[c(1838), c(1:5)], maturity=m41410)</v>
      </c>
      <c r="R1839">
        <v>1838</v>
      </c>
      <c r="S1839" t="str">
        <f t="shared" si="86"/>
        <v xml:space="preserve">ns41410, </v>
      </c>
    </row>
    <row r="1840" spans="1:19" x14ac:dyDescent="0.25">
      <c r="A1840" s="21" t="s">
        <v>2165</v>
      </c>
      <c r="B1840">
        <v>8.1999999999999993</v>
      </c>
      <c r="C1840">
        <v>8.64</v>
      </c>
      <c r="D1840">
        <v>9.17</v>
      </c>
      <c r="E1840">
        <v>9.6999999999999993</v>
      </c>
      <c r="F1840">
        <v>9.89</v>
      </c>
      <c r="G1840">
        <v>8</v>
      </c>
      <c r="H1840">
        <v>20</v>
      </c>
      <c r="I1840">
        <v>44</v>
      </c>
      <c r="J1840">
        <v>92</v>
      </c>
      <c r="K1840">
        <v>116</v>
      </c>
      <c r="L1840" s="21">
        <v>3.1734473515598882</v>
      </c>
      <c r="M1840">
        <v>7.5</v>
      </c>
      <c r="N1840">
        <v>5.63</v>
      </c>
      <c r="O1840">
        <v>175</v>
      </c>
      <c r="P1840" t="str">
        <f t="shared" si="84"/>
        <v>m41411 &lt;- as.vector(yld[c(1839), c(6:10)], mode = 'numeric')</v>
      </c>
      <c r="Q1840" t="str">
        <f t="shared" si="85"/>
        <v>ns41411 &lt;- Nelson.Siegel(rate=yld[c(1839), c(1:5)], maturity=m41411)</v>
      </c>
      <c r="R1840">
        <v>1839</v>
      </c>
      <c r="S1840" t="str">
        <f t="shared" si="86"/>
        <v xml:space="preserve">ns41411, </v>
      </c>
    </row>
    <row r="1841" spans="1:19" x14ac:dyDescent="0.25">
      <c r="A1841" s="21" t="s">
        <v>2166</v>
      </c>
      <c r="B1841">
        <v>8.24</v>
      </c>
      <c r="C1841">
        <v>8.6999999999999993</v>
      </c>
      <c r="D1841">
        <v>9.2100000000000009</v>
      </c>
      <c r="E1841">
        <v>9.7200000000000006</v>
      </c>
      <c r="F1841">
        <v>9.91</v>
      </c>
      <c r="G1841">
        <v>8</v>
      </c>
      <c r="H1841">
        <v>20</v>
      </c>
      <c r="I1841">
        <v>44</v>
      </c>
      <c r="J1841">
        <v>92</v>
      </c>
      <c r="K1841">
        <v>116</v>
      </c>
      <c r="L1841" s="21">
        <v>3.1777186664305956</v>
      </c>
      <c r="M1841">
        <v>7.5</v>
      </c>
      <c r="N1841">
        <v>5.61</v>
      </c>
      <c r="O1841">
        <v>176</v>
      </c>
      <c r="P1841" t="str">
        <f t="shared" si="84"/>
        <v>m41414 &lt;- as.vector(yld[c(1840), c(6:10)], mode = 'numeric')</v>
      </c>
      <c r="Q1841" t="str">
        <f t="shared" si="85"/>
        <v>ns41414 &lt;- Nelson.Siegel(rate=yld[c(1840), c(1:5)], maturity=m41414)</v>
      </c>
      <c r="R1841">
        <v>1840</v>
      </c>
      <c r="S1841" t="str">
        <f t="shared" si="86"/>
        <v xml:space="preserve">ns41414, </v>
      </c>
    </row>
    <row r="1842" spans="1:19" x14ac:dyDescent="0.25">
      <c r="A1842" s="21" t="s">
        <v>2167</v>
      </c>
      <c r="B1842">
        <v>8.27</v>
      </c>
      <c r="C1842">
        <v>8.73</v>
      </c>
      <c r="D1842">
        <v>9.31</v>
      </c>
      <c r="E1842">
        <v>9.83</v>
      </c>
      <c r="F1842">
        <v>10.02</v>
      </c>
      <c r="G1842">
        <v>8</v>
      </c>
      <c r="H1842">
        <v>20</v>
      </c>
      <c r="I1842">
        <v>44</v>
      </c>
      <c r="J1842">
        <v>92</v>
      </c>
      <c r="K1842">
        <v>116</v>
      </c>
      <c r="L1842" s="21">
        <v>3.1606125293166754</v>
      </c>
      <c r="M1842">
        <v>7.5</v>
      </c>
      <c r="N1842">
        <v>5.66</v>
      </c>
      <c r="O1842">
        <v>181</v>
      </c>
      <c r="P1842" t="str">
        <f t="shared" si="84"/>
        <v>m41415 &lt;- as.vector(yld[c(1841), c(6:10)], mode = 'numeric')</v>
      </c>
      <c r="Q1842" t="str">
        <f t="shared" si="85"/>
        <v>ns41415 &lt;- Nelson.Siegel(rate=yld[c(1841), c(1:5)], maturity=m41415)</v>
      </c>
      <c r="R1842">
        <v>1841</v>
      </c>
      <c r="S1842" t="str">
        <f t="shared" si="86"/>
        <v xml:space="preserve">ns41415, </v>
      </c>
    </row>
    <row r="1843" spans="1:19" x14ac:dyDescent="0.25">
      <c r="A1843" s="21" t="s">
        <v>2168</v>
      </c>
      <c r="B1843">
        <v>8.27</v>
      </c>
      <c r="C1843">
        <v>8.6999999999999993</v>
      </c>
      <c r="D1843">
        <v>9.2899999999999991</v>
      </c>
      <c r="E1843">
        <v>9.86</v>
      </c>
      <c r="F1843">
        <v>10.050000000000001</v>
      </c>
      <c r="G1843">
        <v>8</v>
      </c>
      <c r="H1843">
        <v>20</v>
      </c>
      <c r="I1843">
        <v>44</v>
      </c>
      <c r="J1843">
        <v>92</v>
      </c>
      <c r="K1843">
        <v>116</v>
      </c>
      <c r="L1843" s="21">
        <v>3.1621184532758528</v>
      </c>
      <c r="M1843">
        <v>7.5</v>
      </c>
      <c r="N1843">
        <v>5.66</v>
      </c>
      <c r="O1843">
        <v>178</v>
      </c>
      <c r="P1843" t="str">
        <f t="shared" si="84"/>
        <v>m41416 &lt;- as.vector(yld[c(1842), c(6:10)], mode = 'numeric')</v>
      </c>
      <c r="Q1843" t="str">
        <f t="shared" si="85"/>
        <v>ns41416 &lt;- Nelson.Siegel(rate=yld[c(1842), c(1:5)], maturity=m41416)</v>
      </c>
      <c r="R1843">
        <v>1842</v>
      </c>
      <c r="S1843" t="str">
        <f t="shared" si="86"/>
        <v xml:space="preserve">ns41416, </v>
      </c>
    </row>
    <row r="1844" spans="1:19" x14ac:dyDescent="0.25">
      <c r="A1844" s="21" t="s">
        <v>2169</v>
      </c>
      <c r="B1844">
        <v>8.27</v>
      </c>
      <c r="C1844">
        <v>8.73</v>
      </c>
      <c r="D1844">
        <v>9.3699999999999992</v>
      </c>
      <c r="E1844">
        <v>9.94</v>
      </c>
      <c r="F1844">
        <v>10.119999999999999</v>
      </c>
      <c r="G1844">
        <v>8</v>
      </c>
      <c r="H1844">
        <v>20</v>
      </c>
      <c r="I1844">
        <v>44</v>
      </c>
      <c r="J1844">
        <v>92</v>
      </c>
      <c r="K1844">
        <v>116</v>
      </c>
      <c r="L1844" s="21">
        <v>3.1513794032135722</v>
      </c>
      <c r="M1844">
        <v>7.5</v>
      </c>
      <c r="N1844">
        <v>5.65</v>
      </c>
      <c r="O1844">
        <v>189</v>
      </c>
      <c r="P1844" t="str">
        <f t="shared" si="84"/>
        <v>m41417 &lt;- as.vector(yld[c(1843), c(6:10)], mode = 'numeric')</v>
      </c>
      <c r="Q1844" t="str">
        <f t="shared" si="85"/>
        <v>ns41417 &lt;- Nelson.Siegel(rate=yld[c(1843), c(1:5)], maturity=m41417)</v>
      </c>
      <c r="R1844">
        <v>1843</v>
      </c>
      <c r="S1844" t="str">
        <f t="shared" si="86"/>
        <v xml:space="preserve">ns41417, </v>
      </c>
    </row>
    <row r="1845" spans="1:19" x14ac:dyDescent="0.25">
      <c r="A1845" s="21" t="s">
        <v>2170</v>
      </c>
      <c r="B1845">
        <v>8.26</v>
      </c>
      <c r="C1845">
        <v>8.74</v>
      </c>
      <c r="D1845">
        <v>9.4</v>
      </c>
      <c r="E1845">
        <v>10</v>
      </c>
      <c r="F1845">
        <v>10.19</v>
      </c>
      <c r="G1845">
        <v>8</v>
      </c>
      <c r="H1845">
        <v>20</v>
      </c>
      <c r="I1845">
        <v>44</v>
      </c>
      <c r="J1845">
        <v>92</v>
      </c>
      <c r="K1845">
        <v>116</v>
      </c>
      <c r="L1845" s="21">
        <v>3.1529401002420965</v>
      </c>
      <c r="M1845">
        <v>7.5</v>
      </c>
      <c r="N1845">
        <v>5.65</v>
      </c>
      <c r="O1845">
        <v>191</v>
      </c>
      <c r="P1845" t="str">
        <f t="shared" si="84"/>
        <v>m41418 &lt;- as.vector(yld[c(1844), c(6:10)], mode = 'numeric')</v>
      </c>
      <c r="Q1845" t="str">
        <f t="shared" si="85"/>
        <v>ns41418 &lt;- Nelson.Siegel(rate=yld[c(1844), c(1:5)], maturity=m41418)</v>
      </c>
      <c r="R1845">
        <v>1844</v>
      </c>
      <c r="S1845" t="str">
        <f t="shared" si="86"/>
        <v xml:space="preserve">ns41418, </v>
      </c>
    </row>
    <row r="1846" spans="1:19" x14ac:dyDescent="0.25">
      <c r="A1846" s="21" t="s">
        <v>2171</v>
      </c>
      <c r="B1846">
        <v>8.3000000000000007</v>
      </c>
      <c r="C1846">
        <v>8.7899999999999991</v>
      </c>
      <c r="D1846">
        <v>9.4499999999999993</v>
      </c>
      <c r="E1846">
        <v>10.01</v>
      </c>
      <c r="F1846">
        <v>10.210000000000001</v>
      </c>
      <c r="G1846">
        <v>8</v>
      </c>
      <c r="H1846">
        <v>20</v>
      </c>
      <c r="I1846">
        <v>44</v>
      </c>
      <c r="J1846">
        <v>92</v>
      </c>
      <c r="K1846">
        <v>116</v>
      </c>
      <c r="L1846" s="21">
        <v>3.1155237259437252</v>
      </c>
      <c r="M1846">
        <v>7.5</v>
      </c>
      <c r="N1846">
        <v>5.59</v>
      </c>
      <c r="O1846">
        <v>191</v>
      </c>
      <c r="P1846" t="str">
        <f t="shared" si="84"/>
        <v>m41421 &lt;- as.vector(yld[c(1845), c(6:10)], mode = 'numeric')</v>
      </c>
      <c r="Q1846" t="str">
        <f t="shared" si="85"/>
        <v>ns41421 &lt;- Nelson.Siegel(rate=yld[c(1845), c(1:5)], maturity=m41421)</v>
      </c>
      <c r="R1846">
        <v>1845</v>
      </c>
      <c r="S1846" t="str">
        <f t="shared" si="86"/>
        <v xml:space="preserve">ns41421, </v>
      </c>
    </row>
    <row r="1847" spans="1:19" x14ac:dyDescent="0.25">
      <c r="A1847" s="21" t="s">
        <v>2172</v>
      </c>
      <c r="B1847">
        <v>8.3000000000000007</v>
      </c>
      <c r="C1847">
        <v>8.7899999999999991</v>
      </c>
      <c r="D1847">
        <v>9.4700000000000006</v>
      </c>
      <c r="E1847">
        <v>10.050000000000001</v>
      </c>
      <c r="F1847">
        <v>10.23</v>
      </c>
      <c r="G1847">
        <v>8</v>
      </c>
      <c r="H1847">
        <v>20</v>
      </c>
      <c r="I1847">
        <v>44</v>
      </c>
      <c r="J1847">
        <v>92</v>
      </c>
      <c r="K1847">
        <v>116</v>
      </c>
      <c r="L1847" s="21">
        <v>3.1172760754095252</v>
      </c>
      <c r="M1847">
        <v>7.5</v>
      </c>
      <c r="N1847">
        <v>5.59</v>
      </c>
      <c r="O1847">
        <v>197</v>
      </c>
      <c r="P1847" t="str">
        <f t="shared" si="84"/>
        <v>m41422 &lt;- as.vector(yld[c(1846), c(6:10)], mode = 'numeric')</v>
      </c>
      <c r="Q1847" t="str">
        <f t="shared" si="85"/>
        <v>ns41422 &lt;- Nelson.Siegel(rate=yld[c(1846), c(1:5)], maturity=m41422)</v>
      </c>
      <c r="R1847">
        <v>1846</v>
      </c>
      <c r="S1847" t="str">
        <f t="shared" si="86"/>
        <v xml:space="preserve">ns41422, </v>
      </c>
    </row>
    <row r="1848" spans="1:19" x14ac:dyDescent="0.25">
      <c r="A1848" s="21" t="s">
        <v>2173</v>
      </c>
      <c r="B1848">
        <v>8.2799999999999994</v>
      </c>
      <c r="C1848">
        <v>8.8000000000000007</v>
      </c>
      <c r="D1848">
        <v>9.59</v>
      </c>
      <c r="E1848">
        <v>10.25</v>
      </c>
      <c r="F1848">
        <v>10.45</v>
      </c>
      <c r="G1848">
        <v>8</v>
      </c>
      <c r="H1848">
        <v>20</v>
      </c>
      <c r="I1848">
        <v>44</v>
      </c>
      <c r="J1848">
        <v>92</v>
      </c>
      <c r="K1848">
        <v>116</v>
      </c>
      <c r="L1848" s="21">
        <v>3.0892246317401284</v>
      </c>
      <c r="M1848">
        <v>7.5</v>
      </c>
      <c r="N1848">
        <v>5.59</v>
      </c>
      <c r="O1848">
        <v>203</v>
      </c>
      <c r="P1848" t="str">
        <f t="shared" si="84"/>
        <v>m41423 &lt;- as.vector(yld[c(1847), c(6:10)], mode = 'numeric')</v>
      </c>
      <c r="Q1848" t="str">
        <f t="shared" si="85"/>
        <v>ns41423 &lt;- Nelson.Siegel(rate=yld[c(1847), c(1:5)], maturity=m41423)</v>
      </c>
      <c r="R1848">
        <v>1847</v>
      </c>
      <c r="S1848" t="str">
        <f t="shared" si="86"/>
        <v xml:space="preserve">ns41423, </v>
      </c>
    </row>
    <row r="1849" spans="1:19" x14ac:dyDescent="0.25">
      <c r="A1849" s="21" t="s">
        <v>2174</v>
      </c>
      <c r="B1849">
        <v>8.2100000000000009</v>
      </c>
      <c r="C1849">
        <v>8.7100000000000009</v>
      </c>
      <c r="D1849">
        <v>9.49</v>
      </c>
      <c r="E1849">
        <v>10.119999999999999</v>
      </c>
      <c r="F1849">
        <v>10.32</v>
      </c>
      <c r="G1849">
        <v>8</v>
      </c>
      <c r="H1849">
        <v>20</v>
      </c>
      <c r="I1849">
        <v>44</v>
      </c>
      <c r="J1849">
        <v>92</v>
      </c>
      <c r="K1849">
        <v>116</v>
      </c>
      <c r="L1849" s="21">
        <v>3.0284381783188818</v>
      </c>
      <c r="M1849">
        <v>8</v>
      </c>
      <c r="N1849">
        <v>5.59</v>
      </c>
      <c r="O1849">
        <v>206</v>
      </c>
      <c r="P1849" t="str">
        <f t="shared" si="84"/>
        <v>m41425 &lt;- as.vector(yld[c(1848), c(6:10)], mode = 'numeric')</v>
      </c>
      <c r="Q1849" t="str">
        <f t="shared" si="85"/>
        <v>ns41425 &lt;- Nelson.Siegel(rate=yld[c(1848), c(1:5)], maturity=m41425)</v>
      </c>
      <c r="R1849">
        <v>1848</v>
      </c>
      <c r="S1849" t="str">
        <f t="shared" si="86"/>
        <v xml:space="preserve">ns41425, </v>
      </c>
    </row>
    <row r="1850" spans="1:19" x14ac:dyDescent="0.25">
      <c r="A1850" s="21" t="s">
        <v>2175</v>
      </c>
      <c r="B1850">
        <v>8.58</v>
      </c>
      <c r="C1850">
        <v>9.1199999999999992</v>
      </c>
      <c r="D1850">
        <v>9.86</v>
      </c>
      <c r="E1850">
        <v>10.42</v>
      </c>
      <c r="F1850">
        <v>10.58</v>
      </c>
      <c r="G1850">
        <v>7</v>
      </c>
      <c r="H1850">
        <v>19</v>
      </c>
      <c r="I1850">
        <v>43</v>
      </c>
      <c r="J1850">
        <v>91</v>
      </c>
      <c r="K1850">
        <v>115</v>
      </c>
      <c r="L1850" s="21">
        <v>2.9986705825649773</v>
      </c>
      <c r="M1850">
        <v>8</v>
      </c>
      <c r="N1850">
        <v>5.59</v>
      </c>
      <c r="O1850">
        <v>207</v>
      </c>
      <c r="P1850" t="str">
        <f t="shared" si="84"/>
        <v>m41428 &lt;- as.vector(yld[c(1849), c(6:10)], mode = 'numeric')</v>
      </c>
      <c r="Q1850" t="str">
        <f t="shared" si="85"/>
        <v>ns41428 &lt;- Nelson.Siegel(rate=yld[c(1849), c(1:5)], maturity=m41428)</v>
      </c>
      <c r="R1850">
        <v>1849</v>
      </c>
      <c r="S1850" t="str">
        <f t="shared" si="86"/>
        <v xml:space="preserve">ns41428, </v>
      </c>
    </row>
    <row r="1851" spans="1:19" x14ac:dyDescent="0.25">
      <c r="A1851" s="21" t="s">
        <v>2176</v>
      </c>
      <c r="B1851">
        <v>8.6</v>
      </c>
      <c r="C1851">
        <v>9.18</v>
      </c>
      <c r="D1851">
        <v>9.86</v>
      </c>
      <c r="E1851">
        <v>10.42</v>
      </c>
      <c r="F1851">
        <v>10.55</v>
      </c>
      <c r="G1851">
        <v>7</v>
      </c>
      <c r="H1851">
        <v>19</v>
      </c>
      <c r="I1851">
        <v>43</v>
      </c>
      <c r="J1851">
        <v>91</v>
      </c>
      <c r="K1851">
        <v>115</v>
      </c>
      <c r="L1851" s="21">
        <v>2.9637464907679378</v>
      </c>
      <c r="M1851">
        <v>8</v>
      </c>
      <c r="N1851">
        <v>5.55</v>
      </c>
      <c r="O1851">
        <v>206</v>
      </c>
      <c r="P1851" t="str">
        <f t="shared" si="84"/>
        <v>m41429 &lt;- as.vector(yld[c(1850), c(6:10)], mode = 'numeric')</v>
      </c>
      <c r="Q1851" t="str">
        <f t="shared" si="85"/>
        <v>ns41429 &lt;- Nelson.Siegel(rate=yld[c(1850), c(1:5)], maturity=m41429)</v>
      </c>
      <c r="R1851">
        <v>1850</v>
      </c>
      <c r="S1851" t="str">
        <f t="shared" si="86"/>
        <v xml:space="preserve">ns41429, </v>
      </c>
    </row>
    <row r="1852" spans="1:19" x14ac:dyDescent="0.25">
      <c r="A1852" s="21" t="s">
        <v>2177</v>
      </c>
      <c r="B1852">
        <v>8.61</v>
      </c>
      <c r="C1852">
        <v>9.16</v>
      </c>
      <c r="D1852">
        <v>9.4600000000000009</v>
      </c>
      <c r="E1852">
        <v>10.029999999999999</v>
      </c>
      <c r="F1852">
        <v>10.130000000000001</v>
      </c>
      <c r="G1852">
        <v>7</v>
      </c>
      <c r="H1852">
        <v>19</v>
      </c>
      <c r="I1852">
        <v>43</v>
      </c>
      <c r="J1852">
        <v>91</v>
      </c>
      <c r="K1852">
        <v>115</v>
      </c>
      <c r="L1852" s="21">
        <v>2.9505114967775858</v>
      </c>
      <c r="M1852">
        <v>8</v>
      </c>
      <c r="N1852">
        <v>5.55</v>
      </c>
      <c r="O1852">
        <v>210</v>
      </c>
      <c r="P1852" t="str">
        <f t="shared" si="84"/>
        <v>m41430 &lt;- as.vector(yld[c(1851), c(6:10)], mode = 'numeric')</v>
      </c>
      <c r="Q1852" t="str">
        <f t="shared" si="85"/>
        <v>ns41430 &lt;- Nelson.Siegel(rate=yld[c(1851), c(1:5)], maturity=m41430)</v>
      </c>
      <c r="R1852">
        <v>1851</v>
      </c>
      <c r="S1852" t="str">
        <f t="shared" si="86"/>
        <v xml:space="preserve">ns41430, </v>
      </c>
    </row>
    <row r="1853" spans="1:19" x14ac:dyDescent="0.25">
      <c r="A1853" s="21" t="s">
        <v>2178</v>
      </c>
      <c r="B1853">
        <v>8.64</v>
      </c>
      <c r="C1853">
        <v>9.2799999999999994</v>
      </c>
      <c r="D1853">
        <v>9.7799999999999994</v>
      </c>
      <c r="E1853">
        <v>10.33</v>
      </c>
      <c r="F1853">
        <v>10.38</v>
      </c>
      <c r="G1853">
        <v>7</v>
      </c>
      <c r="H1853">
        <v>19</v>
      </c>
      <c r="I1853">
        <v>43</v>
      </c>
      <c r="J1853">
        <v>91</v>
      </c>
      <c r="K1853">
        <v>115</v>
      </c>
      <c r="L1853" s="21">
        <v>2.9071100291870433</v>
      </c>
      <c r="M1853">
        <v>8</v>
      </c>
      <c r="N1853">
        <v>5.55</v>
      </c>
      <c r="O1853">
        <v>206</v>
      </c>
      <c r="P1853" t="str">
        <f t="shared" si="84"/>
        <v>m41431 &lt;- as.vector(yld[c(1852), c(6:10)], mode = 'numeric')</v>
      </c>
      <c r="Q1853" t="str">
        <f t="shared" si="85"/>
        <v>ns41431 &lt;- Nelson.Siegel(rate=yld[c(1852), c(1:5)], maturity=m41431)</v>
      </c>
      <c r="R1853">
        <v>1852</v>
      </c>
      <c r="S1853" t="str">
        <f t="shared" si="86"/>
        <v xml:space="preserve">ns41431, </v>
      </c>
    </row>
    <row r="1854" spans="1:19" x14ac:dyDescent="0.25">
      <c r="A1854" s="21" t="s">
        <v>2179</v>
      </c>
      <c r="B1854">
        <v>8.7200000000000006</v>
      </c>
      <c r="C1854">
        <v>9.48</v>
      </c>
      <c r="D1854">
        <v>10.07</v>
      </c>
      <c r="E1854">
        <v>10.57</v>
      </c>
      <c r="F1854">
        <v>10.59</v>
      </c>
      <c r="G1854">
        <v>7</v>
      </c>
      <c r="H1854">
        <v>19</v>
      </c>
      <c r="I1854">
        <v>43</v>
      </c>
      <c r="J1854">
        <v>91</v>
      </c>
      <c r="K1854">
        <v>115</v>
      </c>
      <c r="L1854" s="21">
        <v>2.8176570139234025</v>
      </c>
      <c r="M1854">
        <v>8</v>
      </c>
      <c r="N1854">
        <v>5.66</v>
      </c>
      <c r="O1854">
        <v>213</v>
      </c>
      <c r="P1854" t="str">
        <f t="shared" si="84"/>
        <v>m41432 &lt;- as.vector(yld[c(1853), c(6:10)], mode = 'numeric')</v>
      </c>
      <c r="Q1854" t="str">
        <f t="shared" si="85"/>
        <v>ns41432 &lt;- Nelson.Siegel(rate=yld[c(1853), c(1:5)], maturity=m41432)</v>
      </c>
      <c r="R1854">
        <v>1853</v>
      </c>
      <c r="S1854" t="str">
        <f t="shared" si="86"/>
        <v xml:space="preserve">ns41432, </v>
      </c>
    </row>
    <row r="1855" spans="1:19" x14ac:dyDescent="0.25">
      <c r="A1855" s="21" t="s">
        <v>2180</v>
      </c>
      <c r="B1855">
        <v>8.7100000000000009</v>
      </c>
      <c r="C1855">
        <v>9.41</v>
      </c>
      <c r="D1855">
        <v>10.01</v>
      </c>
      <c r="E1855">
        <v>10.44</v>
      </c>
      <c r="F1855">
        <v>10.45</v>
      </c>
      <c r="G1855">
        <v>7</v>
      </c>
      <c r="H1855">
        <v>19</v>
      </c>
      <c r="I1855">
        <v>43</v>
      </c>
      <c r="J1855">
        <v>91</v>
      </c>
      <c r="K1855">
        <v>115</v>
      </c>
      <c r="L1855" s="21">
        <v>2.8062629198419398</v>
      </c>
      <c r="M1855">
        <v>8</v>
      </c>
      <c r="N1855">
        <v>5.71</v>
      </c>
      <c r="O1855">
        <v>222</v>
      </c>
      <c r="P1855" t="str">
        <f t="shared" si="84"/>
        <v>m41435 &lt;- as.vector(yld[c(1854), c(6:10)], mode = 'numeric')</v>
      </c>
      <c r="Q1855" t="str">
        <f t="shared" si="85"/>
        <v>ns41435 &lt;- Nelson.Siegel(rate=yld[c(1854), c(1:5)], maturity=m41435)</v>
      </c>
      <c r="R1855">
        <v>1854</v>
      </c>
      <c r="S1855" t="str">
        <f t="shared" si="86"/>
        <v xml:space="preserve">ns41435, </v>
      </c>
    </row>
    <row r="1856" spans="1:19" x14ac:dyDescent="0.25">
      <c r="A1856" s="21" t="s">
        <v>2181</v>
      </c>
      <c r="B1856">
        <v>8.7899999999999991</v>
      </c>
      <c r="C1856">
        <v>9.92</v>
      </c>
      <c r="D1856">
        <v>10.7</v>
      </c>
      <c r="E1856">
        <v>11.07</v>
      </c>
      <c r="F1856">
        <v>11.09</v>
      </c>
      <c r="G1856">
        <v>7</v>
      </c>
      <c r="H1856">
        <v>19</v>
      </c>
      <c r="I1856">
        <v>43</v>
      </c>
      <c r="J1856">
        <v>91</v>
      </c>
      <c r="K1856">
        <v>115</v>
      </c>
      <c r="L1856" s="21">
        <v>2.8081799377839278</v>
      </c>
      <c r="M1856">
        <v>8</v>
      </c>
      <c r="N1856">
        <v>5.72</v>
      </c>
      <c r="O1856">
        <v>236</v>
      </c>
      <c r="P1856" t="str">
        <f t="shared" si="84"/>
        <v>m41436 &lt;- as.vector(yld[c(1855), c(6:10)], mode = 'numeric')</v>
      </c>
      <c r="Q1856" t="str">
        <f t="shared" si="85"/>
        <v>ns41436 &lt;- Nelson.Siegel(rate=yld[c(1855), c(1:5)], maturity=m41436)</v>
      </c>
      <c r="R1856">
        <v>1855</v>
      </c>
      <c r="S1856" t="str">
        <f t="shared" si="86"/>
        <v xml:space="preserve">ns41436, </v>
      </c>
    </row>
    <row r="1857" spans="1:19" x14ac:dyDescent="0.25">
      <c r="A1857" s="21" t="s">
        <v>2182</v>
      </c>
      <c r="B1857">
        <v>8.84</v>
      </c>
      <c r="C1857">
        <v>9.66</v>
      </c>
      <c r="D1857">
        <v>10.41</v>
      </c>
      <c r="E1857">
        <v>10.75</v>
      </c>
      <c r="F1857">
        <v>10.78</v>
      </c>
      <c r="G1857">
        <v>7</v>
      </c>
      <c r="H1857">
        <v>19</v>
      </c>
      <c r="I1857">
        <v>43</v>
      </c>
      <c r="J1857">
        <v>91</v>
      </c>
      <c r="K1857">
        <v>115</v>
      </c>
      <c r="L1857" s="21">
        <v>2.8100969914723883</v>
      </c>
      <c r="M1857">
        <v>8</v>
      </c>
      <c r="N1857">
        <v>5.72</v>
      </c>
      <c r="O1857">
        <v>226</v>
      </c>
      <c r="P1857" t="str">
        <f t="shared" si="84"/>
        <v>m41437 &lt;- as.vector(yld[c(1856), c(6:10)], mode = 'numeric')</v>
      </c>
      <c r="Q1857" t="str">
        <f t="shared" si="85"/>
        <v>ns41437 &lt;- Nelson.Siegel(rate=yld[c(1856), c(1:5)], maturity=m41437)</v>
      </c>
      <c r="R1857">
        <v>1856</v>
      </c>
      <c r="S1857" t="str">
        <f t="shared" si="86"/>
        <v xml:space="preserve">ns41437, </v>
      </c>
    </row>
    <row r="1858" spans="1:19" x14ac:dyDescent="0.25">
      <c r="A1858" s="21" t="s">
        <v>2183</v>
      </c>
      <c r="B1858">
        <v>8.91</v>
      </c>
      <c r="C1858">
        <v>9.91</v>
      </c>
      <c r="D1858">
        <v>10.68</v>
      </c>
      <c r="E1858">
        <v>10.97</v>
      </c>
      <c r="F1858">
        <v>11.01</v>
      </c>
      <c r="G1858">
        <v>7</v>
      </c>
      <c r="H1858">
        <v>19</v>
      </c>
      <c r="I1858">
        <v>43</v>
      </c>
      <c r="J1858">
        <v>91</v>
      </c>
      <c r="K1858">
        <v>115</v>
      </c>
      <c r="L1858" s="21">
        <v>2.8120140809079208</v>
      </c>
      <c r="M1858">
        <v>8</v>
      </c>
      <c r="N1858">
        <v>5.73</v>
      </c>
      <c r="O1858">
        <v>212</v>
      </c>
      <c r="P1858" t="str">
        <f t="shared" si="84"/>
        <v>m41438 &lt;- as.vector(yld[c(1857), c(6:10)], mode = 'numeric')</v>
      </c>
      <c r="Q1858" t="str">
        <f t="shared" si="85"/>
        <v>ns41438 &lt;- Nelson.Siegel(rate=yld[c(1857), c(1:5)], maturity=m41438)</v>
      </c>
      <c r="R1858">
        <v>1857</v>
      </c>
      <c r="S1858" t="str">
        <f t="shared" si="86"/>
        <v xml:space="preserve">ns41438, </v>
      </c>
    </row>
    <row r="1859" spans="1:19" x14ac:dyDescent="0.25">
      <c r="A1859" s="21" t="s">
        <v>2184</v>
      </c>
      <c r="B1859">
        <v>8.85</v>
      </c>
      <c r="C1859">
        <v>9.67</v>
      </c>
      <c r="D1859">
        <v>10.41</v>
      </c>
      <c r="E1859">
        <v>10.7</v>
      </c>
      <c r="F1859">
        <v>10.75</v>
      </c>
      <c r="G1859">
        <v>7</v>
      </c>
      <c r="H1859">
        <v>19</v>
      </c>
      <c r="I1859">
        <v>43</v>
      </c>
      <c r="J1859">
        <v>91</v>
      </c>
      <c r="K1859">
        <v>115</v>
      </c>
      <c r="L1859" s="21">
        <v>2.8084073696359235</v>
      </c>
      <c r="M1859">
        <v>8</v>
      </c>
      <c r="N1859">
        <v>5.73</v>
      </c>
      <c r="O1859">
        <v>216</v>
      </c>
      <c r="P1859" t="str">
        <f t="shared" ref="P1859:P1922" si="87">CONCATENATE("m",TEXT(A1859,"###0")," &lt;- as.vector(yld[c(",TEXT(R1859,"###0"),"), c(6:10)], mode = 'numeric')")</f>
        <v>m41439 &lt;- as.vector(yld[c(1858), c(6:10)], mode = 'numeric')</v>
      </c>
      <c r="Q1859" t="str">
        <f t="shared" ref="Q1859:Q1922" si="88">CONCATENATE("ns",TEXT(A1859,"###0")," &lt;- Nelson.Siegel(rate=yld[c(",TEXT(R1859,"###0"),"), c(1:5)], maturity=m",TEXT(A1859,"###0"),")")</f>
        <v>ns41439 &lt;- Nelson.Siegel(rate=yld[c(1858), c(1:5)], maturity=m41439)</v>
      </c>
      <c r="R1859">
        <v>1858</v>
      </c>
      <c r="S1859" t="str">
        <f t="shared" ref="S1859:S1922" si="89">CONCATENATE("ns",TEXT(A1859,"###0"),", ")</f>
        <v xml:space="preserve">ns41439, </v>
      </c>
    </row>
    <row r="1860" spans="1:19" x14ac:dyDescent="0.25">
      <c r="A1860" s="21" t="s">
        <v>2185</v>
      </c>
      <c r="B1860">
        <v>8.89</v>
      </c>
      <c r="C1860">
        <v>9.74</v>
      </c>
      <c r="D1860">
        <v>10.49</v>
      </c>
      <c r="E1860">
        <v>10.75</v>
      </c>
      <c r="F1860">
        <v>10.81</v>
      </c>
      <c r="G1860">
        <v>7</v>
      </c>
      <c r="H1860">
        <v>19</v>
      </c>
      <c r="I1860">
        <v>43</v>
      </c>
      <c r="J1860">
        <v>91</v>
      </c>
      <c r="K1860">
        <v>115</v>
      </c>
      <c r="L1860" s="21">
        <v>2.814241098416681</v>
      </c>
      <c r="M1860">
        <v>8</v>
      </c>
      <c r="N1860">
        <v>5.74</v>
      </c>
      <c r="O1860">
        <v>216</v>
      </c>
      <c r="P1860" t="str">
        <f t="shared" si="87"/>
        <v>m41442 &lt;- as.vector(yld[c(1859), c(6:10)], mode = 'numeric')</v>
      </c>
      <c r="Q1860" t="str">
        <f t="shared" si="88"/>
        <v>ns41442 &lt;- Nelson.Siegel(rate=yld[c(1859), c(1:5)], maturity=m41442)</v>
      </c>
      <c r="R1860">
        <v>1859</v>
      </c>
      <c r="S1860" t="str">
        <f t="shared" si="89"/>
        <v xml:space="preserve">ns41442, </v>
      </c>
    </row>
    <row r="1861" spans="1:19" x14ac:dyDescent="0.25">
      <c r="A1861" s="21" t="s">
        <v>2186</v>
      </c>
      <c r="B1861">
        <v>9.09</v>
      </c>
      <c r="C1861">
        <v>10.220000000000001</v>
      </c>
      <c r="D1861">
        <v>10.99</v>
      </c>
      <c r="E1861">
        <v>11.13</v>
      </c>
      <c r="F1861">
        <v>11.16</v>
      </c>
      <c r="G1861">
        <v>7</v>
      </c>
      <c r="H1861">
        <v>19</v>
      </c>
      <c r="I1861">
        <v>43</v>
      </c>
      <c r="J1861">
        <v>91</v>
      </c>
      <c r="K1861">
        <v>115</v>
      </c>
      <c r="L1861" s="21">
        <v>2.8161857482376096</v>
      </c>
      <c r="M1861">
        <v>8</v>
      </c>
      <c r="N1861">
        <v>5.74</v>
      </c>
      <c r="O1861">
        <v>224</v>
      </c>
      <c r="P1861" t="str">
        <f t="shared" si="87"/>
        <v>m41443 &lt;- as.vector(yld[c(1860), c(6:10)], mode = 'numeric')</v>
      </c>
      <c r="Q1861" t="str">
        <f t="shared" si="88"/>
        <v>ns41443 &lt;- Nelson.Siegel(rate=yld[c(1860), c(1:5)], maturity=m41443)</v>
      </c>
      <c r="R1861">
        <v>1860</v>
      </c>
      <c r="S1861" t="str">
        <f t="shared" si="89"/>
        <v xml:space="preserve">ns41443, </v>
      </c>
    </row>
    <row r="1862" spans="1:19" x14ac:dyDescent="0.25">
      <c r="A1862" s="21" t="s">
        <v>2187</v>
      </c>
      <c r="B1862">
        <v>9.1</v>
      </c>
      <c r="C1862">
        <v>10.34</v>
      </c>
      <c r="D1862">
        <v>11.09</v>
      </c>
      <c r="E1862">
        <v>11.13</v>
      </c>
      <c r="F1862">
        <v>11.2</v>
      </c>
      <c r="G1862">
        <v>7</v>
      </c>
      <c r="H1862">
        <v>19</v>
      </c>
      <c r="I1862">
        <v>43</v>
      </c>
      <c r="J1862">
        <v>91</v>
      </c>
      <c r="K1862">
        <v>115</v>
      </c>
      <c r="L1862" s="21">
        <v>2.8181304348400937</v>
      </c>
      <c r="M1862">
        <v>8</v>
      </c>
      <c r="N1862">
        <v>5.74</v>
      </c>
      <c r="O1862">
        <v>233</v>
      </c>
      <c r="P1862" t="str">
        <f t="shared" si="87"/>
        <v>m41444 &lt;- as.vector(yld[c(1861), c(6:10)], mode = 'numeric')</v>
      </c>
      <c r="Q1862" t="str">
        <f t="shared" si="88"/>
        <v>ns41444 &lt;- Nelson.Siegel(rate=yld[c(1861), c(1:5)], maturity=m41444)</v>
      </c>
      <c r="R1862">
        <v>1861</v>
      </c>
      <c r="S1862" t="str">
        <f t="shared" si="89"/>
        <v xml:space="preserve">ns41444, </v>
      </c>
    </row>
    <row r="1863" spans="1:19" x14ac:dyDescent="0.25">
      <c r="A1863" s="21" t="s">
        <v>2188</v>
      </c>
      <c r="B1863">
        <v>9.1300000000000008</v>
      </c>
      <c r="C1863">
        <v>10.57</v>
      </c>
      <c r="D1863">
        <v>11.51</v>
      </c>
      <c r="E1863">
        <v>11.49</v>
      </c>
      <c r="F1863">
        <v>11.53</v>
      </c>
      <c r="G1863">
        <v>7</v>
      </c>
      <c r="H1863">
        <v>19</v>
      </c>
      <c r="I1863">
        <v>43</v>
      </c>
      <c r="J1863">
        <v>91</v>
      </c>
      <c r="K1863">
        <v>115</v>
      </c>
      <c r="L1863" s="21">
        <v>2.8039950475817532</v>
      </c>
      <c r="M1863">
        <v>8</v>
      </c>
      <c r="N1863">
        <v>5.72</v>
      </c>
      <c r="O1863">
        <v>249</v>
      </c>
      <c r="P1863" t="str">
        <f t="shared" si="87"/>
        <v>m41445 &lt;- as.vector(yld[c(1862), c(6:10)], mode = 'numeric')</v>
      </c>
      <c r="Q1863" t="str">
        <f t="shared" si="88"/>
        <v>ns41445 &lt;- Nelson.Siegel(rate=yld[c(1862), c(1:5)], maturity=m41445)</v>
      </c>
      <c r="R1863">
        <v>1862</v>
      </c>
      <c r="S1863" t="str">
        <f t="shared" si="89"/>
        <v xml:space="preserve">ns41445, </v>
      </c>
    </row>
    <row r="1864" spans="1:19" x14ac:dyDescent="0.25">
      <c r="A1864" s="21" t="s">
        <v>2189</v>
      </c>
      <c r="B1864">
        <v>9.23</v>
      </c>
      <c r="C1864">
        <v>10.46</v>
      </c>
      <c r="D1864">
        <v>11.38</v>
      </c>
      <c r="E1864">
        <v>11.51</v>
      </c>
      <c r="F1864">
        <v>11.51</v>
      </c>
      <c r="G1864">
        <v>7</v>
      </c>
      <c r="H1864">
        <v>19</v>
      </c>
      <c r="I1864">
        <v>43</v>
      </c>
      <c r="J1864">
        <v>91</v>
      </c>
      <c r="K1864">
        <v>115</v>
      </c>
      <c r="L1864" s="21">
        <v>2.7593394743140154</v>
      </c>
      <c r="M1864">
        <v>8</v>
      </c>
      <c r="N1864">
        <v>5.74</v>
      </c>
      <c r="O1864">
        <v>253</v>
      </c>
      <c r="P1864" t="str">
        <f t="shared" si="87"/>
        <v>m41446 &lt;- as.vector(yld[c(1863), c(6:10)], mode = 'numeric')</v>
      </c>
      <c r="Q1864" t="str">
        <f t="shared" si="88"/>
        <v>ns41446 &lt;- Nelson.Siegel(rate=yld[c(1863), c(1:5)], maturity=m41446)</v>
      </c>
      <c r="R1864">
        <v>1863</v>
      </c>
      <c r="S1864" t="str">
        <f t="shared" si="89"/>
        <v xml:space="preserve">ns41446, </v>
      </c>
    </row>
    <row r="1865" spans="1:19" x14ac:dyDescent="0.25">
      <c r="A1865" s="21" t="s">
        <v>2190</v>
      </c>
      <c r="B1865">
        <v>9.27</v>
      </c>
      <c r="C1865">
        <v>10.63</v>
      </c>
      <c r="D1865">
        <v>11.54</v>
      </c>
      <c r="E1865">
        <v>11.68</v>
      </c>
      <c r="F1865">
        <v>11.71</v>
      </c>
      <c r="G1865">
        <v>7</v>
      </c>
      <c r="H1865">
        <v>19</v>
      </c>
      <c r="I1865">
        <v>43</v>
      </c>
      <c r="J1865">
        <v>91</v>
      </c>
      <c r="K1865">
        <v>115</v>
      </c>
      <c r="L1865" s="21">
        <v>2.7013315111805491</v>
      </c>
      <c r="M1865">
        <v>8</v>
      </c>
      <c r="N1865">
        <v>5.74</v>
      </c>
      <c r="O1865">
        <v>263</v>
      </c>
      <c r="P1865" t="str">
        <f t="shared" si="87"/>
        <v>m41449 &lt;- as.vector(yld[c(1864), c(6:10)], mode = 'numeric')</v>
      </c>
      <c r="Q1865" t="str">
        <f t="shared" si="88"/>
        <v>ns41449 &lt;- Nelson.Siegel(rate=yld[c(1864), c(1:5)], maturity=m41449)</v>
      </c>
      <c r="R1865">
        <v>1864</v>
      </c>
      <c r="S1865" t="str">
        <f t="shared" si="89"/>
        <v xml:space="preserve">ns41449, </v>
      </c>
    </row>
    <row r="1866" spans="1:19" x14ac:dyDescent="0.25">
      <c r="A1866" s="21" t="s">
        <v>2191</v>
      </c>
      <c r="B1866">
        <v>9.14</v>
      </c>
      <c r="C1866">
        <v>10.23</v>
      </c>
      <c r="D1866">
        <v>11.05</v>
      </c>
      <c r="E1866">
        <v>11.18</v>
      </c>
      <c r="F1866">
        <v>11.2</v>
      </c>
      <c r="G1866">
        <v>7</v>
      </c>
      <c r="H1866">
        <v>19</v>
      </c>
      <c r="I1866">
        <v>43</v>
      </c>
      <c r="J1866">
        <v>91</v>
      </c>
      <c r="K1866">
        <v>115</v>
      </c>
      <c r="L1866" s="21">
        <v>2.7028929630820597</v>
      </c>
      <c r="M1866">
        <v>8</v>
      </c>
      <c r="N1866">
        <v>5.74</v>
      </c>
      <c r="O1866">
        <v>252</v>
      </c>
      <c r="P1866" t="str">
        <f t="shared" si="87"/>
        <v>m41450 &lt;- as.vector(yld[c(1865), c(6:10)], mode = 'numeric')</v>
      </c>
      <c r="Q1866" t="str">
        <f t="shared" si="88"/>
        <v>ns41450 &lt;- Nelson.Siegel(rate=yld[c(1865), c(1:5)], maturity=m41450)</v>
      </c>
      <c r="R1866">
        <v>1865</v>
      </c>
      <c r="S1866" t="str">
        <f t="shared" si="89"/>
        <v xml:space="preserve">ns41450, </v>
      </c>
    </row>
    <row r="1867" spans="1:19" x14ac:dyDescent="0.25">
      <c r="A1867" s="21" t="s">
        <v>2192</v>
      </c>
      <c r="B1867">
        <v>9.08</v>
      </c>
      <c r="C1867">
        <v>10.08</v>
      </c>
      <c r="D1867">
        <v>10.82</v>
      </c>
      <c r="E1867">
        <v>10.97</v>
      </c>
      <c r="F1867">
        <v>11</v>
      </c>
      <c r="G1867">
        <v>7</v>
      </c>
      <c r="H1867">
        <v>19</v>
      </c>
      <c r="I1867">
        <v>43</v>
      </c>
      <c r="J1867">
        <v>91</v>
      </c>
      <c r="K1867">
        <v>115</v>
      </c>
      <c r="L1867" s="21">
        <v>2.6992623599894294</v>
      </c>
      <c r="M1867">
        <v>8</v>
      </c>
      <c r="N1867">
        <v>5.74</v>
      </c>
      <c r="O1867">
        <v>248</v>
      </c>
      <c r="P1867" t="str">
        <f t="shared" si="87"/>
        <v>m41451 &lt;- as.vector(yld[c(1866), c(6:10)], mode = 'numeric')</v>
      </c>
      <c r="Q1867" t="str">
        <f t="shared" si="88"/>
        <v>ns41451 &lt;- Nelson.Siegel(rate=yld[c(1866), c(1:5)], maturity=m41451)</v>
      </c>
      <c r="R1867">
        <v>1866</v>
      </c>
      <c r="S1867" t="str">
        <f t="shared" si="89"/>
        <v xml:space="preserve">ns41451, </v>
      </c>
    </row>
    <row r="1868" spans="1:19" x14ac:dyDescent="0.25">
      <c r="A1868" s="21" t="s">
        <v>2193</v>
      </c>
      <c r="B1868">
        <v>9.07</v>
      </c>
      <c r="C1868">
        <v>10.07</v>
      </c>
      <c r="D1868">
        <v>10.84</v>
      </c>
      <c r="E1868">
        <v>10.96</v>
      </c>
      <c r="F1868">
        <v>10.98</v>
      </c>
      <c r="G1868">
        <v>7</v>
      </c>
      <c r="H1868">
        <v>19</v>
      </c>
      <c r="I1868">
        <v>43</v>
      </c>
      <c r="J1868">
        <v>91</v>
      </c>
      <c r="K1868">
        <v>115</v>
      </c>
      <c r="L1868" s="21">
        <v>2.6905211445583443</v>
      </c>
      <c r="M1868">
        <v>8</v>
      </c>
      <c r="N1868">
        <v>5.74</v>
      </c>
      <c r="O1868">
        <v>244</v>
      </c>
      <c r="P1868" t="str">
        <f t="shared" si="87"/>
        <v>m41452 &lt;- as.vector(yld[c(1867), c(6:10)], mode = 'numeric')</v>
      </c>
      <c r="Q1868" t="str">
        <f t="shared" si="88"/>
        <v>ns41452 &lt;- Nelson.Siegel(rate=yld[c(1867), c(1:5)], maturity=m41452)</v>
      </c>
      <c r="R1868">
        <v>1867</v>
      </c>
      <c r="S1868" t="str">
        <f t="shared" si="89"/>
        <v xml:space="preserve">ns41452, </v>
      </c>
    </row>
    <row r="1869" spans="1:19" x14ac:dyDescent="0.25">
      <c r="A1869" s="21" t="s">
        <v>2194</v>
      </c>
      <c r="B1869">
        <v>9</v>
      </c>
      <c r="C1869">
        <v>9.93</v>
      </c>
      <c r="D1869">
        <v>10.72</v>
      </c>
      <c r="E1869">
        <v>10.88</v>
      </c>
      <c r="F1869">
        <v>10.9</v>
      </c>
      <c r="G1869">
        <v>7</v>
      </c>
      <c r="H1869">
        <v>19</v>
      </c>
      <c r="I1869">
        <v>43</v>
      </c>
      <c r="J1869">
        <v>91</v>
      </c>
      <c r="K1869">
        <v>115</v>
      </c>
      <c r="L1869" s="21">
        <v>2.6921648462843173</v>
      </c>
      <c r="M1869">
        <v>8</v>
      </c>
      <c r="N1869">
        <v>5.74</v>
      </c>
      <c r="O1869">
        <v>237</v>
      </c>
      <c r="P1869" t="str">
        <f t="shared" si="87"/>
        <v>m41453 &lt;- as.vector(yld[c(1868), c(6:10)], mode = 'numeric')</v>
      </c>
      <c r="Q1869" t="str">
        <f t="shared" si="88"/>
        <v>ns41453 &lt;- Nelson.Siegel(rate=yld[c(1868), c(1:5)], maturity=m41453)</v>
      </c>
      <c r="R1869">
        <v>1868</v>
      </c>
      <c r="S1869" t="str">
        <f t="shared" si="89"/>
        <v xml:space="preserve">ns41453, </v>
      </c>
    </row>
    <row r="1870" spans="1:19" x14ac:dyDescent="0.25">
      <c r="A1870" s="21" t="s">
        <v>2195</v>
      </c>
      <c r="B1870">
        <v>9.06</v>
      </c>
      <c r="C1870">
        <v>10.029999999999999</v>
      </c>
      <c r="D1870">
        <v>10.96</v>
      </c>
      <c r="E1870">
        <v>11.13</v>
      </c>
      <c r="F1870">
        <v>11.2</v>
      </c>
      <c r="G1870">
        <v>6</v>
      </c>
      <c r="H1870">
        <v>18</v>
      </c>
      <c r="I1870">
        <v>42</v>
      </c>
      <c r="J1870">
        <v>90</v>
      </c>
      <c r="K1870">
        <v>114</v>
      </c>
      <c r="L1870" s="21">
        <v>2.6970961093221391</v>
      </c>
      <c r="M1870">
        <v>8</v>
      </c>
      <c r="N1870">
        <v>5.78</v>
      </c>
      <c r="O1870">
        <v>232</v>
      </c>
      <c r="P1870" t="str">
        <f t="shared" si="87"/>
        <v>m41456 &lt;- as.vector(yld[c(1869), c(6:10)], mode = 'numeric')</v>
      </c>
      <c r="Q1870" t="str">
        <f t="shared" si="88"/>
        <v>ns41456 &lt;- Nelson.Siegel(rate=yld[c(1869), c(1:5)], maturity=m41456)</v>
      </c>
      <c r="R1870">
        <v>1869</v>
      </c>
      <c r="S1870" t="str">
        <f t="shared" si="89"/>
        <v xml:space="preserve">ns41456, </v>
      </c>
    </row>
    <row r="1871" spans="1:19" x14ac:dyDescent="0.25">
      <c r="A1871" s="21" t="s">
        <v>2196</v>
      </c>
      <c r="B1871">
        <v>9.08</v>
      </c>
      <c r="C1871">
        <v>10.06</v>
      </c>
      <c r="D1871">
        <v>10.94</v>
      </c>
      <c r="E1871">
        <v>11.13</v>
      </c>
      <c r="F1871">
        <v>11.15</v>
      </c>
      <c r="G1871">
        <v>6</v>
      </c>
      <c r="H1871">
        <v>18</v>
      </c>
      <c r="I1871">
        <v>42</v>
      </c>
      <c r="J1871">
        <v>90</v>
      </c>
      <c r="K1871">
        <v>114</v>
      </c>
      <c r="L1871" s="21">
        <v>2.6987399162893944</v>
      </c>
      <c r="M1871">
        <v>8</v>
      </c>
      <c r="N1871">
        <v>5.77</v>
      </c>
      <c r="O1871">
        <v>236</v>
      </c>
      <c r="P1871" t="str">
        <f t="shared" si="87"/>
        <v>m41457 &lt;- as.vector(yld[c(1870), c(6:10)], mode = 'numeric')</v>
      </c>
      <c r="Q1871" t="str">
        <f t="shared" si="88"/>
        <v>ns41457 &lt;- Nelson.Siegel(rate=yld[c(1870), c(1:5)], maturity=m41457)</v>
      </c>
      <c r="R1871">
        <v>1870</v>
      </c>
      <c r="S1871" t="str">
        <f t="shared" si="89"/>
        <v xml:space="preserve">ns41457, </v>
      </c>
    </row>
    <row r="1872" spans="1:19" x14ac:dyDescent="0.25">
      <c r="A1872" s="21" t="s">
        <v>2197</v>
      </c>
      <c r="B1872">
        <v>8.9700000000000006</v>
      </c>
      <c r="C1872">
        <v>9.82</v>
      </c>
      <c r="D1872">
        <v>10.7</v>
      </c>
      <c r="E1872">
        <v>10.92</v>
      </c>
      <c r="F1872">
        <v>10.93</v>
      </c>
      <c r="G1872">
        <v>6</v>
      </c>
      <c r="H1872">
        <v>18</v>
      </c>
      <c r="I1872">
        <v>42</v>
      </c>
      <c r="J1872">
        <v>90</v>
      </c>
      <c r="K1872">
        <v>114</v>
      </c>
      <c r="L1872" s="21">
        <v>2.665384390440062</v>
      </c>
      <c r="M1872">
        <v>8</v>
      </c>
      <c r="N1872">
        <v>5.77</v>
      </c>
      <c r="O1872">
        <v>239</v>
      </c>
      <c r="P1872" t="str">
        <f t="shared" si="87"/>
        <v>m41458 &lt;- as.vector(yld[c(1871), c(6:10)], mode = 'numeric')</v>
      </c>
      <c r="Q1872" t="str">
        <f t="shared" si="88"/>
        <v>ns41458 &lt;- Nelson.Siegel(rate=yld[c(1871), c(1:5)], maturity=m41458)</v>
      </c>
      <c r="R1872">
        <v>1871</v>
      </c>
      <c r="S1872" t="str">
        <f t="shared" si="89"/>
        <v xml:space="preserve">ns41458, </v>
      </c>
    </row>
    <row r="1873" spans="1:19" x14ac:dyDescent="0.25">
      <c r="A1873" s="21" t="s">
        <v>2198</v>
      </c>
      <c r="B1873">
        <v>8.9700000000000006</v>
      </c>
      <c r="C1873">
        <v>9.8000000000000007</v>
      </c>
      <c r="D1873">
        <v>10.75</v>
      </c>
      <c r="E1873">
        <v>11.04</v>
      </c>
      <c r="F1873">
        <v>11.05</v>
      </c>
      <c r="G1873">
        <v>6</v>
      </c>
      <c r="H1873">
        <v>18</v>
      </c>
      <c r="I1873">
        <v>42</v>
      </c>
      <c r="J1873">
        <v>90</v>
      </c>
      <c r="K1873">
        <v>114</v>
      </c>
      <c r="L1873" s="21">
        <v>2.6418640741913357</v>
      </c>
      <c r="M1873">
        <v>8</v>
      </c>
      <c r="N1873">
        <v>5.78</v>
      </c>
      <c r="O1873">
        <v>239</v>
      </c>
      <c r="P1873" t="str">
        <f t="shared" si="87"/>
        <v>m41459 &lt;- as.vector(yld[c(1872), c(6:10)], mode = 'numeric')</v>
      </c>
      <c r="Q1873" t="str">
        <f t="shared" si="88"/>
        <v>ns41459 &lt;- Nelson.Siegel(rate=yld[c(1872), c(1:5)], maturity=m41459)</v>
      </c>
      <c r="R1873">
        <v>1872</v>
      </c>
      <c r="S1873" t="str">
        <f t="shared" si="89"/>
        <v xml:space="preserve">ns41459, </v>
      </c>
    </row>
    <row r="1874" spans="1:19" x14ac:dyDescent="0.25">
      <c r="A1874" s="21" t="s">
        <v>2199</v>
      </c>
      <c r="B1874">
        <v>8.98</v>
      </c>
      <c r="C1874">
        <v>9.9</v>
      </c>
      <c r="D1874">
        <v>10.92</v>
      </c>
      <c r="E1874">
        <v>11.25</v>
      </c>
      <c r="F1874">
        <v>11.29</v>
      </c>
      <c r="G1874">
        <v>6</v>
      </c>
      <c r="H1874">
        <v>18</v>
      </c>
      <c r="I1874">
        <v>42</v>
      </c>
      <c r="J1874">
        <v>90</v>
      </c>
      <c r="K1874">
        <v>114</v>
      </c>
      <c r="L1874" s="21">
        <v>2.5728928576856047</v>
      </c>
      <c r="M1874">
        <v>8</v>
      </c>
      <c r="N1874">
        <v>5.67</v>
      </c>
      <c r="O1874">
        <v>236</v>
      </c>
      <c r="P1874" t="str">
        <f t="shared" si="87"/>
        <v>m41460 &lt;- as.vector(yld[c(1873), c(6:10)], mode = 'numeric')</v>
      </c>
      <c r="Q1874" t="str">
        <f t="shared" si="88"/>
        <v>ns41460 &lt;- Nelson.Siegel(rate=yld[c(1873), c(1:5)], maturity=m41460)</v>
      </c>
      <c r="R1874">
        <v>1873</v>
      </c>
      <c r="S1874" t="str">
        <f t="shared" si="89"/>
        <v xml:space="preserve">ns41460, </v>
      </c>
    </row>
    <row r="1875" spans="1:19" x14ac:dyDescent="0.25">
      <c r="A1875" s="21" t="s">
        <v>2200</v>
      </c>
      <c r="B1875">
        <v>8.93</v>
      </c>
      <c r="C1875">
        <v>9.83</v>
      </c>
      <c r="D1875">
        <v>10.94</v>
      </c>
      <c r="E1875">
        <v>11.34</v>
      </c>
      <c r="F1875">
        <v>11.27</v>
      </c>
      <c r="G1875">
        <v>6</v>
      </c>
      <c r="H1875">
        <v>18</v>
      </c>
      <c r="I1875">
        <v>42</v>
      </c>
      <c r="J1875">
        <v>90</v>
      </c>
      <c r="K1875">
        <v>114</v>
      </c>
      <c r="L1875" s="21">
        <v>2.5620911721561113</v>
      </c>
      <c r="M1875">
        <v>8</v>
      </c>
      <c r="N1875">
        <v>5.64</v>
      </c>
      <c r="O1875">
        <v>241</v>
      </c>
      <c r="P1875" t="str">
        <f t="shared" si="87"/>
        <v>m41463 &lt;- as.vector(yld[c(1874), c(6:10)], mode = 'numeric')</v>
      </c>
      <c r="Q1875" t="str">
        <f t="shared" si="88"/>
        <v>ns41463 &lt;- Nelson.Siegel(rate=yld[c(1874), c(1:5)], maturity=m41463)</v>
      </c>
      <c r="R1875">
        <v>1874</v>
      </c>
      <c r="S1875" t="str">
        <f t="shared" si="89"/>
        <v xml:space="preserve">ns41463, </v>
      </c>
    </row>
    <row r="1876" spans="1:19" x14ac:dyDescent="0.25">
      <c r="A1876" s="21" t="s">
        <v>2202</v>
      </c>
      <c r="B1876">
        <v>8.89</v>
      </c>
      <c r="C1876">
        <v>9.73</v>
      </c>
      <c r="D1876">
        <v>10.77</v>
      </c>
      <c r="E1876">
        <v>11.16</v>
      </c>
      <c r="F1876">
        <v>11.23</v>
      </c>
      <c r="G1876">
        <v>6</v>
      </c>
      <c r="H1876">
        <v>18</v>
      </c>
      <c r="I1876">
        <v>42</v>
      </c>
      <c r="J1876">
        <v>90</v>
      </c>
      <c r="K1876">
        <v>114</v>
      </c>
      <c r="L1876" s="21">
        <v>2.5647763295700177</v>
      </c>
      <c r="M1876">
        <v>8</v>
      </c>
      <c r="N1876">
        <v>5.66</v>
      </c>
      <c r="O1876">
        <v>238</v>
      </c>
      <c r="P1876" t="str">
        <f t="shared" si="87"/>
        <v>m41465 &lt;- as.vector(yld[c(1875), c(6:10)], mode = 'numeric')</v>
      </c>
      <c r="Q1876" t="str">
        <f t="shared" si="88"/>
        <v>ns41465 &lt;- Nelson.Siegel(rate=yld[c(1875), c(1:5)], maturity=m41465)</v>
      </c>
      <c r="R1876">
        <v>1875</v>
      </c>
      <c r="S1876" t="str">
        <f t="shared" si="89"/>
        <v xml:space="preserve">ns41465, </v>
      </c>
    </row>
    <row r="1877" spans="1:19" x14ac:dyDescent="0.25">
      <c r="A1877" s="21" t="s">
        <v>2203</v>
      </c>
      <c r="B1877">
        <v>8.91</v>
      </c>
      <c r="C1877">
        <v>9.67</v>
      </c>
      <c r="D1877">
        <v>10.7</v>
      </c>
      <c r="E1877">
        <v>11.06</v>
      </c>
      <c r="F1877">
        <v>11.13</v>
      </c>
      <c r="G1877">
        <v>6</v>
      </c>
      <c r="H1877">
        <v>18</v>
      </c>
      <c r="I1877">
        <v>42</v>
      </c>
      <c r="J1877">
        <v>90</v>
      </c>
      <c r="K1877">
        <v>114</v>
      </c>
      <c r="L1877" s="21">
        <v>2.5661189346392055</v>
      </c>
      <c r="M1877">
        <v>8.5</v>
      </c>
      <c r="N1877">
        <v>5.63</v>
      </c>
      <c r="O1877">
        <v>239</v>
      </c>
      <c r="P1877" t="str">
        <f t="shared" si="87"/>
        <v>m41466 &lt;- as.vector(yld[c(1876), c(6:10)], mode = 'numeric')</v>
      </c>
      <c r="Q1877" t="str">
        <f t="shared" si="88"/>
        <v>ns41466 &lt;- Nelson.Siegel(rate=yld[c(1876), c(1:5)], maturity=m41466)</v>
      </c>
      <c r="R1877">
        <v>1876</v>
      </c>
      <c r="S1877" t="str">
        <f t="shared" si="89"/>
        <v xml:space="preserve">ns41466, </v>
      </c>
    </row>
    <row r="1878" spans="1:19" x14ac:dyDescent="0.25">
      <c r="A1878" s="21" t="s">
        <v>2204</v>
      </c>
      <c r="B1878">
        <v>8.9</v>
      </c>
      <c r="C1878">
        <v>9.74</v>
      </c>
      <c r="D1878">
        <v>10.73</v>
      </c>
      <c r="E1878">
        <v>11.04</v>
      </c>
      <c r="F1878">
        <v>11.11</v>
      </c>
      <c r="G1878">
        <v>6</v>
      </c>
      <c r="H1878">
        <v>18</v>
      </c>
      <c r="I1878">
        <v>42</v>
      </c>
      <c r="J1878">
        <v>90</v>
      </c>
      <c r="K1878">
        <v>114</v>
      </c>
      <c r="L1878" s="21">
        <v>2.5674615572835124</v>
      </c>
      <c r="M1878">
        <v>8.5</v>
      </c>
      <c r="N1878">
        <v>5.61</v>
      </c>
      <c r="O1878">
        <v>234</v>
      </c>
      <c r="P1878" t="str">
        <f t="shared" si="87"/>
        <v>m41467 &lt;- as.vector(yld[c(1877), c(6:10)], mode = 'numeric')</v>
      </c>
      <c r="Q1878" t="str">
        <f t="shared" si="88"/>
        <v>ns41467 &lt;- Nelson.Siegel(rate=yld[c(1877), c(1:5)], maturity=m41467)</v>
      </c>
      <c r="R1878">
        <v>1877</v>
      </c>
      <c r="S1878" t="str">
        <f t="shared" si="89"/>
        <v xml:space="preserve">ns41467, </v>
      </c>
    </row>
    <row r="1879" spans="1:19" x14ac:dyDescent="0.25">
      <c r="A1879" s="21" t="s">
        <v>2205</v>
      </c>
      <c r="B1879">
        <v>8.91</v>
      </c>
      <c r="C1879">
        <v>9.77</v>
      </c>
      <c r="D1879">
        <v>10.67</v>
      </c>
      <c r="E1879">
        <v>11</v>
      </c>
      <c r="F1879">
        <v>11.07</v>
      </c>
      <c r="G1879">
        <v>6</v>
      </c>
      <c r="H1879">
        <v>18</v>
      </c>
      <c r="I1879">
        <v>42</v>
      </c>
      <c r="J1879">
        <v>90</v>
      </c>
      <c r="K1879">
        <v>114</v>
      </c>
      <c r="L1879" s="21">
        <v>2.5135044147269081</v>
      </c>
      <c r="M1879">
        <v>8.5</v>
      </c>
      <c r="N1879">
        <v>5.61</v>
      </c>
      <c r="O1879">
        <v>224</v>
      </c>
      <c r="P1879" t="str">
        <f t="shared" si="87"/>
        <v>m41470 &lt;- as.vector(yld[c(1878), c(6:10)], mode = 'numeric')</v>
      </c>
      <c r="Q1879" t="str">
        <f t="shared" si="88"/>
        <v>ns41470 &lt;- Nelson.Siegel(rate=yld[c(1878), c(1:5)], maturity=m41470)</v>
      </c>
      <c r="R1879">
        <v>1878</v>
      </c>
      <c r="S1879" t="str">
        <f t="shared" si="89"/>
        <v xml:space="preserve">ns41470, </v>
      </c>
    </row>
    <row r="1880" spans="1:19" x14ac:dyDescent="0.25">
      <c r="A1880" s="21" t="s">
        <v>2206</v>
      </c>
      <c r="B1880">
        <v>8.8800000000000008</v>
      </c>
      <c r="C1880">
        <v>9.69</v>
      </c>
      <c r="D1880">
        <v>10.43</v>
      </c>
      <c r="E1880">
        <v>10.76</v>
      </c>
      <c r="F1880">
        <v>10.89</v>
      </c>
      <c r="G1880">
        <v>6</v>
      </c>
      <c r="H1880">
        <v>18</v>
      </c>
      <c r="I1880">
        <v>42</v>
      </c>
      <c r="J1880">
        <v>90</v>
      </c>
      <c r="K1880">
        <v>114</v>
      </c>
      <c r="L1880" s="21">
        <v>2.5146004567720315</v>
      </c>
      <c r="M1880">
        <v>8.5</v>
      </c>
      <c r="N1880">
        <v>5.61</v>
      </c>
      <c r="O1880">
        <v>221</v>
      </c>
      <c r="P1880" t="str">
        <f t="shared" si="87"/>
        <v>m41471 &lt;- as.vector(yld[c(1879), c(6:10)], mode = 'numeric')</v>
      </c>
      <c r="Q1880" t="str">
        <f t="shared" si="88"/>
        <v>ns41471 &lt;- Nelson.Siegel(rate=yld[c(1879), c(1:5)], maturity=m41471)</v>
      </c>
      <c r="R1880">
        <v>1879</v>
      </c>
      <c r="S1880" t="str">
        <f t="shared" si="89"/>
        <v xml:space="preserve">ns41471, </v>
      </c>
    </row>
    <row r="1881" spans="1:19" x14ac:dyDescent="0.25">
      <c r="A1881" s="21" t="s">
        <v>2207</v>
      </c>
      <c r="B1881">
        <v>8.8800000000000008</v>
      </c>
      <c r="C1881">
        <v>9.6</v>
      </c>
      <c r="D1881">
        <v>10.41</v>
      </c>
      <c r="E1881">
        <v>10.76</v>
      </c>
      <c r="F1881">
        <v>10.85</v>
      </c>
      <c r="G1881">
        <v>6</v>
      </c>
      <c r="H1881">
        <v>18</v>
      </c>
      <c r="I1881">
        <v>42</v>
      </c>
      <c r="J1881">
        <v>90</v>
      </c>
      <c r="K1881">
        <v>114</v>
      </c>
      <c r="L1881" s="21">
        <v>2.5156965105357143</v>
      </c>
      <c r="M1881">
        <v>8.5</v>
      </c>
      <c r="N1881">
        <v>5.6</v>
      </c>
      <c r="O1881">
        <v>211</v>
      </c>
      <c r="P1881" t="str">
        <f t="shared" si="87"/>
        <v>m41472 &lt;- as.vector(yld[c(1880), c(6:10)], mode = 'numeric')</v>
      </c>
      <c r="Q1881" t="str">
        <f t="shared" si="88"/>
        <v>ns41472 &lt;- Nelson.Siegel(rate=yld[c(1880), c(1:5)], maturity=m41472)</v>
      </c>
      <c r="R1881">
        <v>1880</v>
      </c>
      <c r="S1881" t="str">
        <f t="shared" si="89"/>
        <v xml:space="preserve">ns41472, </v>
      </c>
    </row>
    <row r="1882" spans="1:19" x14ac:dyDescent="0.25">
      <c r="A1882" s="21" t="s">
        <v>2208</v>
      </c>
      <c r="B1882">
        <v>8.86</v>
      </c>
      <c r="C1882">
        <v>9.5</v>
      </c>
      <c r="D1882">
        <v>10.28</v>
      </c>
      <c r="E1882">
        <v>10.62</v>
      </c>
      <c r="F1882">
        <v>10.71</v>
      </c>
      <c r="G1882">
        <v>6</v>
      </c>
      <c r="H1882">
        <v>18</v>
      </c>
      <c r="I1882">
        <v>42</v>
      </c>
      <c r="J1882">
        <v>90</v>
      </c>
      <c r="K1882">
        <v>114</v>
      </c>
      <c r="L1882" s="21">
        <v>2.4897146575971973</v>
      </c>
      <c r="M1882">
        <v>8.5</v>
      </c>
      <c r="N1882">
        <v>5.61</v>
      </c>
      <c r="O1882">
        <v>203</v>
      </c>
      <c r="P1882" t="str">
        <f t="shared" si="87"/>
        <v>m41473 &lt;- as.vector(yld[c(1881), c(6:10)], mode = 'numeric')</v>
      </c>
      <c r="Q1882" t="str">
        <f t="shared" si="88"/>
        <v>ns41473 &lt;- Nelson.Siegel(rate=yld[c(1881), c(1:5)], maturity=m41473)</v>
      </c>
      <c r="R1882">
        <v>1881</v>
      </c>
      <c r="S1882" t="str">
        <f t="shared" si="89"/>
        <v xml:space="preserve">ns41473, </v>
      </c>
    </row>
    <row r="1883" spans="1:19" x14ac:dyDescent="0.25">
      <c r="A1883" s="21" t="s">
        <v>2209</v>
      </c>
      <c r="B1883">
        <v>8.86</v>
      </c>
      <c r="C1883">
        <v>9.4700000000000006</v>
      </c>
      <c r="D1883">
        <v>10.27</v>
      </c>
      <c r="E1883">
        <v>10.56</v>
      </c>
      <c r="F1883">
        <v>10.65</v>
      </c>
      <c r="G1883">
        <v>6</v>
      </c>
      <c r="H1883">
        <v>18</v>
      </c>
      <c r="I1883">
        <v>42</v>
      </c>
      <c r="J1883">
        <v>90</v>
      </c>
      <c r="K1883">
        <v>114</v>
      </c>
      <c r="L1883" s="21">
        <v>2.4543418176931731</v>
      </c>
      <c r="M1883">
        <v>8.5</v>
      </c>
      <c r="N1883">
        <v>5.6</v>
      </c>
      <c r="O1883">
        <v>207</v>
      </c>
      <c r="P1883" t="str">
        <f t="shared" si="87"/>
        <v>m41474 &lt;- as.vector(yld[c(1882), c(6:10)], mode = 'numeric')</v>
      </c>
      <c r="Q1883" t="str">
        <f t="shared" si="88"/>
        <v>ns41474 &lt;- Nelson.Siegel(rate=yld[c(1882), c(1:5)], maturity=m41474)</v>
      </c>
      <c r="R1883">
        <v>1882</v>
      </c>
      <c r="S1883" t="str">
        <f t="shared" si="89"/>
        <v xml:space="preserve">ns41474, </v>
      </c>
    </row>
    <row r="1884" spans="1:19" x14ac:dyDescent="0.25">
      <c r="A1884" s="21" t="s">
        <v>2210</v>
      </c>
      <c r="B1884">
        <v>8.85</v>
      </c>
      <c r="C1884">
        <v>9.49</v>
      </c>
      <c r="D1884">
        <v>10.24</v>
      </c>
      <c r="E1884">
        <v>10.53</v>
      </c>
      <c r="F1884">
        <v>10.63</v>
      </c>
      <c r="G1884">
        <v>6</v>
      </c>
      <c r="H1884">
        <v>18</v>
      </c>
      <c r="I1884">
        <v>42</v>
      </c>
      <c r="J1884">
        <v>90</v>
      </c>
      <c r="K1884">
        <v>114</v>
      </c>
      <c r="L1884" s="21">
        <v>2.4569723588126147</v>
      </c>
      <c r="M1884">
        <v>8.5</v>
      </c>
      <c r="N1884">
        <v>5.61</v>
      </c>
      <c r="O1884">
        <v>207</v>
      </c>
      <c r="P1884" t="str">
        <f t="shared" si="87"/>
        <v>m41477 &lt;- as.vector(yld[c(1883), c(6:10)], mode = 'numeric')</v>
      </c>
      <c r="Q1884" t="str">
        <f t="shared" si="88"/>
        <v>ns41477 &lt;- Nelson.Siegel(rate=yld[c(1883), c(1:5)], maturity=m41477)</v>
      </c>
      <c r="R1884">
        <v>1883</v>
      </c>
      <c r="S1884" t="str">
        <f t="shared" si="89"/>
        <v xml:space="preserve">ns41477, </v>
      </c>
    </row>
    <row r="1885" spans="1:19" x14ac:dyDescent="0.25">
      <c r="A1885" s="21" t="s">
        <v>2211</v>
      </c>
      <c r="B1885">
        <v>8.85</v>
      </c>
      <c r="C1885">
        <v>9.49</v>
      </c>
      <c r="D1885">
        <v>10.210000000000001</v>
      </c>
      <c r="E1885">
        <v>10.49</v>
      </c>
      <c r="F1885">
        <v>10.62</v>
      </c>
      <c r="G1885">
        <v>6</v>
      </c>
      <c r="H1885">
        <v>18</v>
      </c>
      <c r="I1885">
        <v>42</v>
      </c>
      <c r="J1885">
        <v>90</v>
      </c>
      <c r="K1885">
        <v>114</v>
      </c>
      <c r="L1885" s="21">
        <v>2.4578492208611857</v>
      </c>
      <c r="M1885">
        <v>8.5</v>
      </c>
      <c r="N1885">
        <v>5.61</v>
      </c>
      <c r="O1885">
        <v>208</v>
      </c>
      <c r="P1885" t="str">
        <f t="shared" si="87"/>
        <v>m41478 &lt;- as.vector(yld[c(1884), c(6:10)], mode = 'numeric')</v>
      </c>
      <c r="Q1885" t="str">
        <f t="shared" si="88"/>
        <v>ns41478 &lt;- Nelson.Siegel(rate=yld[c(1884), c(1:5)], maturity=m41478)</v>
      </c>
      <c r="R1885">
        <v>1884</v>
      </c>
      <c r="S1885" t="str">
        <f t="shared" si="89"/>
        <v xml:space="preserve">ns41478, </v>
      </c>
    </row>
    <row r="1886" spans="1:19" x14ac:dyDescent="0.25">
      <c r="A1886" s="21" t="s">
        <v>2212</v>
      </c>
      <c r="B1886">
        <v>8.85</v>
      </c>
      <c r="C1886">
        <v>9.43</v>
      </c>
      <c r="D1886">
        <v>10.119999999999999</v>
      </c>
      <c r="E1886">
        <v>10.42</v>
      </c>
      <c r="F1886">
        <v>10.55</v>
      </c>
      <c r="G1886">
        <v>6</v>
      </c>
      <c r="H1886">
        <v>18</v>
      </c>
      <c r="I1886">
        <v>42</v>
      </c>
      <c r="J1886">
        <v>90</v>
      </c>
      <c r="K1886">
        <v>114</v>
      </c>
      <c r="L1886" s="21">
        <v>2.4587260904142427</v>
      </c>
      <c r="M1886">
        <v>8.5</v>
      </c>
      <c r="N1886">
        <v>5.61</v>
      </c>
      <c r="O1886">
        <v>211</v>
      </c>
      <c r="P1886" t="str">
        <f t="shared" si="87"/>
        <v>m41479 &lt;- as.vector(yld[c(1885), c(6:10)], mode = 'numeric')</v>
      </c>
      <c r="Q1886" t="str">
        <f t="shared" si="88"/>
        <v>ns41479 &lt;- Nelson.Siegel(rate=yld[c(1885), c(1:5)], maturity=m41479)</v>
      </c>
      <c r="R1886">
        <v>1885</v>
      </c>
      <c r="S1886" t="str">
        <f t="shared" si="89"/>
        <v xml:space="preserve">ns41479, </v>
      </c>
    </row>
    <row r="1887" spans="1:19" x14ac:dyDescent="0.25">
      <c r="A1887" s="21" t="s">
        <v>2213</v>
      </c>
      <c r="B1887">
        <v>8.8699999999999992</v>
      </c>
      <c r="C1887">
        <v>9.49</v>
      </c>
      <c r="D1887">
        <v>10.26</v>
      </c>
      <c r="E1887">
        <v>10.55</v>
      </c>
      <c r="F1887">
        <v>10.7</v>
      </c>
      <c r="G1887">
        <v>6</v>
      </c>
      <c r="H1887">
        <v>18</v>
      </c>
      <c r="I1887">
        <v>42</v>
      </c>
      <c r="J1887">
        <v>90</v>
      </c>
      <c r="K1887">
        <v>114</v>
      </c>
      <c r="L1887" s="21">
        <v>2.4596029674718523</v>
      </c>
      <c r="M1887">
        <v>8.5</v>
      </c>
      <c r="N1887">
        <v>5.62</v>
      </c>
      <c r="O1887">
        <v>217</v>
      </c>
      <c r="P1887" t="str">
        <f t="shared" si="87"/>
        <v>m41480 &lt;- as.vector(yld[c(1886), c(6:10)], mode = 'numeric')</v>
      </c>
      <c r="Q1887" t="str">
        <f t="shared" si="88"/>
        <v>ns41480 &lt;- Nelson.Siegel(rate=yld[c(1886), c(1:5)], maturity=m41480)</v>
      </c>
      <c r="R1887">
        <v>1886</v>
      </c>
      <c r="S1887" t="str">
        <f t="shared" si="89"/>
        <v xml:space="preserve">ns41480, </v>
      </c>
    </row>
    <row r="1888" spans="1:19" x14ac:dyDescent="0.25">
      <c r="A1888" s="21" t="s">
        <v>2214</v>
      </c>
      <c r="B1888">
        <v>8.8699999999999992</v>
      </c>
      <c r="C1888">
        <v>9.49</v>
      </c>
      <c r="D1888">
        <v>10.39</v>
      </c>
      <c r="E1888">
        <v>10.65</v>
      </c>
      <c r="F1888">
        <v>10.82</v>
      </c>
      <c r="G1888">
        <v>6</v>
      </c>
      <c r="H1888">
        <v>18</v>
      </c>
      <c r="I1888">
        <v>42</v>
      </c>
      <c r="J1888">
        <v>90</v>
      </c>
      <c r="K1888">
        <v>114</v>
      </c>
      <c r="L1888" s="21">
        <v>2.4604798520340809</v>
      </c>
      <c r="M1888">
        <v>8.5</v>
      </c>
      <c r="N1888">
        <v>5.61</v>
      </c>
      <c r="O1888">
        <v>230</v>
      </c>
      <c r="P1888" t="str">
        <f t="shared" si="87"/>
        <v>m41481 &lt;- as.vector(yld[c(1887), c(6:10)], mode = 'numeric')</v>
      </c>
      <c r="Q1888" t="str">
        <f t="shared" si="88"/>
        <v>ns41481 &lt;- Nelson.Siegel(rate=yld[c(1887), c(1:5)], maturity=m41481)</v>
      </c>
      <c r="R1888">
        <v>1887</v>
      </c>
      <c r="S1888" t="str">
        <f t="shared" si="89"/>
        <v xml:space="preserve">ns41481, </v>
      </c>
    </row>
    <row r="1889" spans="1:19" x14ac:dyDescent="0.25">
      <c r="A1889" s="21" t="s">
        <v>2215</v>
      </c>
      <c r="B1889">
        <v>8.91</v>
      </c>
      <c r="C1889">
        <v>9.5500000000000007</v>
      </c>
      <c r="D1889">
        <v>10.46</v>
      </c>
      <c r="E1889">
        <v>10.72</v>
      </c>
      <c r="F1889">
        <v>10.87</v>
      </c>
      <c r="G1889">
        <v>6</v>
      </c>
      <c r="H1889">
        <v>18</v>
      </c>
      <c r="I1889">
        <v>42</v>
      </c>
      <c r="J1889">
        <v>90</v>
      </c>
      <c r="K1889">
        <v>114</v>
      </c>
      <c r="L1889" s="21">
        <v>2.4545468228160505</v>
      </c>
      <c r="M1889">
        <v>8.5</v>
      </c>
      <c r="N1889">
        <v>5.62</v>
      </c>
      <c r="O1889">
        <v>233</v>
      </c>
      <c r="P1889" t="str">
        <f t="shared" si="87"/>
        <v>m41484 &lt;- as.vector(yld[c(1888), c(6:10)], mode = 'numeric')</v>
      </c>
      <c r="Q1889" t="str">
        <f t="shared" si="88"/>
        <v>ns41484 &lt;- Nelson.Siegel(rate=yld[c(1888), c(1:5)], maturity=m41484)</v>
      </c>
      <c r="R1889">
        <v>1888</v>
      </c>
      <c r="S1889" t="str">
        <f t="shared" si="89"/>
        <v xml:space="preserve">ns41484, </v>
      </c>
    </row>
    <row r="1890" spans="1:19" x14ac:dyDescent="0.25">
      <c r="A1890" s="21" t="s">
        <v>2216</v>
      </c>
      <c r="B1890">
        <v>8.93</v>
      </c>
      <c r="C1890">
        <v>9.6300000000000008</v>
      </c>
      <c r="D1890">
        <v>10.63</v>
      </c>
      <c r="E1890">
        <v>10.92</v>
      </c>
      <c r="F1890">
        <v>11.03</v>
      </c>
      <c r="G1890">
        <v>6</v>
      </c>
      <c r="H1890">
        <v>18</v>
      </c>
      <c r="I1890">
        <v>42</v>
      </c>
      <c r="J1890">
        <v>90</v>
      </c>
      <c r="K1890">
        <v>114</v>
      </c>
      <c r="L1890" s="21">
        <v>2.4639874653304306</v>
      </c>
      <c r="M1890">
        <v>8.5</v>
      </c>
      <c r="N1890">
        <v>5.62</v>
      </c>
      <c r="O1890">
        <v>236</v>
      </c>
      <c r="P1890" t="str">
        <f t="shared" si="87"/>
        <v>m41485 &lt;- as.vector(yld[c(1889), c(6:10)], mode = 'numeric')</v>
      </c>
      <c r="Q1890" t="str">
        <f t="shared" si="88"/>
        <v>ns41485 &lt;- Nelson.Siegel(rate=yld[c(1889), c(1:5)], maturity=m41485)</v>
      </c>
      <c r="R1890">
        <v>1889</v>
      </c>
      <c r="S1890" t="str">
        <f t="shared" si="89"/>
        <v xml:space="preserve">ns41485, </v>
      </c>
    </row>
    <row r="1891" spans="1:19" x14ac:dyDescent="0.25">
      <c r="A1891" s="21" t="s">
        <v>2217</v>
      </c>
      <c r="B1891">
        <v>8.9499999999999993</v>
      </c>
      <c r="C1891">
        <v>9.74</v>
      </c>
      <c r="D1891">
        <v>10.72</v>
      </c>
      <c r="E1891">
        <v>10.96</v>
      </c>
      <c r="F1891">
        <v>11.06</v>
      </c>
      <c r="G1891">
        <v>6</v>
      </c>
      <c r="H1891">
        <v>18</v>
      </c>
      <c r="I1891">
        <v>42</v>
      </c>
      <c r="J1891">
        <v>90</v>
      </c>
      <c r="K1891">
        <v>114</v>
      </c>
      <c r="L1891" s="21">
        <v>2.4479552599675047</v>
      </c>
      <c r="M1891">
        <v>8.5</v>
      </c>
      <c r="N1891">
        <v>5.63</v>
      </c>
      <c r="O1891">
        <v>235</v>
      </c>
      <c r="P1891" t="str">
        <f t="shared" si="87"/>
        <v>m41486 &lt;- as.vector(yld[c(1890), c(6:10)], mode = 'numeric')</v>
      </c>
      <c r="Q1891" t="str">
        <f t="shared" si="88"/>
        <v>ns41486 &lt;- Nelson.Siegel(rate=yld[c(1890), c(1:5)], maturity=m41486)</v>
      </c>
      <c r="R1891">
        <v>1890</v>
      </c>
      <c r="S1891" t="str">
        <f t="shared" si="89"/>
        <v xml:space="preserve">ns41486, </v>
      </c>
    </row>
    <row r="1892" spans="1:19" x14ac:dyDescent="0.25">
      <c r="A1892" s="21" t="s">
        <v>2218</v>
      </c>
      <c r="B1892">
        <v>8.9700000000000006</v>
      </c>
      <c r="C1892">
        <v>9.74</v>
      </c>
      <c r="D1892">
        <v>10.68</v>
      </c>
      <c r="E1892">
        <v>10.91</v>
      </c>
      <c r="F1892">
        <v>10.99</v>
      </c>
      <c r="G1892">
        <v>5</v>
      </c>
      <c r="H1892">
        <v>17</v>
      </c>
      <c r="I1892">
        <v>41</v>
      </c>
      <c r="J1892">
        <v>89</v>
      </c>
      <c r="K1892">
        <v>113</v>
      </c>
      <c r="L1892" s="21">
        <v>2.4489418363117244</v>
      </c>
      <c r="M1892">
        <v>8.5</v>
      </c>
      <c r="N1892">
        <v>5.62</v>
      </c>
      <c r="O1892">
        <v>233</v>
      </c>
      <c r="P1892" t="str">
        <f t="shared" si="87"/>
        <v>m41487 &lt;- as.vector(yld[c(1891), c(6:10)], mode = 'numeric')</v>
      </c>
      <c r="Q1892" t="str">
        <f t="shared" si="88"/>
        <v>ns41487 &lt;- Nelson.Siegel(rate=yld[c(1891), c(1:5)], maturity=m41487)</v>
      </c>
      <c r="R1892">
        <v>1891</v>
      </c>
      <c r="S1892" t="str">
        <f t="shared" si="89"/>
        <v xml:space="preserve">ns41487, </v>
      </c>
    </row>
    <row r="1893" spans="1:19" x14ac:dyDescent="0.25">
      <c r="A1893" s="21" t="s">
        <v>2219</v>
      </c>
      <c r="B1893">
        <v>9.0299999999999994</v>
      </c>
      <c r="C1893">
        <v>9.99</v>
      </c>
      <c r="D1893">
        <v>11.02</v>
      </c>
      <c r="E1893">
        <v>11.13</v>
      </c>
      <c r="F1893">
        <v>11.17</v>
      </c>
      <c r="G1893">
        <v>5</v>
      </c>
      <c r="H1893">
        <v>17</v>
      </c>
      <c r="I1893">
        <v>41</v>
      </c>
      <c r="J1893">
        <v>89</v>
      </c>
      <c r="K1893">
        <v>113</v>
      </c>
      <c r="L1893" s="21">
        <v>2.4499284221566997</v>
      </c>
      <c r="M1893">
        <v>8.5</v>
      </c>
      <c r="N1893">
        <v>5.63</v>
      </c>
      <c r="O1893">
        <v>236</v>
      </c>
      <c r="P1893" t="str">
        <f t="shared" si="87"/>
        <v>m41488 &lt;- as.vector(yld[c(1892), c(6:10)], mode = 'numeric')</v>
      </c>
      <c r="Q1893" t="str">
        <f t="shared" si="88"/>
        <v>ns41488 &lt;- Nelson.Siegel(rate=yld[c(1892), c(1:5)], maturity=m41488)</v>
      </c>
      <c r="R1893">
        <v>1892</v>
      </c>
      <c r="S1893" t="str">
        <f t="shared" si="89"/>
        <v xml:space="preserve">ns41488, </v>
      </c>
    </row>
    <row r="1894" spans="1:19" x14ac:dyDescent="0.25">
      <c r="A1894" s="21" t="s">
        <v>2220</v>
      </c>
      <c r="B1894">
        <v>9.02</v>
      </c>
      <c r="C1894">
        <v>9.8800000000000008</v>
      </c>
      <c r="D1894">
        <v>10.82</v>
      </c>
      <c r="E1894">
        <v>10.94</v>
      </c>
      <c r="F1894">
        <v>11.01</v>
      </c>
      <c r="G1894">
        <v>5</v>
      </c>
      <c r="H1894">
        <v>17</v>
      </c>
      <c r="I1894">
        <v>41</v>
      </c>
      <c r="J1894">
        <v>89</v>
      </c>
      <c r="K1894">
        <v>113</v>
      </c>
      <c r="L1894" s="21">
        <v>2.4487974264185919</v>
      </c>
      <c r="M1894">
        <v>8.5</v>
      </c>
      <c r="N1894">
        <v>5.67</v>
      </c>
      <c r="O1894">
        <v>233</v>
      </c>
      <c r="P1894" t="str">
        <f t="shared" si="87"/>
        <v>m41491 &lt;- as.vector(yld[c(1893), c(6:10)], mode = 'numeric')</v>
      </c>
      <c r="Q1894" t="str">
        <f t="shared" si="88"/>
        <v>ns41491 &lt;- Nelson.Siegel(rate=yld[c(1893), c(1:5)], maturity=m41491)</v>
      </c>
      <c r="R1894">
        <v>1893</v>
      </c>
      <c r="S1894" t="str">
        <f t="shared" si="89"/>
        <v xml:space="preserve">ns41491, </v>
      </c>
    </row>
    <row r="1895" spans="1:19" x14ac:dyDescent="0.25">
      <c r="A1895" s="21" t="s">
        <v>2221</v>
      </c>
      <c r="B1895">
        <v>9.0299999999999994</v>
      </c>
      <c r="C1895">
        <v>9.85</v>
      </c>
      <c r="D1895">
        <v>10.76</v>
      </c>
      <c r="E1895">
        <v>10.9</v>
      </c>
      <c r="F1895">
        <v>10.99</v>
      </c>
      <c r="G1895">
        <v>5</v>
      </c>
      <c r="H1895">
        <v>17</v>
      </c>
      <c r="I1895">
        <v>41</v>
      </c>
      <c r="J1895">
        <v>89</v>
      </c>
      <c r="K1895">
        <v>113</v>
      </c>
      <c r="L1895" s="21">
        <v>2.3963734353551702</v>
      </c>
      <c r="M1895">
        <v>8.5</v>
      </c>
      <c r="N1895">
        <v>5.67</v>
      </c>
      <c r="O1895">
        <v>232</v>
      </c>
      <c r="P1895" t="str">
        <f t="shared" si="87"/>
        <v>m41492 &lt;- as.vector(yld[c(1894), c(6:10)], mode = 'numeric')</v>
      </c>
      <c r="Q1895" t="str">
        <f t="shared" si="88"/>
        <v>ns41492 &lt;- Nelson.Siegel(rate=yld[c(1894), c(1:5)], maturity=m41492)</v>
      </c>
      <c r="R1895">
        <v>1894</v>
      </c>
      <c r="S1895" t="str">
        <f t="shared" si="89"/>
        <v xml:space="preserve">ns41492, </v>
      </c>
    </row>
    <row r="1896" spans="1:19" x14ac:dyDescent="0.25">
      <c r="A1896" s="21" t="s">
        <v>2222</v>
      </c>
      <c r="B1896">
        <v>9.0399999999999991</v>
      </c>
      <c r="C1896">
        <v>9.8699999999999992</v>
      </c>
      <c r="D1896">
        <v>10.82</v>
      </c>
      <c r="E1896">
        <v>11</v>
      </c>
      <c r="F1896">
        <v>11.11</v>
      </c>
      <c r="G1896">
        <v>5</v>
      </c>
      <c r="H1896">
        <v>17</v>
      </c>
      <c r="I1896">
        <v>41</v>
      </c>
      <c r="J1896">
        <v>89</v>
      </c>
      <c r="K1896">
        <v>113</v>
      </c>
      <c r="L1896" s="21">
        <v>2.4031066695911374</v>
      </c>
      <c r="M1896">
        <v>8.5</v>
      </c>
      <c r="N1896">
        <v>5.93</v>
      </c>
      <c r="O1896">
        <v>237</v>
      </c>
      <c r="P1896" t="str">
        <f t="shared" si="87"/>
        <v>m41493 &lt;- as.vector(yld[c(1895), c(6:10)], mode = 'numeric')</v>
      </c>
      <c r="Q1896" t="str">
        <f t="shared" si="88"/>
        <v>ns41493 &lt;- Nelson.Siegel(rate=yld[c(1895), c(1:5)], maturity=m41493)</v>
      </c>
      <c r="R1896">
        <v>1895</v>
      </c>
      <c r="S1896" t="str">
        <f t="shared" si="89"/>
        <v xml:space="preserve">ns41493, </v>
      </c>
    </row>
    <row r="1897" spans="1:19" x14ac:dyDescent="0.25">
      <c r="A1897" s="21" t="s">
        <v>2223</v>
      </c>
      <c r="B1897">
        <v>9.0299999999999994</v>
      </c>
      <c r="C1897">
        <v>9.83</v>
      </c>
      <c r="D1897">
        <v>10.86</v>
      </c>
      <c r="E1897">
        <v>11.05</v>
      </c>
      <c r="F1897">
        <v>11.2</v>
      </c>
      <c r="G1897">
        <v>5</v>
      </c>
      <c r="H1897">
        <v>17</v>
      </c>
      <c r="I1897">
        <v>41</v>
      </c>
      <c r="J1897">
        <v>89</v>
      </c>
      <c r="K1897">
        <v>113</v>
      </c>
      <c r="L1897" s="21">
        <v>2.4278723627867205</v>
      </c>
      <c r="M1897">
        <v>8.5</v>
      </c>
      <c r="N1897">
        <v>5.95</v>
      </c>
      <c r="O1897">
        <v>234</v>
      </c>
      <c r="P1897" t="str">
        <f t="shared" si="87"/>
        <v>m41494 &lt;- as.vector(yld[c(1896), c(6:10)], mode = 'numeric')</v>
      </c>
      <c r="Q1897" t="str">
        <f t="shared" si="88"/>
        <v>ns41494 &lt;- Nelson.Siegel(rate=yld[c(1896), c(1:5)], maturity=m41494)</v>
      </c>
      <c r="R1897">
        <v>1896</v>
      </c>
      <c r="S1897" t="str">
        <f t="shared" si="89"/>
        <v xml:space="preserve">ns41494, </v>
      </c>
    </row>
    <row r="1898" spans="1:19" x14ac:dyDescent="0.25">
      <c r="A1898" s="21" t="s">
        <v>2224</v>
      </c>
      <c r="B1898">
        <v>9.02</v>
      </c>
      <c r="C1898">
        <v>9.8000000000000007</v>
      </c>
      <c r="D1898">
        <v>10.82</v>
      </c>
      <c r="E1898">
        <v>11.06</v>
      </c>
      <c r="F1898">
        <v>11.22</v>
      </c>
      <c r="G1898">
        <v>5</v>
      </c>
      <c r="H1898">
        <v>17</v>
      </c>
      <c r="I1898">
        <v>41</v>
      </c>
      <c r="J1898">
        <v>89</v>
      </c>
      <c r="K1898">
        <v>113</v>
      </c>
      <c r="L1898" s="21">
        <v>2.384696141129683</v>
      </c>
      <c r="M1898">
        <v>8.5</v>
      </c>
      <c r="N1898">
        <v>5.95</v>
      </c>
      <c r="O1898">
        <v>236</v>
      </c>
      <c r="P1898" t="str">
        <f t="shared" si="87"/>
        <v>m41495 &lt;- as.vector(yld[c(1897), c(6:10)], mode = 'numeric')</v>
      </c>
      <c r="Q1898" t="str">
        <f t="shared" si="88"/>
        <v>ns41495 &lt;- Nelson.Siegel(rate=yld[c(1897), c(1:5)], maturity=m41495)</v>
      </c>
      <c r="R1898">
        <v>1897</v>
      </c>
      <c r="S1898" t="str">
        <f t="shared" si="89"/>
        <v xml:space="preserve">ns41495, </v>
      </c>
    </row>
    <row r="1899" spans="1:19" x14ac:dyDescent="0.25">
      <c r="A1899" s="21" t="s">
        <v>2225</v>
      </c>
      <c r="B1899">
        <v>9.02</v>
      </c>
      <c r="C1899">
        <v>9.7799999999999994</v>
      </c>
      <c r="D1899">
        <v>10.77</v>
      </c>
      <c r="E1899">
        <v>10.99</v>
      </c>
      <c r="F1899">
        <v>11.14</v>
      </c>
      <c r="G1899">
        <v>5</v>
      </c>
      <c r="H1899">
        <v>17</v>
      </c>
      <c r="I1899">
        <v>41</v>
      </c>
      <c r="J1899">
        <v>89</v>
      </c>
      <c r="K1899">
        <v>113</v>
      </c>
      <c r="L1899" s="21">
        <v>2.3831831560313654</v>
      </c>
      <c r="M1899">
        <v>8.5</v>
      </c>
      <c r="N1899">
        <v>5.98</v>
      </c>
      <c r="O1899">
        <v>230</v>
      </c>
      <c r="P1899" t="str">
        <f t="shared" si="87"/>
        <v>m41498 &lt;- as.vector(yld[c(1898), c(6:10)], mode = 'numeric')</v>
      </c>
      <c r="Q1899" t="str">
        <f t="shared" si="88"/>
        <v>ns41498 &lt;- Nelson.Siegel(rate=yld[c(1898), c(1:5)], maturity=m41498)</v>
      </c>
      <c r="R1899">
        <v>1898</v>
      </c>
      <c r="S1899" t="str">
        <f t="shared" si="89"/>
        <v xml:space="preserve">ns41498, </v>
      </c>
    </row>
    <row r="1900" spans="1:19" x14ac:dyDescent="0.25">
      <c r="A1900" s="21" t="s">
        <v>2226</v>
      </c>
      <c r="B1900">
        <v>9.06</v>
      </c>
      <c r="C1900">
        <v>9.9</v>
      </c>
      <c r="D1900">
        <v>10.96</v>
      </c>
      <c r="E1900">
        <v>11.23</v>
      </c>
      <c r="F1900">
        <v>11.34</v>
      </c>
      <c r="G1900">
        <v>5</v>
      </c>
      <c r="H1900">
        <v>17</v>
      </c>
      <c r="I1900">
        <v>41</v>
      </c>
      <c r="J1900">
        <v>89</v>
      </c>
      <c r="K1900">
        <v>113</v>
      </c>
      <c r="L1900" s="21">
        <v>2.3840053442055753</v>
      </c>
      <c r="M1900">
        <v>8.5</v>
      </c>
      <c r="N1900">
        <v>5.98</v>
      </c>
      <c r="O1900">
        <v>222</v>
      </c>
      <c r="P1900" t="str">
        <f t="shared" si="87"/>
        <v>m41499 &lt;- as.vector(yld[c(1899), c(6:10)], mode = 'numeric')</v>
      </c>
      <c r="Q1900" t="str">
        <f t="shared" si="88"/>
        <v>ns41499 &lt;- Nelson.Siegel(rate=yld[c(1899), c(1:5)], maturity=m41499)</v>
      </c>
      <c r="R1900">
        <v>1899</v>
      </c>
      <c r="S1900" t="str">
        <f t="shared" si="89"/>
        <v xml:space="preserve">ns41499, </v>
      </c>
    </row>
    <row r="1901" spans="1:19" x14ac:dyDescent="0.25">
      <c r="A1901" s="21" t="s">
        <v>2227</v>
      </c>
      <c r="B1901">
        <v>9.1199999999999992</v>
      </c>
      <c r="C1901">
        <v>10.07</v>
      </c>
      <c r="D1901">
        <v>11.2</v>
      </c>
      <c r="E1901">
        <v>11.41</v>
      </c>
      <c r="F1901">
        <v>11.53</v>
      </c>
      <c r="G1901">
        <v>5</v>
      </c>
      <c r="H1901">
        <v>17</v>
      </c>
      <c r="I1901">
        <v>41</v>
      </c>
      <c r="J1901">
        <v>89</v>
      </c>
      <c r="K1901">
        <v>113</v>
      </c>
      <c r="L1901" s="21">
        <v>2.3886699762102337</v>
      </c>
      <c r="M1901">
        <v>8.5</v>
      </c>
      <c r="N1901">
        <v>5.98</v>
      </c>
      <c r="O1901">
        <v>226</v>
      </c>
      <c r="P1901" t="str">
        <f t="shared" si="87"/>
        <v>m41500 &lt;- as.vector(yld[c(1900), c(6:10)], mode = 'numeric')</v>
      </c>
      <c r="Q1901" t="str">
        <f t="shared" si="88"/>
        <v>ns41500 &lt;- Nelson.Siegel(rate=yld[c(1900), c(1:5)], maturity=m41500)</v>
      </c>
      <c r="R1901">
        <v>1900</v>
      </c>
      <c r="S1901" t="str">
        <f t="shared" si="89"/>
        <v xml:space="preserve">ns41500, </v>
      </c>
    </row>
    <row r="1902" spans="1:19" x14ac:dyDescent="0.25">
      <c r="A1902" s="21" t="s">
        <v>2228</v>
      </c>
      <c r="B1902">
        <v>9.16</v>
      </c>
      <c r="C1902">
        <v>10.210000000000001</v>
      </c>
      <c r="D1902">
        <v>11.42</v>
      </c>
      <c r="E1902">
        <v>11.55</v>
      </c>
      <c r="F1902">
        <v>11.65</v>
      </c>
      <c r="G1902">
        <v>5</v>
      </c>
      <c r="H1902">
        <v>17</v>
      </c>
      <c r="I1902">
        <v>41</v>
      </c>
      <c r="J1902">
        <v>89</v>
      </c>
      <c r="K1902">
        <v>113</v>
      </c>
      <c r="L1902" s="21">
        <v>2.393279552003813</v>
      </c>
      <c r="M1902">
        <v>8.5</v>
      </c>
      <c r="N1902">
        <v>5.95</v>
      </c>
      <c r="O1902">
        <v>228</v>
      </c>
      <c r="P1902" t="str">
        <f t="shared" si="87"/>
        <v>m41501 &lt;- as.vector(yld[c(1901), c(6:10)], mode = 'numeric')</v>
      </c>
      <c r="Q1902" t="str">
        <f t="shared" si="88"/>
        <v>ns41501 &lt;- Nelson.Siegel(rate=yld[c(1901), c(1:5)], maturity=m41501)</v>
      </c>
      <c r="R1902">
        <v>1901</v>
      </c>
      <c r="S1902" t="str">
        <f t="shared" si="89"/>
        <v xml:space="preserve">ns41501, </v>
      </c>
    </row>
    <row r="1903" spans="1:19" x14ac:dyDescent="0.25">
      <c r="A1903" s="21" t="s">
        <v>2229</v>
      </c>
      <c r="B1903">
        <v>9.18</v>
      </c>
      <c r="C1903">
        <v>10.25</v>
      </c>
      <c r="D1903">
        <v>11.47</v>
      </c>
      <c r="E1903">
        <v>11.57</v>
      </c>
      <c r="F1903">
        <v>11.68</v>
      </c>
      <c r="G1903">
        <v>5</v>
      </c>
      <c r="H1903">
        <v>17</v>
      </c>
      <c r="I1903">
        <v>41</v>
      </c>
      <c r="J1903">
        <v>89</v>
      </c>
      <c r="K1903">
        <v>113</v>
      </c>
      <c r="L1903" s="21">
        <v>2.3902595534280868</v>
      </c>
      <c r="M1903">
        <v>8.5</v>
      </c>
      <c r="N1903">
        <v>5.96</v>
      </c>
      <c r="O1903">
        <v>232</v>
      </c>
      <c r="P1903" t="str">
        <f t="shared" si="87"/>
        <v>m41502 &lt;- as.vector(yld[c(1902), c(6:10)], mode = 'numeric')</v>
      </c>
      <c r="Q1903" t="str">
        <f t="shared" si="88"/>
        <v>ns41502 &lt;- Nelson.Siegel(rate=yld[c(1902), c(1:5)], maturity=m41502)</v>
      </c>
      <c r="R1903">
        <v>1902</v>
      </c>
      <c r="S1903" t="str">
        <f t="shared" si="89"/>
        <v xml:space="preserve">ns41502, </v>
      </c>
    </row>
    <row r="1904" spans="1:19" x14ac:dyDescent="0.25">
      <c r="A1904" s="21" t="s">
        <v>2230</v>
      </c>
      <c r="B1904">
        <v>9.3800000000000008</v>
      </c>
      <c r="C1904">
        <v>10.52</v>
      </c>
      <c r="D1904">
        <v>11.66</v>
      </c>
      <c r="E1904">
        <v>11.74</v>
      </c>
      <c r="F1904">
        <v>11.83</v>
      </c>
      <c r="G1904">
        <v>5</v>
      </c>
      <c r="H1904">
        <v>17</v>
      </c>
      <c r="I1904">
        <v>41</v>
      </c>
      <c r="J1904">
        <v>89</v>
      </c>
      <c r="K1904">
        <v>113</v>
      </c>
      <c r="L1904" s="21">
        <v>2.3926439655263865</v>
      </c>
      <c r="M1904">
        <v>8.5</v>
      </c>
      <c r="N1904">
        <v>5.99</v>
      </c>
      <c r="O1904">
        <v>240</v>
      </c>
      <c r="P1904" t="str">
        <f t="shared" si="87"/>
        <v>m41505 &lt;- as.vector(yld[c(1903), c(6:10)], mode = 'numeric')</v>
      </c>
      <c r="Q1904" t="str">
        <f t="shared" si="88"/>
        <v>ns41505 &lt;- Nelson.Siegel(rate=yld[c(1903), c(1:5)], maturity=m41505)</v>
      </c>
      <c r="R1904">
        <v>1903</v>
      </c>
      <c r="S1904" t="str">
        <f t="shared" si="89"/>
        <v xml:space="preserve">ns41505, </v>
      </c>
    </row>
    <row r="1905" spans="1:19" x14ac:dyDescent="0.25">
      <c r="A1905" s="21" t="s">
        <v>2231</v>
      </c>
      <c r="B1905">
        <v>9.36</v>
      </c>
      <c r="C1905">
        <v>10.6</v>
      </c>
      <c r="D1905">
        <v>11.87</v>
      </c>
      <c r="E1905">
        <v>12.03</v>
      </c>
      <c r="F1905">
        <v>12.14</v>
      </c>
      <c r="G1905">
        <v>5</v>
      </c>
      <c r="H1905">
        <v>17</v>
      </c>
      <c r="I1905">
        <v>41</v>
      </c>
      <c r="J1905">
        <v>89</v>
      </c>
      <c r="K1905">
        <v>113</v>
      </c>
      <c r="L1905" s="21">
        <v>2.3897608463004039</v>
      </c>
      <c r="M1905">
        <v>8.5</v>
      </c>
      <c r="N1905">
        <v>6.01</v>
      </c>
      <c r="O1905">
        <v>241</v>
      </c>
      <c r="P1905" t="str">
        <f t="shared" si="87"/>
        <v>m41506 &lt;- as.vector(yld[c(1904), c(6:10)], mode = 'numeric')</v>
      </c>
      <c r="Q1905" t="str">
        <f t="shared" si="88"/>
        <v>ns41506 &lt;- Nelson.Siegel(rate=yld[c(1904), c(1:5)], maturity=m41506)</v>
      </c>
      <c r="R1905">
        <v>1904</v>
      </c>
      <c r="S1905" t="str">
        <f t="shared" si="89"/>
        <v xml:space="preserve">ns41506, </v>
      </c>
    </row>
    <row r="1906" spans="1:19" x14ac:dyDescent="0.25">
      <c r="A1906" s="21" t="s">
        <v>2232</v>
      </c>
      <c r="B1906">
        <v>9.31</v>
      </c>
      <c r="C1906">
        <v>10.42</v>
      </c>
      <c r="D1906">
        <v>11.61</v>
      </c>
      <c r="E1906">
        <v>11.75</v>
      </c>
      <c r="F1906">
        <v>11.87</v>
      </c>
      <c r="G1906">
        <v>5</v>
      </c>
      <c r="H1906">
        <v>17</v>
      </c>
      <c r="I1906">
        <v>41</v>
      </c>
      <c r="J1906">
        <v>89</v>
      </c>
      <c r="K1906">
        <v>113</v>
      </c>
      <c r="L1906" s="21">
        <v>2.3905830872967604</v>
      </c>
      <c r="M1906">
        <v>8.5</v>
      </c>
      <c r="N1906">
        <v>6.01</v>
      </c>
      <c r="O1906">
        <v>246</v>
      </c>
      <c r="P1906" t="str">
        <f t="shared" si="87"/>
        <v>m41507 &lt;- as.vector(yld[c(1905), c(6:10)], mode = 'numeric')</v>
      </c>
      <c r="Q1906" t="str">
        <f t="shared" si="88"/>
        <v>ns41507 &lt;- Nelson.Siegel(rate=yld[c(1905), c(1:5)], maturity=m41507)</v>
      </c>
      <c r="R1906">
        <v>1905</v>
      </c>
      <c r="S1906" t="str">
        <f t="shared" si="89"/>
        <v xml:space="preserve">ns41507, </v>
      </c>
    </row>
    <row r="1907" spans="1:19" x14ac:dyDescent="0.25">
      <c r="A1907" s="21" t="s">
        <v>2233</v>
      </c>
      <c r="B1907">
        <v>9.5</v>
      </c>
      <c r="C1907">
        <v>10.81</v>
      </c>
      <c r="D1907">
        <v>11.99</v>
      </c>
      <c r="E1907">
        <v>12.16</v>
      </c>
      <c r="F1907">
        <v>12.32</v>
      </c>
      <c r="G1907">
        <v>5</v>
      </c>
      <c r="H1907">
        <v>17</v>
      </c>
      <c r="I1907">
        <v>41</v>
      </c>
      <c r="J1907">
        <v>89</v>
      </c>
      <c r="K1907">
        <v>113</v>
      </c>
      <c r="L1907" s="21">
        <v>2.3276260953511541</v>
      </c>
      <c r="M1907">
        <v>8.5</v>
      </c>
      <c r="N1907">
        <v>6.01</v>
      </c>
      <c r="O1907">
        <v>238</v>
      </c>
      <c r="P1907" t="str">
        <f t="shared" si="87"/>
        <v>m41508 &lt;- as.vector(yld[c(1906), c(6:10)], mode = 'numeric')</v>
      </c>
      <c r="Q1907" t="str">
        <f t="shared" si="88"/>
        <v>ns41508 &lt;- Nelson.Siegel(rate=yld[c(1906), c(1:5)], maturity=m41508)</v>
      </c>
      <c r="R1907">
        <v>1906</v>
      </c>
      <c r="S1907" t="str">
        <f t="shared" si="89"/>
        <v xml:space="preserve">ns41508, </v>
      </c>
    </row>
    <row r="1908" spans="1:19" x14ac:dyDescent="0.25">
      <c r="A1908" s="21" t="s">
        <v>2234</v>
      </c>
      <c r="B1908">
        <v>9.3699999999999992</v>
      </c>
      <c r="C1908">
        <v>10.59</v>
      </c>
      <c r="D1908">
        <v>11.78</v>
      </c>
      <c r="E1908">
        <v>11.95</v>
      </c>
      <c r="F1908">
        <v>12.04</v>
      </c>
      <c r="G1908">
        <v>5</v>
      </c>
      <c r="H1908">
        <v>17</v>
      </c>
      <c r="I1908">
        <v>41</v>
      </c>
      <c r="J1908">
        <v>89</v>
      </c>
      <c r="K1908">
        <v>113</v>
      </c>
      <c r="L1908" s="21">
        <v>2.3281741901715503</v>
      </c>
      <c r="M1908">
        <v>8.5</v>
      </c>
      <c r="N1908">
        <v>6.02</v>
      </c>
      <c r="O1908">
        <v>242</v>
      </c>
      <c r="P1908" t="str">
        <f t="shared" si="87"/>
        <v>m41509 &lt;- as.vector(yld[c(1907), c(6:10)], mode = 'numeric')</v>
      </c>
      <c r="Q1908" t="str">
        <f t="shared" si="88"/>
        <v>ns41509 &lt;- Nelson.Siegel(rate=yld[c(1907), c(1:5)], maturity=m41509)</v>
      </c>
      <c r="R1908">
        <v>1907</v>
      </c>
      <c r="S1908" t="str">
        <f t="shared" si="89"/>
        <v xml:space="preserve">ns41509, </v>
      </c>
    </row>
    <row r="1909" spans="1:19" x14ac:dyDescent="0.25">
      <c r="A1909" s="21" t="s">
        <v>2235</v>
      </c>
      <c r="B1909">
        <v>9.32</v>
      </c>
      <c r="C1909">
        <v>10.41</v>
      </c>
      <c r="D1909">
        <v>11.5</v>
      </c>
      <c r="E1909">
        <v>11.67</v>
      </c>
      <c r="F1909">
        <v>11.79</v>
      </c>
      <c r="G1909">
        <v>5</v>
      </c>
      <c r="H1909">
        <v>17</v>
      </c>
      <c r="I1909">
        <v>41</v>
      </c>
      <c r="J1909">
        <v>89</v>
      </c>
      <c r="K1909">
        <v>113</v>
      </c>
      <c r="L1909" s="21">
        <v>2.2579017717168748</v>
      </c>
      <c r="M1909">
        <v>8.5</v>
      </c>
      <c r="N1909">
        <v>6.02</v>
      </c>
      <c r="O1909">
        <v>242</v>
      </c>
      <c r="P1909" t="str">
        <f t="shared" si="87"/>
        <v>m41512 &lt;- as.vector(yld[c(1908), c(6:10)], mode = 'numeric')</v>
      </c>
      <c r="Q1909" t="str">
        <f t="shared" si="88"/>
        <v>ns41512 &lt;- Nelson.Siegel(rate=yld[c(1908), c(1:5)], maturity=m41512)</v>
      </c>
      <c r="R1909">
        <v>1908</v>
      </c>
      <c r="S1909" t="str">
        <f t="shared" si="89"/>
        <v xml:space="preserve">ns41512, </v>
      </c>
    </row>
    <row r="1910" spans="1:19" x14ac:dyDescent="0.25">
      <c r="A1910" s="21" t="s">
        <v>2236</v>
      </c>
      <c r="B1910">
        <v>9.3800000000000008</v>
      </c>
      <c r="C1910">
        <v>10.51</v>
      </c>
      <c r="D1910">
        <v>11.59</v>
      </c>
      <c r="E1910">
        <v>11.73</v>
      </c>
      <c r="F1910">
        <v>11.85</v>
      </c>
      <c r="G1910">
        <v>5</v>
      </c>
      <c r="H1910">
        <v>17</v>
      </c>
      <c r="I1910">
        <v>41</v>
      </c>
      <c r="J1910">
        <v>89</v>
      </c>
      <c r="K1910">
        <v>113</v>
      </c>
      <c r="L1910" s="21">
        <v>2.2547483698844628</v>
      </c>
      <c r="M1910">
        <v>8.5</v>
      </c>
      <c r="N1910">
        <v>6.02</v>
      </c>
      <c r="O1910">
        <v>249</v>
      </c>
      <c r="P1910" t="str">
        <f t="shared" si="87"/>
        <v>m41513 &lt;- as.vector(yld[c(1909), c(6:10)], mode = 'numeric')</v>
      </c>
      <c r="Q1910" t="str">
        <f t="shared" si="88"/>
        <v>ns41513 &lt;- Nelson.Siegel(rate=yld[c(1909), c(1:5)], maturity=m41513)</v>
      </c>
      <c r="R1910">
        <v>1909</v>
      </c>
      <c r="S1910" t="str">
        <f t="shared" si="89"/>
        <v xml:space="preserve">ns41513, </v>
      </c>
    </row>
    <row r="1911" spans="1:19" x14ac:dyDescent="0.25">
      <c r="A1911" s="21" t="s">
        <v>2237</v>
      </c>
      <c r="B1911">
        <v>9.36</v>
      </c>
      <c r="C1911">
        <v>10.47</v>
      </c>
      <c r="D1911">
        <v>11.6</v>
      </c>
      <c r="E1911">
        <v>11.74</v>
      </c>
      <c r="F1911">
        <v>11.84</v>
      </c>
      <c r="G1911">
        <v>5</v>
      </c>
      <c r="H1911">
        <v>17</v>
      </c>
      <c r="I1911">
        <v>41</v>
      </c>
      <c r="J1911">
        <v>89</v>
      </c>
      <c r="K1911">
        <v>113</v>
      </c>
      <c r="L1911" s="21">
        <v>2.2551046037355471</v>
      </c>
      <c r="M1911">
        <v>8.5</v>
      </c>
      <c r="N1911">
        <v>6.02</v>
      </c>
      <c r="O1911">
        <v>248</v>
      </c>
      <c r="P1911" t="str">
        <f t="shared" si="87"/>
        <v>m41514 &lt;- as.vector(yld[c(1910), c(6:10)], mode = 'numeric')</v>
      </c>
      <c r="Q1911" t="str">
        <f t="shared" si="88"/>
        <v>ns41514 &lt;- Nelson.Siegel(rate=yld[c(1910), c(1:5)], maturity=m41514)</v>
      </c>
      <c r="R1911">
        <v>1910</v>
      </c>
      <c r="S1911" t="str">
        <f t="shared" si="89"/>
        <v xml:space="preserve">ns41514, </v>
      </c>
    </row>
    <row r="1912" spans="1:19" x14ac:dyDescent="0.25">
      <c r="A1912" s="21" t="s">
        <v>2238</v>
      </c>
      <c r="B1912">
        <v>9.34</v>
      </c>
      <c r="C1912">
        <v>10.35</v>
      </c>
      <c r="D1912">
        <v>11.48</v>
      </c>
      <c r="E1912">
        <v>11.65</v>
      </c>
      <c r="F1912">
        <v>11.79</v>
      </c>
      <c r="G1912">
        <v>5</v>
      </c>
      <c r="H1912">
        <v>17</v>
      </c>
      <c r="I1912">
        <v>41</v>
      </c>
      <c r="J1912">
        <v>89</v>
      </c>
      <c r="K1912">
        <v>113</v>
      </c>
      <c r="L1912" s="21">
        <v>2.2520332064154713</v>
      </c>
      <c r="M1912">
        <v>9</v>
      </c>
      <c r="N1912">
        <v>6.04</v>
      </c>
      <c r="O1912">
        <v>251</v>
      </c>
      <c r="P1912" t="str">
        <f t="shared" si="87"/>
        <v>m41515 &lt;- as.vector(yld[c(1911), c(6:10)], mode = 'numeric')</v>
      </c>
      <c r="Q1912" t="str">
        <f t="shared" si="88"/>
        <v>ns41515 &lt;- Nelson.Siegel(rate=yld[c(1911), c(1:5)], maturity=m41515)</v>
      </c>
      <c r="R1912">
        <v>1911</v>
      </c>
      <c r="S1912" t="str">
        <f t="shared" si="89"/>
        <v xml:space="preserve">ns41515, </v>
      </c>
    </row>
    <row r="1913" spans="1:19" x14ac:dyDescent="0.25">
      <c r="A1913" s="21" t="s">
        <v>2239</v>
      </c>
      <c r="B1913">
        <v>9.4</v>
      </c>
      <c r="C1913">
        <v>10.59</v>
      </c>
      <c r="D1913">
        <v>11.81</v>
      </c>
      <c r="E1913">
        <v>12.01</v>
      </c>
      <c r="F1913">
        <v>12.1</v>
      </c>
      <c r="G1913">
        <v>5</v>
      </c>
      <c r="H1913">
        <v>17</v>
      </c>
      <c r="I1913">
        <v>41</v>
      </c>
      <c r="J1913">
        <v>89</v>
      </c>
      <c r="K1913">
        <v>113</v>
      </c>
      <c r="L1913" s="21">
        <v>2.3067940820572508</v>
      </c>
      <c r="M1913">
        <v>9</v>
      </c>
      <c r="N1913">
        <v>6.08</v>
      </c>
      <c r="O1913">
        <v>251</v>
      </c>
      <c r="P1913" t="str">
        <f t="shared" si="87"/>
        <v>m41516 &lt;- as.vector(yld[c(1912), c(6:10)], mode = 'numeric')</v>
      </c>
      <c r="Q1913" t="str">
        <f t="shared" si="88"/>
        <v>ns41516 &lt;- Nelson.Siegel(rate=yld[c(1912), c(1:5)], maturity=m41516)</v>
      </c>
      <c r="R1913">
        <v>1912</v>
      </c>
      <c r="S1913" t="str">
        <f t="shared" si="89"/>
        <v xml:space="preserve">ns41516, </v>
      </c>
    </row>
    <row r="1914" spans="1:19" x14ac:dyDescent="0.25">
      <c r="A1914" s="21" t="s">
        <v>2240</v>
      </c>
      <c r="B1914">
        <v>9.44</v>
      </c>
      <c r="C1914">
        <v>10.7</v>
      </c>
      <c r="D1914">
        <v>11.88</v>
      </c>
      <c r="E1914">
        <v>12.07</v>
      </c>
      <c r="F1914">
        <v>12.17</v>
      </c>
      <c r="G1914">
        <v>4</v>
      </c>
      <c r="H1914">
        <v>16</v>
      </c>
      <c r="I1914">
        <v>40</v>
      </c>
      <c r="J1914">
        <v>88</v>
      </c>
      <c r="K1914">
        <v>112</v>
      </c>
      <c r="L1914" s="21">
        <v>2.3099442308140983</v>
      </c>
      <c r="M1914">
        <v>9</v>
      </c>
      <c r="N1914">
        <v>6.09</v>
      </c>
      <c r="O1914">
        <v>251</v>
      </c>
      <c r="P1914" t="str">
        <f t="shared" si="87"/>
        <v>m41519 &lt;- as.vector(yld[c(1913), c(6:10)], mode = 'numeric')</v>
      </c>
      <c r="Q1914" t="str">
        <f t="shared" si="88"/>
        <v>ns41519 &lt;- Nelson.Siegel(rate=yld[c(1913), c(1:5)], maturity=m41519)</v>
      </c>
      <c r="R1914">
        <v>1913</v>
      </c>
      <c r="S1914" t="str">
        <f t="shared" si="89"/>
        <v xml:space="preserve">ns41519, </v>
      </c>
    </row>
    <row r="1915" spans="1:19" x14ac:dyDescent="0.25">
      <c r="A1915" s="21" t="s">
        <v>2241</v>
      </c>
      <c r="B1915">
        <v>9.44</v>
      </c>
      <c r="C1915">
        <v>10.68</v>
      </c>
      <c r="D1915">
        <v>11.88</v>
      </c>
      <c r="E1915">
        <v>12.04</v>
      </c>
      <c r="F1915">
        <v>12.14</v>
      </c>
      <c r="G1915">
        <v>4</v>
      </c>
      <c r="H1915">
        <v>16</v>
      </c>
      <c r="I1915">
        <v>40</v>
      </c>
      <c r="J1915">
        <v>88</v>
      </c>
      <c r="K1915">
        <v>112</v>
      </c>
      <c r="L1915" s="21">
        <v>2.3164356604259195</v>
      </c>
      <c r="M1915">
        <v>9</v>
      </c>
      <c r="N1915">
        <v>6.09</v>
      </c>
      <c r="O1915">
        <v>248</v>
      </c>
      <c r="P1915" t="str">
        <f t="shared" si="87"/>
        <v>m41520 &lt;- as.vector(yld[c(1914), c(6:10)], mode = 'numeric')</v>
      </c>
      <c r="Q1915" t="str">
        <f t="shared" si="88"/>
        <v>ns41520 &lt;- Nelson.Siegel(rate=yld[c(1914), c(1:5)], maturity=m41520)</v>
      </c>
      <c r="R1915">
        <v>1914</v>
      </c>
      <c r="S1915" t="str">
        <f t="shared" si="89"/>
        <v xml:space="preserve">ns41520, </v>
      </c>
    </row>
    <row r="1916" spans="1:19" x14ac:dyDescent="0.25">
      <c r="A1916" s="21" t="s">
        <v>2242</v>
      </c>
      <c r="B1916">
        <v>9.4600000000000009</v>
      </c>
      <c r="C1916">
        <v>10.72</v>
      </c>
      <c r="D1916">
        <v>11.88</v>
      </c>
      <c r="E1916">
        <v>12.04</v>
      </c>
      <c r="F1916">
        <v>12.17</v>
      </c>
      <c r="G1916">
        <v>4</v>
      </c>
      <c r="H1916">
        <v>16</v>
      </c>
      <c r="I1916">
        <v>40</v>
      </c>
      <c r="J1916">
        <v>88</v>
      </c>
      <c r="K1916">
        <v>112</v>
      </c>
      <c r="L1916" s="21">
        <v>2.3162986856789081</v>
      </c>
      <c r="M1916">
        <v>9</v>
      </c>
      <c r="N1916">
        <v>6.1</v>
      </c>
      <c r="O1916">
        <v>250</v>
      </c>
      <c r="P1916" t="str">
        <f t="shared" si="87"/>
        <v>m41521 &lt;- as.vector(yld[c(1915), c(6:10)], mode = 'numeric')</v>
      </c>
      <c r="Q1916" t="str">
        <f t="shared" si="88"/>
        <v>ns41521 &lt;- Nelson.Siegel(rate=yld[c(1915), c(1:5)], maturity=m41521)</v>
      </c>
      <c r="R1916">
        <v>1915</v>
      </c>
      <c r="S1916" t="str">
        <f t="shared" si="89"/>
        <v xml:space="preserve">ns41521, </v>
      </c>
    </row>
    <row r="1917" spans="1:19" x14ac:dyDescent="0.25">
      <c r="A1917" s="21" t="s">
        <v>2243</v>
      </c>
      <c r="B1917">
        <v>9.4499999999999993</v>
      </c>
      <c r="C1917">
        <v>10.7</v>
      </c>
      <c r="D1917">
        <v>11.85</v>
      </c>
      <c r="E1917">
        <v>12.03</v>
      </c>
      <c r="F1917">
        <v>12.15</v>
      </c>
      <c r="G1917">
        <v>4</v>
      </c>
      <c r="H1917">
        <v>16</v>
      </c>
      <c r="I1917">
        <v>40</v>
      </c>
      <c r="J1917">
        <v>88</v>
      </c>
      <c r="K1917">
        <v>112</v>
      </c>
      <c r="L1917" s="21">
        <v>2.3161617111152832</v>
      </c>
      <c r="M1917">
        <v>9</v>
      </c>
      <c r="N1917">
        <v>6.1</v>
      </c>
      <c r="O1917">
        <v>243</v>
      </c>
      <c r="P1917" t="str">
        <f t="shared" si="87"/>
        <v>m41522 &lt;- as.vector(yld[c(1916), c(6:10)], mode = 'numeric')</v>
      </c>
      <c r="Q1917" t="str">
        <f t="shared" si="88"/>
        <v>ns41522 &lt;- Nelson.Siegel(rate=yld[c(1916), c(1:5)], maturity=m41522)</v>
      </c>
      <c r="R1917">
        <v>1916</v>
      </c>
      <c r="S1917" t="str">
        <f t="shared" si="89"/>
        <v xml:space="preserve">ns41522, </v>
      </c>
    </row>
    <row r="1918" spans="1:19" x14ac:dyDescent="0.25">
      <c r="A1918" s="21" t="s">
        <v>2244</v>
      </c>
      <c r="B1918">
        <v>9.44</v>
      </c>
      <c r="C1918">
        <v>10.64</v>
      </c>
      <c r="D1918">
        <v>11.82</v>
      </c>
      <c r="E1918">
        <v>12.04</v>
      </c>
      <c r="F1918">
        <v>12.16</v>
      </c>
      <c r="G1918">
        <v>4</v>
      </c>
      <c r="H1918">
        <v>16</v>
      </c>
      <c r="I1918">
        <v>40</v>
      </c>
      <c r="J1918">
        <v>88</v>
      </c>
      <c r="K1918">
        <v>112</v>
      </c>
      <c r="L1918" s="21">
        <v>2.3024331410861132</v>
      </c>
      <c r="M1918">
        <v>9</v>
      </c>
      <c r="N1918">
        <v>6.13</v>
      </c>
      <c r="O1918">
        <v>237</v>
      </c>
      <c r="P1918" t="str">
        <f t="shared" si="87"/>
        <v>m41523 &lt;- as.vector(yld[c(1917), c(6:10)], mode = 'numeric')</v>
      </c>
      <c r="Q1918" t="str">
        <f t="shared" si="88"/>
        <v>ns41523 &lt;- Nelson.Siegel(rate=yld[c(1917), c(1:5)], maturity=m41523)</v>
      </c>
      <c r="R1918">
        <v>1917</v>
      </c>
      <c r="S1918" t="str">
        <f t="shared" si="89"/>
        <v xml:space="preserve">ns41523, </v>
      </c>
    </row>
    <row r="1919" spans="1:19" x14ac:dyDescent="0.25">
      <c r="A1919" s="21" t="s">
        <v>2245</v>
      </c>
      <c r="B1919">
        <v>9.39</v>
      </c>
      <c r="C1919">
        <v>10.45</v>
      </c>
      <c r="D1919">
        <v>11.55</v>
      </c>
      <c r="E1919">
        <v>11.84</v>
      </c>
      <c r="F1919">
        <v>11.98</v>
      </c>
      <c r="G1919">
        <v>4</v>
      </c>
      <c r="H1919">
        <v>16</v>
      </c>
      <c r="I1919">
        <v>40</v>
      </c>
      <c r="J1919">
        <v>88</v>
      </c>
      <c r="K1919">
        <v>112</v>
      </c>
      <c r="L1919" s="21">
        <v>2.2812223798214237</v>
      </c>
      <c r="M1919">
        <v>9</v>
      </c>
      <c r="N1919">
        <v>6.18</v>
      </c>
      <c r="O1919">
        <v>230</v>
      </c>
      <c r="P1919" t="str">
        <f t="shared" si="87"/>
        <v>m41526 &lt;- as.vector(yld[c(1918), c(6:10)], mode = 'numeric')</v>
      </c>
      <c r="Q1919" t="str">
        <f t="shared" si="88"/>
        <v>ns41526 &lt;- Nelson.Siegel(rate=yld[c(1918), c(1:5)], maturity=m41526)</v>
      </c>
      <c r="R1919">
        <v>1918</v>
      </c>
      <c r="S1919" t="str">
        <f t="shared" si="89"/>
        <v xml:space="preserve">ns41526, </v>
      </c>
    </row>
    <row r="1920" spans="1:19" x14ac:dyDescent="0.25">
      <c r="A1920" s="21" t="s">
        <v>2246</v>
      </c>
      <c r="B1920">
        <v>9.4</v>
      </c>
      <c r="C1920">
        <v>10.45</v>
      </c>
      <c r="D1920">
        <v>11.53</v>
      </c>
      <c r="E1920">
        <v>11.82</v>
      </c>
      <c r="F1920">
        <v>11.92</v>
      </c>
      <c r="G1920">
        <v>4</v>
      </c>
      <c r="H1920">
        <v>16</v>
      </c>
      <c r="I1920">
        <v>40</v>
      </c>
      <c r="J1920">
        <v>88</v>
      </c>
      <c r="K1920">
        <v>112</v>
      </c>
      <c r="L1920" s="21">
        <v>2.2871356439778223</v>
      </c>
      <c r="M1920">
        <v>9</v>
      </c>
      <c r="N1920">
        <v>6.22</v>
      </c>
      <c r="O1920">
        <v>235</v>
      </c>
      <c r="P1920" t="str">
        <f t="shared" si="87"/>
        <v>m41527 &lt;- as.vector(yld[c(1919), c(6:10)], mode = 'numeric')</v>
      </c>
      <c r="Q1920" t="str">
        <f t="shared" si="88"/>
        <v>ns41527 &lt;- Nelson.Siegel(rate=yld[c(1919), c(1:5)], maturity=m41527)</v>
      </c>
      <c r="R1920">
        <v>1919</v>
      </c>
      <c r="S1920" t="str">
        <f t="shared" si="89"/>
        <v xml:space="preserve">ns41527, </v>
      </c>
    </row>
    <row r="1921" spans="1:19" x14ac:dyDescent="0.25">
      <c r="A1921" s="21" t="s">
        <v>2247</v>
      </c>
      <c r="B1921">
        <v>9.4</v>
      </c>
      <c r="C1921">
        <v>10.48</v>
      </c>
      <c r="D1921">
        <v>11.55</v>
      </c>
      <c r="E1921">
        <v>11.81</v>
      </c>
      <c r="F1921">
        <v>11.89</v>
      </c>
      <c r="G1921">
        <v>4</v>
      </c>
      <c r="H1921">
        <v>16</v>
      </c>
      <c r="I1921">
        <v>40</v>
      </c>
      <c r="J1921">
        <v>88</v>
      </c>
      <c r="K1921">
        <v>112</v>
      </c>
      <c r="L1921" s="21">
        <v>2.2829385326289309</v>
      </c>
      <c r="M1921">
        <v>9</v>
      </c>
      <c r="N1921">
        <v>6.22</v>
      </c>
      <c r="O1921">
        <v>230</v>
      </c>
      <c r="P1921" t="str">
        <f t="shared" si="87"/>
        <v>m41528 &lt;- as.vector(yld[c(1920), c(6:10)], mode = 'numeric')</v>
      </c>
      <c r="Q1921" t="str">
        <f t="shared" si="88"/>
        <v>ns41528 &lt;- Nelson.Siegel(rate=yld[c(1920), c(1:5)], maturity=m41528)</v>
      </c>
      <c r="R1921">
        <v>1920</v>
      </c>
      <c r="S1921" t="str">
        <f t="shared" si="89"/>
        <v xml:space="preserve">ns41528, </v>
      </c>
    </row>
    <row r="1922" spans="1:19" x14ac:dyDescent="0.25">
      <c r="A1922" s="21" t="s">
        <v>2248</v>
      </c>
      <c r="B1922">
        <v>9.41</v>
      </c>
      <c r="C1922">
        <v>10.52</v>
      </c>
      <c r="D1922">
        <v>11.57</v>
      </c>
      <c r="E1922">
        <v>11.82</v>
      </c>
      <c r="F1922">
        <v>11.9</v>
      </c>
      <c r="G1922">
        <v>4</v>
      </c>
      <c r="H1922">
        <v>16</v>
      </c>
      <c r="I1922">
        <v>40</v>
      </c>
      <c r="J1922">
        <v>88</v>
      </c>
      <c r="K1922">
        <v>112</v>
      </c>
      <c r="L1922" s="21">
        <v>2.2855931712342681</v>
      </c>
      <c r="M1922">
        <v>9</v>
      </c>
      <c r="N1922">
        <v>6.22</v>
      </c>
      <c r="O1922">
        <v>231</v>
      </c>
      <c r="P1922" t="str">
        <f t="shared" si="87"/>
        <v>m41529 &lt;- as.vector(yld[c(1921), c(6:10)], mode = 'numeric')</v>
      </c>
      <c r="Q1922" t="str">
        <f t="shared" si="88"/>
        <v>ns41529 &lt;- Nelson.Siegel(rate=yld[c(1921), c(1:5)], maturity=m41529)</v>
      </c>
      <c r="R1922">
        <v>1921</v>
      </c>
      <c r="S1922" t="str">
        <f t="shared" si="89"/>
        <v xml:space="preserve">ns41529, </v>
      </c>
    </row>
    <row r="1923" spans="1:19" x14ac:dyDescent="0.25">
      <c r="A1923" s="21" t="s">
        <v>2249</v>
      </c>
      <c r="B1923">
        <v>9.4499999999999993</v>
      </c>
      <c r="C1923">
        <v>10.65</v>
      </c>
      <c r="D1923">
        <v>11.7</v>
      </c>
      <c r="E1923">
        <v>11.96</v>
      </c>
      <c r="F1923">
        <v>12.03</v>
      </c>
      <c r="G1923">
        <v>4</v>
      </c>
      <c r="H1923">
        <v>16</v>
      </c>
      <c r="I1923">
        <v>40</v>
      </c>
      <c r="J1923">
        <v>88</v>
      </c>
      <c r="K1923">
        <v>112</v>
      </c>
      <c r="L1923" s="21">
        <v>2.2742132408718696</v>
      </c>
      <c r="M1923">
        <v>9</v>
      </c>
      <c r="N1923">
        <v>6.22</v>
      </c>
      <c r="O1923">
        <v>229</v>
      </c>
      <c r="P1923" t="str">
        <f t="shared" ref="P1923:P1986" si="90">CONCATENATE("m",TEXT(A1923,"###0")," &lt;- as.vector(yld[c(",TEXT(R1923,"###0"),"), c(6:10)], mode = 'numeric')")</f>
        <v>m41530 &lt;- as.vector(yld[c(1922), c(6:10)], mode = 'numeric')</v>
      </c>
      <c r="Q1923" t="str">
        <f t="shared" ref="Q1923:Q1986" si="91">CONCATENATE("ns",TEXT(A1923,"###0")," &lt;- Nelson.Siegel(rate=yld[c(",TEXT(R1923,"###0"),"), c(1:5)], maturity=m",TEXT(A1923,"###0"),")")</f>
        <v>ns41530 &lt;- Nelson.Siegel(rate=yld[c(1922), c(1:5)], maturity=m41530)</v>
      </c>
      <c r="R1923">
        <v>1922</v>
      </c>
      <c r="S1923" t="str">
        <f t="shared" ref="S1923:S1986" si="92">CONCATENATE("ns",TEXT(A1923,"###0"),", ")</f>
        <v xml:space="preserve">ns41530, </v>
      </c>
    </row>
    <row r="1924" spans="1:19" x14ac:dyDescent="0.25">
      <c r="A1924" s="21" t="s">
        <v>2250</v>
      </c>
      <c r="B1924">
        <v>9.44</v>
      </c>
      <c r="C1924">
        <v>10.62</v>
      </c>
      <c r="D1924">
        <v>11.66</v>
      </c>
      <c r="E1924">
        <v>11.94</v>
      </c>
      <c r="F1924">
        <v>12.03</v>
      </c>
      <c r="G1924">
        <v>4</v>
      </c>
      <c r="H1924">
        <v>16</v>
      </c>
      <c r="I1924">
        <v>40</v>
      </c>
      <c r="J1924">
        <v>88</v>
      </c>
      <c r="K1924">
        <v>112</v>
      </c>
      <c r="L1924" s="21">
        <v>2.2627343134159261</v>
      </c>
      <c r="M1924">
        <v>9</v>
      </c>
      <c r="N1924">
        <v>6.22</v>
      </c>
      <c r="O1924">
        <v>222</v>
      </c>
      <c r="P1924" t="str">
        <f t="shared" si="90"/>
        <v>m41533 &lt;- as.vector(yld[c(1923), c(6:10)], mode = 'numeric')</v>
      </c>
      <c r="Q1924" t="str">
        <f t="shared" si="91"/>
        <v>ns41533 &lt;- Nelson.Siegel(rate=yld[c(1923), c(1:5)], maturity=m41533)</v>
      </c>
      <c r="R1924">
        <v>1923</v>
      </c>
      <c r="S1924" t="str">
        <f t="shared" si="92"/>
        <v xml:space="preserve">ns41533, </v>
      </c>
    </row>
    <row r="1925" spans="1:19" x14ac:dyDescent="0.25">
      <c r="A1925" s="21" t="s">
        <v>2251</v>
      </c>
      <c r="B1925">
        <v>9.44</v>
      </c>
      <c r="C1925">
        <v>10.61</v>
      </c>
      <c r="D1925">
        <v>11.67</v>
      </c>
      <c r="E1925">
        <v>11.94</v>
      </c>
      <c r="F1925">
        <v>12.03</v>
      </c>
      <c r="G1925">
        <v>4</v>
      </c>
      <c r="H1925">
        <v>16</v>
      </c>
      <c r="I1925">
        <v>40</v>
      </c>
      <c r="J1925">
        <v>88</v>
      </c>
      <c r="K1925">
        <v>112</v>
      </c>
      <c r="L1925" s="21">
        <v>2.2622413434361777</v>
      </c>
      <c r="M1925">
        <v>9</v>
      </c>
      <c r="N1925">
        <v>6.21</v>
      </c>
      <c r="O1925">
        <v>217</v>
      </c>
      <c r="P1925" t="str">
        <f t="shared" si="90"/>
        <v>m41534 &lt;- as.vector(yld[c(1924), c(6:10)], mode = 'numeric')</v>
      </c>
      <c r="Q1925" t="str">
        <f t="shared" si="91"/>
        <v>ns41534 &lt;- Nelson.Siegel(rate=yld[c(1924), c(1:5)], maturity=m41534)</v>
      </c>
      <c r="R1925">
        <v>1924</v>
      </c>
      <c r="S1925" t="str">
        <f t="shared" si="92"/>
        <v xml:space="preserve">ns41534, </v>
      </c>
    </row>
    <row r="1926" spans="1:19" x14ac:dyDescent="0.25">
      <c r="A1926" s="21" t="s">
        <v>2252</v>
      </c>
      <c r="B1926">
        <v>9.43</v>
      </c>
      <c r="C1926">
        <v>10.52</v>
      </c>
      <c r="D1926">
        <v>11.62</v>
      </c>
      <c r="E1926">
        <v>11.89</v>
      </c>
      <c r="F1926">
        <v>11.99</v>
      </c>
      <c r="G1926">
        <v>4</v>
      </c>
      <c r="H1926">
        <v>16</v>
      </c>
      <c r="I1926">
        <v>40</v>
      </c>
      <c r="J1926">
        <v>88</v>
      </c>
      <c r="K1926">
        <v>112</v>
      </c>
      <c r="L1926" s="21">
        <v>2.2617483758328616</v>
      </c>
      <c r="M1926">
        <v>9</v>
      </c>
      <c r="N1926">
        <v>6.22</v>
      </c>
      <c r="O1926">
        <v>211</v>
      </c>
      <c r="P1926" t="str">
        <f t="shared" si="90"/>
        <v>m41535 &lt;- as.vector(yld[c(1925), c(6:10)], mode = 'numeric')</v>
      </c>
      <c r="Q1926" t="str">
        <f t="shared" si="91"/>
        <v>ns41535 &lt;- Nelson.Siegel(rate=yld[c(1925), c(1:5)], maturity=m41535)</v>
      </c>
      <c r="R1926">
        <v>1925</v>
      </c>
      <c r="S1926" t="str">
        <f t="shared" si="92"/>
        <v xml:space="preserve">ns41535, </v>
      </c>
    </row>
    <row r="1927" spans="1:19" x14ac:dyDescent="0.25">
      <c r="A1927" s="21" t="s">
        <v>2253</v>
      </c>
      <c r="B1927">
        <v>9.39</v>
      </c>
      <c r="C1927">
        <v>10.27</v>
      </c>
      <c r="D1927">
        <v>11.12</v>
      </c>
      <c r="E1927">
        <v>11.44</v>
      </c>
      <c r="F1927">
        <v>11.57</v>
      </c>
      <c r="G1927">
        <v>4</v>
      </c>
      <c r="H1927">
        <v>16</v>
      </c>
      <c r="I1927">
        <v>40</v>
      </c>
      <c r="J1927">
        <v>88</v>
      </c>
      <c r="K1927">
        <v>112</v>
      </c>
      <c r="L1927" s="21">
        <v>2.2641010435981102</v>
      </c>
      <c r="M1927">
        <v>9</v>
      </c>
      <c r="N1927">
        <v>6.23</v>
      </c>
      <c r="O1927">
        <v>208</v>
      </c>
      <c r="P1927" t="str">
        <f t="shared" si="90"/>
        <v>m41536 &lt;- as.vector(yld[c(1926), c(6:10)], mode = 'numeric')</v>
      </c>
      <c r="Q1927" t="str">
        <f t="shared" si="91"/>
        <v>ns41536 &lt;- Nelson.Siegel(rate=yld[c(1926), c(1:5)], maturity=m41536)</v>
      </c>
      <c r="R1927">
        <v>1926</v>
      </c>
      <c r="S1927" t="str">
        <f t="shared" si="92"/>
        <v xml:space="preserve">ns41536, </v>
      </c>
    </row>
    <row r="1928" spans="1:19" x14ac:dyDescent="0.25">
      <c r="A1928" s="21" t="s">
        <v>2254</v>
      </c>
      <c r="B1928">
        <v>9.39</v>
      </c>
      <c r="C1928">
        <v>10.28</v>
      </c>
      <c r="D1928">
        <v>11.12</v>
      </c>
      <c r="E1928">
        <v>11.42</v>
      </c>
      <c r="F1928">
        <v>11.55</v>
      </c>
      <c r="G1928">
        <v>4</v>
      </c>
      <c r="H1928">
        <v>16</v>
      </c>
      <c r="I1928">
        <v>40</v>
      </c>
      <c r="J1928">
        <v>88</v>
      </c>
      <c r="K1928">
        <v>112</v>
      </c>
      <c r="L1928" s="21">
        <v>2.2707624508899293</v>
      </c>
      <c r="M1928">
        <v>9</v>
      </c>
      <c r="N1928">
        <v>6.19</v>
      </c>
      <c r="O1928">
        <v>213</v>
      </c>
      <c r="P1928" t="str">
        <f t="shared" si="90"/>
        <v>m41537 &lt;- as.vector(yld[c(1927), c(6:10)], mode = 'numeric')</v>
      </c>
      <c r="Q1928" t="str">
        <f t="shared" si="91"/>
        <v>ns41537 &lt;- Nelson.Siegel(rate=yld[c(1927), c(1:5)], maturity=m41537)</v>
      </c>
      <c r="R1928">
        <v>1927</v>
      </c>
      <c r="S1928" t="str">
        <f t="shared" si="92"/>
        <v xml:space="preserve">ns41537, </v>
      </c>
    </row>
    <row r="1929" spans="1:19" x14ac:dyDescent="0.25">
      <c r="A1929" s="21" t="s">
        <v>2255</v>
      </c>
      <c r="B1929">
        <v>9.4</v>
      </c>
      <c r="C1929">
        <v>10.23</v>
      </c>
      <c r="D1929">
        <v>11.03</v>
      </c>
      <c r="E1929">
        <v>11.36</v>
      </c>
      <c r="F1929">
        <v>11.49</v>
      </c>
      <c r="G1929">
        <v>4</v>
      </c>
      <c r="H1929">
        <v>16</v>
      </c>
      <c r="I1929">
        <v>40</v>
      </c>
      <c r="J1929">
        <v>88</v>
      </c>
      <c r="K1929">
        <v>112</v>
      </c>
      <c r="L1929" s="21">
        <v>2.2692835765402597</v>
      </c>
      <c r="M1929">
        <v>9</v>
      </c>
      <c r="N1929">
        <v>6.19</v>
      </c>
      <c r="O1929">
        <v>213</v>
      </c>
      <c r="P1929" t="str">
        <f t="shared" si="90"/>
        <v>m41540 &lt;- as.vector(yld[c(1928), c(6:10)], mode = 'numeric')</v>
      </c>
      <c r="Q1929" t="str">
        <f t="shared" si="91"/>
        <v>ns41540 &lt;- Nelson.Siegel(rate=yld[c(1928), c(1:5)], maturity=m41540)</v>
      </c>
      <c r="R1929">
        <v>1928</v>
      </c>
      <c r="S1929" t="str">
        <f t="shared" si="92"/>
        <v xml:space="preserve">ns41540, </v>
      </c>
    </row>
    <row r="1930" spans="1:19" x14ac:dyDescent="0.25">
      <c r="A1930" s="21" t="s">
        <v>2256</v>
      </c>
      <c r="B1930">
        <v>9.4</v>
      </c>
      <c r="C1930">
        <v>10.25</v>
      </c>
      <c r="D1930">
        <v>11.08</v>
      </c>
      <c r="E1930">
        <v>11.39</v>
      </c>
      <c r="F1930">
        <v>11.52</v>
      </c>
      <c r="G1930">
        <v>4</v>
      </c>
      <c r="H1930">
        <v>16</v>
      </c>
      <c r="I1930">
        <v>40</v>
      </c>
      <c r="J1930">
        <v>88</v>
      </c>
      <c r="K1930">
        <v>112</v>
      </c>
      <c r="L1930" s="21">
        <v>2.2687906231759536</v>
      </c>
      <c r="M1930">
        <v>9</v>
      </c>
      <c r="N1930">
        <v>6.19</v>
      </c>
      <c r="O1930">
        <v>221</v>
      </c>
      <c r="P1930" t="str">
        <f t="shared" si="90"/>
        <v>m41541 &lt;- as.vector(yld[c(1929), c(6:10)], mode = 'numeric')</v>
      </c>
      <c r="Q1930" t="str">
        <f t="shared" si="91"/>
        <v>ns41541 &lt;- Nelson.Siegel(rate=yld[c(1929), c(1:5)], maturity=m41541)</v>
      </c>
      <c r="R1930">
        <v>1929</v>
      </c>
      <c r="S1930" t="str">
        <f t="shared" si="92"/>
        <v xml:space="preserve">ns41541, </v>
      </c>
    </row>
    <row r="1931" spans="1:19" x14ac:dyDescent="0.25">
      <c r="A1931" s="21" t="s">
        <v>2257</v>
      </c>
      <c r="B1931">
        <v>9.39</v>
      </c>
      <c r="C1931">
        <v>10.15</v>
      </c>
      <c r="D1931">
        <v>11.02</v>
      </c>
      <c r="E1931">
        <v>11.35</v>
      </c>
      <c r="F1931">
        <v>11.48</v>
      </c>
      <c r="G1931">
        <v>4</v>
      </c>
      <c r="H1931">
        <v>16</v>
      </c>
      <c r="I1931">
        <v>40</v>
      </c>
      <c r="J1931">
        <v>88</v>
      </c>
      <c r="K1931">
        <v>112</v>
      </c>
      <c r="L1931" s="21">
        <v>2.2682976721877468</v>
      </c>
      <c r="M1931">
        <v>9</v>
      </c>
      <c r="N1931">
        <v>6.19</v>
      </c>
      <c r="O1931">
        <v>221</v>
      </c>
      <c r="P1931" t="str">
        <f t="shared" si="90"/>
        <v>m41542 &lt;- as.vector(yld[c(1930), c(6:10)], mode = 'numeric')</v>
      </c>
      <c r="Q1931" t="str">
        <f t="shared" si="91"/>
        <v>ns41542 &lt;- Nelson.Siegel(rate=yld[c(1930), c(1:5)], maturity=m41542)</v>
      </c>
      <c r="R1931">
        <v>1930</v>
      </c>
      <c r="S1931" t="str">
        <f t="shared" si="92"/>
        <v xml:space="preserve">ns41542, </v>
      </c>
    </row>
    <row r="1932" spans="1:19" x14ac:dyDescent="0.25">
      <c r="A1932" s="21" t="s">
        <v>2258</v>
      </c>
      <c r="B1932">
        <v>9.4</v>
      </c>
      <c r="C1932">
        <v>10.199999999999999</v>
      </c>
      <c r="D1932">
        <v>11.17</v>
      </c>
      <c r="E1932">
        <v>11.47</v>
      </c>
      <c r="F1932">
        <v>11.59</v>
      </c>
      <c r="G1932">
        <v>4</v>
      </c>
      <c r="H1932">
        <v>16</v>
      </c>
      <c r="I1932">
        <v>40</v>
      </c>
      <c r="J1932">
        <v>88</v>
      </c>
      <c r="K1932">
        <v>112</v>
      </c>
      <c r="L1932" s="21">
        <v>2.2604587285134814</v>
      </c>
      <c r="M1932">
        <v>9</v>
      </c>
      <c r="N1932">
        <v>6.19</v>
      </c>
      <c r="O1932">
        <v>228</v>
      </c>
      <c r="P1932" t="str">
        <f t="shared" si="90"/>
        <v>m41543 &lt;- as.vector(yld[c(1931), c(6:10)], mode = 'numeric')</v>
      </c>
      <c r="Q1932" t="str">
        <f t="shared" si="91"/>
        <v>ns41543 &lt;- Nelson.Siegel(rate=yld[c(1931), c(1:5)], maturity=m41543)</v>
      </c>
      <c r="R1932">
        <v>1931</v>
      </c>
      <c r="S1932" t="str">
        <f t="shared" si="92"/>
        <v xml:space="preserve">ns41543, </v>
      </c>
    </row>
    <row r="1933" spans="1:19" x14ac:dyDescent="0.25">
      <c r="A1933" s="21" t="s">
        <v>2259</v>
      </c>
      <c r="B1933">
        <v>9.4499999999999993</v>
      </c>
      <c r="C1933">
        <v>10.31</v>
      </c>
      <c r="D1933">
        <v>11.31</v>
      </c>
      <c r="E1933">
        <v>11.62</v>
      </c>
      <c r="F1933">
        <v>11.73</v>
      </c>
      <c r="G1933">
        <v>4</v>
      </c>
      <c r="H1933">
        <v>16</v>
      </c>
      <c r="I1933">
        <v>40</v>
      </c>
      <c r="J1933">
        <v>88</v>
      </c>
      <c r="K1933">
        <v>112</v>
      </c>
      <c r="L1933" s="21">
        <v>2.2525648496758421</v>
      </c>
      <c r="M1933">
        <v>9</v>
      </c>
      <c r="N1933">
        <v>6.19</v>
      </c>
      <c r="O1933">
        <v>231</v>
      </c>
      <c r="P1933" t="str">
        <f t="shared" si="90"/>
        <v>m41544 &lt;- as.vector(yld[c(1932), c(6:10)], mode = 'numeric')</v>
      </c>
      <c r="Q1933" t="str">
        <f t="shared" si="91"/>
        <v>ns41544 &lt;- Nelson.Siegel(rate=yld[c(1932), c(1:5)], maturity=m41544)</v>
      </c>
      <c r="R1933">
        <v>1932</v>
      </c>
      <c r="S1933" t="str">
        <f t="shared" si="92"/>
        <v xml:space="preserve">ns41544, </v>
      </c>
    </row>
    <row r="1934" spans="1:19" x14ac:dyDescent="0.25">
      <c r="A1934" s="21" t="s">
        <v>2260</v>
      </c>
      <c r="B1934">
        <v>9.4499999999999993</v>
      </c>
      <c r="C1934">
        <v>10.3</v>
      </c>
      <c r="D1934">
        <v>11.34</v>
      </c>
      <c r="E1934">
        <v>11.65</v>
      </c>
      <c r="F1934">
        <v>11.73</v>
      </c>
      <c r="G1934">
        <v>4</v>
      </c>
      <c r="H1934">
        <v>16</v>
      </c>
      <c r="I1934">
        <v>40</v>
      </c>
      <c r="J1934">
        <v>88</v>
      </c>
      <c r="K1934">
        <v>112</v>
      </c>
      <c r="L1934" s="21">
        <v>2.2412697318045627</v>
      </c>
      <c r="M1934">
        <v>9</v>
      </c>
      <c r="N1934">
        <v>6.19</v>
      </c>
      <c r="O1934">
        <v>236</v>
      </c>
      <c r="P1934" t="str">
        <f t="shared" si="90"/>
        <v>m41547 &lt;- as.vector(yld[c(1933), c(6:10)], mode = 'numeric')</v>
      </c>
      <c r="Q1934" t="str">
        <f t="shared" si="91"/>
        <v>ns41547 &lt;- Nelson.Siegel(rate=yld[c(1933), c(1:5)], maturity=m41547)</v>
      </c>
      <c r="R1934">
        <v>1933</v>
      </c>
      <c r="S1934" t="str">
        <f t="shared" si="92"/>
        <v xml:space="preserve">ns41547, </v>
      </c>
    </row>
    <row r="1935" spans="1:19" x14ac:dyDescent="0.25">
      <c r="A1935" s="21" t="s">
        <v>2261</v>
      </c>
      <c r="B1935">
        <v>9.5</v>
      </c>
      <c r="C1935">
        <v>10.39</v>
      </c>
      <c r="D1935">
        <v>11.35</v>
      </c>
      <c r="E1935">
        <v>11.64</v>
      </c>
      <c r="F1935">
        <v>11.73</v>
      </c>
      <c r="G1935">
        <v>3</v>
      </c>
      <c r="H1935">
        <v>15</v>
      </c>
      <c r="I1935">
        <v>39</v>
      </c>
      <c r="J1935">
        <v>87</v>
      </c>
      <c r="K1935">
        <v>111</v>
      </c>
      <c r="L1935" s="21">
        <v>2.2405031262539454</v>
      </c>
      <c r="M1935">
        <v>9</v>
      </c>
      <c r="N1935">
        <v>6.2</v>
      </c>
      <c r="O1935">
        <v>234</v>
      </c>
      <c r="P1935" t="str">
        <f t="shared" si="90"/>
        <v>m41548 &lt;- as.vector(yld[c(1934), c(6:10)], mode = 'numeric')</v>
      </c>
      <c r="Q1935" t="str">
        <f t="shared" si="91"/>
        <v>ns41548 &lt;- Nelson.Siegel(rate=yld[c(1934), c(1:5)], maturity=m41548)</v>
      </c>
      <c r="R1935">
        <v>1934</v>
      </c>
      <c r="S1935" t="str">
        <f t="shared" si="92"/>
        <v xml:space="preserve">ns41548, </v>
      </c>
    </row>
    <row r="1936" spans="1:19" x14ac:dyDescent="0.25">
      <c r="A1936" s="21" t="s">
        <v>2262</v>
      </c>
      <c r="B1936">
        <v>9.51</v>
      </c>
      <c r="C1936">
        <v>10.45</v>
      </c>
      <c r="D1936">
        <v>11.4</v>
      </c>
      <c r="E1936">
        <v>11.67</v>
      </c>
      <c r="F1936">
        <v>11.78</v>
      </c>
      <c r="G1936">
        <v>3</v>
      </c>
      <c r="H1936">
        <v>15</v>
      </c>
      <c r="I1936">
        <v>39</v>
      </c>
      <c r="J1936">
        <v>87</v>
      </c>
      <c r="K1936">
        <v>111</v>
      </c>
      <c r="L1936" s="21">
        <v>2.2672484209705024</v>
      </c>
      <c r="M1936">
        <v>9</v>
      </c>
      <c r="N1936">
        <v>6.2</v>
      </c>
      <c r="O1936">
        <v>234</v>
      </c>
      <c r="P1936" t="str">
        <f t="shared" si="90"/>
        <v>m41549 &lt;- as.vector(yld[c(1935), c(6:10)], mode = 'numeric')</v>
      </c>
      <c r="Q1936" t="str">
        <f t="shared" si="91"/>
        <v>ns41549 &lt;- Nelson.Siegel(rate=yld[c(1935), c(1:5)], maturity=m41549)</v>
      </c>
      <c r="R1936">
        <v>1935</v>
      </c>
      <c r="S1936" t="str">
        <f t="shared" si="92"/>
        <v xml:space="preserve">ns41549, </v>
      </c>
    </row>
    <row r="1937" spans="1:19" x14ac:dyDescent="0.25">
      <c r="A1937" s="21" t="s">
        <v>2263</v>
      </c>
      <c r="B1937">
        <v>9.52</v>
      </c>
      <c r="C1937">
        <v>10.41</v>
      </c>
      <c r="D1937">
        <v>11.29</v>
      </c>
      <c r="E1937">
        <v>11.64</v>
      </c>
      <c r="F1937">
        <v>11.77</v>
      </c>
      <c r="G1937">
        <v>3</v>
      </c>
      <c r="H1937">
        <v>15</v>
      </c>
      <c r="I1937">
        <v>39</v>
      </c>
      <c r="J1937">
        <v>87</v>
      </c>
      <c r="K1937">
        <v>111</v>
      </c>
      <c r="L1937" s="21">
        <v>2.2665091869266574</v>
      </c>
      <c r="M1937">
        <v>9</v>
      </c>
      <c r="N1937">
        <v>6.21</v>
      </c>
      <c r="O1937">
        <v>234</v>
      </c>
      <c r="P1937" t="str">
        <f t="shared" si="90"/>
        <v>m41550 &lt;- as.vector(yld[c(1936), c(6:10)], mode = 'numeric')</v>
      </c>
      <c r="Q1937" t="str">
        <f t="shared" si="91"/>
        <v>ns41550 &lt;- Nelson.Siegel(rate=yld[c(1936), c(1:5)], maturity=m41550)</v>
      </c>
      <c r="R1937">
        <v>1936</v>
      </c>
      <c r="S1937" t="str">
        <f t="shared" si="92"/>
        <v xml:space="preserve">ns41550, </v>
      </c>
    </row>
    <row r="1938" spans="1:19" x14ac:dyDescent="0.25">
      <c r="A1938" s="21" t="s">
        <v>2264</v>
      </c>
      <c r="B1938">
        <v>9.51</v>
      </c>
      <c r="C1938">
        <v>10.31</v>
      </c>
      <c r="D1938">
        <v>11.21</v>
      </c>
      <c r="E1938">
        <v>11.64</v>
      </c>
      <c r="F1938">
        <v>11.76</v>
      </c>
      <c r="G1938">
        <v>3</v>
      </c>
      <c r="H1938">
        <v>15</v>
      </c>
      <c r="I1938">
        <v>39</v>
      </c>
      <c r="J1938">
        <v>87</v>
      </c>
      <c r="K1938">
        <v>111</v>
      </c>
      <c r="L1938" s="21">
        <v>2.265769958226338</v>
      </c>
      <c r="M1938">
        <v>9</v>
      </c>
      <c r="N1938">
        <v>6.19</v>
      </c>
      <c r="O1938">
        <v>230</v>
      </c>
      <c r="P1938" t="str">
        <f t="shared" si="90"/>
        <v>m41551 &lt;- as.vector(yld[c(1937), c(6:10)], mode = 'numeric')</v>
      </c>
      <c r="Q1938" t="str">
        <f t="shared" si="91"/>
        <v>ns41551 &lt;- Nelson.Siegel(rate=yld[c(1937), c(1:5)], maturity=m41551)</v>
      </c>
      <c r="R1938">
        <v>1937</v>
      </c>
      <c r="S1938" t="str">
        <f t="shared" si="92"/>
        <v xml:space="preserve">ns41551, </v>
      </c>
    </row>
    <row r="1939" spans="1:19" x14ac:dyDescent="0.25">
      <c r="A1939" s="21" t="s">
        <v>2265</v>
      </c>
      <c r="B1939">
        <v>9.5399999999999991</v>
      </c>
      <c r="C1939">
        <v>10.28</v>
      </c>
      <c r="D1939">
        <v>11.21</v>
      </c>
      <c r="E1939">
        <v>11.64</v>
      </c>
      <c r="F1939">
        <v>11.77</v>
      </c>
      <c r="G1939">
        <v>3</v>
      </c>
      <c r="H1939">
        <v>15</v>
      </c>
      <c r="I1939">
        <v>39</v>
      </c>
      <c r="J1939">
        <v>87</v>
      </c>
      <c r="K1939">
        <v>111</v>
      </c>
      <c r="L1939" s="21">
        <v>2.2635523041861561</v>
      </c>
      <c r="M1939">
        <v>9</v>
      </c>
      <c r="N1939">
        <v>6.19</v>
      </c>
      <c r="O1939">
        <v>228</v>
      </c>
      <c r="P1939" t="str">
        <f t="shared" si="90"/>
        <v>m41554 &lt;- as.vector(yld[c(1938), c(6:10)], mode = 'numeric')</v>
      </c>
      <c r="Q1939" t="str">
        <f t="shared" si="91"/>
        <v>ns41554 &lt;- Nelson.Siegel(rate=yld[c(1938), c(1:5)], maturity=m41554)</v>
      </c>
      <c r="R1939">
        <v>1938</v>
      </c>
      <c r="S1939" t="str">
        <f t="shared" si="92"/>
        <v xml:space="preserve">ns41554, </v>
      </c>
    </row>
    <row r="1940" spans="1:19" x14ac:dyDescent="0.25">
      <c r="A1940" s="21" t="s">
        <v>2266</v>
      </c>
      <c r="B1940">
        <v>9.5399999999999991</v>
      </c>
      <c r="C1940">
        <v>10.210000000000001</v>
      </c>
      <c r="D1940">
        <v>11.19</v>
      </c>
      <c r="E1940">
        <v>11.6</v>
      </c>
      <c r="F1940">
        <v>11.73</v>
      </c>
      <c r="G1940">
        <v>3</v>
      </c>
      <c r="H1940">
        <v>15</v>
      </c>
      <c r="I1940">
        <v>39</v>
      </c>
      <c r="J1940">
        <v>87</v>
      </c>
      <c r="K1940">
        <v>111</v>
      </c>
      <c r="L1940" s="21">
        <v>2.2581646317962223</v>
      </c>
      <c r="M1940">
        <v>9</v>
      </c>
      <c r="N1940">
        <v>6.2</v>
      </c>
      <c r="O1940">
        <v>225</v>
      </c>
      <c r="P1940" t="str">
        <f t="shared" si="90"/>
        <v>m41555 &lt;- as.vector(yld[c(1939), c(6:10)], mode = 'numeric')</v>
      </c>
      <c r="Q1940" t="str">
        <f t="shared" si="91"/>
        <v>ns41555 &lt;- Nelson.Siegel(rate=yld[c(1939), c(1:5)], maturity=m41555)</v>
      </c>
      <c r="R1940">
        <v>1939</v>
      </c>
      <c r="S1940" t="str">
        <f t="shared" si="92"/>
        <v xml:space="preserve">ns41555, </v>
      </c>
    </row>
    <row r="1941" spans="1:19" x14ac:dyDescent="0.25">
      <c r="A1941" s="21" t="s">
        <v>2267</v>
      </c>
      <c r="B1941">
        <v>9.56</v>
      </c>
      <c r="C1941">
        <v>10.210000000000001</v>
      </c>
      <c r="D1941">
        <v>11.12</v>
      </c>
      <c r="E1941">
        <v>11.54</v>
      </c>
      <c r="F1941">
        <v>11.69</v>
      </c>
      <c r="G1941">
        <v>3</v>
      </c>
      <c r="H1941">
        <v>15</v>
      </c>
      <c r="I1941">
        <v>39</v>
      </c>
      <c r="J1941">
        <v>87</v>
      </c>
      <c r="K1941">
        <v>111</v>
      </c>
      <c r="L1941" s="21">
        <v>2.2643705086634824</v>
      </c>
      <c r="M1941">
        <v>9</v>
      </c>
      <c r="N1941">
        <v>6.24</v>
      </c>
      <c r="O1941">
        <v>222</v>
      </c>
      <c r="P1941" t="str">
        <f t="shared" si="90"/>
        <v>m41556 &lt;- as.vector(yld[c(1940), c(6:10)], mode = 'numeric')</v>
      </c>
      <c r="Q1941" t="str">
        <f t="shared" si="91"/>
        <v>ns41556 &lt;- Nelson.Siegel(rate=yld[c(1940), c(1:5)], maturity=m41556)</v>
      </c>
      <c r="R1941">
        <v>1940</v>
      </c>
      <c r="S1941" t="str">
        <f t="shared" si="92"/>
        <v xml:space="preserve">ns41556, </v>
      </c>
    </row>
    <row r="1942" spans="1:19" x14ac:dyDescent="0.25">
      <c r="A1942" s="21" t="s">
        <v>2268</v>
      </c>
      <c r="B1942">
        <v>9.6300000000000008</v>
      </c>
      <c r="C1942">
        <v>10.37</v>
      </c>
      <c r="D1942">
        <v>11.08</v>
      </c>
      <c r="E1942">
        <v>11.47</v>
      </c>
      <c r="F1942">
        <v>11.58</v>
      </c>
      <c r="G1942">
        <v>3</v>
      </c>
      <c r="H1942">
        <v>15</v>
      </c>
      <c r="I1942">
        <v>39</v>
      </c>
      <c r="J1942">
        <v>87</v>
      </c>
      <c r="K1942">
        <v>111</v>
      </c>
      <c r="L1942" s="21">
        <v>2.2636039546764186</v>
      </c>
      <c r="M1942">
        <v>9.5</v>
      </c>
      <c r="N1942">
        <v>6.24</v>
      </c>
      <c r="O1942">
        <v>219</v>
      </c>
      <c r="P1942" t="str">
        <f t="shared" si="90"/>
        <v>m41557 &lt;- as.vector(yld[c(1941), c(6:10)], mode = 'numeric')</v>
      </c>
      <c r="Q1942" t="str">
        <f t="shared" si="91"/>
        <v>ns41557 &lt;- Nelson.Siegel(rate=yld[c(1941), c(1:5)], maturity=m41557)</v>
      </c>
      <c r="R1942">
        <v>1941</v>
      </c>
      <c r="S1942" t="str">
        <f t="shared" si="92"/>
        <v xml:space="preserve">ns41557, </v>
      </c>
    </row>
    <row r="1943" spans="1:19" x14ac:dyDescent="0.25">
      <c r="A1943" s="21" t="s">
        <v>2269</v>
      </c>
      <c r="B1943">
        <v>9.6199999999999992</v>
      </c>
      <c r="C1943">
        <v>10.39</v>
      </c>
      <c r="D1943">
        <v>11.12</v>
      </c>
      <c r="E1943">
        <v>11.48</v>
      </c>
      <c r="F1943">
        <v>11.6</v>
      </c>
      <c r="G1943">
        <v>3</v>
      </c>
      <c r="H1943">
        <v>15</v>
      </c>
      <c r="I1943">
        <v>39</v>
      </c>
      <c r="J1943">
        <v>87</v>
      </c>
      <c r="K1943">
        <v>111</v>
      </c>
      <c r="L1943" s="21">
        <v>2.2628374064353363</v>
      </c>
      <c r="M1943">
        <v>9.5</v>
      </c>
      <c r="N1943">
        <v>6.24</v>
      </c>
      <c r="O1943">
        <v>213</v>
      </c>
      <c r="P1943" t="str">
        <f t="shared" si="90"/>
        <v>m41558 &lt;- as.vector(yld[c(1942), c(6:10)], mode = 'numeric')</v>
      </c>
      <c r="Q1943" t="str">
        <f t="shared" si="91"/>
        <v>ns41558 &lt;- Nelson.Siegel(rate=yld[c(1942), c(1:5)], maturity=m41558)</v>
      </c>
      <c r="R1943">
        <v>1942</v>
      </c>
      <c r="S1943" t="str">
        <f t="shared" si="92"/>
        <v xml:space="preserve">ns41558, </v>
      </c>
    </row>
    <row r="1944" spans="1:19" x14ac:dyDescent="0.25">
      <c r="A1944" s="21" t="s">
        <v>2270</v>
      </c>
      <c r="B1944">
        <v>9.64</v>
      </c>
      <c r="C1944">
        <v>10.45</v>
      </c>
      <c r="D1944">
        <v>11.17</v>
      </c>
      <c r="E1944">
        <v>11.53</v>
      </c>
      <c r="F1944">
        <v>11.63</v>
      </c>
      <c r="G1944">
        <v>3</v>
      </c>
      <c r="H1944">
        <v>15</v>
      </c>
      <c r="I1944">
        <v>39</v>
      </c>
      <c r="J1944">
        <v>87</v>
      </c>
      <c r="K1944">
        <v>111</v>
      </c>
      <c r="L1944" s="21">
        <v>2.2540578074323303</v>
      </c>
      <c r="M1944">
        <v>9.5</v>
      </c>
      <c r="N1944">
        <v>6.24</v>
      </c>
      <c r="O1944">
        <v>213</v>
      </c>
      <c r="P1944" t="str">
        <f t="shared" si="90"/>
        <v>m41561 &lt;- as.vector(yld[c(1943), c(6:10)], mode = 'numeric')</v>
      </c>
      <c r="Q1944" t="str">
        <f t="shared" si="91"/>
        <v>ns41561 &lt;- Nelson.Siegel(rate=yld[c(1943), c(1:5)], maturity=m41561)</v>
      </c>
      <c r="R1944">
        <v>1943</v>
      </c>
      <c r="S1944" t="str">
        <f t="shared" si="92"/>
        <v xml:space="preserve">ns41561, </v>
      </c>
    </row>
    <row r="1945" spans="1:19" x14ac:dyDescent="0.25">
      <c r="A1945" s="21" t="s">
        <v>2271</v>
      </c>
      <c r="B1945">
        <v>9.6300000000000008</v>
      </c>
      <c r="C1945">
        <v>10.48</v>
      </c>
      <c r="D1945">
        <v>11.23</v>
      </c>
      <c r="E1945">
        <v>11.59</v>
      </c>
      <c r="F1945">
        <v>11.7</v>
      </c>
      <c r="G1945">
        <v>3</v>
      </c>
      <c r="H1945">
        <v>15</v>
      </c>
      <c r="I1945">
        <v>39</v>
      </c>
      <c r="J1945">
        <v>87</v>
      </c>
      <c r="K1945">
        <v>111</v>
      </c>
      <c r="L1945" s="21">
        <v>2.2597712709296003</v>
      </c>
      <c r="M1945">
        <v>9.5</v>
      </c>
      <c r="N1945">
        <v>6.24</v>
      </c>
      <c r="O1945">
        <v>207</v>
      </c>
      <c r="P1945" t="str">
        <f t="shared" si="90"/>
        <v>m41562 &lt;- as.vector(yld[c(1944), c(6:10)], mode = 'numeric')</v>
      </c>
      <c r="Q1945" t="str">
        <f t="shared" si="91"/>
        <v>ns41562 &lt;- Nelson.Siegel(rate=yld[c(1944), c(1:5)], maturity=m41562)</v>
      </c>
      <c r="R1945">
        <v>1944</v>
      </c>
      <c r="S1945" t="str">
        <f t="shared" si="92"/>
        <v xml:space="preserve">ns41562, </v>
      </c>
    </row>
    <row r="1946" spans="1:19" x14ac:dyDescent="0.25">
      <c r="A1946" s="21" t="s">
        <v>2272</v>
      </c>
      <c r="B1946">
        <v>9.6300000000000008</v>
      </c>
      <c r="C1946">
        <v>10.46</v>
      </c>
      <c r="D1946">
        <v>11.25</v>
      </c>
      <c r="E1946">
        <v>11.61</v>
      </c>
      <c r="F1946">
        <v>11.74</v>
      </c>
      <c r="G1946">
        <v>3</v>
      </c>
      <c r="H1946">
        <v>15</v>
      </c>
      <c r="I1946">
        <v>39</v>
      </c>
      <c r="J1946">
        <v>87</v>
      </c>
      <c r="K1946">
        <v>111</v>
      </c>
      <c r="L1946" s="21">
        <v>2.2590047514175815</v>
      </c>
      <c r="M1946">
        <v>9.5</v>
      </c>
      <c r="N1946">
        <v>6.24</v>
      </c>
      <c r="O1946">
        <v>211</v>
      </c>
      <c r="P1946" t="str">
        <f t="shared" si="90"/>
        <v>m41563 &lt;- as.vector(yld[c(1945), c(6:10)], mode = 'numeric')</v>
      </c>
      <c r="Q1946" t="str">
        <f t="shared" si="91"/>
        <v>ns41563 &lt;- Nelson.Siegel(rate=yld[c(1945), c(1:5)], maturity=m41563)</v>
      </c>
      <c r="R1946">
        <v>1945</v>
      </c>
      <c r="S1946" t="str">
        <f t="shared" si="92"/>
        <v xml:space="preserve">ns41563, </v>
      </c>
    </row>
    <row r="1947" spans="1:19" x14ac:dyDescent="0.25">
      <c r="A1947" s="21" t="s">
        <v>2273</v>
      </c>
      <c r="B1947">
        <v>9.64</v>
      </c>
      <c r="C1947">
        <v>10.48</v>
      </c>
      <c r="D1947">
        <v>11.24</v>
      </c>
      <c r="E1947">
        <v>11.58</v>
      </c>
      <c r="F1947">
        <v>11.71</v>
      </c>
      <c r="G1947">
        <v>3</v>
      </c>
      <c r="H1947">
        <v>15</v>
      </c>
      <c r="I1947">
        <v>39</v>
      </c>
      <c r="J1947">
        <v>87</v>
      </c>
      <c r="K1947">
        <v>111</v>
      </c>
      <c r="L1947" s="21">
        <v>2.2623932886734366</v>
      </c>
      <c r="M1947">
        <v>9.5</v>
      </c>
      <c r="N1947">
        <v>6.27</v>
      </c>
      <c r="O1947">
        <v>214</v>
      </c>
      <c r="P1947" t="str">
        <f t="shared" si="90"/>
        <v>m41564 &lt;- as.vector(yld[c(1946), c(6:10)], mode = 'numeric')</v>
      </c>
      <c r="Q1947" t="str">
        <f t="shared" si="91"/>
        <v>ns41564 &lt;- Nelson.Siegel(rate=yld[c(1946), c(1:5)], maturity=m41564)</v>
      </c>
      <c r="R1947">
        <v>1946</v>
      </c>
      <c r="S1947" t="str">
        <f t="shared" si="92"/>
        <v xml:space="preserve">ns41564, </v>
      </c>
    </row>
    <row r="1948" spans="1:19" x14ac:dyDescent="0.25">
      <c r="A1948" s="21" t="s">
        <v>2274</v>
      </c>
      <c r="B1948">
        <v>9.65</v>
      </c>
      <c r="C1948">
        <v>10.52</v>
      </c>
      <c r="D1948">
        <v>11.24</v>
      </c>
      <c r="E1948">
        <v>11.55</v>
      </c>
      <c r="F1948">
        <v>11.67</v>
      </c>
      <c r="G1948">
        <v>3</v>
      </c>
      <c r="H1948">
        <v>15</v>
      </c>
      <c r="I1948">
        <v>39</v>
      </c>
      <c r="J1948">
        <v>87</v>
      </c>
      <c r="K1948">
        <v>111</v>
      </c>
      <c r="L1948" s="21">
        <v>2.2615720770970071</v>
      </c>
      <c r="M1948">
        <v>9.5</v>
      </c>
      <c r="N1948">
        <v>6.28</v>
      </c>
      <c r="O1948">
        <v>206</v>
      </c>
      <c r="P1948" t="str">
        <f t="shared" si="90"/>
        <v>m41565 &lt;- as.vector(yld[c(1947), c(6:10)], mode = 'numeric')</v>
      </c>
      <c r="Q1948" t="str">
        <f t="shared" si="91"/>
        <v>ns41565 &lt;- Nelson.Siegel(rate=yld[c(1947), c(1:5)], maturity=m41565)</v>
      </c>
      <c r="R1948">
        <v>1947</v>
      </c>
      <c r="S1948" t="str">
        <f t="shared" si="92"/>
        <v xml:space="preserve">ns41565, </v>
      </c>
    </row>
    <row r="1949" spans="1:19" x14ac:dyDescent="0.25">
      <c r="A1949" s="21" t="s">
        <v>2275</v>
      </c>
      <c r="B1949">
        <v>9.66</v>
      </c>
      <c r="C1949">
        <v>10.61</v>
      </c>
      <c r="D1949">
        <v>11.42</v>
      </c>
      <c r="E1949">
        <v>11.69</v>
      </c>
      <c r="F1949">
        <v>11.8</v>
      </c>
      <c r="G1949">
        <v>3</v>
      </c>
      <c r="H1949">
        <v>15</v>
      </c>
      <c r="I1949">
        <v>39</v>
      </c>
      <c r="J1949">
        <v>87</v>
      </c>
      <c r="K1949">
        <v>111</v>
      </c>
      <c r="L1949" s="21">
        <v>2.2591084819356455</v>
      </c>
      <c r="M1949">
        <v>9.5</v>
      </c>
      <c r="N1949">
        <v>6.29</v>
      </c>
      <c r="O1949">
        <v>211</v>
      </c>
      <c r="P1949" t="str">
        <f t="shared" si="90"/>
        <v>m41568 &lt;- as.vector(yld[c(1948), c(6:10)], mode = 'numeric')</v>
      </c>
      <c r="Q1949" t="str">
        <f t="shared" si="91"/>
        <v>ns41568 &lt;- Nelson.Siegel(rate=yld[c(1948), c(1:5)], maturity=m41568)</v>
      </c>
      <c r="R1949">
        <v>1948</v>
      </c>
      <c r="S1949" t="str">
        <f t="shared" si="92"/>
        <v xml:space="preserve">ns41568, </v>
      </c>
    </row>
    <row r="1950" spans="1:19" x14ac:dyDescent="0.25">
      <c r="A1950" s="21" t="s">
        <v>2276</v>
      </c>
      <c r="B1950">
        <v>9.67</v>
      </c>
      <c r="C1950">
        <v>10.67</v>
      </c>
      <c r="D1950">
        <v>11.53</v>
      </c>
      <c r="E1950">
        <v>11.78</v>
      </c>
      <c r="F1950">
        <v>11.89</v>
      </c>
      <c r="G1950">
        <v>3</v>
      </c>
      <c r="H1950">
        <v>15</v>
      </c>
      <c r="I1950">
        <v>39</v>
      </c>
      <c r="J1950">
        <v>87</v>
      </c>
      <c r="K1950">
        <v>111</v>
      </c>
      <c r="L1950" s="21">
        <v>2.2582872967376266</v>
      </c>
      <c r="M1950">
        <v>9.5</v>
      </c>
      <c r="N1950">
        <v>6.28</v>
      </c>
      <c r="O1950">
        <v>213</v>
      </c>
      <c r="P1950" t="str">
        <f t="shared" si="90"/>
        <v>m41569 &lt;- as.vector(yld[c(1949), c(6:10)], mode = 'numeric')</v>
      </c>
      <c r="Q1950" t="str">
        <f t="shared" si="91"/>
        <v>ns41569 &lt;- Nelson.Siegel(rate=yld[c(1949), c(1:5)], maturity=m41569)</v>
      </c>
      <c r="R1950">
        <v>1949</v>
      </c>
      <c r="S1950" t="str">
        <f t="shared" si="92"/>
        <v xml:space="preserve">ns41569, </v>
      </c>
    </row>
    <row r="1951" spans="1:19" x14ac:dyDescent="0.25">
      <c r="A1951" s="21" t="s">
        <v>2277</v>
      </c>
      <c r="B1951">
        <v>9.67</v>
      </c>
      <c r="C1951">
        <v>10.63</v>
      </c>
      <c r="D1951">
        <v>11.45</v>
      </c>
      <c r="E1951">
        <v>11.71</v>
      </c>
      <c r="F1951">
        <v>11.81</v>
      </c>
      <c r="G1951">
        <v>3</v>
      </c>
      <c r="H1951">
        <v>15</v>
      </c>
      <c r="I1951">
        <v>39</v>
      </c>
      <c r="J1951">
        <v>87</v>
      </c>
      <c r="K1951">
        <v>111</v>
      </c>
      <c r="L1951" s="21">
        <v>2.2493793059335854</v>
      </c>
      <c r="M1951">
        <v>9.5</v>
      </c>
      <c r="N1951">
        <v>6.28</v>
      </c>
      <c r="O1951">
        <v>213</v>
      </c>
      <c r="P1951" t="str">
        <f t="shared" si="90"/>
        <v>m41570 &lt;- as.vector(yld[c(1950), c(6:10)], mode = 'numeric')</v>
      </c>
      <c r="Q1951" t="str">
        <f t="shared" si="91"/>
        <v>ns41570 &lt;- Nelson.Siegel(rate=yld[c(1950), c(1:5)], maturity=m41570)</v>
      </c>
      <c r="R1951">
        <v>1950</v>
      </c>
      <c r="S1951" t="str">
        <f t="shared" si="92"/>
        <v xml:space="preserve">ns41570, </v>
      </c>
    </row>
    <row r="1952" spans="1:19" x14ac:dyDescent="0.25">
      <c r="A1952" s="21" t="s">
        <v>2278</v>
      </c>
      <c r="B1952">
        <v>9.67</v>
      </c>
      <c r="C1952">
        <v>10.6</v>
      </c>
      <c r="D1952">
        <v>11.32</v>
      </c>
      <c r="E1952">
        <v>11.51</v>
      </c>
      <c r="F1952">
        <v>11.62</v>
      </c>
      <c r="G1952">
        <v>3</v>
      </c>
      <c r="H1952">
        <v>15</v>
      </c>
      <c r="I1952">
        <v>39</v>
      </c>
      <c r="J1952">
        <v>87</v>
      </c>
      <c r="K1952">
        <v>111</v>
      </c>
      <c r="L1952" s="21">
        <v>2.2079577409505946</v>
      </c>
      <c r="M1952">
        <v>9.5</v>
      </c>
      <c r="N1952">
        <v>6.28</v>
      </c>
      <c r="O1952">
        <v>215</v>
      </c>
      <c r="P1952" t="str">
        <f t="shared" si="90"/>
        <v>m41571 &lt;- as.vector(yld[c(1951), c(6:10)], mode = 'numeric')</v>
      </c>
      <c r="Q1952" t="str">
        <f t="shared" si="91"/>
        <v>ns41571 &lt;- Nelson.Siegel(rate=yld[c(1951), c(1:5)], maturity=m41571)</v>
      </c>
      <c r="R1952">
        <v>1951</v>
      </c>
      <c r="S1952" t="str">
        <f t="shared" si="92"/>
        <v xml:space="preserve">ns41571, </v>
      </c>
    </row>
    <row r="1953" spans="1:19" x14ac:dyDescent="0.25">
      <c r="A1953" s="21" t="s">
        <v>2279</v>
      </c>
      <c r="B1953">
        <v>9.67</v>
      </c>
      <c r="C1953">
        <v>10.62</v>
      </c>
      <c r="D1953">
        <v>11.38</v>
      </c>
      <c r="E1953">
        <v>11.54</v>
      </c>
      <c r="F1953">
        <v>11.62</v>
      </c>
      <c r="G1953">
        <v>3</v>
      </c>
      <c r="H1953">
        <v>15</v>
      </c>
      <c r="I1953">
        <v>39</v>
      </c>
      <c r="J1953">
        <v>87</v>
      </c>
      <c r="K1953">
        <v>111</v>
      </c>
      <c r="L1953" s="21">
        <v>2.1988301274012079</v>
      </c>
      <c r="M1953">
        <v>9.5</v>
      </c>
      <c r="N1953">
        <v>6.28</v>
      </c>
      <c r="O1953">
        <v>219</v>
      </c>
      <c r="P1953" t="str">
        <f t="shared" si="90"/>
        <v>m41572 &lt;- as.vector(yld[c(1952), c(6:10)], mode = 'numeric')</v>
      </c>
      <c r="Q1953" t="str">
        <f t="shared" si="91"/>
        <v>ns41572 &lt;- Nelson.Siegel(rate=yld[c(1952), c(1:5)], maturity=m41572)</v>
      </c>
      <c r="R1953">
        <v>1952</v>
      </c>
      <c r="S1953" t="str">
        <f t="shared" si="92"/>
        <v xml:space="preserve">ns41572, </v>
      </c>
    </row>
    <row r="1954" spans="1:19" x14ac:dyDescent="0.25">
      <c r="A1954" s="21" t="s">
        <v>2280</v>
      </c>
      <c r="B1954">
        <v>9.68</v>
      </c>
      <c r="C1954">
        <v>10.57</v>
      </c>
      <c r="D1954">
        <v>11.3</v>
      </c>
      <c r="E1954">
        <v>11.42</v>
      </c>
      <c r="F1954">
        <v>11.49</v>
      </c>
      <c r="G1954">
        <v>3</v>
      </c>
      <c r="H1954">
        <v>15</v>
      </c>
      <c r="I1954">
        <v>39</v>
      </c>
      <c r="J1954">
        <v>87</v>
      </c>
      <c r="K1954">
        <v>111</v>
      </c>
      <c r="L1954" s="21">
        <v>2.2122411852657509</v>
      </c>
      <c r="M1954">
        <v>9.5</v>
      </c>
      <c r="N1954">
        <v>6.28</v>
      </c>
      <c r="O1954">
        <v>219</v>
      </c>
      <c r="P1954" t="str">
        <f t="shared" si="90"/>
        <v>m41575 &lt;- as.vector(yld[c(1953), c(6:10)], mode = 'numeric')</v>
      </c>
      <c r="Q1954" t="str">
        <f t="shared" si="91"/>
        <v>ns41575 &lt;- Nelson.Siegel(rate=yld[c(1953), c(1:5)], maturity=m41575)</v>
      </c>
      <c r="R1954">
        <v>1953</v>
      </c>
      <c r="S1954" t="str">
        <f t="shared" si="92"/>
        <v xml:space="preserve">ns41575, </v>
      </c>
    </row>
    <row r="1955" spans="1:19" x14ac:dyDescent="0.25">
      <c r="A1955" s="21" t="s">
        <v>2281</v>
      </c>
      <c r="B1955">
        <v>9.6999999999999993</v>
      </c>
      <c r="C1955">
        <v>10.62</v>
      </c>
      <c r="D1955">
        <v>11.33</v>
      </c>
      <c r="E1955">
        <v>11.4</v>
      </c>
      <c r="F1955">
        <v>11.46</v>
      </c>
      <c r="G1955">
        <v>3</v>
      </c>
      <c r="H1955">
        <v>15</v>
      </c>
      <c r="I1955">
        <v>39</v>
      </c>
      <c r="J1955">
        <v>87</v>
      </c>
      <c r="K1955">
        <v>111</v>
      </c>
      <c r="L1955" s="21">
        <v>2.2030317478191064</v>
      </c>
      <c r="M1955">
        <v>9.5</v>
      </c>
      <c r="N1955">
        <v>6.28</v>
      </c>
      <c r="O1955">
        <v>219</v>
      </c>
      <c r="P1955" t="str">
        <f t="shared" si="90"/>
        <v>m41576 &lt;- as.vector(yld[c(1954), c(6:10)], mode = 'numeric')</v>
      </c>
      <c r="Q1955" t="str">
        <f t="shared" si="91"/>
        <v>ns41576 &lt;- Nelson.Siegel(rate=yld[c(1954), c(1:5)], maturity=m41576)</v>
      </c>
      <c r="R1955">
        <v>1954</v>
      </c>
      <c r="S1955" t="str">
        <f t="shared" si="92"/>
        <v xml:space="preserve">ns41576, </v>
      </c>
    </row>
    <row r="1956" spans="1:19" x14ac:dyDescent="0.25">
      <c r="A1956" s="21" t="s">
        <v>2282</v>
      </c>
      <c r="B1956">
        <v>9.6999999999999993</v>
      </c>
      <c r="C1956">
        <v>10.64</v>
      </c>
      <c r="D1956">
        <v>11.34</v>
      </c>
      <c r="E1956">
        <v>11.43</v>
      </c>
      <c r="F1956">
        <v>11.54</v>
      </c>
      <c r="G1956">
        <v>3</v>
      </c>
      <c r="H1956">
        <v>15</v>
      </c>
      <c r="I1956">
        <v>39</v>
      </c>
      <c r="J1956">
        <v>87</v>
      </c>
      <c r="K1956">
        <v>111</v>
      </c>
      <c r="L1956" s="21">
        <v>2.1937675089682029</v>
      </c>
      <c r="M1956">
        <v>9.5</v>
      </c>
      <c r="N1956">
        <v>6.28</v>
      </c>
      <c r="O1956">
        <v>216</v>
      </c>
      <c r="P1956" t="str">
        <f t="shared" si="90"/>
        <v>m41577 &lt;- as.vector(yld[c(1955), c(6:10)], mode = 'numeric')</v>
      </c>
      <c r="Q1956" t="str">
        <f t="shared" si="91"/>
        <v>ns41577 &lt;- Nelson.Siegel(rate=yld[c(1955), c(1:5)], maturity=m41577)</v>
      </c>
      <c r="R1956">
        <v>1955</v>
      </c>
      <c r="S1956" t="str">
        <f t="shared" si="92"/>
        <v xml:space="preserve">ns41577, </v>
      </c>
    </row>
    <row r="1957" spans="1:19" x14ac:dyDescent="0.25">
      <c r="A1957" s="21" t="s">
        <v>2283</v>
      </c>
      <c r="B1957">
        <v>9.7100000000000009</v>
      </c>
      <c r="C1957">
        <v>10.65</v>
      </c>
      <c r="D1957">
        <v>11.34</v>
      </c>
      <c r="E1957">
        <v>11.45</v>
      </c>
      <c r="F1957">
        <v>11.57</v>
      </c>
      <c r="G1957">
        <v>3</v>
      </c>
      <c r="H1957">
        <v>15</v>
      </c>
      <c r="I1957">
        <v>39</v>
      </c>
      <c r="J1957">
        <v>87</v>
      </c>
      <c r="K1957">
        <v>111</v>
      </c>
      <c r="L1957" s="21">
        <v>2.2010614170425047</v>
      </c>
      <c r="M1957">
        <v>9.5</v>
      </c>
      <c r="N1957">
        <v>6.28</v>
      </c>
      <c r="O1957">
        <v>220</v>
      </c>
      <c r="P1957" t="str">
        <f t="shared" si="90"/>
        <v>m41578 &lt;- as.vector(yld[c(1956), c(6:10)], mode = 'numeric')</v>
      </c>
      <c r="Q1957" t="str">
        <f t="shared" si="91"/>
        <v>ns41578 &lt;- Nelson.Siegel(rate=yld[c(1956), c(1:5)], maturity=m41578)</v>
      </c>
      <c r="R1957">
        <v>1956</v>
      </c>
      <c r="S1957" t="str">
        <f t="shared" si="92"/>
        <v xml:space="preserve">ns41578, </v>
      </c>
    </row>
    <row r="1958" spans="1:19" x14ac:dyDescent="0.25">
      <c r="A1958" s="21" t="s">
        <v>2284</v>
      </c>
      <c r="B1958">
        <v>9.7200000000000006</v>
      </c>
      <c r="C1958">
        <v>10.7</v>
      </c>
      <c r="D1958">
        <v>11.5</v>
      </c>
      <c r="E1958">
        <v>11.63</v>
      </c>
      <c r="F1958">
        <v>11.74</v>
      </c>
      <c r="G1958">
        <v>2</v>
      </c>
      <c r="H1958">
        <v>14</v>
      </c>
      <c r="I1958">
        <v>38</v>
      </c>
      <c r="J1958">
        <v>86</v>
      </c>
      <c r="K1958">
        <v>110</v>
      </c>
      <c r="L1958" s="21">
        <v>2.1917425318159545</v>
      </c>
      <c r="M1958">
        <v>9.5</v>
      </c>
      <c r="N1958">
        <v>6.28</v>
      </c>
      <c r="O1958">
        <v>224</v>
      </c>
      <c r="P1958" t="str">
        <f t="shared" si="90"/>
        <v>m41579 &lt;- as.vector(yld[c(1957), c(6:10)], mode = 'numeric')</v>
      </c>
      <c r="Q1958" t="str">
        <f t="shared" si="91"/>
        <v>ns41579 &lt;- Nelson.Siegel(rate=yld[c(1957), c(1:5)], maturity=m41579)</v>
      </c>
      <c r="R1958">
        <v>1957</v>
      </c>
      <c r="S1958" t="str">
        <f t="shared" si="92"/>
        <v xml:space="preserve">ns41579, </v>
      </c>
    </row>
    <row r="1959" spans="1:19" x14ac:dyDescent="0.25">
      <c r="A1959" s="21" t="s">
        <v>2285</v>
      </c>
      <c r="B1959">
        <v>9.74</v>
      </c>
      <c r="C1959">
        <v>10.79</v>
      </c>
      <c r="D1959">
        <v>11.71</v>
      </c>
      <c r="E1959">
        <v>11.82</v>
      </c>
      <c r="F1959">
        <v>11.91</v>
      </c>
      <c r="G1959">
        <v>2</v>
      </c>
      <c r="H1959">
        <v>14</v>
      </c>
      <c r="I1959">
        <v>38</v>
      </c>
      <c r="J1959">
        <v>86</v>
      </c>
      <c r="K1959">
        <v>110</v>
      </c>
      <c r="L1959" s="21">
        <v>2.1887051413218783</v>
      </c>
      <c r="M1959">
        <v>9.5</v>
      </c>
      <c r="N1959">
        <v>6.29</v>
      </c>
      <c r="O1959">
        <v>223</v>
      </c>
      <c r="P1959" t="str">
        <f t="shared" si="90"/>
        <v>m41582 &lt;- as.vector(yld[c(1958), c(6:10)], mode = 'numeric')</v>
      </c>
      <c r="Q1959" t="str">
        <f t="shared" si="91"/>
        <v>ns41582 &lt;- Nelson.Siegel(rate=yld[c(1958), c(1:5)], maturity=m41582)</v>
      </c>
      <c r="R1959">
        <v>1958</v>
      </c>
      <c r="S1959" t="str">
        <f t="shared" si="92"/>
        <v xml:space="preserve">ns41582, </v>
      </c>
    </row>
    <row r="1960" spans="1:19" x14ac:dyDescent="0.25">
      <c r="A1960" s="21" t="s">
        <v>2286</v>
      </c>
      <c r="B1960">
        <v>9.75</v>
      </c>
      <c r="C1960">
        <v>10.75</v>
      </c>
      <c r="D1960">
        <v>11.69</v>
      </c>
      <c r="E1960">
        <v>11.86</v>
      </c>
      <c r="F1960">
        <v>11.97</v>
      </c>
      <c r="G1960">
        <v>2</v>
      </c>
      <c r="H1960">
        <v>14</v>
      </c>
      <c r="I1960">
        <v>38</v>
      </c>
      <c r="J1960">
        <v>86</v>
      </c>
      <c r="K1960">
        <v>110</v>
      </c>
      <c r="L1960" s="21">
        <v>2.1876926978859235</v>
      </c>
      <c r="M1960">
        <v>9.5</v>
      </c>
      <c r="N1960">
        <v>6.29</v>
      </c>
      <c r="O1960">
        <v>224</v>
      </c>
      <c r="P1960" t="str">
        <f t="shared" si="90"/>
        <v>m41583 &lt;- as.vector(yld[c(1959), c(6:10)], mode = 'numeric')</v>
      </c>
      <c r="Q1960" t="str">
        <f t="shared" si="91"/>
        <v>ns41583 &lt;- Nelson.Siegel(rate=yld[c(1959), c(1:5)], maturity=m41583)</v>
      </c>
      <c r="R1960">
        <v>1959</v>
      </c>
      <c r="S1960" t="str">
        <f t="shared" si="92"/>
        <v xml:space="preserve">ns41583, </v>
      </c>
    </row>
    <row r="1961" spans="1:19" x14ac:dyDescent="0.25">
      <c r="A1961" s="21" t="s">
        <v>2287</v>
      </c>
      <c r="B1961">
        <v>9.75</v>
      </c>
      <c r="C1961">
        <v>10.84</v>
      </c>
      <c r="D1961">
        <v>11.93</v>
      </c>
      <c r="E1961">
        <v>12.13</v>
      </c>
      <c r="F1961">
        <v>12.21</v>
      </c>
      <c r="G1961">
        <v>2</v>
      </c>
      <c r="H1961">
        <v>14</v>
      </c>
      <c r="I1961">
        <v>38</v>
      </c>
      <c r="J1961">
        <v>86</v>
      </c>
      <c r="K1961">
        <v>110</v>
      </c>
      <c r="L1961" s="21">
        <v>2.1697391064441129</v>
      </c>
      <c r="M1961">
        <v>9.5</v>
      </c>
      <c r="N1961">
        <v>6.29</v>
      </c>
      <c r="O1961">
        <v>226</v>
      </c>
      <c r="P1961" t="str">
        <f t="shared" si="90"/>
        <v>m41584 &lt;- as.vector(yld[c(1960), c(6:10)], mode = 'numeric')</v>
      </c>
      <c r="Q1961" t="str">
        <f t="shared" si="91"/>
        <v>ns41584 &lt;- Nelson.Siegel(rate=yld[c(1960), c(1:5)], maturity=m41584)</v>
      </c>
      <c r="R1961">
        <v>1960</v>
      </c>
      <c r="S1961" t="str">
        <f t="shared" si="92"/>
        <v xml:space="preserve">ns41584, </v>
      </c>
    </row>
    <row r="1962" spans="1:19" x14ac:dyDescent="0.25">
      <c r="A1962" s="21" t="s">
        <v>2288</v>
      </c>
      <c r="B1962">
        <v>9.77</v>
      </c>
      <c r="C1962">
        <v>10.92</v>
      </c>
      <c r="D1962">
        <v>11.97</v>
      </c>
      <c r="E1962">
        <v>12.17</v>
      </c>
      <c r="F1962">
        <v>12.25</v>
      </c>
      <c r="G1962">
        <v>2</v>
      </c>
      <c r="H1962">
        <v>14</v>
      </c>
      <c r="I1962">
        <v>38</v>
      </c>
      <c r="J1962">
        <v>86</v>
      </c>
      <c r="K1962">
        <v>110</v>
      </c>
      <c r="L1962" s="21">
        <v>2.1686720302644291</v>
      </c>
      <c r="M1962">
        <v>9.5</v>
      </c>
      <c r="N1962">
        <v>6.22</v>
      </c>
      <c r="O1962">
        <v>233</v>
      </c>
      <c r="P1962" t="str">
        <f t="shared" si="90"/>
        <v>m41585 &lt;- as.vector(yld[c(1961), c(6:10)], mode = 'numeric')</v>
      </c>
      <c r="Q1962" t="str">
        <f t="shared" si="91"/>
        <v>ns41585 &lt;- Nelson.Siegel(rate=yld[c(1961), c(1:5)], maturity=m41585)</v>
      </c>
      <c r="R1962">
        <v>1961</v>
      </c>
      <c r="S1962" t="str">
        <f t="shared" si="92"/>
        <v xml:space="preserve">ns41585, </v>
      </c>
    </row>
    <row r="1963" spans="1:19" x14ac:dyDescent="0.25">
      <c r="A1963" s="21" t="s">
        <v>2289</v>
      </c>
      <c r="B1963">
        <v>9.7799999999999994</v>
      </c>
      <c r="C1963">
        <v>11.05</v>
      </c>
      <c r="D1963">
        <v>12.11</v>
      </c>
      <c r="E1963">
        <v>12.27</v>
      </c>
      <c r="F1963">
        <v>12.37</v>
      </c>
      <c r="G1963">
        <v>2</v>
      </c>
      <c r="H1963">
        <v>14</v>
      </c>
      <c r="I1963">
        <v>38</v>
      </c>
      <c r="J1963">
        <v>86</v>
      </c>
      <c r="K1963">
        <v>110</v>
      </c>
      <c r="L1963" s="21">
        <v>2.1676049652294305</v>
      </c>
      <c r="M1963">
        <v>9.5</v>
      </c>
      <c r="N1963">
        <v>6.18</v>
      </c>
      <c r="O1963">
        <v>237</v>
      </c>
      <c r="P1963" t="str">
        <f t="shared" si="90"/>
        <v>m41586 &lt;- as.vector(yld[c(1962), c(6:10)], mode = 'numeric')</v>
      </c>
      <c r="Q1963" t="str">
        <f t="shared" si="91"/>
        <v>ns41586 &lt;- Nelson.Siegel(rate=yld[c(1962), c(1:5)], maturity=m41586)</v>
      </c>
      <c r="R1963">
        <v>1962</v>
      </c>
      <c r="S1963" t="str">
        <f t="shared" si="92"/>
        <v xml:space="preserve">ns41586, </v>
      </c>
    </row>
    <row r="1964" spans="1:19" x14ac:dyDescent="0.25">
      <c r="A1964" s="21" t="s">
        <v>2290</v>
      </c>
      <c r="B1964">
        <v>9.7899999999999991</v>
      </c>
      <c r="C1964">
        <v>11.09</v>
      </c>
      <c r="D1964">
        <v>12.2</v>
      </c>
      <c r="E1964">
        <v>12.38</v>
      </c>
      <c r="F1964">
        <v>12.46</v>
      </c>
      <c r="G1964">
        <v>2</v>
      </c>
      <c r="H1964">
        <v>14</v>
      </c>
      <c r="I1964">
        <v>38</v>
      </c>
      <c r="J1964">
        <v>86</v>
      </c>
      <c r="K1964">
        <v>110</v>
      </c>
      <c r="L1964" s="21">
        <v>2.173011101337452</v>
      </c>
      <c r="M1964">
        <v>9.5</v>
      </c>
      <c r="N1964">
        <v>6.19</v>
      </c>
      <c r="O1964">
        <v>237</v>
      </c>
      <c r="P1964" t="str">
        <f t="shared" si="90"/>
        <v>m41589 &lt;- as.vector(yld[c(1963), c(6:10)], mode = 'numeric')</v>
      </c>
      <c r="Q1964" t="str">
        <f t="shared" si="91"/>
        <v>ns41589 &lt;- Nelson.Siegel(rate=yld[c(1963), c(1:5)], maturity=m41589)</v>
      </c>
      <c r="R1964">
        <v>1963</v>
      </c>
      <c r="S1964" t="str">
        <f t="shared" si="92"/>
        <v xml:space="preserve">ns41589, </v>
      </c>
    </row>
    <row r="1965" spans="1:19" x14ac:dyDescent="0.25">
      <c r="A1965" s="21" t="s">
        <v>2291</v>
      </c>
      <c r="B1965">
        <v>9.81</v>
      </c>
      <c r="C1965">
        <v>11.14</v>
      </c>
      <c r="D1965">
        <v>12.31</v>
      </c>
      <c r="E1965">
        <v>12.509999999999998</v>
      </c>
      <c r="F1965">
        <v>12.590000000000002</v>
      </c>
      <c r="G1965">
        <v>2</v>
      </c>
      <c r="H1965">
        <v>14</v>
      </c>
      <c r="I1965">
        <v>38</v>
      </c>
      <c r="J1965">
        <v>86</v>
      </c>
      <c r="K1965">
        <v>110</v>
      </c>
      <c r="L1965" s="21">
        <v>2.163336816534156</v>
      </c>
      <c r="M1965">
        <v>9.5</v>
      </c>
      <c r="N1965">
        <v>6.17</v>
      </c>
      <c r="O1965">
        <v>242</v>
      </c>
      <c r="P1965" t="str">
        <f t="shared" si="90"/>
        <v>m41590 &lt;- as.vector(yld[c(1964), c(6:10)], mode = 'numeric')</v>
      </c>
      <c r="Q1965" t="str">
        <f t="shared" si="91"/>
        <v>ns41590 &lt;- Nelson.Siegel(rate=yld[c(1964), c(1:5)], maturity=m41590)</v>
      </c>
      <c r="R1965">
        <v>1964</v>
      </c>
      <c r="S1965" t="str">
        <f t="shared" si="92"/>
        <v xml:space="preserve">ns41590, </v>
      </c>
    </row>
    <row r="1966" spans="1:19" x14ac:dyDescent="0.25">
      <c r="A1966" s="21" t="s">
        <v>2292</v>
      </c>
      <c r="B1966">
        <v>9.8000000000000007</v>
      </c>
      <c r="C1966">
        <v>11.09</v>
      </c>
      <c r="D1966">
        <v>12.18</v>
      </c>
      <c r="E1966">
        <v>12.37</v>
      </c>
      <c r="F1966">
        <v>12.44</v>
      </c>
      <c r="G1966">
        <v>2</v>
      </c>
      <c r="H1966">
        <v>14</v>
      </c>
      <c r="I1966">
        <v>38</v>
      </c>
      <c r="J1966">
        <v>86</v>
      </c>
      <c r="K1966">
        <v>110</v>
      </c>
      <c r="L1966" s="21">
        <v>2.1622698072209401</v>
      </c>
      <c r="M1966">
        <v>9.5</v>
      </c>
      <c r="N1966">
        <v>6.17</v>
      </c>
      <c r="O1966">
        <v>242</v>
      </c>
      <c r="P1966" t="str">
        <f t="shared" si="90"/>
        <v>m41591 &lt;- as.vector(yld[c(1965), c(6:10)], mode = 'numeric')</v>
      </c>
      <c r="Q1966" t="str">
        <f t="shared" si="91"/>
        <v>ns41591 &lt;- Nelson.Siegel(rate=yld[c(1965), c(1:5)], maturity=m41591)</v>
      </c>
      <c r="R1966">
        <v>1965</v>
      </c>
      <c r="S1966" t="str">
        <f t="shared" si="92"/>
        <v xml:space="preserve">ns41591, </v>
      </c>
    </row>
    <row r="1967" spans="1:19" x14ac:dyDescent="0.25">
      <c r="A1967" s="21" t="s">
        <v>2293</v>
      </c>
      <c r="B1967">
        <v>9.8000000000000007</v>
      </c>
      <c r="C1967">
        <v>10.99</v>
      </c>
      <c r="D1967">
        <v>12.08</v>
      </c>
      <c r="E1967">
        <v>12.27</v>
      </c>
      <c r="F1967">
        <v>12.35</v>
      </c>
      <c r="G1967">
        <v>2</v>
      </c>
      <c r="H1967">
        <v>14</v>
      </c>
      <c r="I1967">
        <v>38</v>
      </c>
      <c r="J1967">
        <v>86</v>
      </c>
      <c r="K1967">
        <v>110</v>
      </c>
      <c r="L1967" s="21">
        <v>2.1525134665508094</v>
      </c>
      <c r="M1967">
        <v>9.5</v>
      </c>
      <c r="N1967">
        <v>6.17</v>
      </c>
      <c r="O1967">
        <v>235</v>
      </c>
      <c r="P1967" t="str">
        <f t="shared" si="90"/>
        <v>m41592 &lt;- as.vector(yld[c(1966), c(6:10)], mode = 'numeric')</v>
      </c>
      <c r="Q1967" t="str">
        <f t="shared" si="91"/>
        <v>ns41592 &lt;- Nelson.Siegel(rate=yld[c(1966), c(1:5)], maturity=m41592)</v>
      </c>
      <c r="R1967">
        <v>1966</v>
      </c>
      <c r="S1967" t="str">
        <f t="shared" si="92"/>
        <v xml:space="preserve">ns41592, </v>
      </c>
    </row>
    <row r="1968" spans="1:19" x14ac:dyDescent="0.25">
      <c r="A1968" s="21" t="s">
        <v>2294</v>
      </c>
      <c r="B1968">
        <v>9.82</v>
      </c>
      <c r="C1968">
        <v>10.93</v>
      </c>
      <c r="D1968">
        <v>11.96</v>
      </c>
      <c r="E1968">
        <v>12.15</v>
      </c>
      <c r="F1968">
        <v>12.24</v>
      </c>
      <c r="G1968">
        <v>2</v>
      </c>
      <c r="H1968">
        <v>14</v>
      </c>
      <c r="I1968">
        <v>38</v>
      </c>
      <c r="J1968">
        <v>86</v>
      </c>
      <c r="K1968">
        <v>110</v>
      </c>
      <c r="L1968" s="21">
        <v>2.1481363129191022</v>
      </c>
      <c r="M1968">
        <v>9.5</v>
      </c>
      <c r="N1968">
        <v>6.17</v>
      </c>
      <c r="O1968">
        <v>232</v>
      </c>
      <c r="P1968" t="str">
        <f t="shared" si="90"/>
        <v>m41596 &lt;- as.vector(yld[c(1967), c(6:10)], mode = 'numeric')</v>
      </c>
      <c r="Q1968" t="str">
        <f t="shared" si="91"/>
        <v>ns41596 &lt;- Nelson.Siegel(rate=yld[c(1967), c(1:5)], maturity=m41596)</v>
      </c>
      <c r="R1968">
        <v>1967</v>
      </c>
      <c r="S1968" t="str">
        <f t="shared" si="92"/>
        <v xml:space="preserve">ns41596, </v>
      </c>
    </row>
    <row r="1969" spans="1:19" x14ac:dyDescent="0.25">
      <c r="A1969" s="21" t="s">
        <v>2295</v>
      </c>
      <c r="B1969">
        <v>9.83</v>
      </c>
      <c r="C1969">
        <v>10.88</v>
      </c>
      <c r="D1969">
        <v>11.83</v>
      </c>
      <c r="E1969">
        <v>11.99</v>
      </c>
      <c r="F1969">
        <v>12.1</v>
      </c>
      <c r="G1969">
        <v>2</v>
      </c>
      <c r="H1969">
        <v>14</v>
      </c>
      <c r="I1969">
        <v>38</v>
      </c>
      <c r="J1969">
        <v>86</v>
      </c>
      <c r="K1969">
        <v>110</v>
      </c>
      <c r="L1969" s="21">
        <v>2.1470420538173496</v>
      </c>
      <c r="M1969">
        <v>9.5</v>
      </c>
      <c r="N1969">
        <v>6.16</v>
      </c>
      <c r="O1969">
        <v>236</v>
      </c>
      <c r="P1969" t="str">
        <f t="shared" si="90"/>
        <v>m41597 &lt;- as.vector(yld[c(1968), c(6:10)], mode = 'numeric')</v>
      </c>
      <c r="Q1969" t="str">
        <f t="shared" si="91"/>
        <v>ns41597 &lt;- Nelson.Siegel(rate=yld[c(1968), c(1:5)], maturity=m41597)</v>
      </c>
      <c r="R1969">
        <v>1968</v>
      </c>
      <c r="S1969" t="str">
        <f t="shared" si="92"/>
        <v xml:space="preserve">ns41597, </v>
      </c>
    </row>
    <row r="1970" spans="1:19" x14ac:dyDescent="0.25">
      <c r="A1970" s="21" t="s">
        <v>2296</v>
      </c>
      <c r="B1970">
        <v>9.84</v>
      </c>
      <c r="C1970">
        <v>10.91</v>
      </c>
      <c r="D1970">
        <v>11.99</v>
      </c>
      <c r="E1970">
        <v>12.16</v>
      </c>
      <c r="F1970">
        <v>12.28</v>
      </c>
      <c r="G1970">
        <v>2</v>
      </c>
      <c r="H1970">
        <v>14</v>
      </c>
      <c r="I1970">
        <v>38</v>
      </c>
      <c r="J1970">
        <v>86</v>
      </c>
      <c r="K1970">
        <v>110</v>
      </c>
      <c r="L1970" s="21">
        <v>2.1459478064378201</v>
      </c>
      <c r="M1970">
        <v>9.5</v>
      </c>
      <c r="N1970">
        <v>6.17</v>
      </c>
      <c r="O1970">
        <v>235</v>
      </c>
      <c r="P1970" t="str">
        <f t="shared" si="90"/>
        <v>m41598 &lt;- as.vector(yld[c(1969), c(6:10)], mode = 'numeric')</v>
      </c>
      <c r="Q1970" t="str">
        <f t="shared" si="91"/>
        <v>ns41598 &lt;- Nelson.Siegel(rate=yld[c(1969), c(1:5)], maturity=m41598)</v>
      </c>
      <c r="R1970">
        <v>1969</v>
      </c>
      <c r="S1970" t="str">
        <f t="shared" si="92"/>
        <v xml:space="preserve">ns41598, </v>
      </c>
    </row>
    <row r="1971" spans="1:19" x14ac:dyDescent="0.25">
      <c r="A1971" s="21" t="s">
        <v>2297</v>
      </c>
      <c r="B1971">
        <v>9.84</v>
      </c>
      <c r="C1971">
        <v>10.91</v>
      </c>
      <c r="D1971">
        <v>11.99</v>
      </c>
      <c r="E1971">
        <v>12.16</v>
      </c>
      <c r="F1971">
        <v>12.28</v>
      </c>
      <c r="G1971">
        <v>2</v>
      </c>
      <c r="H1971">
        <v>14</v>
      </c>
      <c r="I1971">
        <v>38</v>
      </c>
      <c r="J1971">
        <v>86</v>
      </c>
      <c r="K1971">
        <v>110</v>
      </c>
      <c r="L1971" s="21">
        <v>2.1448535707804028</v>
      </c>
      <c r="M1971">
        <v>9.5</v>
      </c>
      <c r="N1971">
        <v>6.18</v>
      </c>
      <c r="O1971">
        <v>236</v>
      </c>
      <c r="P1971" t="str">
        <f t="shared" si="90"/>
        <v>m41599 &lt;- as.vector(yld[c(1970), c(6:10)], mode = 'numeric')</v>
      </c>
      <c r="Q1971" t="str">
        <f t="shared" si="91"/>
        <v>ns41599 &lt;- Nelson.Siegel(rate=yld[c(1970), c(1:5)], maturity=m41599)</v>
      </c>
      <c r="R1971">
        <v>1970</v>
      </c>
      <c r="S1971" t="str">
        <f t="shared" si="92"/>
        <v xml:space="preserve">ns41599, </v>
      </c>
    </row>
    <row r="1972" spans="1:19" x14ac:dyDescent="0.25">
      <c r="A1972" s="21" t="s">
        <v>2298</v>
      </c>
      <c r="B1972">
        <v>9.8699999999999992</v>
      </c>
      <c r="C1972">
        <v>11.02</v>
      </c>
      <c r="D1972">
        <v>12.2</v>
      </c>
      <c r="E1972">
        <v>12.35</v>
      </c>
      <c r="F1972">
        <v>12.509999999999998</v>
      </c>
      <c r="G1972">
        <v>2</v>
      </c>
      <c r="H1972">
        <v>14</v>
      </c>
      <c r="I1972">
        <v>38</v>
      </c>
      <c r="J1972">
        <v>86</v>
      </c>
      <c r="K1972">
        <v>110</v>
      </c>
      <c r="L1972" s="21">
        <v>2.1437593468449423</v>
      </c>
      <c r="M1972">
        <v>9.5</v>
      </c>
      <c r="N1972">
        <v>6.18</v>
      </c>
      <c r="O1972">
        <v>237</v>
      </c>
      <c r="P1972" t="str">
        <f t="shared" si="90"/>
        <v>m41600 &lt;- as.vector(yld[c(1971), c(6:10)], mode = 'numeric')</v>
      </c>
      <c r="Q1972" t="str">
        <f t="shared" si="91"/>
        <v>ns41600 &lt;- Nelson.Siegel(rate=yld[c(1971), c(1:5)], maturity=m41600)</v>
      </c>
      <c r="R1972">
        <v>1971</v>
      </c>
      <c r="S1972" t="str">
        <f t="shared" si="92"/>
        <v xml:space="preserve">ns41600, </v>
      </c>
    </row>
    <row r="1973" spans="1:19" x14ac:dyDescent="0.25">
      <c r="A1973" s="21" t="s">
        <v>2299</v>
      </c>
      <c r="B1973">
        <v>9.9</v>
      </c>
      <c r="C1973">
        <v>11.01</v>
      </c>
      <c r="D1973">
        <v>12.23</v>
      </c>
      <c r="E1973">
        <v>12.38</v>
      </c>
      <c r="F1973">
        <v>12.54</v>
      </c>
      <c r="G1973">
        <v>2</v>
      </c>
      <c r="H1973">
        <v>14</v>
      </c>
      <c r="I1973">
        <v>38</v>
      </c>
      <c r="J1973">
        <v>86</v>
      </c>
      <c r="K1973">
        <v>110</v>
      </c>
      <c r="L1973" s="21">
        <v>2.1494665646615063</v>
      </c>
      <c r="M1973">
        <v>9.5</v>
      </c>
      <c r="N1973">
        <v>6.18</v>
      </c>
      <c r="O1973">
        <v>242</v>
      </c>
      <c r="P1973" t="str">
        <f t="shared" si="90"/>
        <v>m41603 &lt;- as.vector(yld[c(1972), c(6:10)], mode = 'numeric')</v>
      </c>
      <c r="Q1973" t="str">
        <f t="shared" si="91"/>
        <v>ns41603 &lt;- Nelson.Siegel(rate=yld[c(1972), c(1:5)], maturity=m41603)</v>
      </c>
      <c r="R1973">
        <v>1972</v>
      </c>
      <c r="S1973" t="str">
        <f t="shared" si="92"/>
        <v xml:space="preserve">ns41603, </v>
      </c>
    </row>
    <row r="1974" spans="1:19" x14ac:dyDescent="0.25">
      <c r="A1974" s="21" t="s">
        <v>2300</v>
      </c>
      <c r="B1974">
        <v>9.92</v>
      </c>
      <c r="C1974">
        <v>11.04</v>
      </c>
      <c r="D1974">
        <v>12.33</v>
      </c>
      <c r="E1974">
        <v>12.509999999999998</v>
      </c>
      <c r="F1974">
        <v>12.689999999999998</v>
      </c>
      <c r="G1974">
        <v>2</v>
      </c>
      <c r="H1974">
        <v>14</v>
      </c>
      <c r="I1974">
        <v>38</v>
      </c>
      <c r="J1974">
        <v>86</v>
      </c>
      <c r="K1974">
        <v>110</v>
      </c>
      <c r="L1974" s="21">
        <v>2.1483997002112787</v>
      </c>
      <c r="M1974">
        <v>9.5</v>
      </c>
      <c r="N1974">
        <v>6.18</v>
      </c>
      <c r="O1974">
        <v>243</v>
      </c>
      <c r="P1974" t="str">
        <f t="shared" si="90"/>
        <v>m41604 &lt;- as.vector(yld[c(1973), c(6:10)], mode = 'numeric')</v>
      </c>
      <c r="Q1974" t="str">
        <f t="shared" si="91"/>
        <v>ns41604 &lt;- Nelson.Siegel(rate=yld[c(1973), c(1:5)], maturity=m41604)</v>
      </c>
      <c r="R1974">
        <v>1973</v>
      </c>
      <c r="S1974" t="str">
        <f t="shared" si="92"/>
        <v xml:space="preserve">ns41604, </v>
      </c>
    </row>
    <row r="1975" spans="1:19" x14ac:dyDescent="0.25">
      <c r="A1975" s="21" t="s">
        <v>2301</v>
      </c>
      <c r="B1975">
        <v>9.9499999999999993</v>
      </c>
      <c r="C1975">
        <v>10.98</v>
      </c>
      <c r="D1975">
        <v>12.25</v>
      </c>
      <c r="E1975">
        <v>12.5</v>
      </c>
      <c r="F1975">
        <v>12.659999999999998</v>
      </c>
      <c r="G1975">
        <v>2</v>
      </c>
      <c r="H1975">
        <v>14</v>
      </c>
      <c r="I1975">
        <v>38</v>
      </c>
      <c r="J1975">
        <v>86</v>
      </c>
      <c r="K1975">
        <v>110</v>
      </c>
      <c r="L1975" s="21">
        <v>2.1563772058793562</v>
      </c>
      <c r="M1975">
        <v>9.5</v>
      </c>
      <c r="N1975">
        <v>6.18</v>
      </c>
      <c r="O1975">
        <v>247</v>
      </c>
      <c r="P1975" t="str">
        <f t="shared" si="90"/>
        <v>m41605 &lt;- as.vector(yld[c(1974), c(6:10)], mode = 'numeric')</v>
      </c>
      <c r="Q1975" t="str">
        <f t="shared" si="91"/>
        <v>ns41605 &lt;- Nelson.Siegel(rate=yld[c(1974), c(1:5)], maturity=m41605)</v>
      </c>
      <c r="R1975">
        <v>1974</v>
      </c>
      <c r="S1975" t="str">
        <f t="shared" si="92"/>
        <v xml:space="preserve">ns41605, </v>
      </c>
    </row>
    <row r="1976" spans="1:19" x14ac:dyDescent="0.25">
      <c r="A1976" s="21" t="s">
        <v>2302</v>
      </c>
      <c r="B1976">
        <v>9.9499999999999993</v>
      </c>
      <c r="C1976">
        <v>10.99</v>
      </c>
      <c r="D1976">
        <v>12.35</v>
      </c>
      <c r="E1976">
        <v>12.64</v>
      </c>
      <c r="F1976">
        <v>12.770000000000001</v>
      </c>
      <c r="G1976">
        <v>2</v>
      </c>
      <c r="H1976">
        <v>14</v>
      </c>
      <c r="I1976">
        <v>38</v>
      </c>
      <c r="J1976">
        <v>86</v>
      </c>
      <c r="K1976">
        <v>110</v>
      </c>
      <c r="L1976" s="21">
        <v>2.1462660047382398</v>
      </c>
      <c r="M1976">
        <v>10</v>
      </c>
      <c r="N1976">
        <v>6.17</v>
      </c>
      <c r="O1976">
        <v>247</v>
      </c>
      <c r="P1976" t="str">
        <f t="shared" si="90"/>
        <v>m41606 &lt;- as.vector(yld[c(1975), c(6:10)], mode = 'numeric')</v>
      </c>
      <c r="Q1976" t="str">
        <f t="shared" si="91"/>
        <v>ns41606 &lt;- Nelson.Siegel(rate=yld[c(1975), c(1:5)], maturity=m41606)</v>
      </c>
      <c r="R1976">
        <v>1975</v>
      </c>
      <c r="S1976" t="str">
        <f t="shared" si="92"/>
        <v xml:space="preserve">ns41606, </v>
      </c>
    </row>
    <row r="1977" spans="1:19" x14ac:dyDescent="0.25">
      <c r="A1977" s="21" t="s">
        <v>2303</v>
      </c>
      <c r="B1977">
        <v>9.98</v>
      </c>
      <c r="C1977">
        <v>10.79</v>
      </c>
      <c r="D1977">
        <v>12.25</v>
      </c>
      <c r="E1977">
        <v>12.67</v>
      </c>
      <c r="F1977">
        <v>12.83</v>
      </c>
      <c r="G1977">
        <v>2</v>
      </c>
      <c r="H1977">
        <v>14</v>
      </c>
      <c r="I1977">
        <v>38</v>
      </c>
      <c r="J1977">
        <v>86</v>
      </c>
      <c r="K1977">
        <v>110</v>
      </c>
      <c r="L1977" s="21">
        <v>2.1451991737151399</v>
      </c>
      <c r="M1977">
        <v>10</v>
      </c>
      <c r="N1977">
        <v>6.17</v>
      </c>
      <c r="O1977">
        <v>247</v>
      </c>
      <c r="P1977" t="str">
        <f t="shared" si="90"/>
        <v>m41607 &lt;- as.vector(yld[c(1976), c(6:10)], mode = 'numeric')</v>
      </c>
      <c r="Q1977" t="str">
        <f t="shared" si="91"/>
        <v>ns41607 &lt;- Nelson.Siegel(rate=yld[c(1976), c(1:5)], maturity=m41607)</v>
      </c>
      <c r="R1977">
        <v>1976</v>
      </c>
      <c r="S1977" t="str">
        <f t="shared" si="92"/>
        <v xml:space="preserve">ns41607, </v>
      </c>
    </row>
    <row r="1978" spans="1:19" x14ac:dyDescent="0.25">
      <c r="A1978" s="21" t="s">
        <v>2304</v>
      </c>
      <c r="B1978">
        <v>9.98</v>
      </c>
      <c r="C1978">
        <v>10.83</v>
      </c>
      <c r="D1978">
        <v>12.39</v>
      </c>
      <c r="E1978">
        <v>12.82</v>
      </c>
      <c r="F1978">
        <v>12.950000000000001</v>
      </c>
      <c r="G1978">
        <v>1</v>
      </c>
      <c r="H1978">
        <v>13</v>
      </c>
      <c r="I1978">
        <v>37</v>
      </c>
      <c r="J1978">
        <v>85</v>
      </c>
      <c r="K1978">
        <v>109</v>
      </c>
      <c r="L1978" s="21">
        <v>2.1419987474982971</v>
      </c>
      <c r="M1978">
        <v>10</v>
      </c>
      <c r="N1978">
        <v>6.17</v>
      </c>
      <c r="O1978">
        <v>255</v>
      </c>
      <c r="P1978" t="str">
        <f t="shared" si="90"/>
        <v>m41610 &lt;- as.vector(yld[c(1977), c(6:10)], mode = 'numeric')</v>
      </c>
      <c r="Q1978" t="str">
        <f t="shared" si="91"/>
        <v>ns41610 &lt;- Nelson.Siegel(rate=yld[c(1977), c(1:5)], maturity=m41610)</v>
      </c>
      <c r="R1978">
        <v>1977</v>
      </c>
      <c r="S1978" t="str">
        <f t="shared" si="92"/>
        <v xml:space="preserve">ns41610, </v>
      </c>
    </row>
    <row r="1979" spans="1:19" x14ac:dyDescent="0.25">
      <c r="A1979" s="21" t="s">
        <v>2305</v>
      </c>
      <c r="B1979">
        <v>9.99</v>
      </c>
      <c r="C1979">
        <v>10.91</v>
      </c>
      <c r="D1979">
        <v>12.65</v>
      </c>
      <c r="E1979">
        <v>13.11</v>
      </c>
      <c r="F1979">
        <v>13.239999999999998</v>
      </c>
      <c r="G1979">
        <v>1</v>
      </c>
      <c r="H1979">
        <v>13</v>
      </c>
      <c r="I1979">
        <v>37</v>
      </c>
      <c r="J1979">
        <v>85</v>
      </c>
      <c r="K1979">
        <v>109</v>
      </c>
      <c r="L1979" s="21">
        <v>2.1230110279953696</v>
      </c>
      <c r="M1979">
        <v>10</v>
      </c>
      <c r="N1979">
        <v>6.17</v>
      </c>
      <c r="O1979">
        <v>259</v>
      </c>
      <c r="P1979" t="str">
        <f t="shared" si="90"/>
        <v>m41611 &lt;- as.vector(yld[c(1978), c(6:10)], mode = 'numeric')</v>
      </c>
      <c r="Q1979" t="str">
        <f t="shared" si="91"/>
        <v>ns41611 &lt;- Nelson.Siegel(rate=yld[c(1978), c(1:5)], maturity=m41611)</v>
      </c>
      <c r="R1979">
        <v>1978</v>
      </c>
      <c r="S1979" t="str">
        <f t="shared" si="92"/>
        <v xml:space="preserve">ns41611, </v>
      </c>
    </row>
    <row r="1980" spans="1:19" x14ac:dyDescent="0.25">
      <c r="A1980" s="21" t="s">
        <v>2306</v>
      </c>
      <c r="B1980">
        <v>9.98</v>
      </c>
      <c r="C1980">
        <v>10.91</v>
      </c>
      <c r="D1980">
        <v>12.740000000000002</v>
      </c>
      <c r="E1980">
        <v>13.18</v>
      </c>
      <c r="F1980">
        <v>13.3</v>
      </c>
      <c r="G1980">
        <v>1</v>
      </c>
      <c r="H1980">
        <v>13</v>
      </c>
      <c r="I1980">
        <v>37</v>
      </c>
      <c r="J1980">
        <v>85</v>
      </c>
      <c r="K1980">
        <v>109</v>
      </c>
      <c r="L1980" s="21">
        <v>2.1191564377982086</v>
      </c>
      <c r="M1980">
        <v>10</v>
      </c>
      <c r="N1980">
        <v>6.17</v>
      </c>
      <c r="O1980">
        <v>257</v>
      </c>
      <c r="P1980" t="str">
        <f t="shared" si="90"/>
        <v>m41612 &lt;- as.vector(yld[c(1979), c(6:10)], mode = 'numeric')</v>
      </c>
      <c r="Q1980" t="str">
        <f t="shared" si="91"/>
        <v>ns41612 &lt;- Nelson.Siegel(rate=yld[c(1979), c(1:5)], maturity=m41612)</v>
      </c>
      <c r="R1980">
        <v>1979</v>
      </c>
      <c r="S1980" t="str">
        <f t="shared" si="92"/>
        <v xml:space="preserve">ns41612, </v>
      </c>
    </row>
    <row r="1981" spans="1:19" x14ac:dyDescent="0.25">
      <c r="A1981" s="21" t="s">
        <v>2307</v>
      </c>
      <c r="B1981">
        <v>9.98</v>
      </c>
      <c r="C1981">
        <v>10.84</v>
      </c>
      <c r="D1981">
        <v>12.7</v>
      </c>
      <c r="E1981">
        <v>13.209999999999999</v>
      </c>
      <c r="F1981">
        <v>13.36</v>
      </c>
      <c r="G1981">
        <v>1</v>
      </c>
      <c r="H1981">
        <v>13</v>
      </c>
      <c r="I1981">
        <v>37</v>
      </c>
      <c r="J1981">
        <v>85</v>
      </c>
      <c r="K1981">
        <v>109</v>
      </c>
      <c r="L1981" s="21">
        <v>2.118472217419276</v>
      </c>
      <c r="M1981">
        <v>10</v>
      </c>
      <c r="N1981">
        <v>6.17</v>
      </c>
      <c r="O1981">
        <v>255</v>
      </c>
      <c r="P1981" t="str">
        <f t="shared" si="90"/>
        <v>m41613 &lt;- as.vector(yld[c(1980), c(6:10)], mode = 'numeric')</v>
      </c>
      <c r="Q1981" t="str">
        <f t="shared" si="91"/>
        <v>ns41613 &lt;- Nelson.Siegel(rate=yld[c(1980), c(1:5)], maturity=m41613)</v>
      </c>
      <c r="R1981">
        <v>1980</v>
      </c>
      <c r="S1981" t="str">
        <f t="shared" si="92"/>
        <v xml:space="preserve">ns41613, </v>
      </c>
    </row>
    <row r="1982" spans="1:19" x14ac:dyDescent="0.25">
      <c r="A1982" s="21" t="s">
        <v>2308</v>
      </c>
      <c r="B1982">
        <v>9.99</v>
      </c>
      <c r="C1982">
        <v>10.84</v>
      </c>
      <c r="D1982">
        <v>12.509999999999998</v>
      </c>
      <c r="E1982">
        <v>12.950000000000001</v>
      </c>
      <c r="F1982">
        <v>13.100000000000001</v>
      </c>
      <c r="G1982">
        <v>1</v>
      </c>
      <c r="H1982">
        <v>13</v>
      </c>
      <c r="I1982">
        <v>37</v>
      </c>
      <c r="J1982">
        <v>85</v>
      </c>
      <c r="K1982">
        <v>109</v>
      </c>
      <c r="L1982" s="21">
        <v>2.1177880016247874</v>
      </c>
      <c r="M1982">
        <v>10</v>
      </c>
      <c r="N1982">
        <v>6.06</v>
      </c>
      <c r="O1982">
        <v>246</v>
      </c>
      <c r="P1982" t="str">
        <f t="shared" si="90"/>
        <v>m41614 &lt;- as.vector(yld[c(1981), c(6:10)], mode = 'numeric')</v>
      </c>
      <c r="Q1982" t="str">
        <f t="shared" si="91"/>
        <v>ns41614 &lt;- Nelson.Siegel(rate=yld[c(1981), c(1:5)], maturity=m41614)</v>
      </c>
      <c r="R1982">
        <v>1981</v>
      </c>
      <c r="S1982" t="str">
        <f t="shared" si="92"/>
        <v xml:space="preserve">ns41614, </v>
      </c>
    </row>
    <row r="1983" spans="1:19" x14ac:dyDescent="0.25">
      <c r="A1983" s="21" t="s">
        <v>2309</v>
      </c>
      <c r="B1983">
        <v>9.99</v>
      </c>
      <c r="C1983">
        <v>10.79</v>
      </c>
      <c r="D1983">
        <v>12.48</v>
      </c>
      <c r="E1983">
        <v>12.86</v>
      </c>
      <c r="F1983">
        <v>13.01</v>
      </c>
      <c r="G1983">
        <v>1</v>
      </c>
      <c r="H1983">
        <v>13</v>
      </c>
      <c r="I1983">
        <v>37</v>
      </c>
      <c r="J1983">
        <v>85</v>
      </c>
      <c r="K1983">
        <v>109</v>
      </c>
      <c r="L1983" s="21">
        <v>2.0676211958068791</v>
      </c>
      <c r="M1983">
        <v>10</v>
      </c>
      <c r="N1983">
        <v>6.07</v>
      </c>
      <c r="O1983">
        <v>246</v>
      </c>
      <c r="P1983" t="str">
        <f t="shared" si="90"/>
        <v>m41617 &lt;- as.vector(yld[c(1982), c(6:10)], mode = 'numeric')</v>
      </c>
      <c r="Q1983" t="str">
        <f t="shared" si="91"/>
        <v>ns41617 &lt;- Nelson.Siegel(rate=yld[c(1982), c(1:5)], maturity=m41617)</v>
      </c>
      <c r="R1983">
        <v>1982</v>
      </c>
      <c r="S1983" t="str">
        <f t="shared" si="92"/>
        <v xml:space="preserve">ns41617, </v>
      </c>
    </row>
    <row r="1984" spans="1:19" x14ac:dyDescent="0.25">
      <c r="A1984" s="21" t="s">
        <v>2310</v>
      </c>
      <c r="B1984">
        <v>9.98</v>
      </c>
      <c r="C1984">
        <v>10.75</v>
      </c>
      <c r="D1984">
        <v>12.36</v>
      </c>
      <c r="E1984">
        <v>12.8</v>
      </c>
      <c r="F1984">
        <v>12.990000000000002</v>
      </c>
      <c r="G1984">
        <v>1</v>
      </c>
      <c r="H1984">
        <v>13</v>
      </c>
      <c r="I1984">
        <v>37</v>
      </c>
      <c r="J1984">
        <v>85</v>
      </c>
      <c r="K1984">
        <v>109</v>
      </c>
      <c r="L1984" s="21">
        <v>2.0562537742501608</v>
      </c>
      <c r="M1984">
        <v>10</v>
      </c>
      <c r="N1984">
        <v>6.07</v>
      </c>
      <c r="O1984">
        <v>247</v>
      </c>
      <c r="P1984" t="str">
        <f t="shared" si="90"/>
        <v>m41618 &lt;- as.vector(yld[c(1983), c(6:10)], mode = 'numeric')</v>
      </c>
      <c r="Q1984" t="str">
        <f t="shared" si="91"/>
        <v>ns41618 &lt;- Nelson.Siegel(rate=yld[c(1983), c(1:5)], maturity=m41618)</v>
      </c>
      <c r="R1984">
        <v>1983</v>
      </c>
      <c r="S1984" t="str">
        <f t="shared" si="92"/>
        <v xml:space="preserve">ns41618, </v>
      </c>
    </row>
    <row r="1985" spans="1:19" x14ac:dyDescent="0.25">
      <c r="A1985" s="21" t="s">
        <v>2311</v>
      </c>
      <c r="B1985">
        <v>9.9600000000000009</v>
      </c>
      <c r="C1985">
        <v>10.72</v>
      </c>
      <c r="D1985">
        <v>12.27</v>
      </c>
      <c r="E1985">
        <v>12.710000000000003</v>
      </c>
      <c r="F1985">
        <v>12.839999999999998</v>
      </c>
      <c r="G1985">
        <v>1</v>
      </c>
      <c r="H1985">
        <v>13</v>
      </c>
      <c r="I1985">
        <v>37</v>
      </c>
      <c r="J1985">
        <v>85</v>
      </c>
      <c r="K1985">
        <v>109</v>
      </c>
      <c r="L1985" s="21">
        <v>2.0555149101657344</v>
      </c>
      <c r="M1985">
        <v>10</v>
      </c>
      <c r="N1985">
        <v>6.08</v>
      </c>
      <c r="O1985">
        <v>243</v>
      </c>
      <c r="P1985" t="str">
        <f t="shared" si="90"/>
        <v>m41619 &lt;- as.vector(yld[c(1984), c(6:10)], mode = 'numeric')</v>
      </c>
      <c r="Q1985" t="str">
        <f t="shared" si="91"/>
        <v>ns41619 &lt;- Nelson.Siegel(rate=yld[c(1984), c(1:5)], maturity=m41619)</v>
      </c>
      <c r="R1985">
        <v>1984</v>
      </c>
      <c r="S1985" t="str">
        <f t="shared" si="92"/>
        <v xml:space="preserve">ns41619, </v>
      </c>
    </row>
    <row r="1986" spans="1:19" x14ac:dyDescent="0.25">
      <c r="A1986" s="21" t="s">
        <v>2312</v>
      </c>
      <c r="B1986">
        <v>9.9499999999999993</v>
      </c>
      <c r="C1986">
        <v>10.64</v>
      </c>
      <c r="D1986">
        <v>12.24</v>
      </c>
      <c r="E1986">
        <v>12.72</v>
      </c>
      <c r="F1986">
        <v>12.86</v>
      </c>
      <c r="G1986">
        <v>1</v>
      </c>
      <c r="H1986">
        <v>13</v>
      </c>
      <c r="I1986">
        <v>37</v>
      </c>
      <c r="J1986">
        <v>85</v>
      </c>
      <c r="K1986">
        <v>109</v>
      </c>
      <c r="L1986" s="21">
        <v>2.0547760514304736</v>
      </c>
      <c r="M1986">
        <v>10</v>
      </c>
      <c r="N1986">
        <v>6.08</v>
      </c>
      <c r="O1986">
        <v>235</v>
      </c>
      <c r="P1986" t="str">
        <f t="shared" si="90"/>
        <v>m41620 &lt;- as.vector(yld[c(1985), c(6:10)], mode = 'numeric')</v>
      </c>
      <c r="Q1986" t="str">
        <f t="shared" si="91"/>
        <v>ns41620 &lt;- Nelson.Siegel(rate=yld[c(1985), c(1:5)], maturity=m41620)</v>
      </c>
      <c r="R1986">
        <v>1985</v>
      </c>
      <c r="S1986" t="str">
        <f t="shared" si="92"/>
        <v xml:space="preserve">ns41620, </v>
      </c>
    </row>
    <row r="1987" spans="1:19" x14ac:dyDescent="0.25">
      <c r="A1987" s="21" t="s">
        <v>2313</v>
      </c>
      <c r="B1987">
        <v>9.9499999999999993</v>
      </c>
      <c r="C1987">
        <v>10.64</v>
      </c>
      <c r="D1987">
        <v>12.16</v>
      </c>
      <c r="E1987">
        <v>12.659999999999998</v>
      </c>
      <c r="F1987">
        <v>12.809999999999999</v>
      </c>
      <c r="G1987">
        <v>1</v>
      </c>
      <c r="H1987">
        <v>13</v>
      </c>
      <c r="I1987">
        <v>37</v>
      </c>
      <c r="J1987">
        <v>85</v>
      </c>
      <c r="K1987">
        <v>109</v>
      </c>
      <c r="L1987" s="21">
        <v>2.0250755871174864</v>
      </c>
      <c r="M1987">
        <v>10</v>
      </c>
      <c r="N1987">
        <v>6.06</v>
      </c>
      <c r="O1987">
        <v>234</v>
      </c>
      <c r="P1987" t="str">
        <f t="shared" ref="P1987:P2050" si="93">CONCATENATE("m",TEXT(A1987,"###0")," &lt;- as.vector(yld[c(",TEXT(R1987,"###0"),"), c(6:10)], mode = 'numeric')")</f>
        <v>m41621 &lt;- as.vector(yld[c(1986), c(6:10)], mode = 'numeric')</v>
      </c>
      <c r="Q1987" t="str">
        <f t="shared" ref="Q1987:Q2050" si="94">CONCATENATE("ns",TEXT(A1987,"###0")," &lt;- Nelson.Siegel(rate=yld[c(",TEXT(R1987,"###0"),"), c(1:5)], maturity=m",TEXT(A1987,"###0"),")")</f>
        <v>ns41621 &lt;- Nelson.Siegel(rate=yld[c(1986), c(1:5)], maturity=m41621)</v>
      </c>
      <c r="R1987">
        <v>1986</v>
      </c>
      <c r="S1987" t="str">
        <f t="shared" ref="S1987:S2050" si="95">CONCATENATE("ns",TEXT(A1987,"###0"),", ")</f>
        <v xml:space="preserve">ns41621, </v>
      </c>
    </row>
    <row r="1988" spans="1:19" x14ac:dyDescent="0.25">
      <c r="A1988" s="21" t="s">
        <v>2314</v>
      </c>
      <c r="B1988">
        <v>9.9600000000000009</v>
      </c>
      <c r="C1988">
        <v>10.67</v>
      </c>
      <c r="D1988">
        <v>12.16</v>
      </c>
      <c r="E1988">
        <v>12.710000000000003</v>
      </c>
      <c r="F1988">
        <v>12.83</v>
      </c>
      <c r="G1988">
        <v>1</v>
      </c>
      <c r="H1988">
        <v>13</v>
      </c>
      <c r="I1988">
        <v>37</v>
      </c>
      <c r="J1988">
        <v>85</v>
      </c>
      <c r="K1988">
        <v>109</v>
      </c>
      <c r="L1988" s="21">
        <v>2.0131322288228226</v>
      </c>
      <c r="M1988">
        <v>10</v>
      </c>
      <c r="N1988">
        <v>6.08</v>
      </c>
      <c r="O1988">
        <v>232</v>
      </c>
      <c r="P1988" t="str">
        <f t="shared" si="93"/>
        <v>m41624 &lt;- as.vector(yld[c(1987), c(6:10)], mode = 'numeric')</v>
      </c>
      <c r="Q1988" t="str">
        <f t="shared" si="94"/>
        <v>ns41624 &lt;- Nelson.Siegel(rate=yld[c(1987), c(1:5)], maturity=m41624)</v>
      </c>
      <c r="R1988">
        <v>1987</v>
      </c>
      <c r="S1988" t="str">
        <f t="shared" si="95"/>
        <v xml:space="preserve">ns41624, </v>
      </c>
    </row>
    <row r="1989" spans="1:19" x14ac:dyDescent="0.25">
      <c r="A1989" s="21" t="s">
        <v>2315</v>
      </c>
      <c r="B1989">
        <v>9.94</v>
      </c>
      <c r="C1989">
        <v>10.63</v>
      </c>
      <c r="D1989">
        <v>12.1</v>
      </c>
      <c r="E1989">
        <v>12.65</v>
      </c>
      <c r="F1989">
        <v>12.78</v>
      </c>
      <c r="G1989">
        <v>1</v>
      </c>
      <c r="H1989">
        <v>13</v>
      </c>
      <c r="I1989">
        <v>37</v>
      </c>
      <c r="J1989">
        <v>85</v>
      </c>
      <c r="K1989">
        <v>109</v>
      </c>
      <c r="L1989" s="21">
        <v>2.0123114149902754</v>
      </c>
      <c r="M1989">
        <v>10</v>
      </c>
      <c r="N1989">
        <v>6.09</v>
      </c>
      <c r="O1989">
        <v>238</v>
      </c>
      <c r="P1989" t="str">
        <f t="shared" si="93"/>
        <v>m41625 &lt;- as.vector(yld[c(1988), c(6:10)], mode = 'numeric')</v>
      </c>
      <c r="Q1989" t="str">
        <f t="shared" si="94"/>
        <v>ns41625 &lt;- Nelson.Siegel(rate=yld[c(1988), c(1:5)], maturity=m41625)</v>
      </c>
      <c r="R1989">
        <v>1988</v>
      </c>
      <c r="S1989" t="str">
        <f t="shared" si="95"/>
        <v xml:space="preserve">ns41625, </v>
      </c>
    </row>
    <row r="1990" spans="1:19" x14ac:dyDescent="0.25">
      <c r="A1990" s="21" t="s">
        <v>2316</v>
      </c>
      <c r="B1990">
        <v>9.9499999999999993</v>
      </c>
      <c r="C1990">
        <v>10.62</v>
      </c>
      <c r="D1990">
        <v>12.11</v>
      </c>
      <c r="E1990">
        <v>12.67</v>
      </c>
      <c r="F1990">
        <v>12.809999999999999</v>
      </c>
      <c r="G1990">
        <v>1</v>
      </c>
      <c r="H1990">
        <v>13</v>
      </c>
      <c r="I1990">
        <v>37</v>
      </c>
      <c r="J1990">
        <v>85</v>
      </c>
      <c r="K1990">
        <v>109</v>
      </c>
      <c r="L1990" s="21">
        <v>2.011490607762112</v>
      </c>
      <c r="M1990">
        <v>10</v>
      </c>
      <c r="N1990">
        <v>6.09</v>
      </c>
      <c r="O1990">
        <v>235</v>
      </c>
      <c r="P1990" t="str">
        <f t="shared" si="93"/>
        <v>m41626 &lt;- as.vector(yld[c(1989), c(6:10)], mode = 'numeric')</v>
      </c>
      <c r="Q1990" t="str">
        <f t="shared" si="94"/>
        <v>ns41626 &lt;- Nelson.Siegel(rate=yld[c(1989), c(1:5)], maturity=m41626)</v>
      </c>
      <c r="R1990">
        <v>1989</v>
      </c>
      <c r="S1990" t="str">
        <f t="shared" si="95"/>
        <v xml:space="preserve">ns41626, </v>
      </c>
    </row>
    <row r="1991" spans="1:19" x14ac:dyDescent="0.25">
      <c r="A1991" s="21" t="s">
        <v>2317</v>
      </c>
      <c r="B1991">
        <v>9.9499999999999993</v>
      </c>
      <c r="C1991">
        <v>10.64</v>
      </c>
      <c r="D1991">
        <v>12.1</v>
      </c>
      <c r="E1991">
        <v>12.68</v>
      </c>
      <c r="F1991">
        <v>12.83</v>
      </c>
      <c r="G1991">
        <v>1</v>
      </c>
      <c r="H1991">
        <v>13</v>
      </c>
      <c r="I1991">
        <v>37</v>
      </c>
      <c r="J1991">
        <v>85</v>
      </c>
      <c r="K1991">
        <v>109</v>
      </c>
      <c r="L1991" s="21">
        <v>2.0106698071382878</v>
      </c>
      <c r="M1991">
        <v>10</v>
      </c>
      <c r="N1991">
        <v>6.1</v>
      </c>
      <c r="O1991">
        <v>230</v>
      </c>
      <c r="P1991" t="str">
        <f t="shared" si="93"/>
        <v>m41627 &lt;- as.vector(yld[c(1990), c(6:10)], mode = 'numeric')</v>
      </c>
      <c r="Q1991" t="str">
        <f t="shared" si="94"/>
        <v>ns41627 &lt;- Nelson.Siegel(rate=yld[c(1990), c(1:5)], maturity=m41627)</v>
      </c>
      <c r="R1991">
        <v>1990</v>
      </c>
      <c r="S1991" t="str">
        <f t="shared" si="95"/>
        <v xml:space="preserve">ns41627, </v>
      </c>
    </row>
    <row r="1992" spans="1:19" x14ac:dyDescent="0.25">
      <c r="A1992" s="21" t="s">
        <v>2318</v>
      </c>
      <c r="B1992">
        <v>9.9600000000000009</v>
      </c>
      <c r="C1992">
        <v>10.69</v>
      </c>
      <c r="D1992">
        <v>12.26</v>
      </c>
      <c r="E1992">
        <v>12.89</v>
      </c>
      <c r="F1992">
        <v>13.01</v>
      </c>
      <c r="G1992">
        <v>1</v>
      </c>
      <c r="H1992">
        <v>13</v>
      </c>
      <c r="I1992">
        <v>37</v>
      </c>
      <c r="J1992">
        <v>85</v>
      </c>
      <c r="K1992">
        <v>109</v>
      </c>
      <c r="L1992" s="21">
        <v>2.0098490131187807</v>
      </c>
      <c r="M1992">
        <v>10</v>
      </c>
      <c r="N1992">
        <v>6.11</v>
      </c>
      <c r="O1992">
        <v>230</v>
      </c>
      <c r="P1992" t="str">
        <f t="shared" si="93"/>
        <v>m41628 &lt;- as.vector(yld[c(1991), c(6:10)], mode = 'numeric')</v>
      </c>
      <c r="Q1992" t="str">
        <f t="shared" si="94"/>
        <v>ns41628 &lt;- Nelson.Siegel(rate=yld[c(1991), c(1:5)], maturity=m41628)</v>
      </c>
      <c r="R1992">
        <v>1991</v>
      </c>
      <c r="S1992" t="str">
        <f t="shared" si="95"/>
        <v xml:space="preserve">ns41628, </v>
      </c>
    </row>
    <row r="1993" spans="1:19" x14ac:dyDescent="0.25">
      <c r="A1993" s="21" t="s">
        <v>2319</v>
      </c>
      <c r="B1993">
        <v>9.9499999999999993</v>
      </c>
      <c r="C1993">
        <v>10.76</v>
      </c>
      <c r="D1993">
        <v>12.46</v>
      </c>
      <c r="E1993">
        <v>13.05</v>
      </c>
      <c r="F1993">
        <v>13.209999999999999</v>
      </c>
      <c r="G1993">
        <v>1</v>
      </c>
      <c r="H1993">
        <v>13</v>
      </c>
      <c r="I1993">
        <v>37</v>
      </c>
      <c r="J1993">
        <v>85</v>
      </c>
      <c r="K1993">
        <v>109</v>
      </c>
      <c r="L1993" s="21">
        <v>2.0073866706854515</v>
      </c>
      <c r="M1993">
        <v>10</v>
      </c>
      <c r="N1993">
        <v>6.1</v>
      </c>
      <c r="O1993">
        <v>229</v>
      </c>
      <c r="P1993" t="str">
        <f t="shared" si="93"/>
        <v>m41631 &lt;- as.vector(yld[c(1992), c(6:10)], mode = 'numeric')</v>
      </c>
      <c r="Q1993" t="str">
        <f t="shared" si="94"/>
        <v>ns41631 &lt;- Nelson.Siegel(rate=yld[c(1992), c(1:5)], maturity=m41631)</v>
      </c>
      <c r="R1993">
        <v>1992</v>
      </c>
      <c r="S1993" t="str">
        <f t="shared" si="95"/>
        <v xml:space="preserve">ns41631, </v>
      </c>
    </row>
    <row r="1994" spans="1:19" x14ac:dyDescent="0.25">
      <c r="A1994" s="21" t="s">
        <v>2320</v>
      </c>
      <c r="B1994">
        <v>9.93</v>
      </c>
      <c r="C1994">
        <v>10.75</v>
      </c>
      <c r="D1994">
        <v>12.43</v>
      </c>
      <c r="E1994">
        <v>13.059999999999999</v>
      </c>
      <c r="F1994">
        <v>13.23</v>
      </c>
      <c r="G1994">
        <v>1</v>
      </c>
      <c r="H1994">
        <v>13</v>
      </c>
      <c r="I1994">
        <v>37</v>
      </c>
      <c r="J1994">
        <v>85</v>
      </c>
      <c r="K1994">
        <v>109</v>
      </c>
      <c r="L1994" s="21">
        <v>2.0065659030825689</v>
      </c>
      <c r="M1994">
        <v>10</v>
      </c>
      <c r="N1994">
        <v>6.1</v>
      </c>
      <c r="O1994">
        <v>223</v>
      </c>
      <c r="P1994" t="str">
        <f t="shared" si="93"/>
        <v>m41632 &lt;- as.vector(yld[c(1993), c(6:10)], mode = 'numeric')</v>
      </c>
      <c r="Q1994" t="str">
        <f t="shared" si="94"/>
        <v>ns41632 &lt;- Nelson.Siegel(rate=yld[c(1993), c(1:5)], maturity=m41632)</v>
      </c>
      <c r="R1994">
        <v>1993</v>
      </c>
      <c r="S1994" t="str">
        <f t="shared" si="95"/>
        <v xml:space="preserve">ns41632, </v>
      </c>
    </row>
    <row r="1995" spans="1:19" x14ac:dyDescent="0.25">
      <c r="A1995" s="21" t="s">
        <v>2321</v>
      </c>
      <c r="B1995">
        <v>9.93</v>
      </c>
      <c r="C1995">
        <v>10.75</v>
      </c>
      <c r="D1995">
        <v>12.43</v>
      </c>
      <c r="E1995">
        <v>13.059999999999999</v>
      </c>
      <c r="F1995">
        <v>13.23</v>
      </c>
      <c r="G1995">
        <v>1</v>
      </c>
      <c r="H1995">
        <v>13</v>
      </c>
      <c r="I1995">
        <v>37</v>
      </c>
      <c r="J1995">
        <v>85</v>
      </c>
      <c r="K1995">
        <v>109</v>
      </c>
      <c r="L1995" s="21">
        <v>2.0049243876888223</v>
      </c>
      <c r="M1995">
        <v>10</v>
      </c>
      <c r="N1995">
        <v>6.11</v>
      </c>
      <c r="O1995">
        <v>222</v>
      </c>
      <c r="P1995" t="str">
        <f t="shared" si="93"/>
        <v>m41634 &lt;- as.vector(yld[c(1994), c(6:10)], mode = 'numeric')</v>
      </c>
      <c r="Q1995" t="str">
        <f t="shared" si="94"/>
        <v>ns41634 &lt;- Nelson.Siegel(rate=yld[c(1994), c(1:5)], maturity=m41634)</v>
      </c>
      <c r="R1995">
        <v>1994</v>
      </c>
      <c r="S1995" t="str">
        <f t="shared" si="95"/>
        <v xml:space="preserve">ns41634, </v>
      </c>
    </row>
    <row r="1996" spans="1:19" x14ac:dyDescent="0.25">
      <c r="A1996" s="21" t="s">
        <v>2322</v>
      </c>
      <c r="B1996">
        <v>9.9499999999999993</v>
      </c>
      <c r="C1996">
        <v>10.75</v>
      </c>
      <c r="D1996">
        <v>12.509999999999998</v>
      </c>
      <c r="E1996">
        <v>13.16</v>
      </c>
      <c r="F1996">
        <v>13.29</v>
      </c>
      <c r="G1996">
        <v>1</v>
      </c>
      <c r="H1996">
        <v>13</v>
      </c>
      <c r="I1996">
        <v>37</v>
      </c>
      <c r="J1996">
        <v>85</v>
      </c>
      <c r="K1996">
        <v>109</v>
      </c>
      <c r="L1996" s="21">
        <v>2.0041036398978695</v>
      </c>
      <c r="M1996">
        <v>10</v>
      </c>
      <c r="N1996">
        <v>6.12</v>
      </c>
      <c r="O1996">
        <v>226</v>
      </c>
      <c r="P1996" t="str">
        <f t="shared" si="93"/>
        <v>m41635 &lt;- as.vector(yld[c(1995), c(6:10)], mode = 'numeric')</v>
      </c>
      <c r="Q1996" t="str">
        <f t="shared" si="94"/>
        <v>ns41635 &lt;- Nelson.Siegel(rate=yld[c(1995), c(1:5)], maturity=m41635)</v>
      </c>
      <c r="R1996">
        <v>1995</v>
      </c>
      <c r="S1996" t="str">
        <f t="shared" si="95"/>
        <v xml:space="preserve">ns41635, </v>
      </c>
    </row>
    <row r="1997" spans="1:19" x14ac:dyDescent="0.25">
      <c r="A1997" s="21" t="s">
        <v>2325</v>
      </c>
      <c r="B1997">
        <v>10.7</v>
      </c>
      <c r="C1997">
        <v>11.82</v>
      </c>
      <c r="D1997">
        <v>12.39</v>
      </c>
      <c r="E1997">
        <v>13.13</v>
      </c>
      <c r="F1997">
        <v>13.23</v>
      </c>
      <c r="G1997">
        <v>12</v>
      </c>
      <c r="H1997">
        <v>24</v>
      </c>
      <c r="I1997">
        <v>36</v>
      </c>
      <c r="J1997">
        <v>84</v>
      </c>
      <c r="K1997">
        <v>108</v>
      </c>
      <c r="L1997" s="21">
        <v>1.9913937879070032</v>
      </c>
      <c r="M1997">
        <v>10</v>
      </c>
      <c r="N1997">
        <v>6.11</v>
      </c>
      <c r="O1997">
        <v>230</v>
      </c>
      <c r="P1997" t="str">
        <f t="shared" si="93"/>
        <v>m41641 &lt;- as.vector(yld[c(1996), c(6:10)], mode = 'numeric')</v>
      </c>
      <c r="Q1997" t="str">
        <f t="shared" si="94"/>
        <v>ns41641 &lt;- Nelson.Siegel(rate=yld[c(1996), c(1:5)], maturity=m41641)</v>
      </c>
      <c r="R1997">
        <v>1996</v>
      </c>
      <c r="S1997" t="str">
        <f t="shared" si="95"/>
        <v xml:space="preserve">ns41641, </v>
      </c>
    </row>
    <row r="1998" spans="1:19" x14ac:dyDescent="0.25">
      <c r="A1998" s="21" t="s">
        <v>2326</v>
      </c>
      <c r="B1998">
        <v>10.69</v>
      </c>
      <c r="C1998">
        <v>11.86</v>
      </c>
      <c r="D1998">
        <v>12.46</v>
      </c>
      <c r="E1998">
        <v>13.15</v>
      </c>
      <c r="F1998">
        <v>13.269999999999998</v>
      </c>
      <c r="G1998">
        <v>12</v>
      </c>
      <c r="H1998">
        <v>24</v>
      </c>
      <c r="I1998">
        <v>36</v>
      </c>
      <c r="J1998">
        <v>84</v>
      </c>
      <c r="K1998">
        <v>108</v>
      </c>
      <c r="L1998" s="21">
        <v>1.9530056429009957</v>
      </c>
      <c r="M1998">
        <v>10</v>
      </c>
      <c r="N1998">
        <v>6.13</v>
      </c>
      <c r="O1998">
        <v>229</v>
      </c>
      <c r="P1998" t="str">
        <f t="shared" si="93"/>
        <v>m41642 &lt;- as.vector(yld[c(1997), c(6:10)], mode = 'numeric')</v>
      </c>
      <c r="Q1998" t="str">
        <f t="shared" si="94"/>
        <v>ns41642 &lt;- Nelson.Siegel(rate=yld[c(1997), c(1:5)], maturity=m41642)</v>
      </c>
      <c r="R1998">
        <v>1997</v>
      </c>
      <c r="S1998" t="str">
        <f t="shared" si="95"/>
        <v xml:space="preserve">ns41642, </v>
      </c>
    </row>
    <row r="1999" spans="1:19" x14ac:dyDescent="0.25">
      <c r="A1999" s="21" t="s">
        <v>2327</v>
      </c>
      <c r="B1999">
        <v>10.66</v>
      </c>
      <c r="C1999">
        <v>11.84</v>
      </c>
      <c r="D1999">
        <v>12.42</v>
      </c>
      <c r="E1999">
        <v>13.119999999999997</v>
      </c>
      <c r="F1999">
        <v>13.200000000000001</v>
      </c>
      <c r="G1999">
        <v>12</v>
      </c>
      <c r="H1999">
        <v>24</v>
      </c>
      <c r="I1999">
        <v>36</v>
      </c>
      <c r="J1999">
        <v>84</v>
      </c>
      <c r="K1999">
        <v>108</v>
      </c>
      <c r="L1999" s="21">
        <v>1.9868328078147535</v>
      </c>
      <c r="M1999">
        <v>10</v>
      </c>
      <c r="N1999">
        <v>6.14</v>
      </c>
      <c r="O1999">
        <v>236</v>
      </c>
      <c r="P1999" t="str">
        <f t="shared" si="93"/>
        <v>m41645 &lt;- as.vector(yld[c(1998), c(6:10)], mode = 'numeric')</v>
      </c>
      <c r="Q1999" t="str">
        <f t="shared" si="94"/>
        <v>ns41645 &lt;- Nelson.Siegel(rate=yld[c(1998), c(1:5)], maturity=m41645)</v>
      </c>
      <c r="R1999">
        <v>1998</v>
      </c>
      <c r="S1999" t="str">
        <f t="shared" si="95"/>
        <v xml:space="preserve">ns41645, </v>
      </c>
    </row>
    <row r="2000" spans="1:19" x14ac:dyDescent="0.25">
      <c r="A2000" s="21" t="s">
        <v>2328</v>
      </c>
      <c r="B2000">
        <v>10.68</v>
      </c>
      <c r="C2000">
        <v>11.89</v>
      </c>
      <c r="D2000">
        <v>12.43</v>
      </c>
      <c r="E2000">
        <v>13.119999999999997</v>
      </c>
      <c r="F2000">
        <v>13.200000000000001</v>
      </c>
      <c r="G2000">
        <v>12</v>
      </c>
      <c r="H2000">
        <v>24</v>
      </c>
      <c r="I2000">
        <v>36</v>
      </c>
      <c r="J2000">
        <v>84</v>
      </c>
      <c r="K2000">
        <v>108</v>
      </c>
      <c r="L2000" s="21">
        <v>1.9778722017544048</v>
      </c>
      <c r="M2000">
        <v>10</v>
      </c>
      <c r="N2000">
        <v>6.13</v>
      </c>
      <c r="O2000">
        <v>245</v>
      </c>
      <c r="P2000" t="str">
        <f t="shared" si="93"/>
        <v>m41646 &lt;- as.vector(yld[c(1999), c(6:10)], mode = 'numeric')</v>
      </c>
      <c r="Q2000" t="str">
        <f t="shared" si="94"/>
        <v>ns41646 &lt;- Nelson.Siegel(rate=yld[c(1999), c(1:5)], maturity=m41646)</v>
      </c>
      <c r="R2000">
        <v>1999</v>
      </c>
      <c r="S2000" t="str">
        <f t="shared" si="95"/>
        <v xml:space="preserve">ns41646, </v>
      </c>
    </row>
    <row r="2001" spans="1:19" x14ac:dyDescent="0.25">
      <c r="A2001" s="21" t="s">
        <v>2329</v>
      </c>
      <c r="B2001">
        <v>10.65</v>
      </c>
      <c r="C2001">
        <v>11.81</v>
      </c>
      <c r="D2001">
        <v>12.33</v>
      </c>
      <c r="E2001">
        <v>13.07</v>
      </c>
      <c r="F2001">
        <v>13.15</v>
      </c>
      <c r="G2001">
        <v>12</v>
      </c>
      <c r="H2001">
        <v>24</v>
      </c>
      <c r="I2001">
        <v>36</v>
      </c>
      <c r="J2001">
        <v>84</v>
      </c>
      <c r="K2001">
        <v>108</v>
      </c>
      <c r="L2001" s="21">
        <v>1.9895660591251918</v>
      </c>
      <c r="M2001">
        <v>10</v>
      </c>
      <c r="N2001">
        <v>6.14</v>
      </c>
      <c r="O2001">
        <v>248</v>
      </c>
      <c r="P2001" t="str">
        <f t="shared" si="93"/>
        <v>m41647 &lt;- as.vector(yld[c(2000), c(6:10)], mode = 'numeric')</v>
      </c>
      <c r="Q2001" t="str">
        <f t="shared" si="94"/>
        <v>ns41647 &lt;- Nelson.Siegel(rate=yld[c(2000), c(1:5)], maturity=m41647)</v>
      </c>
      <c r="R2001">
        <v>2000</v>
      </c>
      <c r="S2001" t="str">
        <f t="shared" si="95"/>
        <v xml:space="preserve">ns41647, </v>
      </c>
    </row>
    <row r="2002" spans="1:19" x14ac:dyDescent="0.25">
      <c r="A2002" s="21" t="s">
        <v>2330</v>
      </c>
      <c r="B2002">
        <v>10.69</v>
      </c>
      <c r="C2002">
        <v>11.9</v>
      </c>
      <c r="D2002">
        <v>12.42</v>
      </c>
      <c r="E2002">
        <v>13.19</v>
      </c>
      <c r="F2002">
        <v>13.29</v>
      </c>
      <c r="G2002">
        <v>12</v>
      </c>
      <c r="H2002">
        <v>24</v>
      </c>
      <c r="I2002">
        <v>36</v>
      </c>
      <c r="J2002">
        <v>84</v>
      </c>
      <c r="K2002">
        <v>108</v>
      </c>
      <c r="L2002" s="21">
        <v>1.9909327122495046</v>
      </c>
      <c r="M2002">
        <v>10</v>
      </c>
      <c r="N2002">
        <v>6.14</v>
      </c>
      <c r="O2002">
        <v>245</v>
      </c>
      <c r="P2002" t="str">
        <f t="shared" si="93"/>
        <v>m41648 &lt;- as.vector(yld[c(2001), c(6:10)], mode = 'numeric')</v>
      </c>
      <c r="Q2002" t="str">
        <f t="shared" si="94"/>
        <v>ns41648 &lt;- Nelson.Siegel(rate=yld[c(2001), c(1:5)], maturity=m41648)</v>
      </c>
      <c r="R2002">
        <v>2001</v>
      </c>
      <c r="S2002" t="str">
        <f t="shared" si="95"/>
        <v xml:space="preserve">ns41648, </v>
      </c>
    </row>
    <row r="2003" spans="1:19" x14ac:dyDescent="0.25">
      <c r="A2003" s="21" t="s">
        <v>2331</v>
      </c>
      <c r="B2003">
        <v>10.72</v>
      </c>
      <c r="C2003">
        <v>11.91</v>
      </c>
      <c r="D2003">
        <v>12.45</v>
      </c>
      <c r="E2003">
        <v>13.209999999999999</v>
      </c>
      <c r="F2003">
        <v>13.3</v>
      </c>
      <c r="G2003">
        <v>12</v>
      </c>
      <c r="H2003">
        <v>24</v>
      </c>
      <c r="I2003">
        <v>36</v>
      </c>
      <c r="J2003">
        <v>84</v>
      </c>
      <c r="K2003">
        <v>108</v>
      </c>
      <c r="L2003" s="21">
        <v>2.0020539728720754</v>
      </c>
      <c r="M2003">
        <v>10</v>
      </c>
      <c r="N2003">
        <v>6</v>
      </c>
      <c r="O2003">
        <v>249</v>
      </c>
      <c r="P2003" t="str">
        <f t="shared" si="93"/>
        <v>m41649 &lt;- as.vector(yld[c(2002), c(6:10)], mode = 'numeric')</v>
      </c>
      <c r="Q2003" t="str">
        <f t="shared" si="94"/>
        <v>ns41649 &lt;- Nelson.Siegel(rate=yld[c(2002), c(1:5)], maturity=m41649)</v>
      </c>
      <c r="R2003">
        <v>2002</v>
      </c>
      <c r="S2003" t="str">
        <f t="shared" si="95"/>
        <v xml:space="preserve">ns41649, </v>
      </c>
    </row>
    <row r="2004" spans="1:19" x14ac:dyDescent="0.25">
      <c r="A2004" s="21" t="s">
        <v>2332</v>
      </c>
      <c r="B2004">
        <v>10.76</v>
      </c>
      <c r="C2004">
        <v>11.85</v>
      </c>
      <c r="D2004">
        <v>12.34</v>
      </c>
      <c r="E2004">
        <v>13.05</v>
      </c>
      <c r="F2004">
        <v>13.140000000000002</v>
      </c>
      <c r="G2004">
        <v>12</v>
      </c>
      <c r="H2004">
        <v>24</v>
      </c>
      <c r="I2004">
        <v>36</v>
      </c>
      <c r="J2004">
        <v>84</v>
      </c>
      <c r="K2004">
        <v>108</v>
      </c>
      <c r="L2004" s="21">
        <v>2.0163995154726999</v>
      </c>
      <c r="M2004">
        <v>10</v>
      </c>
      <c r="N2004">
        <v>6.01</v>
      </c>
      <c r="O2004">
        <v>251</v>
      </c>
      <c r="P2004" t="str">
        <f t="shared" si="93"/>
        <v>m41652 &lt;- as.vector(yld[c(2003), c(6:10)], mode = 'numeric')</v>
      </c>
      <c r="Q2004" t="str">
        <f t="shared" si="94"/>
        <v>ns41652 &lt;- Nelson.Siegel(rate=yld[c(2003), c(1:5)], maturity=m41652)</v>
      </c>
      <c r="R2004">
        <v>2003</v>
      </c>
      <c r="S2004" t="str">
        <f t="shared" si="95"/>
        <v xml:space="preserve">ns41652, </v>
      </c>
    </row>
    <row r="2005" spans="1:19" x14ac:dyDescent="0.25">
      <c r="A2005" s="21" t="s">
        <v>2333</v>
      </c>
      <c r="B2005">
        <v>10.86</v>
      </c>
      <c r="C2005">
        <v>11.88</v>
      </c>
      <c r="D2005">
        <v>12.36</v>
      </c>
      <c r="E2005">
        <v>13.01</v>
      </c>
      <c r="F2005">
        <v>13.07</v>
      </c>
      <c r="G2005">
        <v>12</v>
      </c>
      <c r="H2005">
        <v>24</v>
      </c>
      <c r="I2005">
        <v>36</v>
      </c>
      <c r="J2005">
        <v>84</v>
      </c>
      <c r="K2005">
        <v>108</v>
      </c>
      <c r="L2005" s="21">
        <v>2.0177662607742564</v>
      </c>
      <c r="M2005">
        <v>10</v>
      </c>
      <c r="N2005">
        <v>6.01</v>
      </c>
      <c r="O2005">
        <v>248</v>
      </c>
      <c r="P2005" t="str">
        <f t="shared" si="93"/>
        <v>m41653 &lt;- as.vector(yld[c(2004), c(6:10)], mode = 'numeric')</v>
      </c>
      <c r="Q2005" t="str">
        <f t="shared" si="94"/>
        <v>ns41653 &lt;- Nelson.Siegel(rate=yld[c(2004), c(1:5)], maturity=m41653)</v>
      </c>
      <c r="R2005">
        <v>2004</v>
      </c>
      <c r="S2005" t="str">
        <f t="shared" si="95"/>
        <v xml:space="preserve">ns41653, </v>
      </c>
    </row>
    <row r="2006" spans="1:19" x14ac:dyDescent="0.25">
      <c r="A2006" s="21" t="s">
        <v>2334</v>
      </c>
      <c r="B2006">
        <v>10.93</v>
      </c>
      <c r="C2006">
        <v>11.94</v>
      </c>
      <c r="D2006">
        <v>12.47</v>
      </c>
      <c r="E2006">
        <v>13.11</v>
      </c>
      <c r="F2006">
        <v>13.15</v>
      </c>
      <c r="G2006">
        <v>12</v>
      </c>
      <c r="H2006">
        <v>24</v>
      </c>
      <c r="I2006">
        <v>36</v>
      </c>
      <c r="J2006">
        <v>84</v>
      </c>
      <c r="K2006">
        <v>108</v>
      </c>
      <c r="L2006" s="21">
        <v>2.0191330243865435</v>
      </c>
      <c r="M2006">
        <v>10</v>
      </c>
      <c r="N2006">
        <v>6.01</v>
      </c>
      <c r="O2006">
        <v>243</v>
      </c>
      <c r="P2006" t="str">
        <f t="shared" si="93"/>
        <v>m41654 &lt;- as.vector(yld[c(2005), c(6:10)], mode = 'numeric')</v>
      </c>
      <c r="Q2006" t="str">
        <f t="shared" si="94"/>
        <v>ns41654 &lt;- Nelson.Siegel(rate=yld[c(2005), c(1:5)], maturity=m41654)</v>
      </c>
      <c r="R2006">
        <v>2005</v>
      </c>
      <c r="S2006" t="str">
        <f t="shared" si="95"/>
        <v xml:space="preserve">ns41654, </v>
      </c>
    </row>
    <row r="2007" spans="1:19" x14ac:dyDescent="0.25">
      <c r="A2007" s="21" t="s">
        <v>2335</v>
      </c>
      <c r="B2007">
        <v>10.89</v>
      </c>
      <c r="C2007">
        <v>11.87</v>
      </c>
      <c r="D2007">
        <v>12.43</v>
      </c>
      <c r="E2007">
        <v>13.03</v>
      </c>
      <c r="F2007">
        <v>13.07</v>
      </c>
      <c r="G2007">
        <v>12</v>
      </c>
      <c r="H2007">
        <v>24</v>
      </c>
      <c r="I2007">
        <v>36</v>
      </c>
      <c r="J2007">
        <v>84</v>
      </c>
      <c r="K2007">
        <v>108</v>
      </c>
      <c r="L2007" s="21">
        <v>2.0204998063097834</v>
      </c>
      <c r="M2007">
        <v>10.5</v>
      </c>
      <c r="N2007">
        <v>6.01</v>
      </c>
      <c r="O2007">
        <v>246</v>
      </c>
      <c r="P2007" t="str">
        <f t="shared" si="93"/>
        <v>m41655 &lt;- as.vector(yld[c(2006), c(6:10)], mode = 'numeric')</v>
      </c>
      <c r="Q2007" t="str">
        <f t="shared" si="94"/>
        <v>ns41655 &lt;- Nelson.Siegel(rate=yld[c(2006), c(1:5)], maturity=m41655)</v>
      </c>
      <c r="R2007">
        <v>2006</v>
      </c>
      <c r="S2007" t="str">
        <f t="shared" si="95"/>
        <v xml:space="preserve">ns41655, </v>
      </c>
    </row>
    <row r="2008" spans="1:19" x14ac:dyDescent="0.25">
      <c r="A2008" s="21" t="s">
        <v>2336</v>
      </c>
      <c r="B2008">
        <v>11.08</v>
      </c>
      <c r="C2008">
        <v>11.99</v>
      </c>
      <c r="D2008">
        <v>12.48</v>
      </c>
      <c r="E2008">
        <v>12.98</v>
      </c>
      <c r="F2008">
        <v>13.04</v>
      </c>
      <c r="G2008">
        <v>12</v>
      </c>
      <c r="H2008">
        <v>24</v>
      </c>
      <c r="I2008">
        <v>36</v>
      </c>
      <c r="J2008">
        <v>84</v>
      </c>
      <c r="K2008">
        <v>108</v>
      </c>
      <c r="L2008" s="21">
        <v>2.0218666065442203</v>
      </c>
      <c r="M2008">
        <v>10.5</v>
      </c>
      <c r="N2008">
        <v>6.01</v>
      </c>
      <c r="O2008">
        <v>248</v>
      </c>
      <c r="P2008" t="str">
        <f t="shared" si="93"/>
        <v>m41656 &lt;- as.vector(yld[c(2007), c(6:10)], mode = 'numeric')</v>
      </c>
      <c r="Q2008" t="str">
        <f t="shared" si="94"/>
        <v>ns41656 &lt;- Nelson.Siegel(rate=yld[c(2007), c(1:5)], maturity=m41656)</v>
      </c>
      <c r="R2008">
        <v>2007</v>
      </c>
      <c r="S2008" t="str">
        <f t="shared" si="95"/>
        <v xml:space="preserve">ns41656, </v>
      </c>
    </row>
    <row r="2009" spans="1:19" x14ac:dyDescent="0.25">
      <c r="A2009" s="21" t="s">
        <v>2337</v>
      </c>
      <c r="B2009">
        <v>11.07</v>
      </c>
      <c r="C2009">
        <v>11.9</v>
      </c>
      <c r="D2009">
        <v>12.38</v>
      </c>
      <c r="E2009">
        <v>12.83</v>
      </c>
      <c r="F2009">
        <v>12.920000000000002</v>
      </c>
      <c r="G2009">
        <v>12</v>
      </c>
      <c r="H2009">
        <v>24</v>
      </c>
      <c r="I2009">
        <v>36</v>
      </c>
      <c r="J2009">
        <v>84</v>
      </c>
      <c r="K2009">
        <v>108</v>
      </c>
      <c r="L2009" s="21">
        <v>2.0044124693402443</v>
      </c>
      <c r="M2009">
        <v>10.5</v>
      </c>
      <c r="N2009">
        <v>6.01</v>
      </c>
      <c r="O2009">
        <v>248</v>
      </c>
      <c r="P2009" t="str">
        <f t="shared" si="93"/>
        <v>m41659 &lt;- as.vector(yld[c(2008), c(6:10)], mode = 'numeric')</v>
      </c>
      <c r="Q2009" t="str">
        <f t="shared" si="94"/>
        <v>ns41659 &lt;- Nelson.Siegel(rate=yld[c(2008), c(1:5)], maturity=m41659)</v>
      </c>
      <c r="R2009">
        <v>2008</v>
      </c>
      <c r="S2009" t="str">
        <f t="shared" si="95"/>
        <v xml:space="preserve">ns41659, </v>
      </c>
    </row>
    <row r="2010" spans="1:19" x14ac:dyDescent="0.25">
      <c r="A2010" s="21" t="s">
        <v>2338</v>
      </c>
      <c r="B2010">
        <v>11.16</v>
      </c>
      <c r="C2010">
        <v>12.03</v>
      </c>
      <c r="D2010">
        <v>12.5</v>
      </c>
      <c r="E2010">
        <v>12.94</v>
      </c>
      <c r="F2010">
        <v>13.019999999999998</v>
      </c>
      <c r="G2010">
        <v>12</v>
      </c>
      <c r="H2010">
        <v>24</v>
      </c>
      <c r="I2010">
        <v>36</v>
      </c>
      <c r="J2010">
        <v>84</v>
      </c>
      <c r="K2010">
        <v>108</v>
      </c>
      <c r="L2010" s="21">
        <v>1.9920425213498794</v>
      </c>
      <c r="M2010">
        <v>10.5</v>
      </c>
      <c r="N2010">
        <v>6.01</v>
      </c>
      <c r="O2010">
        <v>248</v>
      </c>
      <c r="P2010" t="str">
        <f t="shared" si="93"/>
        <v>m41660 &lt;- as.vector(yld[c(2009), c(6:10)], mode = 'numeric')</v>
      </c>
      <c r="Q2010" t="str">
        <f t="shared" si="94"/>
        <v>ns41660 &lt;- Nelson.Siegel(rate=yld[c(2009), c(1:5)], maturity=m41660)</v>
      </c>
      <c r="R2010">
        <v>2009</v>
      </c>
      <c r="S2010" t="str">
        <f t="shared" si="95"/>
        <v xml:space="preserve">ns41660, </v>
      </c>
    </row>
    <row r="2011" spans="1:19" x14ac:dyDescent="0.25">
      <c r="A2011" s="21" t="s">
        <v>2339</v>
      </c>
      <c r="B2011">
        <v>11.22</v>
      </c>
      <c r="C2011">
        <v>12.12</v>
      </c>
      <c r="D2011">
        <v>12.6</v>
      </c>
      <c r="E2011">
        <v>13.03</v>
      </c>
      <c r="F2011">
        <v>13.11</v>
      </c>
      <c r="G2011">
        <v>12</v>
      </c>
      <c r="H2011">
        <v>24</v>
      </c>
      <c r="I2011">
        <v>36</v>
      </c>
      <c r="J2011">
        <v>84</v>
      </c>
      <c r="K2011">
        <v>108</v>
      </c>
      <c r="L2011" s="21">
        <v>1.9926446847452262</v>
      </c>
      <c r="M2011">
        <v>10.5</v>
      </c>
      <c r="N2011">
        <v>6.02</v>
      </c>
      <c r="O2011">
        <v>252</v>
      </c>
      <c r="P2011" t="str">
        <f t="shared" si="93"/>
        <v>m41661 &lt;- as.vector(yld[c(2010), c(6:10)], mode = 'numeric')</v>
      </c>
      <c r="Q2011" t="str">
        <f t="shared" si="94"/>
        <v>ns41661 &lt;- Nelson.Siegel(rate=yld[c(2010), c(1:5)], maturity=m41661)</v>
      </c>
      <c r="R2011">
        <v>2010</v>
      </c>
      <c r="S2011" t="str">
        <f t="shared" si="95"/>
        <v xml:space="preserve">ns41661, </v>
      </c>
    </row>
    <row r="2012" spans="1:19" x14ac:dyDescent="0.25">
      <c r="A2012" s="21" t="s">
        <v>2340</v>
      </c>
      <c r="B2012">
        <v>11.21</v>
      </c>
      <c r="C2012">
        <v>12.1</v>
      </c>
      <c r="D2012">
        <v>12.6</v>
      </c>
      <c r="E2012">
        <v>13.059999999999999</v>
      </c>
      <c r="F2012">
        <v>13.13</v>
      </c>
      <c r="G2012">
        <v>12</v>
      </c>
      <c r="H2012">
        <v>24</v>
      </c>
      <c r="I2012">
        <v>36</v>
      </c>
      <c r="J2012">
        <v>84</v>
      </c>
      <c r="K2012">
        <v>108</v>
      </c>
      <c r="L2012" s="21">
        <v>1.9556524834627664</v>
      </c>
      <c r="M2012">
        <v>10.5</v>
      </c>
      <c r="N2012">
        <v>6.02</v>
      </c>
      <c r="O2012">
        <v>261</v>
      </c>
      <c r="P2012" t="str">
        <f t="shared" si="93"/>
        <v>m41662 &lt;- as.vector(yld[c(2011), c(6:10)], mode = 'numeric')</v>
      </c>
      <c r="Q2012" t="str">
        <f t="shared" si="94"/>
        <v>ns41662 &lt;- Nelson.Siegel(rate=yld[c(2011), c(1:5)], maturity=m41662)</v>
      </c>
      <c r="R2012">
        <v>2011</v>
      </c>
      <c r="S2012" t="str">
        <f t="shared" si="95"/>
        <v xml:space="preserve">ns41662, </v>
      </c>
    </row>
    <row r="2013" spans="1:19" x14ac:dyDescent="0.25">
      <c r="A2013" s="21" t="s">
        <v>2341</v>
      </c>
      <c r="B2013">
        <v>11.33</v>
      </c>
      <c r="C2013">
        <v>12.35</v>
      </c>
      <c r="D2013">
        <v>12.869999999999997</v>
      </c>
      <c r="E2013">
        <v>13.29</v>
      </c>
      <c r="F2013">
        <v>13.37</v>
      </c>
      <c r="G2013">
        <v>12</v>
      </c>
      <c r="H2013">
        <v>24</v>
      </c>
      <c r="I2013">
        <v>36</v>
      </c>
      <c r="J2013">
        <v>84</v>
      </c>
      <c r="K2013">
        <v>108</v>
      </c>
      <c r="L2013" s="21">
        <v>1.9282496550199202</v>
      </c>
      <c r="M2013">
        <v>10.5</v>
      </c>
      <c r="N2013">
        <v>6.02</v>
      </c>
      <c r="O2013">
        <v>264</v>
      </c>
      <c r="P2013" t="str">
        <f t="shared" si="93"/>
        <v>m41663 &lt;- as.vector(yld[c(2012), c(6:10)], mode = 'numeric')</v>
      </c>
      <c r="Q2013" t="str">
        <f t="shared" si="94"/>
        <v>ns41663 &lt;- Nelson.Siegel(rate=yld[c(2012), c(1:5)], maturity=m41663)</v>
      </c>
      <c r="R2013">
        <v>2012</v>
      </c>
      <c r="S2013" t="str">
        <f t="shared" si="95"/>
        <v xml:space="preserve">ns41663, </v>
      </c>
    </row>
    <row r="2014" spans="1:19" x14ac:dyDescent="0.25">
      <c r="A2014" s="21" t="s">
        <v>2342</v>
      </c>
      <c r="B2014">
        <v>11.27</v>
      </c>
      <c r="C2014">
        <v>12.24</v>
      </c>
      <c r="D2014">
        <v>12.710000000000003</v>
      </c>
      <c r="E2014">
        <v>13.11</v>
      </c>
      <c r="F2014">
        <v>13.18</v>
      </c>
      <c r="G2014">
        <v>12</v>
      </c>
      <c r="H2014">
        <v>24</v>
      </c>
      <c r="I2014">
        <v>36</v>
      </c>
      <c r="J2014">
        <v>84</v>
      </c>
      <c r="K2014">
        <v>108</v>
      </c>
      <c r="L2014" s="21">
        <v>1.9306302857285074</v>
      </c>
      <c r="M2014">
        <v>10.5</v>
      </c>
      <c r="N2014">
        <v>6.02</v>
      </c>
      <c r="O2014">
        <v>264</v>
      </c>
      <c r="P2014" t="str">
        <f t="shared" si="93"/>
        <v>m41666 &lt;- as.vector(yld[c(2013), c(6:10)], mode = 'numeric')</v>
      </c>
      <c r="Q2014" t="str">
        <f t="shared" si="94"/>
        <v>ns41666 &lt;- Nelson.Siegel(rate=yld[c(2013), c(1:5)], maturity=m41666)</v>
      </c>
      <c r="R2014">
        <v>2013</v>
      </c>
      <c r="S2014" t="str">
        <f t="shared" si="95"/>
        <v xml:space="preserve">ns41666, </v>
      </c>
    </row>
    <row r="2015" spans="1:19" x14ac:dyDescent="0.25">
      <c r="A2015" s="21" t="s">
        <v>2343</v>
      </c>
      <c r="B2015">
        <v>11.34</v>
      </c>
      <c r="C2015">
        <v>12.34</v>
      </c>
      <c r="D2015">
        <v>12.839999999999998</v>
      </c>
      <c r="E2015">
        <v>13.25</v>
      </c>
      <c r="F2015">
        <v>13.33</v>
      </c>
      <c r="G2015">
        <v>12</v>
      </c>
      <c r="H2015">
        <v>24</v>
      </c>
      <c r="I2015">
        <v>36</v>
      </c>
      <c r="J2015">
        <v>84</v>
      </c>
      <c r="K2015">
        <v>108</v>
      </c>
      <c r="L2015" s="21">
        <v>1.9314238416539231</v>
      </c>
      <c r="M2015">
        <v>10.5</v>
      </c>
      <c r="N2015">
        <v>6.01</v>
      </c>
      <c r="O2015">
        <v>264</v>
      </c>
      <c r="P2015" t="str">
        <f t="shared" si="93"/>
        <v>m41667 &lt;- as.vector(yld[c(2014), c(6:10)], mode = 'numeric')</v>
      </c>
      <c r="Q2015" t="str">
        <f t="shared" si="94"/>
        <v>ns41667 &lt;- Nelson.Siegel(rate=yld[c(2014), c(1:5)], maturity=m41667)</v>
      </c>
      <c r="R2015">
        <v>2014</v>
      </c>
      <c r="S2015" t="str">
        <f t="shared" si="95"/>
        <v xml:space="preserve">ns41667, </v>
      </c>
    </row>
    <row r="2016" spans="1:19" x14ac:dyDescent="0.25">
      <c r="A2016" s="21" t="s">
        <v>2344</v>
      </c>
      <c r="B2016">
        <v>11.38</v>
      </c>
      <c r="C2016">
        <v>12.43</v>
      </c>
      <c r="D2016">
        <v>12.920000000000002</v>
      </c>
      <c r="E2016">
        <v>13.320000000000002</v>
      </c>
      <c r="F2016">
        <v>13.38</v>
      </c>
      <c r="G2016">
        <v>12</v>
      </c>
      <c r="H2016">
        <v>24</v>
      </c>
      <c r="I2016">
        <v>36</v>
      </c>
      <c r="J2016">
        <v>84</v>
      </c>
      <c r="K2016">
        <v>108</v>
      </c>
      <c r="L2016" s="21">
        <v>1.9322174037573969</v>
      </c>
      <c r="M2016">
        <v>10.5</v>
      </c>
      <c r="N2016">
        <v>6.01</v>
      </c>
      <c r="O2016">
        <v>273</v>
      </c>
      <c r="P2016" t="str">
        <f t="shared" si="93"/>
        <v>m41668 &lt;- as.vector(yld[c(2015), c(6:10)], mode = 'numeric')</v>
      </c>
      <c r="Q2016" t="str">
        <f t="shared" si="94"/>
        <v>ns41668 &lt;- Nelson.Siegel(rate=yld[c(2015), c(1:5)], maturity=m41668)</v>
      </c>
      <c r="R2016">
        <v>2015</v>
      </c>
      <c r="S2016" t="str">
        <f t="shared" si="95"/>
        <v xml:space="preserve">ns41668, </v>
      </c>
    </row>
    <row r="2017" spans="1:19" x14ac:dyDescent="0.25">
      <c r="A2017" s="21" t="s">
        <v>2345</v>
      </c>
      <c r="B2017">
        <v>11.57</v>
      </c>
      <c r="C2017">
        <v>12.53</v>
      </c>
      <c r="D2017">
        <v>12.950000000000001</v>
      </c>
      <c r="E2017">
        <v>13.33</v>
      </c>
      <c r="F2017">
        <v>13.419999999999998</v>
      </c>
      <c r="G2017">
        <v>12</v>
      </c>
      <c r="H2017">
        <v>24</v>
      </c>
      <c r="I2017">
        <v>36</v>
      </c>
      <c r="J2017">
        <v>84</v>
      </c>
      <c r="K2017">
        <v>108</v>
      </c>
      <c r="L2017" s="21">
        <v>1.9606333231064088</v>
      </c>
      <c r="M2017">
        <v>10.5</v>
      </c>
      <c r="N2017">
        <v>6.01</v>
      </c>
      <c r="O2017">
        <v>273</v>
      </c>
      <c r="P2017" t="str">
        <f t="shared" si="93"/>
        <v>m41669 &lt;- as.vector(yld[c(2016), c(6:10)], mode = 'numeric')</v>
      </c>
      <c r="Q2017" t="str">
        <f t="shared" si="94"/>
        <v>ns41669 &lt;- Nelson.Siegel(rate=yld[c(2016), c(1:5)], maturity=m41669)</v>
      </c>
      <c r="R2017">
        <v>2016</v>
      </c>
      <c r="S2017" t="str">
        <f t="shared" si="95"/>
        <v xml:space="preserve">ns41669, </v>
      </c>
    </row>
    <row r="2018" spans="1:19" x14ac:dyDescent="0.25">
      <c r="A2018" s="21" t="s">
        <v>2346</v>
      </c>
      <c r="B2018">
        <v>11.77</v>
      </c>
      <c r="C2018">
        <v>12.689999999999998</v>
      </c>
      <c r="D2018">
        <v>13.03</v>
      </c>
      <c r="E2018">
        <v>13.3</v>
      </c>
      <c r="F2018">
        <v>13.41</v>
      </c>
      <c r="G2018">
        <v>12</v>
      </c>
      <c r="H2018">
        <v>24</v>
      </c>
      <c r="I2018">
        <v>36</v>
      </c>
      <c r="J2018">
        <v>84</v>
      </c>
      <c r="K2018">
        <v>108</v>
      </c>
      <c r="L2018" s="21">
        <v>1.9338045464986298</v>
      </c>
      <c r="M2018">
        <v>10.5</v>
      </c>
      <c r="N2018">
        <v>6</v>
      </c>
      <c r="O2018">
        <v>272</v>
      </c>
      <c r="P2018" t="str">
        <f t="shared" si="93"/>
        <v>m41670 &lt;- as.vector(yld[c(2017), c(6:10)], mode = 'numeric')</v>
      </c>
      <c r="Q2018" t="str">
        <f t="shared" si="94"/>
        <v>ns41670 &lt;- Nelson.Siegel(rate=yld[c(2017), c(1:5)], maturity=m41670)</v>
      </c>
      <c r="R2018">
        <v>2017</v>
      </c>
      <c r="S2018" t="str">
        <f t="shared" si="95"/>
        <v xml:space="preserve">ns41670, </v>
      </c>
    </row>
    <row r="2019" spans="1:19" x14ac:dyDescent="0.25">
      <c r="A2019" s="21" t="s">
        <v>2347</v>
      </c>
      <c r="B2019">
        <v>11.74</v>
      </c>
      <c r="C2019">
        <v>12.68</v>
      </c>
      <c r="D2019">
        <v>13.019999999999998</v>
      </c>
      <c r="E2019">
        <v>13.34</v>
      </c>
      <c r="F2019">
        <v>13.47</v>
      </c>
      <c r="G2019">
        <v>11</v>
      </c>
      <c r="H2019">
        <v>23</v>
      </c>
      <c r="I2019">
        <v>35</v>
      </c>
      <c r="J2019">
        <v>83</v>
      </c>
      <c r="K2019">
        <v>107</v>
      </c>
      <c r="L2019" s="21">
        <v>1.9361853069469692</v>
      </c>
      <c r="M2019">
        <v>10.5</v>
      </c>
      <c r="N2019">
        <v>6</v>
      </c>
      <c r="O2019">
        <v>278</v>
      </c>
      <c r="P2019" t="str">
        <f t="shared" si="93"/>
        <v>m41673 &lt;- as.vector(yld[c(2018), c(6:10)], mode = 'numeric')</v>
      </c>
      <c r="Q2019" t="str">
        <f t="shared" si="94"/>
        <v>ns41673 &lt;- Nelson.Siegel(rate=yld[c(2018), c(1:5)], maturity=m41673)</v>
      </c>
      <c r="R2019">
        <v>2018</v>
      </c>
      <c r="S2019" t="str">
        <f t="shared" si="95"/>
        <v xml:space="preserve">ns41673, </v>
      </c>
    </row>
    <row r="2020" spans="1:19" x14ac:dyDescent="0.25">
      <c r="A2020" s="21" t="s">
        <v>2348</v>
      </c>
      <c r="B2020">
        <v>11.87</v>
      </c>
      <c r="C2020">
        <v>12.83</v>
      </c>
      <c r="D2020">
        <v>13.16</v>
      </c>
      <c r="E2020">
        <v>13.459999999999999</v>
      </c>
      <c r="F2020">
        <v>13.54</v>
      </c>
      <c r="G2020">
        <v>11</v>
      </c>
      <c r="H2020">
        <v>23</v>
      </c>
      <c r="I2020">
        <v>35</v>
      </c>
      <c r="J2020">
        <v>83</v>
      </c>
      <c r="K2020">
        <v>107</v>
      </c>
      <c r="L2020" s="21">
        <v>1.9369789061196574</v>
      </c>
      <c r="M2020">
        <v>10.5</v>
      </c>
      <c r="N2020">
        <v>6</v>
      </c>
      <c r="O2020">
        <v>268</v>
      </c>
      <c r="P2020" t="str">
        <f t="shared" si="93"/>
        <v>m41674 &lt;- as.vector(yld[c(2019), c(6:10)], mode = 'numeric')</v>
      </c>
      <c r="Q2020" t="str">
        <f t="shared" si="94"/>
        <v>ns41674 &lt;- Nelson.Siegel(rate=yld[c(2019), c(1:5)], maturity=m41674)</v>
      </c>
      <c r="R2020">
        <v>2019</v>
      </c>
      <c r="S2020" t="str">
        <f t="shared" si="95"/>
        <v xml:space="preserve">ns41674, </v>
      </c>
    </row>
    <row r="2021" spans="1:19" x14ac:dyDescent="0.25">
      <c r="A2021" s="21" t="s">
        <v>2349</v>
      </c>
      <c r="B2021">
        <v>11.71</v>
      </c>
      <c r="C2021">
        <v>12.64</v>
      </c>
      <c r="D2021">
        <v>13</v>
      </c>
      <c r="E2021">
        <v>13.34</v>
      </c>
      <c r="F2021">
        <v>13.419999999999998</v>
      </c>
      <c r="G2021">
        <v>11</v>
      </c>
      <c r="H2021">
        <v>23</v>
      </c>
      <c r="I2021">
        <v>35</v>
      </c>
      <c r="J2021">
        <v>83</v>
      </c>
      <c r="K2021">
        <v>107</v>
      </c>
      <c r="L2021" s="21">
        <v>1.9287289091525883</v>
      </c>
      <c r="M2021">
        <v>10.5</v>
      </c>
      <c r="N2021">
        <v>6</v>
      </c>
      <c r="O2021">
        <v>260</v>
      </c>
      <c r="P2021" t="str">
        <f t="shared" si="93"/>
        <v>m41675 &lt;- as.vector(yld[c(2020), c(6:10)], mode = 'numeric')</v>
      </c>
      <c r="Q2021" t="str">
        <f t="shared" si="94"/>
        <v>ns41675 &lt;- Nelson.Siegel(rate=yld[c(2020), c(1:5)], maturity=m41675)</v>
      </c>
      <c r="R2021">
        <v>2020</v>
      </c>
      <c r="S2021" t="str">
        <f t="shared" si="95"/>
        <v xml:space="preserve">ns41675, </v>
      </c>
    </row>
    <row r="2022" spans="1:19" x14ac:dyDescent="0.25">
      <c r="A2022" s="21" t="s">
        <v>2350</v>
      </c>
      <c r="B2022">
        <v>11.6</v>
      </c>
      <c r="C2022">
        <v>12.47</v>
      </c>
      <c r="D2022">
        <v>12.839999999999998</v>
      </c>
      <c r="E2022">
        <v>13.23</v>
      </c>
      <c r="F2022">
        <v>13.320000000000002</v>
      </c>
      <c r="G2022">
        <v>11</v>
      </c>
      <c r="H2022">
        <v>23</v>
      </c>
      <c r="I2022">
        <v>35</v>
      </c>
      <c r="J2022">
        <v>83</v>
      </c>
      <c r="K2022">
        <v>107</v>
      </c>
      <c r="L2022" s="21">
        <v>1.9295498541321843</v>
      </c>
      <c r="M2022">
        <v>10.5</v>
      </c>
      <c r="N2022">
        <v>6</v>
      </c>
      <c r="O2022">
        <v>254</v>
      </c>
      <c r="P2022" t="str">
        <f t="shared" si="93"/>
        <v>m41676 &lt;- as.vector(yld[c(2021), c(6:10)], mode = 'numeric')</v>
      </c>
      <c r="Q2022" t="str">
        <f t="shared" si="94"/>
        <v>ns41676 &lt;- Nelson.Siegel(rate=yld[c(2021), c(1:5)], maturity=m41676)</v>
      </c>
      <c r="R2022">
        <v>2021</v>
      </c>
      <c r="S2022" t="str">
        <f t="shared" si="95"/>
        <v xml:space="preserve">ns41676, </v>
      </c>
    </row>
    <row r="2023" spans="1:19" x14ac:dyDescent="0.25">
      <c r="A2023" s="21" t="s">
        <v>2351</v>
      </c>
      <c r="B2023">
        <v>11.62</v>
      </c>
      <c r="C2023">
        <v>12.49</v>
      </c>
      <c r="D2023">
        <v>12.8</v>
      </c>
      <c r="E2023">
        <v>13.19</v>
      </c>
      <c r="F2023">
        <v>13.26</v>
      </c>
      <c r="G2023">
        <v>11</v>
      </c>
      <c r="H2023">
        <v>23</v>
      </c>
      <c r="I2023">
        <v>35</v>
      </c>
      <c r="J2023">
        <v>83</v>
      </c>
      <c r="K2023">
        <v>107</v>
      </c>
      <c r="L2023" s="21">
        <v>1.9303708057237356</v>
      </c>
      <c r="M2023">
        <v>10.5</v>
      </c>
      <c r="N2023">
        <v>6.01</v>
      </c>
      <c r="O2023">
        <v>252</v>
      </c>
      <c r="P2023" t="str">
        <f t="shared" si="93"/>
        <v>m41677 &lt;- as.vector(yld[c(2022), c(6:10)], mode = 'numeric')</v>
      </c>
      <c r="Q2023" t="str">
        <f t="shared" si="94"/>
        <v>ns41677 &lt;- Nelson.Siegel(rate=yld[c(2022), c(1:5)], maturity=m41677)</v>
      </c>
      <c r="R2023">
        <v>2022</v>
      </c>
      <c r="S2023" t="str">
        <f t="shared" si="95"/>
        <v xml:space="preserve">ns41677, </v>
      </c>
    </row>
    <row r="2024" spans="1:19" x14ac:dyDescent="0.25">
      <c r="A2024" s="21" t="s">
        <v>2352</v>
      </c>
      <c r="B2024">
        <v>11.51</v>
      </c>
      <c r="C2024">
        <v>12.37</v>
      </c>
      <c r="D2024">
        <v>12.72</v>
      </c>
      <c r="E2024">
        <v>13.119999999999997</v>
      </c>
      <c r="F2024">
        <v>13.22</v>
      </c>
      <c r="G2024">
        <v>11</v>
      </c>
      <c r="H2024">
        <v>23</v>
      </c>
      <c r="I2024">
        <v>35</v>
      </c>
      <c r="J2024">
        <v>83</v>
      </c>
      <c r="K2024">
        <v>107</v>
      </c>
      <c r="L2024" s="21">
        <v>1.9328337001708995</v>
      </c>
      <c r="M2024">
        <v>10.5</v>
      </c>
      <c r="N2024">
        <v>6.01</v>
      </c>
      <c r="O2024">
        <v>256</v>
      </c>
      <c r="P2024" t="str">
        <f t="shared" si="93"/>
        <v>m41680 &lt;- as.vector(yld[c(2023), c(6:10)], mode = 'numeric')</v>
      </c>
      <c r="Q2024" t="str">
        <f t="shared" si="94"/>
        <v>ns41680 &lt;- Nelson.Siegel(rate=yld[c(2023), c(1:5)], maturity=m41680)</v>
      </c>
      <c r="R2024">
        <v>2023</v>
      </c>
      <c r="S2024" t="str">
        <f t="shared" si="95"/>
        <v xml:space="preserve">ns41680, </v>
      </c>
    </row>
    <row r="2025" spans="1:19" x14ac:dyDescent="0.25">
      <c r="A2025" s="21" t="s">
        <v>2353</v>
      </c>
      <c r="B2025">
        <v>11.44</v>
      </c>
      <c r="C2025">
        <v>12.33</v>
      </c>
      <c r="D2025">
        <v>12.75</v>
      </c>
      <c r="E2025">
        <v>13.19</v>
      </c>
      <c r="F2025">
        <v>13.25</v>
      </c>
      <c r="G2025">
        <v>11</v>
      </c>
      <c r="H2025">
        <v>23</v>
      </c>
      <c r="I2025">
        <v>35</v>
      </c>
      <c r="J2025">
        <v>83</v>
      </c>
      <c r="K2025">
        <v>107</v>
      </c>
      <c r="L2025" s="21">
        <v>1.8892552341616797</v>
      </c>
      <c r="M2025">
        <v>10.5</v>
      </c>
      <c r="N2025">
        <v>6.03</v>
      </c>
      <c r="O2025">
        <v>255</v>
      </c>
      <c r="P2025" t="str">
        <f t="shared" si="93"/>
        <v>m41681 &lt;- as.vector(yld[c(2024), c(6:10)], mode = 'numeric')</v>
      </c>
      <c r="Q2025" t="str">
        <f t="shared" si="94"/>
        <v>ns41681 &lt;- Nelson.Siegel(rate=yld[c(2024), c(1:5)], maturity=m41681)</v>
      </c>
      <c r="R2025">
        <v>2024</v>
      </c>
      <c r="S2025" t="str">
        <f t="shared" si="95"/>
        <v xml:space="preserve">ns41681, </v>
      </c>
    </row>
    <row r="2026" spans="1:19" x14ac:dyDescent="0.25">
      <c r="A2026" s="21" t="s">
        <v>2354</v>
      </c>
      <c r="B2026">
        <v>11.46</v>
      </c>
      <c r="C2026">
        <v>12.4</v>
      </c>
      <c r="D2026">
        <v>12.83</v>
      </c>
      <c r="E2026">
        <v>13.26</v>
      </c>
      <c r="F2026">
        <v>13.34</v>
      </c>
      <c r="G2026">
        <v>11</v>
      </c>
      <c r="H2026">
        <v>23</v>
      </c>
      <c r="I2026">
        <v>35</v>
      </c>
      <c r="J2026">
        <v>83</v>
      </c>
      <c r="K2026">
        <v>107</v>
      </c>
      <c r="L2026" s="21">
        <v>1.8459475724645014</v>
      </c>
      <c r="M2026">
        <v>10.5</v>
      </c>
      <c r="N2026">
        <v>6.03</v>
      </c>
      <c r="O2026">
        <v>255</v>
      </c>
      <c r="P2026" t="str">
        <f t="shared" si="93"/>
        <v>m41682 &lt;- as.vector(yld[c(2025), c(6:10)], mode = 'numeric')</v>
      </c>
      <c r="Q2026" t="str">
        <f t="shared" si="94"/>
        <v>ns41682 &lt;- Nelson.Siegel(rate=yld[c(2025), c(1:5)], maturity=m41682)</v>
      </c>
      <c r="R2026">
        <v>2025</v>
      </c>
      <c r="S2026" t="str">
        <f t="shared" si="95"/>
        <v xml:space="preserve">ns41682, </v>
      </c>
    </row>
    <row r="2027" spans="1:19" x14ac:dyDescent="0.25">
      <c r="A2027" s="21" t="s">
        <v>2355</v>
      </c>
      <c r="B2027">
        <v>11.5</v>
      </c>
      <c r="C2027">
        <v>12.509999999999998</v>
      </c>
      <c r="D2027">
        <v>12.9</v>
      </c>
      <c r="E2027">
        <v>13.33</v>
      </c>
      <c r="F2027">
        <v>13.4</v>
      </c>
      <c r="G2027">
        <v>11</v>
      </c>
      <c r="H2027">
        <v>23</v>
      </c>
      <c r="I2027">
        <v>35</v>
      </c>
      <c r="J2027">
        <v>83</v>
      </c>
      <c r="K2027">
        <v>107</v>
      </c>
      <c r="L2027" s="21">
        <v>1.8352966092091583</v>
      </c>
      <c r="M2027">
        <v>10.5</v>
      </c>
      <c r="N2027">
        <v>6.03</v>
      </c>
      <c r="O2027">
        <v>257</v>
      </c>
      <c r="P2027" t="str">
        <f t="shared" si="93"/>
        <v>m41683 &lt;- as.vector(yld[c(2026), c(6:10)], mode = 'numeric')</v>
      </c>
      <c r="Q2027" t="str">
        <f t="shared" si="94"/>
        <v>ns41683 &lt;- Nelson.Siegel(rate=yld[c(2026), c(1:5)], maturity=m41683)</v>
      </c>
      <c r="R2027">
        <v>2026</v>
      </c>
      <c r="S2027" t="str">
        <f t="shared" si="95"/>
        <v xml:space="preserve">ns41683, </v>
      </c>
    </row>
    <row r="2028" spans="1:19" x14ac:dyDescent="0.25">
      <c r="A2028" s="21" t="s">
        <v>2356</v>
      </c>
      <c r="B2028">
        <v>11.51</v>
      </c>
      <c r="C2028">
        <v>12.46</v>
      </c>
      <c r="D2028">
        <v>12.82</v>
      </c>
      <c r="E2028">
        <v>13.18</v>
      </c>
      <c r="F2028">
        <v>13.25</v>
      </c>
      <c r="G2028">
        <v>11</v>
      </c>
      <c r="H2028">
        <v>23</v>
      </c>
      <c r="I2028">
        <v>35</v>
      </c>
      <c r="J2028">
        <v>83</v>
      </c>
      <c r="K2028">
        <v>107</v>
      </c>
      <c r="L2028" s="21">
        <v>1.8273199133382656</v>
      </c>
      <c r="M2028">
        <v>10.5</v>
      </c>
      <c r="N2028">
        <v>6.05</v>
      </c>
      <c r="O2028">
        <v>256</v>
      </c>
      <c r="P2028" t="str">
        <f t="shared" si="93"/>
        <v>m41684 &lt;- as.vector(yld[c(2027), c(6:10)], mode = 'numeric')</v>
      </c>
      <c r="Q2028" t="str">
        <f t="shared" si="94"/>
        <v>ns41684 &lt;- Nelson.Siegel(rate=yld[c(2027), c(1:5)], maturity=m41684)</v>
      </c>
      <c r="R2028">
        <v>2027</v>
      </c>
      <c r="S2028" t="str">
        <f t="shared" si="95"/>
        <v xml:space="preserve">ns41684, </v>
      </c>
    </row>
    <row r="2029" spans="1:19" x14ac:dyDescent="0.25">
      <c r="A2029" s="21" t="s">
        <v>2357</v>
      </c>
      <c r="B2029">
        <v>11.45</v>
      </c>
      <c r="C2029">
        <v>12.39</v>
      </c>
      <c r="D2029">
        <v>12.740000000000002</v>
      </c>
      <c r="E2029">
        <v>13.140000000000002</v>
      </c>
      <c r="F2029">
        <v>13.19</v>
      </c>
      <c r="G2029">
        <v>11</v>
      </c>
      <c r="H2029">
        <v>23</v>
      </c>
      <c r="I2029">
        <v>35</v>
      </c>
      <c r="J2029">
        <v>83</v>
      </c>
      <c r="K2029">
        <v>107</v>
      </c>
      <c r="L2029" s="21">
        <v>1.8170168250769114</v>
      </c>
      <c r="M2029">
        <v>10.5</v>
      </c>
      <c r="N2029">
        <v>6.07</v>
      </c>
      <c r="O2029">
        <v>256</v>
      </c>
      <c r="P2029" t="str">
        <f t="shared" si="93"/>
        <v>m41687 &lt;- as.vector(yld[c(2028), c(6:10)], mode = 'numeric')</v>
      </c>
      <c r="Q2029" t="str">
        <f t="shared" si="94"/>
        <v>ns41687 &lt;- Nelson.Siegel(rate=yld[c(2028), c(1:5)], maturity=m41687)</v>
      </c>
      <c r="R2029">
        <v>2028</v>
      </c>
      <c r="S2029" t="str">
        <f t="shared" si="95"/>
        <v xml:space="preserve">ns41687, </v>
      </c>
    </row>
    <row r="2030" spans="1:19" x14ac:dyDescent="0.25">
      <c r="A2030" s="21" t="s">
        <v>2358</v>
      </c>
      <c r="B2030">
        <v>11.35</v>
      </c>
      <c r="C2030">
        <v>12.26</v>
      </c>
      <c r="D2030">
        <v>12.629999999999999</v>
      </c>
      <c r="E2030">
        <v>13.08</v>
      </c>
      <c r="F2030">
        <v>13.140000000000002</v>
      </c>
      <c r="G2030">
        <v>11</v>
      </c>
      <c r="H2030">
        <v>23</v>
      </c>
      <c r="I2030">
        <v>35</v>
      </c>
      <c r="J2030">
        <v>83</v>
      </c>
      <c r="K2030">
        <v>107</v>
      </c>
      <c r="L2030" s="21">
        <v>1.7394016108112309</v>
      </c>
      <c r="M2030">
        <v>10.5</v>
      </c>
      <c r="N2030">
        <v>6.11</v>
      </c>
      <c r="O2030">
        <v>259</v>
      </c>
      <c r="P2030" t="str">
        <f t="shared" si="93"/>
        <v>m41688 &lt;- as.vector(yld[c(2029), c(6:10)], mode = 'numeric')</v>
      </c>
      <c r="Q2030" t="str">
        <f t="shared" si="94"/>
        <v>ns41688 &lt;- Nelson.Siegel(rate=yld[c(2029), c(1:5)], maturity=m41688)</v>
      </c>
      <c r="R2030">
        <v>2029</v>
      </c>
      <c r="S2030" t="str">
        <f t="shared" si="95"/>
        <v xml:space="preserve">ns41688, </v>
      </c>
    </row>
    <row r="2031" spans="1:19" x14ac:dyDescent="0.25">
      <c r="A2031" s="21" t="s">
        <v>2359</v>
      </c>
      <c r="B2031">
        <v>11.25</v>
      </c>
      <c r="C2031">
        <v>12.13</v>
      </c>
      <c r="D2031">
        <v>12.54</v>
      </c>
      <c r="E2031">
        <v>13.03</v>
      </c>
      <c r="F2031">
        <v>13.089999999999998</v>
      </c>
      <c r="G2031">
        <v>11</v>
      </c>
      <c r="H2031">
        <v>23</v>
      </c>
      <c r="I2031">
        <v>35</v>
      </c>
      <c r="J2031">
        <v>83</v>
      </c>
      <c r="K2031">
        <v>107</v>
      </c>
      <c r="L2031" s="21">
        <v>1.7402226400095699</v>
      </c>
      <c r="M2031">
        <v>10.5</v>
      </c>
      <c r="N2031">
        <v>6.11</v>
      </c>
      <c r="O2031">
        <v>251</v>
      </c>
      <c r="P2031" t="str">
        <f t="shared" si="93"/>
        <v>m41689 &lt;- as.vector(yld[c(2030), c(6:10)], mode = 'numeric')</v>
      </c>
      <c r="Q2031" t="str">
        <f t="shared" si="94"/>
        <v>ns41689 &lt;- Nelson.Siegel(rate=yld[c(2030), c(1:5)], maturity=m41689)</v>
      </c>
      <c r="R2031">
        <v>2030</v>
      </c>
      <c r="S2031" t="str">
        <f t="shared" si="95"/>
        <v xml:space="preserve">ns41689, </v>
      </c>
    </row>
    <row r="2032" spans="1:19" x14ac:dyDescent="0.25">
      <c r="A2032" s="21" t="s">
        <v>2360</v>
      </c>
      <c r="B2032">
        <v>11.27</v>
      </c>
      <c r="C2032">
        <v>12.14</v>
      </c>
      <c r="D2032">
        <v>12.57</v>
      </c>
      <c r="E2032">
        <v>13.089999999999998</v>
      </c>
      <c r="F2032">
        <v>13.170000000000002</v>
      </c>
      <c r="G2032">
        <v>11</v>
      </c>
      <c r="H2032">
        <v>23</v>
      </c>
      <c r="I2032">
        <v>35</v>
      </c>
      <c r="J2032">
        <v>83</v>
      </c>
      <c r="K2032">
        <v>107</v>
      </c>
      <c r="L2032" s="21">
        <v>1.7410436758335202</v>
      </c>
      <c r="M2032">
        <v>10.5</v>
      </c>
      <c r="N2032">
        <v>6.12</v>
      </c>
      <c r="O2032">
        <v>249</v>
      </c>
      <c r="P2032" t="str">
        <f t="shared" si="93"/>
        <v>m41690 &lt;- as.vector(yld[c(2031), c(6:10)], mode = 'numeric')</v>
      </c>
      <c r="Q2032" t="str">
        <f t="shared" si="94"/>
        <v>ns41690 &lt;- Nelson.Siegel(rate=yld[c(2031), c(1:5)], maturity=m41690)</v>
      </c>
      <c r="R2032">
        <v>2031</v>
      </c>
      <c r="S2032" t="str">
        <f t="shared" si="95"/>
        <v xml:space="preserve">ns41690, </v>
      </c>
    </row>
    <row r="2033" spans="1:19" x14ac:dyDescent="0.25">
      <c r="A2033" s="21" t="s">
        <v>2361</v>
      </c>
      <c r="B2033">
        <v>11.18</v>
      </c>
      <c r="C2033">
        <v>11.97</v>
      </c>
      <c r="D2033">
        <v>12.39</v>
      </c>
      <c r="E2033">
        <v>12.91</v>
      </c>
      <c r="F2033">
        <v>12.990000000000002</v>
      </c>
      <c r="G2033">
        <v>11</v>
      </c>
      <c r="H2033">
        <v>23</v>
      </c>
      <c r="I2033">
        <v>35</v>
      </c>
      <c r="J2033">
        <v>83</v>
      </c>
      <c r="K2033">
        <v>107</v>
      </c>
      <c r="L2033" s="21">
        <v>1.7160453430248968</v>
      </c>
      <c r="M2033">
        <v>10.5</v>
      </c>
      <c r="N2033">
        <v>6.12</v>
      </c>
      <c r="O2033">
        <v>246</v>
      </c>
      <c r="P2033" t="str">
        <f t="shared" si="93"/>
        <v>m41691 &lt;- as.vector(yld[c(2032), c(6:10)], mode = 'numeric')</v>
      </c>
      <c r="Q2033" t="str">
        <f t="shared" si="94"/>
        <v>ns41691 &lt;- Nelson.Siegel(rate=yld[c(2032), c(1:5)], maturity=m41691)</v>
      </c>
      <c r="R2033">
        <v>2032</v>
      </c>
      <c r="S2033" t="str">
        <f t="shared" si="95"/>
        <v xml:space="preserve">ns41691, </v>
      </c>
    </row>
    <row r="2034" spans="1:19" x14ac:dyDescent="0.25">
      <c r="A2034" s="21" t="s">
        <v>2362</v>
      </c>
      <c r="B2034">
        <v>11.2</v>
      </c>
      <c r="C2034">
        <v>11.93</v>
      </c>
      <c r="D2034">
        <v>12.28</v>
      </c>
      <c r="E2034">
        <v>12.809999999999999</v>
      </c>
      <c r="F2034">
        <v>12.879999999999999</v>
      </c>
      <c r="G2034">
        <v>11</v>
      </c>
      <c r="H2034">
        <v>23</v>
      </c>
      <c r="I2034">
        <v>35</v>
      </c>
      <c r="J2034">
        <v>83</v>
      </c>
      <c r="K2034">
        <v>107</v>
      </c>
      <c r="L2034" s="21">
        <v>1.718754541938794</v>
      </c>
      <c r="M2034">
        <v>10.5</v>
      </c>
      <c r="N2034">
        <v>6.13</v>
      </c>
      <c r="O2034">
        <v>239</v>
      </c>
      <c r="P2034" t="str">
        <f t="shared" si="93"/>
        <v>m41694 &lt;- as.vector(yld[c(2033), c(6:10)], mode = 'numeric')</v>
      </c>
      <c r="Q2034" t="str">
        <f t="shared" si="94"/>
        <v>ns41694 &lt;- Nelson.Siegel(rate=yld[c(2033), c(1:5)], maturity=m41694)</v>
      </c>
      <c r="R2034">
        <v>2033</v>
      </c>
      <c r="S2034" t="str">
        <f t="shared" si="95"/>
        <v xml:space="preserve">ns41694, </v>
      </c>
    </row>
    <row r="2035" spans="1:19" x14ac:dyDescent="0.25">
      <c r="A2035" s="21" t="s">
        <v>2363</v>
      </c>
      <c r="B2035">
        <v>11.19</v>
      </c>
      <c r="C2035">
        <v>11.87</v>
      </c>
      <c r="D2035">
        <v>12.22</v>
      </c>
      <c r="E2035">
        <v>12.72</v>
      </c>
      <c r="F2035">
        <v>12.8</v>
      </c>
      <c r="G2035">
        <v>11</v>
      </c>
      <c r="H2035">
        <v>23</v>
      </c>
      <c r="I2035">
        <v>35</v>
      </c>
      <c r="J2035">
        <v>83</v>
      </c>
      <c r="K2035">
        <v>107</v>
      </c>
      <c r="L2035" s="21">
        <v>1.7196576242787032</v>
      </c>
      <c r="M2035">
        <v>10.5</v>
      </c>
      <c r="N2035">
        <v>6.12</v>
      </c>
      <c r="O2035">
        <v>244</v>
      </c>
      <c r="P2035" t="str">
        <f t="shared" si="93"/>
        <v>m41695 &lt;- as.vector(yld[c(2034), c(6:10)], mode = 'numeric')</v>
      </c>
      <c r="Q2035" t="str">
        <f t="shared" si="94"/>
        <v>ns41695 &lt;- Nelson.Siegel(rate=yld[c(2034), c(1:5)], maturity=m41695)</v>
      </c>
      <c r="R2035">
        <v>2034</v>
      </c>
      <c r="S2035" t="str">
        <f t="shared" si="95"/>
        <v xml:space="preserve">ns41695, </v>
      </c>
    </row>
    <row r="2036" spans="1:19" x14ac:dyDescent="0.25">
      <c r="A2036" s="21" t="s">
        <v>2364</v>
      </c>
      <c r="B2036">
        <v>11.16</v>
      </c>
      <c r="C2036">
        <v>11.82</v>
      </c>
      <c r="D2036">
        <v>12.13</v>
      </c>
      <c r="E2036">
        <v>12.590000000000002</v>
      </c>
      <c r="F2036">
        <v>12.7</v>
      </c>
      <c r="G2036">
        <v>11</v>
      </c>
      <c r="H2036">
        <v>23</v>
      </c>
      <c r="I2036">
        <v>35</v>
      </c>
      <c r="J2036">
        <v>83</v>
      </c>
      <c r="K2036">
        <v>107</v>
      </c>
      <c r="L2036" s="21">
        <v>1.7205607146363988</v>
      </c>
      <c r="M2036">
        <v>10.5</v>
      </c>
      <c r="N2036">
        <v>6.13</v>
      </c>
      <c r="O2036">
        <v>249</v>
      </c>
      <c r="P2036" t="str">
        <f t="shared" si="93"/>
        <v>m41696 &lt;- as.vector(yld[c(2035), c(6:10)], mode = 'numeric')</v>
      </c>
      <c r="Q2036" t="str">
        <f t="shared" si="94"/>
        <v>ns41696 &lt;- Nelson.Siegel(rate=yld[c(2035), c(1:5)], maturity=m41696)</v>
      </c>
      <c r="R2036">
        <v>2035</v>
      </c>
      <c r="S2036" t="str">
        <f t="shared" si="95"/>
        <v xml:space="preserve">ns41696, </v>
      </c>
    </row>
    <row r="2037" spans="1:19" x14ac:dyDescent="0.25">
      <c r="A2037" s="21" t="s">
        <v>2365</v>
      </c>
      <c r="B2037">
        <v>11.15</v>
      </c>
      <c r="C2037">
        <v>11.84</v>
      </c>
      <c r="D2037">
        <v>12.14</v>
      </c>
      <c r="E2037">
        <v>12.590000000000002</v>
      </c>
      <c r="F2037">
        <v>12.65</v>
      </c>
      <c r="G2037">
        <v>11</v>
      </c>
      <c r="H2037">
        <v>23</v>
      </c>
      <c r="I2037">
        <v>35</v>
      </c>
      <c r="J2037">
        <v>83</v>
      </c>
      <c r="K2037">
        <v>107</v>
      </c>
      <c r="L2037" s="21">
        <v>1.7299063757077127</v>
      </c>
      <c r="M2037">
        <v>10.75</v>
      </c>
      <c r="N2037">
        <v>6.16</v>
      </c>
      <c r="O2037">
        <v>249</v>
      </c>
      <c r="P2037" t="str">
        <f t="shared" si="93"/>
        <v>m41697 &lt;- as.vector(yld[c(2036), c(6:10)], mode = 'numeric')</v>
      </c>
      <c r="Q2037" t="str">
        <f t="shared" si="94"/>
        <v>ns41697 &lt;- Nelson.Siegel(rate=yld[c(2036), c(1:5)], maturity=m41697)</v>
      </c>
      <c r="R2037">
        <v>2036</v>
      </c>
      <c r="S2037" t="str">
        <f t="shared" si="95"/>
        <v xml:space="preserve">ns41697, </v>
      </c>
    </row>
    <row r="2038" spans="1:19" x14ac:dyDescent="0.25">
      <c r="A2038" s="21" t="s">
        <v>2366</v>
      </c>
      <c r="B2038">
        <v>11.1</v>
      </c>
      <c r="C2038">
        <v>11.8</v>
      </c>
      <c r="D2038">
        <v>12.08</v>
      </c>
      <c r="E2038">
        <v>12.46</v>
      </c>
      <c r="F2038">
        <v>12.53</v>
      </c>
      <c r="G2038">
        <v>11</v>
      </c>
      <c r="H2038">
        <v>23</v>
      </c>
      <c r="I2038">
        <v>35</v>
      </c>
      <c r="J2038">
        <v>83</v>
      </c>
      <c r="K2038">
        <v>107</v>
      </c>
      <c r="L2038" s="21">
        <v>1.7476122009548067</v>
      </c>
      <c r="M2038">
        <v>10.75</v>
      </c>
      <c r="N2038">
        <v>6.16</v>
      </c>
      <c r="O2038">
        <v>245</v>
      </c>
      <c r="P2038" t="str">
        <f t="shared" si="93"/>
        <v>m41698 &lt;- as.vector(yld[c(2037), c(6:10)], mode = 'numeric')</v>
      </c>
      <c r="Q2038" t="str">
        <f t="shared" si="94"/>
        <v>ns41698 &lt;- Nelson.Siegel(rate=yld[c(2037), c(1:5)], maturity=m41698)</v>
      </c>
      <c r="R2038">
        <v>2037</v>
      </c>
      <c r="S2038" t="str">
        <f t="shared" si="95"/>
        <v xml:space="preserve">ns41698, </v>
      </c>
    </row>
    <row r="2039" spans="1:19" x14ac:dyDescent="0.25">
      <c r="A2039" s="21" t="s">
        <v>2367</v>
      </c>
      <c r="B2039">
        <v>11.2</v>
      </c>
      <c r="C2039">
        <v>12.04</v>
      </c>
      <c r="D2039">
        <v>12.29</v>
      </c>
      <c r="E2039">
        <v>12.68</v>
      </c>
      <c r="F2039">
        <v>12.740000000000002</v>
      </c>
      <c r="G2039">
        <v>10</v>
      </c>
      <c r="H2039">
        <v>22</v>
      </c>
      <c r="I2039">
        <v>34</v>
      </c>
      <c r="J2039">
        <v>82</v>
      </c>
      <c r="K2039">
        <v>106</v>
      </c>
      <c r="L2039" s="21">
        <v>1.7517177445028898</v>
      </c>
      <c r="M2039">
        <v>10.75</v>
      </c>
      <c r="N2039">
        <v>6.16</v>
      </c>
      <c r="O2039">
        <v>229</v>
      </c>
      <c r="P2039" t="str">
        <f t="shared" si="93"/>
        <v>m41703 &lt;- as.vector(yld[c(2038), c(6:10)], mode = 'numeric')</v>
      </c>
      <c r="Q2039" t="str">
        <f t="shared" si="94"/>
        <v>ns41703 &lt;- Nelson.Siegel(rate=yld[c(2038), c(1:5)], maturity=m41703)</v>
      </c>
      <c r="R2039">
        <v>2038</v>
      </c>
      <c r="S2039" t="str">
        <f t="shared" si="95"/>
        <v xml:space="preserve">ns41703, </v>
      </c>
    </row>
    <row r="2040" spans="1:19" x14ac:dyDescent="0.25">
      <c r="A2040" s="21" t="s">
        <v>2368</v>
      </c>
      <c r="B2040">
        <v>11.19</v>
      </c>
      <c r="C2040">
        <v>12.03</v>
      </c>
      <c r="D2040">
        <v>12.3</v>
      </c>
      <c r="E2040">
        <v>12.68</v>
      </c>
      <c r="F2040">
        <v>12.76</v>
      </c>
      <c r="G2040">
        <v>10</v>
      </c>
      <c r="H2040">
        <v>22</v>
      </c>
      <c r="I2040">
        <v>34</v>
      </c>
      <c r="J2040">
        <v>82</v>
      </c>
      <c r="K2040">
        <v>106</v>
      </c>
      <c r="L2040" s="21">
        <v>1.7525388730914582</v>
      </c>
      <c r="M2040">
        <v>10.75</v>
      </c>
      <c r="N2040">
        <v>6.16</v>
      </c>
      <c r="O2040">
        <v>226</v>
      </c>
      <c r="P2040" t="str">
        <f t="shared" si="93"/>
        <v>m41704 &lt;- as.vector(yld[c(2039), c(6:10)], mode = 'numeric')</v>
      </c>
      <c r="Q2040" t="str">
        <f t="shared" si="94"/>
        <v>ns41704 &lt;- Nelson.Siegel(rate=yld[c(2039), c(1:5)], maturity=m41704)</v>
      </c>
      <c r="R2040">
        <v>2039</v>
      </c>
      <c r="S2040" t="str">
        <f t="shared" si="95"/>
        <v xml:space="preserve">ns41704, </v>
      </c>
    </row>
    <row r="2041" spans="1:19" x14ac:dyDescent="0.25">
      <c r="A2041" s="21" t="s">
        <v>2369</v>
      </c>
      <c r="B2041">
        <v>11.21</v>
      </c>
      <c r="C2041">
        <v>12.09</v>
      </c>
      <c r="D2041">
        <v>12.39</v>
      </c>
      <c r="E2041">
        <v>12.76</v>
      </c>
      <c r="F2041">
        <v>12.83</v>
      </c>
      <c r="G2041">
        <v>10</v>
      </c>
      <c r="H2041">
        <v>22</v>
      </c>
      <c r="I2041">
        <v>34</v>
      </c>
      <c r="J2041">
        <v>82</v>
      </c>
      <c r="K2041">
        <v>106</v>
      </c>
      <c r="L2041" s="21">
        <v>1.7369127392391936</v>
      </c>
      <c r="M2041">
        <v>10.75</v>
      </c>
      <c r="N2041">
        <v>6.16</v>
      </c>
      <c r="O2041">
        <v>230</v>
      </c>
      <c r="P2041" t="str">
        <f t="shared" si="93"/>
        <v>m41705 &lt;- as.vector(yld[c(2040), c(6:10)], mode = 'numeric')</v>
      </c>
      <c r="Q2041" t="str">
        <f t="shared" si="94"/>
        <v>ns41705 &lt;- Nelson.Siegel(rate=yld[c(2040), c(1:5)], maturity=m41705)</v>
      </c>
      <c r="R2041">
        <v>2040</v>
      </c>
      <c r="S2041" t="str">
        <f t="shared" si="95"/>
        <v xml:space="preserve">ns41705, </v>
      </c>
    </row>
    <row r="2042" spans="1:19" x14ac:dyDescent="0.25">
      <c r="A2042" s="21" t="s">
        <v>2370</v>
      </c>
      <c r="B2042">
        <v>11.26</v>
      </c>
      <c r="C2042">
        <v>12.26</v>
      </c>
      <c r="D2042">
        <v>12.560000000000002</v>
      </c>
      <c r="E2042">
        <v>12.91</v>
      </c>
      <c r="F2042">
        <v>12.950000000000001</v>
      </c>
      <c r="G2042">
        <v>10</v>
      </c>
      <c r="H2042">
        <v>22</v>
      </c>
      <c r="I2042">
        <v>34</v>
      </c>
      <c r="J2042">
        <v>82</v>
      </c>
      <c r="K2042">
        <v>106</v>
      </c>
      <c r="L2042" s="21">
        <v>1.7395402499674972</v>
      </c>
      <c r="M2042">
        <v>10.75</v>
      </c>
      <c r="N2042">
        <v>6.17</v>
      </c>
      <c r="O2042">
        <v>232</v>
      </c>
      <c r="P2042" t="str">
        <f t="shared" si="93"/>
        <v>m41708 &lt;- as.vector(yld[c(2041), c(6:10)], mode = 'numeric')</v>
      </c>
      <c r="Q2042" t="str">
        <f t="shared" si="94"/>
        <v>ns41708 &lt;- Nelson.Siegel(rate=yld[c(2041), c(1:5)], maturity=m41708)</v>
      </c>
      <c r="R2042">
        <v>2041</v>
      </c>
      <c r="S2042" t="str">
        <f t="shared" si="95"/>
        <v xml:space="preserve">ns41708, </v>
      </c>
    </row>
    <row r="2043" spans="1:19" x14ac:dyDescent="0.25">
      <c r="A2043" s="21" t="s">
        <v>2371</v>
      </c>
      <c r="B2043">
        <v>11.3</v>
      </c>
      <c r="C2043">
        <v>12.31</v>
      </c>
      <c r="D2043">
        <v>12.61</v>
      </c>
      <c r="E2043">
        <v>12.93</v>
      </c>
      <c r="F2043">
        <v>12.97</v>
      </c>
      <c r="G2043">
        <v>10</v>
      </c>
      <c r="H2043">
        <v>22</v>
      </c>
      <c r="I2043">
        <v>34</v>
      </c>
      <c r="J2043">
        <v>82</v>
      </c>
      <c r="K2043">
        <v>106</v>
      </c>
      <c r="L2043" s="21">
        <v>1.7566446154321236</v>
      </c>
      <c r="M2043">
        <v>10.75</v>
      </c>
      <c r="N2043">
        <v>6.17</v>
      </c>
      <c r="O2043">
        <v>237</v>
      </c>
      <c r="P2043" t="str">
        <f t="shared" si="93"/>
        <v>m41709 &lt;- as.vector(yld[c(2042), c(6:10)], mode = 'numeric')</v>
      </c>
      <c r="Q2043" t="str">
        <f t="shared" si="94"/>
        <v>ns41709 &lt;- Nelson.Siegel(rate=yld[c(2042), c(1:5)], maturity=m41709)</v>
      </c>
      <c r="R2043">
        <v>2042</v>
      </c>
      <c r="S2043" t="str">
        <f t="shared" si="95"/>
        <v xml:space="preserve">ns41709, </v>
      </c>
    </row>
    <row r="2044" spans="1:19" x14ac:dyDescent="0.25">
      <c r="A2044" s="21" t="s">
        <v>2372</v>
      </c>
      <c r="B2044">
        <v>11.26</v>
      </c>
      <c r="C2044">
        <v>12.25</v>
      </c>
      <c r="D2044">
        <v>12.55</v>
      </c>
      <c r="E2044">
        <v>12.91</v>
      </c>
      <c r="F2044">
        <v>12.97</v>
      </c>
      <c r="G2044">
        <v>10</v>
      </c>
      <c r="H2044">
        <v>22</v>
      </c>
      <c r="I2044">
        <v>34</v>
      </c>
      <c r="J2044">
        <v>82</v>
      </c>
      <c r="K2044">
        <v>106</v>
      </c>
      <c r="L2044" s="21">
        <v>1.7574657837801544</v>
      </c>
      <c r="M2044">
        <v>10.75</v>
      </c>
      <c r="N2044">
        <v>6.13</v>
      </c>
      <c r="O2044">
        <v>238</v>
      </c>
      <c r="P2044" t="str">
        <f t="shared" si="93"/>
        <v>m41710 &lt;- as.vector(yld[c(2043), c(6:10)], mode = 'numeric')</v>
      </c>
      <c r="Q2044" t="str">
        <f t="shared" si="94"/>
        <v>ns41710 &lt;- Nelson.Siegel(rate=yld[c(2043), c(1:5)], maturity=m41710)</v>
      </c>
      <c r="R2044">
        <v>2043</v>
      </c>
      <c r="S2044" t="str">
        <f t="shared" si="95"/>
        <v xml:space="preserve">ns41710, </v>
      </c>
    </row>
    <row r="2045" spans="1:19" x14ac:dyDescent="0.25">
      <c r="A2045" s="21" t="s">
        <v>2373</v>
      </c>
      <c r="B2045">
        <v>11.24</v>
      </c>
      <c r="C2045">
        <v>12.14</v>
      </c>
      <c r="D2045">
        <v>12.5</v>
      </c>
      <c r="E2045">
        <v>12.839999999999998</v>
      </c>
      <c r="F2045">
        <v>12.91</v>
      </c>
      <c r="G2045">
        <v>10</v>
      </c>
      <c r="H2045">
        <v>22</v>
      </c>
      <c r="I2045">
        <v>34</v>
      </c>
      <c r="J2045">
        <v>82</v>
      </c>
      <c r="K2045">
        <v>106</v>
      </c>
      <c r="L2045" s="21">
        <v>1.7582869587549954</v>
      </c>
      <c r="M2045">
        <v>10.75</v>
      </c>
      <c r="N2045">
        <v>6.13</v>
      </c>
      <c r="O2045">
        <v>245</v>
      </c>
      <c r="P2045" t="str">
        <f t="shared" si="93"/>
        <v>m41711 &lt;- as.vector(yld[c(2044), c(6:10)], mode = 'numeric')</v>
      </c>
      <c r="Q2045" t="str">
        <f t="shared" si="94"/>
        <v>ns41711 &lt;- Nelson.Siegel(rate=yld[c(2044), c(1:5)], maturity=m41711)</v>
      </c>
      <c r="R2045">
        <v>2044</v>
      </c>
      <c r="S2045" t="str">
        <f t="shared" si="95"/>
        <v xml:space="preserve">ns41711, </v>
      </c>
    </row>
    <row r="2046" spans="1:19" x14ac:dyDescent="0.25">
      <c r="A2046" s="21" t="s">
        <v>2374</v>
      </c>
      <c r="B2046">
        <v>11.28</v>
      </c>
      <c r="C2046">
        <v>12.19</v>
      </c>
      <c r="D2046">
        <v>12.55</v>
      </c>
      <c r="E2046">
        <v>12.86</v>
      </c>
      <c r="F2046">
        <v>12.94</v>
      </c>
      <c r="G2046">
        <v>10</v>
      </c>
      <c r="H2046">
        <v>22</v>
      </c>
      <c r="I2046">
        <v>34</v>
      </c>
      <c r="J2046">
        <v>82</v>
      </c>
      <c r="K2046">
        <v>106</v>
      </c>
      <c r="L2046" s="21">
        <v>1.7591081403566244</v>
      </c>
      <c r="M2046">
        <v>10.75</v>
      </c>
      <c r="N2046">
        <v>6.13</v>
      </c>
      <c r="O2046">
        <v>245</v>
      </c>
      <c r="P2046" t="str">
        <f t="shared" si="93"/>
        <v>m41712 &lt;- as.vector(yld[c(2045), c(6:10)], mode = 'numeric')</v>
      </c>
      <c r="Q2046" t="str">
        <f t="shared" si="94"/>
        <v>ns41712 &lt;- Nelson.Siegel(rate=yld[c(2045), c(1:5)], maturity=m41712)</v>
      </c>
      <c r="R2046">
        <v>2045</v>
      </c>
      <c r="S2046" t="str">
        <f t="shared" si="95"/>
        <v xml:space="preserve">ns41712, </v>
      </c>
    </row>
    <row r="2047" spans="1:19" x14ac:dyDescent="0.25">
      <c r="A2047" s="21" t="s">
        <v>2375</v>
      </c>
      <c r="B2047">
        <v>11.29</v>
      </c>
      <c r="C2047">
        <v>12.25</v>
      </c>
      <c r="D2047">
        <v>12.61</v>
      </c>
      <c r="E2047">
        <v>12.920000000000002</v>
      </c>
      <c r="F2047">
        <v>13</v>
      </c>
      <c r="G2047">
        <v>10</v>
      </c>
      <c r="H2047">
        <v>22</v>
      </c>
      <c r="I2047">
        <v>34</v>
      </c>
      <c r="J2047">
        <v>82</v>
      </c>
      <c r="K2047">
        <v>106</v>
      </c>
      <c r="L2047" s="21">
        <v>1.7615717249229723</v>
      </c>
      <c r="M2047">
        <v>10.75</v>
      </c>
      <c r="N2047">
        <v>6.17</v>
      </c>
      <c r="O2047">
        <v>240</v>
      </c>
      <c r="P2047" t="str">
        <f t="shared" si="93"/>
        <v>m41715 &lt;- as.vector(yld[c(2046), c(6:10)], mode = 'numeric')</v>
      </c>
      <c r="Q2047" t="str">
        <f t="shared" si="94"/>
        <v>ns41715 &lt;- Nelson.Siegel(rate=yld[c(2046), c(1:5)], maturity=m41715)</v>
      </c>
      <c r="R2047">
        <v>2046</v>
      </c>
      <c r="S2047" t="str">
        <f t="shared" si="95"/>
        <v xml:space="preserve">ns41715, </v>
      </c>
    </row>
    <row r="2048" spans="1:19" x14ac:dyDescent="0.25">
      <c r="A2048" s="21" t="s">
        <v>2376</v>
      </c>
      <c r="B2048">
        <v>11.28</v>
      </c>
      <c r="C2048">
        <v>12.23</v>
      </c>
      <c r="D2048">
        <v>12.64</v>
      </c>
      <c r="E2048">
        <v>12.97</v>
      </c>
      <c r="F2048">
        <v>13.04</v>
      </c>
      <c r="G2048">
        <v>10</v>
      </c>
      <c r="H2048">
        <v>22</v>
      </c>
      <c r="I2048">
        <v>34</v>
      </c>
      <c r="J2048">
        <v>82</v>
      </c>
      <c r="K2048">
        <v>106</v>
      </c>
      <c r="L2048" s="21">
        <v>1.7386242056320445</v>
      </c>
      <c r="M2048">
        <v>10.75</v>
      </c>
      <c r="N2048">
        <v>6.22</v>
      </c>
      <c r="O2048">
        <v>234</v>
      </c>
      <c r="P2048" t="str">
        <f t="shared" si="93"/>
        <v>m41716 &lt;- as.vector(yld[c(2047), c(6:10)], mode = 'numeric')</v>
      </c>
      <c r="Q2048" t="str">
        <f t="shared" si="94"/>
        <v>ns41716 &lt;- Nelson.Siegel(rate=yld[c(2047), c(1:5)], maturity=m41716)</v>
      </c>
      <c r="R2048">
        <v>2047</v>
      </c>
      <c r="S2048" t="str">
        <f t="shared" si="95"/>
        <v xml:space="preserve">ns41716, </v>
      </c>
    </row>
    <row r="2049" spans="1:19" x14ac:dyDescent="0.25">
      <c r="A2049" s="21" t="s">
        <v>2377</v>
      </c>
      <c r="B2049">
        <v>11.3</v>
      </c>
      <c r="C2049">
        <v>12.3</v>
      </c>
      <c r="D2049">
        <v>12.72</v>
      </c>
      <c r="E2049">
        <v>13.03</v>
      </c>
      <c r="F2049">
        <v>13.089999999999998</v>
      </c>
      <c r="G2049">
        <v>10</v>
      </c>
      <c r="H2049">
        <v>22</v>
      </c>
      <c r="I2049">
        <v>34</v>
      </c>
      <c r="J2049">
        <v>82</v>
      </c>
      <c r="K2049">
        <v>106</v>
      </c>
      <c r="L2049" s="21">
        <v>1.7553187504396606</v>
      </c>
      <c r="M2049">
        <v>10.75</v>
      </c>
      <c r="N2049">
        <v>6.22</v>
      </c>
      <c r="O2049">
        <v>232</v>
      </c>
      <c r="P2049" t="str">
        <f t="shared" si="93"/>
        <v>m41717 &lt;- as.vector(yld[c(2048), c(6:10)], mode = 'numeric')</v>
      </c>
      <c r="Q2049" t="str">
        <f t="shared" si="94"/>
        <v>ns41717 &lt;- Nelson.Siegel(rate=yld[c(2048), c(1:5)], maturity=m41717)</v>
      </c>
      <c r="R2049">
        <v>2048</v>
      </c>
      <c r="S2049" t="str">
        <f t="shared" si="95"/>
        <v xml:space="preserve">ns41717, </v>
      </c>
    </row>
    <row r="2050" spans="1:19" x14ac:dyDescent="0.25">
      <c r="A2050" s="21" t="s">
        <v>2378</v>
      </c>
      <c r="B2050">
        <v>11.37</v>
      </c>
      <c r="C2050">
        <v>12.42</v>
      </c>
      <c r="D2050">
        <v>12.85</v>
      </c>
      <c r="E2050">
        <v>13.170000000000002</v>
      </c>
      <c r="F2050">
        <v>13.239999999999998</v>
      </c>
      <c r="G2050">
        <v>10</v>
      </c>
      <c r="H2050">
        <v>22</v>
      </c>
      <c r="I2050">
        <v>34</v>
      </c>
      <c r="J2050">
        <v>82</v>
      </c>
      <c r="K2050">
        <v>106</v>
      </c>
      <c r="L2050" s="21">
        <v>1.7640353691326105</v>
      </c>
      <c r="M2050">
        <v>10.75</v>
      </c>
      <c r="N2050">
        <v>6.32</v>
      </c>
      <c r="O2050">
        <v>236</v>
      </c>
      <c r="P2050" t="str">
        <f t="shared" si="93"/>
        <v>m41718 &lt;- as.vector(yld[c(2049), c(6:10)], mode = 'numeric')</v>
      </c>
      <c r="Q2050" t="str">
        <f t="shared" si="94"/>
        <v>ns41718 &lt;- Nelson.Siegel(rate=yld[c(2049), c(1:5)], maturity=m41718)</v>
      </c>
      <c r="R2050">
        <v>2049</v>
      </c>
      <c r="S2050" t="str">
        <f t="shared" si="95"/>
        <v xml:space="preserve">ns41718, </v>
      </c>
    </row>
    <row r="2051" spans="1:19" x14ac:dyDescent="0.25">
      <c r="A2051" s="21" t="s">
        <v>2379</v>
      </c>
      <c r="B2051">
        <v>11.37</v>
      </c>
      <c r="C2051">
        <v>12.48</v>
      </c>
      <c r="D2051">
        <v>12.89</v>
      </c>
      <c r="E2051">
        <v>13.200000000000001</v>
      </c>
      <c r="F2051">
        <v>13.26</v>
      </c>
      <c r="G2051">
        <v>10</v>
      </c>
      <c r="H2051">
        <v>22</v>
      </c>
      <c r="I2051">
        <v>34</v>
      </c>
      <c r="J2051">
        <v>82</v>
      </c>
      <c r="K2051">
        <v>106</v>
      </c>
      <c r="L2051" s="21">
        <v>1.7648565971235097</v>
      </c>
      <c r="M2051">
        <v>10.75</v>
      </c>
      <c r="N2051">
        <v>6.32</v>
      </c>
      <c r="O2051">
        <v>234</v>
      </c>
      <c r="P2051" t="str">
        <f t="shared" ref="P2051:P2114" si="96">CONCATENATE("m",TEXT(A2051,"###0")," &lt;- as.vector(yld[c(",TEXT(R2051,"###0"),"), c(6:10)], mode = 'numeric')")</f>
        <v>m41719 &lt;- as.vector(yld[c(2050), c(6:10)], mode = 'numeric')</v>
      </c>
      <c r="Q2051" t="str">
        <f t="shared" ref="Q2051:Q2114" si="97">CONCATENATE("ns",TEXT(A2051,"###0")," &lt;- Nelson.Siegel(rate=yld[c(",TEXT(R2051,"###0"),"), c(1:5)], maturity=m",TEXT(A2051,"###0"),")")</f>
        <v>ns41719 &lt;- Nelson.Siegel(rate=yld[c(2050), c(1:5)], maturity=m41719)</v>
      </c>
      <c r="R2051">
        <v>2050</v>
      </c>
      <c r="S2051" t="str">
        <f t="shared" ref="S2051:S2114" si="98">CONCATENATE("ns",TEXT(A2051,"###0"),", ")</f>
        <v xml:space="preserve">ns41719, </v>
      </c>
    </row>
    <row r="2052" spans="1:19" x14ac:dyDescent="0.25">
      <c r="A2052" s="21" t="s">
        <v>2380</v>
      </c>
      <c r="B2052">
        <v>11.33</v>
      </c>
      <c r="C2052">
        <v>12.37</v>
      </c>
      <c r="D2052">
        <v>12.770000000000001</v>
      </c>
      <c r="E2052">
        <v>13.07</v>
      </c>
      <c r="F2052">
        <v>13.170000000000002</v>
      </c>
      <c r="G2052">
        <v>10</v>
      </c>
      <c r="H2052">
        <v>22</v>
      </c>
      <c r="I2052">
        <v>34</v>
      </c>
      <c r="J2052">
        <v>82</v>
      </c>
      <c r="K2052">
        <v>106</v>
      </c>
      <c r="L2052" s="21">
        <v>1.7673203208597998</v>
      </c>
      <c r="M2052">
        <v>10.75</v>
      </c>
      <c r="N2052">
        <v>6.32</v>
      </c>
      <c r="O2052">
        <v>237</v>
      </c>
      <c r="P2052" t="str">
        <f t="shared" si="96"/>
        <v>m41722 &lt;- as.vector(yld[c(2051), c(6:10)], mode = 'numeric')</v>
      </c>
      <c r="Q2052" t="str">
        <f t="shared" si="97"/>
        <v>ns41722 &lt;- Nelson.Siegel(rate=yld[c(2051), c(1:5)], maturity=m41722)</v>
      </c>
      <c r="R2052">
        <v>2051</v>
      </c>
      <c r="S2052" t="str">
        <f t="shared" si="98"/>
        <v xml:space="preserve">ns41722, </v>
      </c>
    </row>
    <row r="2053" spans="1:19" x14ac:dyDescent="0.25">
      <c r="A2053" s="21" t="s">
        <v>2381</v>
      </c>
      <c r="B2053">
        <v>11.28</v>
      </c>
      <c r="C2053">
        <v>12.27</v>
      </c>
      <c r="D2053">
        <v>12.65</v>
      </c>
      <c r="E2053">
        <v>12.950000000000001</v>
      </c>
      <c r="F2053">
        <v>13.07</v>
      </c>
      <c r="G2053">
        <v>10</v>
      </c>
      <c r="H2053">
        <v>22</v>
      </c>
      <c r="I2053">
        <v>34</v>
      </c>
      <c r="J2053">
        <v>82</v>
      </c>
      <c r="K2053">
        <v>106</v>
      </c>
      <c r="L2053" s="21">
        <v>1.7681415753599827</v>
      </c>
      <c r="M2053">
        <v>10.75</v>
      </c>
      <c r="N2053">
        <v>6.32</v>
      </c>
      <c r="O2053">
        <v>230</v>
      </c>
      <c r="P2053" t="str">
        <f t="shared" si="96"/>
        <v>m41723 &lt;- as.vector(yld[c(2052), c(6:10)], mode = 'numeric')</v>
      </c>
      <c r="Q2053" t="str">
        <f t="shared" si="97"/>
        <v>ns41723 &lt;- Nelson.Siegel(rate=yld[c(2052), c(1:5)], maturity=m41723)</v>
      </c>
      <c r="R2053">
        <v>2052</v>
      </c>
      <c r="S2053" t="str">
        <f t="shared" si="98"/>
        <v xml:space="preserve">ns41723, </v>
      </c>
    </row>
    <row r="2054" spans="1:19" x14ac:dyDescent="0.25">
      <c r="A2054" s="21" t="s">
        <v>2382</v>
      </c>
      <c r="B2054">
        <v>11.27</v>
      </c>
      <c r="C2054">
        <v>12.19</v>
      </c>
      <c r="D2054">
        <v>12.54</v>
      </c>
      <c r="E2054">
        <v>12.809999999999999</v>
      </c>
      <c r="F2054">
        <v>12.91</v>
      </c>
      <c r="G2054">
        <v>10</v>
      </c>
      <c r="H2054">
        <v>22</v>
      </c>
      <c r="I2054">
        <v>34</v>
      </c>
      <c r="J2054">
        <v>82</v>
      </c>
      <c r="K2054">
        <v>106</v>
      </c>
      <c r="L2054" s="21">
        <v>1.7612588987357736</v>
      </c>
      <c r="M2054">
        <v>10.75</v>
      </c>
      <c r="N2054">
        <v>6.32</v>
      </c>
      <c r="O2054">
        <v>223</v>
      </c>
      <c r="P2054" t="str">
        <f t="shared" si="96"/>
        <v>m41724 &lt;- as.vector(yld[c(2053), c(6:10)], mode = 'numeric')</v>
      </c>
      <c r="Q2054" t="str">
        <f t="shared" si="97"/>
        <v>ns41724 &lt;- Nelson.Siegel(rate=yld[c(2053), c(1:5)], maturity=m41724)</v>
      </c>
      <c r="R2054">
        <v>2053</v>
      </c>
      <c r="S2054" t="str">
        <f t="shared" si="98"/>
        <v xml:space="preserve">ns41724, </v>
      </c>
    </row>
    <row r="2055" spans="1:19" x14ac:dyDescent="0.25">
      <c r="A2055" s="21" t="s">
        <v>2383</v>
      </c>
      <c r="B2055">
        <v>11.25</v>
      </c>
      <c r="C2055">
        <v>12.15</v>
      </c>
      <c r="D2055">
        <v>12.45</v>
      </c>
      <c r="E2055">
        <v>12.740000000000002</v>
      </c>
      <c r="F2055">
        <v>12.85</v>
      </c>
      <c r="G2055">
        <v>10</v>
      </c>
      <c r="H2055">
        <v>22</v>
      </c>
      <c r="I2055">
        <v>34</v>
      </c>
      <c r="J2055">
        <v>82</v>
      </c>
      <c r="K2055">
        <v>106</v>
      </c>
      <c r="L2055" s="21">
        <v>1.7621075196565084</v>
      </c>
      <c r="M2055">
        <v>10.75</v>
      </c>
      <c r="N2055">
        <v>6.32</v>
      </c>
      <c r="O2055">
        <v>224</v>
      </c>
      <c r="P2055" t="str">
        <f t="shared" si="96"/>
        <v>m41725 &lt;- as.vector(yld[c(2054), c(6:10)], mode = 'numeric')</v>
      </c>
      <c r="Q2055" t="str">
        <f t="shared" si="97"/>
        <v>ns41725 &lt;- Nelson.Siegel(rate=yld[c(2054), c(1:5)], maturity=m41725)</v>
      </c>
      <c r="R2055">
        <v>2054</v>
      </c>
      <c r="S2055" t="str">
        <f t="shared" si="98"/>
        <v xml:space="preserve">ns41725, </v>
      </c>
    </row>
    <row r="2056" spans="1:19" x14ac:dyDescent="0.25">
      <c r="A2056" s="21" t="s">
        <v>2384</v>
      </c>
      <c r="B2056">
        <v>11.24</v>
      </c>
      <c r="C2056">
        <v>12.08</v>
      </c>
      <c r="D2056">
        <v>12.28</v>
      </c>
      <c r="E2056">
        <v>12.54</v>
      </c>
      <c r="F2056">
        <v>12.64</v>
      </c>
      <c r="G2056">
        <v>10</v>
      </c>
      <c r="H2056">
        <v>22</v>
      </c>
      <c r="I2056">
        <v>34</v>
      </c>
      <c r="J2056">
        <v>82</v>
      </c>
      <c r="K2056">
        <v>106</v>
      </c>
      <c r="L2056" s="21">
        <v>1.7629561476541822</v>
      </c>
      <c r="M2056">
        <v>10.75</v>
      </c>
      <c r="N2056">
        <v>6.32</v>
      </c>
      <c r="O2056">
        <v>227</v>
      </c>
      <c r="P2056" t="str">
        <f t="shared" si="96"/>
        <v>m41726 &lt;- as.vector(yld[c(2055), c(6:10)], mode = 'numeric')</v>
      </c>
      <c r="Q2056" t="str">
        <f t="shared" si="97"/>
        <v>ns41726 &lt;- Nelson.Siegel(rate=yld[c(2055), c(1:5)], maturity=m41726)</v>
      </c>
      <c r="R2056">
        <v>2055</v>
      </c>
      <c r="S2056" t="str">
        <f t="shared" si="98"/>
        <v xml:space="preserve">ns41726, </v>
      </c>
    </row>
    <row r="2057" spans="1:19" x14ac:dyDescent="0.25">
      <c r="A2057" s="21" t="s">
        <v>2385</v>
      </c>
      <c r="B2057">
        <v>11.23</v>
      </c>
      <c r="C2057">
        <v>12.18</v>
      </c>
      <c r="D2057">
        <v>12.44</v>
      </c>
      <c r="E2057">
        <v>12.689999999999998</v>
      </c>
      <c r="F2057">
        <v>12.770000000000001</v>
      </c>
      <c r="G2057">
        <v>10</v>
      </c>
      <c r="H2057">
        <v>22</v>
      </c>
      <c r="I2057">
        <v>34</v>
      </c>
      <c r="J2057">
        <v>82</v>
      </c>
      <c r="K2057">
        <v>106</v>
      </c>
      <c r="L2057" s="21">
        <v>1.7352315896645987</v>
      </c>
      <c r="M2057">
        <v>10.75</v>
      </c>
      <c r="N2057">
        <v>6.32</v>
      </c>
      <c r="O2057">
        <v>228</v>
      </c>
      <c r="P2057" t="str">
        <f t="shared" si="96"/>
        <v>m41729 &lt;- as.vector(yld[c(2056), c(6:10)], mode = 'numeric')</v>
      </c>
      <c r="Q2057" t="str">
        <f t="shared" si="97"/>
        <v>ns41729 &lt;- Nelson.Siegel(rate=yld[c(2056), c(1:5)], maturity=m41729)</v>
      </c>
      <c r="R2057">
        <v>2056</v>
      </c>
      <c r="S2057" t="str">
        <f t="shared" si="98"/>
        <v xml:space="preserve">ns41729, </v>
      </c>
    </row>
    <row r="2058" spans="1:19" x14ac:dyDescent="0.25">
      <c r="A2058" s="21" t="s">
        <v>2386</v>
      </c>
      <c r="B2058">
        <v>11.22</v>
      </c>
      <c r="C2058">
        <v>12.2</v>
      </c>
      <c r="D2058">
        <v>12.48</v>
      </c>
      <c r="E2058">
        <v>12.740000000000002</v>
      </c>
      <c r="F2058">
        <v>12.82</v>
      </c>
      <c r="G2058">
        <v>9</v>
      </c>
      <c r="H2058">
        <v>21</v>
      </c>
      <c r="I2058">
        <v>33</v>
      </c>
      <c r="J2058">
        <v>81</v>
      </c>
      <c r="K2058">
        <v>105</v>
      </c>
      <c r="L2058" s="21">
        <v>1.7437301973184827</v>
      </c>
      <c r="M2058">
        <v>10.75</v>
      </c>
      <c r="N2058">
        <v>6.32</v>
      </c>
      <c r="O2058">
        <v>222</v>
      </c>
      <c r="P2058" t="str">
        <f t="shared" si="96"/>
        <v>m41730 &lt;- as.vector(yld[c(2057), c(6:10)], mode = 'numeric')</v>
      </c>
      <c r="Q2058" t="str">
        <f t="shared" si="97"/>
        <v>ns41730 &lt;- Nelson.Siegel(rate=yld[c(2057), c(1:5)], maturity=m41730)</v>
      </c>
      <c r="R2058">
        <v>2057</v>
      </c>
      <c r="S2058" t="str">
        <f t="shared" si="98"/>
        <v xml:space="preserve">ns41730, </v>
      </c>
    </row>
    <row r="2059" spans="1:19" x14ac:dyDescent="0.25">
      <c r="A2059" s="21" t="s">
        <v>2387</v>
      </c>
      <c r="B2059">
        <v>11.24</v>
      </c>
      <c r="C2059">
        <v>12.21</v>
      </c>
      <c r="D2059">
        <v>12.58</v>
      </c>
      <c r="E2059">
        <v>12.770000000000001</v>
      </c>
      <c r="F2059">
        <v>12.839999999999998</v>
      </c>
      <c r="G2059">
        <v>9</v>
      </c>
      <c r="H2059">
        <v>21</v>
      </c>
      <c r="I2059">
        <v>33</v>
      </c>
      <c r="J2059">
        <v>81</v>
      </c>
      <c r="K2059">
        <v>105</v>
      </c>
      <c r="L2059" s="21">
        <v>1.7446609201220431</v>
      </c>
      <c r="M2059">
        <v>10.75</v>
      </c>
      <c r="N2059">
        <v>6.33</v>
      </c>
      <c r="O2059">
        <v>223</v>
      </c>
      <c r="P2059" t="str">
        <f t="shared" si="96"/>
        <v>m41731 &lt;- as.vector(yld[c(2058), c(6:10)], mode = 'numeric')</v>
      </c>
      <c r="Q2059" t="str">
        <f t="shared" si="97"/>
        <v>ns41731 &lt;- Nelson.Siegel(rate=yld[c(2058), c(1:5)], maturity=m41731)</v>
      </c>
      <c r="R2059">
        <v>2058</v>
      </c>
      <c r="S2059" t="str">
        <f t="shared" si="98"/>
        <v xml:space="preserve">ns41731, </v>
      </c>
    </row>
    <row r="2060" spans="1:19" x14ac:dyDescent="0.25">
      <c r="A2060" s="21" t="s">
        <v>2388</v>
      </c>
      <c r="B2060">
        <v>11.22</v>
      </c>
      <c r="C2060">
        <v>12.19</v>
      </c>
      <c r="D2060">
        <v>12.53</v>
      </c>
      <c r="E2060">
        <v>12.73</v>
      </c>
      <c r="F2060">
        <v>12.8</v>
      </c>
      <c r="G2060">
        <v>9</v>
      </c>
      <c r="H2060">
        <v>21</v>
      </c>
      <c r="I2060">
        <v>33</v>
      </c>
      <c r="J2060">
        <v>81</v>
      </c>
      <c r="K2060">
        <v>105</v>
      </c>
      <c r="L2060" s="21">
        <v>1.7381058093284052</v>
      </c>
      <c r="M2060">
        <v>11</v>
      </c>
      <c r="N2060">
        <v>6.33</v>
      </c>
      <c r="O2060">
        <v>223</v>
      </c>
      <c r="P2060" t="str">
        <f t="shared" si="96"/>
        <v>m41732 &lt;- as.vector(yld[c(2059), c(6:10)], mode = 'numeric')</v>
      </c>
      <c r="Q2060" t="str">
        <f t="shared" si="97"/>
        <v>ns41732 &lt;- Nelson.Siegel(rate=yld[c(2059), c(1:5)], maturity=m41732)</v>
      </c>
      <c r="R2060">
        <v>2059</v>
      </c>
      <c r="S2060" t="str">
        <f t="shared" si="98"/>
        <v xml:space="preserve">ns41732, </v>
      </c>
    </row>
    <row r="2061" spans="1:19" x14ac:dyDescent="0.25">
      <c r="A2061" s="21" t="s">
        <v>2389</v>
      </c>
      <c r="B2061">
        <v>11.14</v>
      </c>
      <c r="C2061">
        <v>12.12</v>
      </c>
      <c r="D2061">
        <v>12.509999999999998</v>
      </c>
      <c r="E2061">
        <v>12.770000000000001</v>
      </c>
      <c r="F2061">
        <v>12.839999999999998</v>
      </c>
      <c r="G2061">
        <v>9</v>
      </c>
      <c r="H2061">
        <v>21</v>
      </c>
      <c r="I2061">
        <v>33</v>
      </c>
      <c r="J2061">
        <v>81</v>
      </c>
      <c r="K2061">
        <v>105</v>
      </c>
      <c r="L2061" s="21">
        <v>1.7241463583504091</v>
      </c>
      <c r="M2061">
        <v>11</v>
      </c>
      <c r="N2061">
        <v>6.33</v>
      </c>
      <c r="O2061">
        <v>221</v>
      </c>
      <c r="P2061" t="str">
        <f t="shared" si="96"/>
        <v>m41733 &lt;- as.vector(yld[c(2060), c(6:10)], mode = 'numeric')</v>
      </c>
      <c r="Q2061" t="str">
        <f t="shared" si="97"/>
        <v>ns41733 &lt;- Nelson.Siegel(rate=yld[c(2060), c(1:5)], maturity=m41733)</v>
      </c>
      <c r="R2061">
        <v>2060</v>
      </c>
      <c r="S2061" t="str">
        <f t="shared" si="98"/>
        <v xml:space="preserve">ns41733, </v>
      </c>
    </row>
    <row r="2062" spans="1:19" x14ac:dyDescent="0.25">
      <c r="A2062" s="21" t="s">
        <v>2390</v>
      </c>
      <c r="B2062">
        <v>11.16</v>
      </c>
      <c r="C2062">
        <v>12.08</v>
      </c>
      <c r="D2062">
        <v>12.4</v>
      </c>
      <c r="E2062">
        <v>12.68</v>
      </c>
      <c r="F2062">
        <v>12.75</v>
      </c>
      <c r="G2062">
        <v>9</v>
      </c>
      <c r="H2062">
        <v>21</v>
      </c>
      <c r="I2062">
        <v>33</v>
      </c>
      <c r="J2062">
        <v>81</v>
      </c>
      <c r="K2062">
        <v>105</v>
      </c>
      <c r="L2062" s="21">
        <v>1.7419382285286389</v>
      </c>
      <c r="M2062">
        <v>11</v>
      </c>
      <c r="N2062">
        <v>6.39</v>
      </c>
      <c r="O2062">
        <v>222</v>
      </c>
      <c r="P2062" t="str">
        <f t="shared" si="96"/>
        <v>m41736 &lt;- as.vector(yld[c(2061), c(6:10)], mode = 'numeric')</v>
      </c>
      <c r="Q2062" t="str">
        <f t="shared" si="97"/>
        <v>ns41736 &lt;- Nelson.Siegel(rate=yld[c(2061), c(1:5)], maturity=m41736)</v>
      </c>
      <c r="R2062">
        <v>2061</v>
      </c>
      <c r="S2062" t="str">
        <f t="shared" si="98"/>
        <v xml:space="preserve">ns41736, </v>
      </c>
    </row>
    <row r="2063" spans="1:19" x14ac:dyDescent="0.25">
      <c r="A2063" s="21" t="s">
        <v>2391</v>
      </c>
      <c r="B2063">
        <v>11.15</v>
      </c>
      <c r="C2063">
        <v>12.06</v>
      </c>
      <c r="D2063">
        <v>12.35</v>
      </c>
      <c r="E2063">
        <v>12.55</v>
      </c>
      <c r="F2063">
        <v>12.629999999999999</v>
      </c>
      <c r="G2063">
        <v>9</v>
      </c>
      <c r="H2063">
        <v>21</v>
      </c>
      <c r="I2063">
        <v>33</v>
      </c>
      <c r="J2063">
        <v>81</v>
      </c>
      <c r="K2063">
        <v>105</v>
      </c>
      <c r="L2063" s="21">
        <v>1.7428963558855148</v>
      </c>
      <c r="M2063">
        <v>11</v>
      </c>
      <c r="N2063">
        <v>6.39</v>
      </c>
      <c r="O2063">
        <v>221</v>
      </c>
      <c r="P2063" t="str">
        <f t="shared" si="96"/>
        <v>m41737 &lt;- as.vector(yld[c(2062), c(6:10)], mode = 'numeric')</v>
      </c>
      <c r="Q2063" t="str">
        <f t="shared" si="97"/>
        <v>ns41737 &lt;- Nelson.Siegel(rate=yld[c(2062), c(1:5)], maturity=m41737)</v>
      </c>
      <c r="R2063">
        <v>2062</v>
      </c>
      <c r="S2063" t="str">
        <f t="shared" si="98"/>
        <v xml:space="preserve">ns41737, </v>
      </c>
    </row>
    <row r="2064" spans="1:19" x14ac:dyDescent="0.25">
      <c r="A2064" s="21" t="s">
        <v>2392</v>
      </c>
      <c r="B2064">
        <v>11.16</v>
      </c>
      <c r="C2064">
        <v>12.02</v>
      </c>
      <c r="D2064">
        <v>12.21</v>
      </c>
      <c r="E2064">
        <v>12.39</v>
      </c>
      <c r="F2064">
        <v>12.48</v>
      </c>
      <c r="G2064">
        <v>9</v>
      </c>
      <c r="H2064">
        <v>21</v>
      </c>
      <c r="I2064">
        <v>33</v>
      </c>
      <c r="J2064">
        <v>81</v>
      </c>
      <c r="K2064">
        <v>105</v>
      </c>
      <c r="L2064" s="21">
        <v>1.7731402356484738</v>
      </c>
      <c r="M2064">
        <v>11</v>
      </c>
      <c r="N2064">
        <v>6.06</v>
      </c>
      <c r="O2064">
        <v>222</v>
      </c>
      <c r="P2064" t="str">
        <f t="shared" si="96"/>
        <v>m41738 &lt;- as.vector(yld[c(2063), c(6:10)], mode = 'numeric')</v>
      </c>
      <c r="Q2064" t="str">
        <f t="shared" si="97"/>
        <v>ns41738 &lt;- Nelson.Siegel(rate=yld[c(2063), c(1:5)], maturity=m41738)</v>
      </c>
      <c r="R2064">
        <v>2063</v>
      </c>
      <c r="S2064" t="str">
        <f t="shared" si="98"/>
        <v xml:space="preserve">ns41738, </v>
      </c>
    </row>
    <row r="2065" spans="1:19" x14ac:dyDescent="0.25">
      <c r="A2065" s="21" t="s">
        <v>2393</v>
      </c>
      <c r="B2065">
        <v>11.2</v>
      </c>
      <c r="C2065">
        <v>12.11</v>
      </c>
      <c r="D2065">
        <v>12.29</v>
      </c>
      <c r="E2065">
        <v>12.45</v>
      </c>
      <c r="F2065">
        <v>12.520000000000001</v>
      </c>
      <c r="G2065">
        <v>9</v>
      </c>
      <c r="H2065">
        <v>21</v>
      </c>
      <c r="I2065">
        <v>33</v>
      </c>
      <c r="J2065">
        <v>81</v>
      </c>
      <c r="K2065">
        <v>105</v>
      </c>
      <c r="L2065" s="21">
        <v>1.7594011858394376</v>
      </c>
      <c r="M2065">
        <v>11</v>
      </c>
      <c r="N2065">
        <v>6.08</v>
      </c>
      <c r="O2065">
        <v>220</v>
      </c>
      <c r="P2065" t="str">
        <f t="shared" si="96"/>
        <v>m41739 &lt;- as.vector(yld[c(2064), c(6:10)], mode = 'numeric')</v>
      </c>
      <c r="Q2065" t="str">
        <f t="shared" si="97"/>
        <v>ns41739 &lt;- Nelson.Siegel(rate=yld[c(2064), c(1:5)], maturity=m41739)</v>
      </c>
      <c r="R2065">
        <v>2064</v>
      </c>
      <c r="S2065" t="str">
        <f t="shared" si="98"/>
        <v xml:space="preserve">ns41739, </v>
      </c>
    </row>
    <row r="2066" spans="1:19" x14ac:dyDescent="0.25">
      <c r="A2066" s="21" t="s">
        <v>2394</v>
      </c>
      <c r="B2066">
        <v>11.16</v>
      </c>
      <c r="C2066">
        <v>12.09</v>
      </c>
      <c r="D2066">
        <v>12.35</v>
      </c>
      <c r="E2066">
        <v>12.55</v>
      </c>
      <c r="F2066">
        <v>12.61</v>
      </c>
      <c r="G2066">
        <v>9</v>
      </c>
      <c r="H2066">
        <v>21</v>
      </c>
      <c r="I2066">
        <v>33</v>
      </c>
      <c r="J2066">
        <v>81</v>
      </c>
      <c r="K2066">
        <v>105</v>
      </c>
      <c r="L2066" s="21">
        <v>1.7457707920940146</v>
      </c>
      <c r="M2066">
        <v>11</v>
      </c>
      <c r="N2066">
        <v>6.14</v>
      </c>
      <c r="O2066">
        <v>222</v>
      </c>
      <c r="P2066" t="str">
        <f t="shared" si="96"/>
        <v>m41740 &lt;- as.vector(yld[c(2065), c(6:10)], mode = 'numeric')</v>
      </c>
      <c r="Q2066" t="str">
        <f t="shared" si="97"/>
        <v>ns41740 &lt;- Nelson.Siegel(rate=yld[c(2065), c(1:5)], maturity=m41740)</v>
      </c>
      <c r="R2066">
        <v>2065</v>
      </c>
      <c r="S2066" t="str">
        <f t="shared" si="98"/>
        <v xml:space="preserve">ns41740, </v>
      </c>
    </row>
    <row r="2067" spans="1:19" x14ac:dyDescent="0.25">
      <c r="A2067" s="21" t="s">
        <v>2395</v>
      </c>
      <c r="B2067">
        <v>11.18</v>
      </c>
      <c r="C2067">
        <v>12.16</v>
      </c>
      <c r="D2067">
        <v>12.41</v>
      </c>
      <c r="E2067">
        <v>12.560000000000002</v>
      </c>
      <c r="F2067">
        <v>12.619999999999997</v>
      </c>
      <c r="G2067">
        <v>9</v>
      </c>
      <c r="H2067">
        <v>21</v>
      </c>
      <c r="I2067">
        <v>33</v>
      </c>
      <c r="J2067">
        <v>81</v>
      </c>
      <c r="K2067">
        <v>105</v>
      </c>
      <c r="L2067" s="21">
        <v>1.7342748143559295</v>
      </c>
      <c r="M2067">
        <v>11</v>
      </c>
      <c r="N2067">
        <v>6.09</v>
      </c>
      <c r="O2067">
        <v>223</v>
      </c>
      <c r="P2067" t="str">
        <f t="shared" si="96"/>
        <v>m41743 &lt;- as.vector(yld[c(2066), c(6:10)], mode = 'numeric')</v>
      </c>
      <c r="Q2067" t="str">
        <f t="shared" si="97"/>
        <v>ns41743 &lt;- Nelson.Siegel(rate=yld[c(2066), c(1:5)], maturity=m41743)</v>
      </c>
      <c r="R2067">
        <v>2066</v>
      </c>
      <c r="S2067" t="str">
        <f t="shared" si="98"/>
        <v xml:space="preserve">ns41743, </v>
      </c>
    </row>
    <row r="2068" spans="1:19" x14ac:dyDescent="0.25">
      <c r="A2068" s="21" t="s">
        <v>2396</v>
      </c>
      <c r="B2068">
        <v>11.19</v>
      </c>
      <c r="C2068">
        <v>12.23</v>
      </c>
      <c r="D2068">
        <v>12.5</v>
      </c>
      <c r="E2068">
        <v>12.67</v>
      </c>
      <c r="F2068">
        <v>12.73</v>
      </c>
      <c r="G2068">
        <v>9</v>
      </c>
      <c r="H2068">
        <v>21</v>
      </c>
      <c r="I2068">
        <v>33</v>
      </c>
      <c r="J2068">
        <v>81</v>
      </c>
      <c r="K2068">
        <v>105</v>
      </c>
      <c r="L2068" s="21">
        <v>1.7496035000299948</v>
      </c>
      <c r="M2068">
        <v>11</v>
      </c>
      <c r="N2068">
        <v>6.11</v>
      </c>
      <c r="O2068">
        <v>224</v>
      </c>
      <c r="P2068" t="str">
        <f t="shared" si="96"/>
        <v>m41744 &lt;- as.vector(yld[c(2067), c(6:10)], mode = 'numeric')</v>
      </c>
      <c r="Q2068" t="str">
        <f t="shared" si="97"/>
        <v>ns41744 &lt;- Nelson.Siegel(rate=yld[c(2067), c(1:5)], maturity=m41744)</v>
      </c>
      <c r="R2068">
        <v>2067</v>
      </c>
      <c r="S2068" t="str">
        <f t="shared" si="98"/>
        <v xml:space="preserve">ns41744, </v>
      </c>
    </row>
    <row r="2069" spans="1:19" x14ac:dyDescent="0.25">
      <c r="A2069" s="21" t="s">
        <v>2397</v>
      </c>
      <c r="B2069">
        <v>11.18</v>
      </c>
      <c r="C2069">
        <v>12.2</v>
      </c>
      <c r="D2069">
        <v>12.48</v>
      </c>
      <c r="E2069">
        <v>12.68</v>
      </c>
      <c r="F2069">
        <v>12.75</v>
      </c>
      <c r="G2069">
        <v>9</v>
      </c>
      <c r="H2069">
        <v>21</v>
      </c>
      <c r="I2069">
        <v>33</v>
      </c>
      <c r="J2069">
        <v>81</v>
      </c>
      <c r="K2069">
        <v>105</v>
      </c>
      <c r="L2069" s="21">
        <v>1.736300626570042</v>
      </c>
      <c r="M2069">
        <v>11</v>
      </c>
      <c r="N2069">
        <v>6.18</v>
      </c>
      <c r="O2069">
        <v>221</v>
      </c>
      <c r="P2069" t="str">
        <f t="shared" si="96"/>
        <v>m41745 &lt;- as.vector(yld[c(2068), c(6:10)], mode = 'numeric')</v>
      </c>
      <c r="Q2069" t="str">
        <f t="shared" si="97"/>
        <v>ns41745 &lt;- Nelson.Siegel(rate=yld[c(2068), c(1:5)], maturity=m41745)</v>
      </c>
      <c r="R2069">
        <v>2068</v>
      </c>
      <c r="S2069" t="str">
        <f t="shared" si="98"/>
        <v xml:space="preserve">ns41745, </v>
      </c>
    </row>
    <row r="2070" spans="1:19" x14ac:dyDescent="0.25">
      <c r="A2070" s="21" t="s">
        <v>2398</v>
      </c>
      <c r="B2070">
        <v>11.17</v>
      </c>
      <c r="C2070">
        <v>12.18</v>
      </c>
      <c r="D2070">
        <v>12.48</v>
      </c>
      <c r="E2070">
        <v>12.7</v>
      </c>
      <c r="F2070">
        <v>12.79</v>
      </c>
      <c r="G2070">
        <v>9</v>
      </c>
      <c r="H2070">
        <v>21</v>
      </c>
      <c r="I2070">
        <v>33</v>
      </c>
      <c r="J2070">
        <v>81</v>
      </c>
      <c r="K2070">
        <v>105</v>
      </c>
      <c r="L2070" s="21">
        <v>1.7373135478043977</v>
      </c>
      <c r="M2070">
        <v>11</v>
      </c>
      <c r="N2070">
        <v>6.17</v>
      </c>
      <c r="O2070">
        <v>212</v>
      </c>
      <c r="P2070" t="str">
        <f t="shared" si="96"/>
        <v>m41746 &lt;- as.vector(yld[c(2069), c(6:10)], mode = 'numeric')</v>
      </c>
      <c r="Q2070" t="str">
        <f t="shared" si="97"/>
        <v>ns41746 &lt;- Nelson.Siegel(rate=yld[c(2069), c(1:5)], maturity=m41746)</v>
      </c>
      <c r="R2070">
        <v>2069</v>
      </c>
      <c r="S2070" t="str">
        <f t="shared" si="98"/>
        <v xml:space="preserve">ns41746, </v>
      </c>
    </row>
    <row r="2071" spans="1:19" x14ac:dyDescent="0.25">
      <c r="A2071" s="21" t="s">
        <v>2399</v>
      </c>
      <c r="B2071">
        <v>11.13</v>
      </c>
      <c r="C2071">
        <v>12.07</v>
      </c>
      <c r="D2071">
        <v>12.37</v>
      </c>
      <c r="E2071">
        <v>12.58</v>
      </c>
      <c r="F2071">
        <v>12.659999999999998</v>
      </c>
      <c r="G2071">
        <v>9</v>
      </c>
      <c r="H2071">
        <v>21</v>
      </c>
      <c r="I2071">
        <v>33</v>
      </c>
      <c r="J2071">
        <v>81</v>
      </c>
      <c r="K2071">
        <v>105</v>
      </c>
      <c r="L2071" s="21">
        <v>1.7632771642348333</v>
      </c>
      <c r="M2071">
        <v>11</v>
      </c>
      <c r="N2071">
        <v>6.17</v>
      </c>
      <c r="O2071">
        <v>215</v>
      </c>
      <c r="P2071" t="str">
        <f t="shared" si="96"/>
        <v>m41751 &lt;- as.vector(yld[c(2070), c(6:10)], mode = 'numeric')</v>
      </c>
      <c r="Q2071" t="str">
        <f t="shared" si="97"/>
        <v>ns41751 &lt;- Nelson.Siegel(rate=yld[c(2070), c(1:5)], maturity=m41751)</v>
      </c>
      <c r="R2071">
        <v>2070</v>
      </c>
      <c r="S2071" t="str">
        <f t="shared" si="98"/>
        <v xml:space="preserve">ns41751, </v>
      </c>
    </row>
    <row r="2072" spans="1:19" x14ac:dyDescent="0.25">
      <c r="A2072" s="21" t="s">
        <v>2400</v>
      </c>
      <c r="B2072">
        <v>11.13</v>
      </c>
      <c r="C2072">
        <v>12.09</v>
      </c>
      <c r="D2072">
        <v>12.38</v>
      </c>
      <c r="E2072">
        <v>12.55</v>
      </c>
      <c r="F2072">
        <v>12.65</v>
      </c>
      <c r="G2072">
        <v>9</v>
      </c>
      <c r="H2072">
        <v>21</v>
      </c>
      <c r="I2072">
        <v>33</v>
      </c>
      <c r="J2072">
        <v>81</v>
      </c>
      <c r="K2072">
        <v>105</v>
      </c>
      <c r="L2072" s="21">
        <v>1.7572693490354396</v>
      </c>
      <c r="M2072">
        <v>11</v>
      </c>
      <c r="N2072">
        <v>6.17</v>
      </c>
      <c r="O2072">
        <v>219</v>
      </c>
      <c r="P2072" t="str">
        <f t="shared" si="96"/>
        <v>m41752 &lt;- as.vector(yld[c(2071), c(6:10)], mode = 'numeric')</v>
      </c>
      <c r="Q2072" t="str">
        <f t="shared" si="97"/>
        <v>ns41752 &lt;- Nelson.Siegel(rate=yld[c(2071), c(1:5)], maturity=m41752)</v>
      </c>
      <c r="R2072">
        <v>2071</v>
      </c>
      <c r="S2072" t="str">
        <f t="shared" si="98"/>
        <v xml:space="preserve">ns41752, </v>
      </c>
    </row>
    <row r="2073" spans="1:19" x14ac:dyDescent="0.25">
      <c r="A2073" s="21" t="s">
        <v>2401</v>
      </c>
      <c r="B2073">
        <v>11.1</v>
      </c>
      <c r="C2073">
        <v>12</v>
      </c>
      <c r="D2073">
        <v>12.26</v>
      </c>
      <c r="E2073">
        <v>12.44</v>
      </c>
      <c r="F2073">
        <v>12.53</v>
      </c>
      <c r="G2073">
        <v>9</v>
      </c>
      <c r="H2073">
        <v>21</v>
      </c>
      <c r="I2073">
        <v>33</v>
      </c>
      <c r="J2073">
        <v>81</v>
      </c>
      <c r="K2073">
        <v>105</v>
      </c>
      <c r="L2073" s="21">
        <v>1.7582276207690262</v>
      </c>
      <c r="M2073">
        <v>11</v>
      </c>
      <c r="N2073">
        <v>6.17</v>
      </c>
      <c r="O2073">
        <v>220</v>
      </c>
      <c r="P2073" t="str">
        <f t="shared" si="96"/>
        <v>m41753 &lt;- as.vector(yld[c(2072), c(6:10)], mode = 'numeric')</v>
      </c>
      <c r="Q2073" t="str">
        <f t="shared" si="97"/>
        <v>ns41753 &lt;- Nelson.Siegel(rate=yld[c(2072), c(1:5)], maturity=m41753)</v>
      </c>
      <c r="R2073">
        <v>2072</v>
      </c>
      <c r="S2073" t="str">
        <f t="shared" si="98"/>
        <v xml:space="preserve">ns41753, </v>
      </c>
    </row>
    <row r="2074" spans="1:19" x14ac:dyDescent="0.25">
      <c r="A2074" s="21" t="s">
        <v>2402</v>
      </c>
      <c r="B2074">
        <v>11.1</v>
      </c>
      <c r="C2074">
        <v>12.01</v>
      </c>
      <c r="D2074">
        <v>12.23</v>
      </c>
      <c r="E2074">
        <v>12.44</v>
      </c>
      <c r="F2074">
        <v>12.520000000000001</v>
      </c>
      <c r="G2074">
        <v>9</v>
      </c>
      <c r="H2074">
        <v>21</v>
      </c>
      <c r="I2074">
        <v>33</v>
      </c>
      <c r="J2074">
        <v>81</v>
      </c>
      <c r="K2074">
        <v>105</v>
      </c>
      <c r="L2074" s="21">
        <v>1.7591859015269051</v>
      </c>
      <c r="M2074">
        <v>11</v>
      </c>
      <c r="N2074">
        <v>6.17</v>
      </c>
      <c r="O2074">
        <v>222</v>
      </c>
      <c r="P2074" t="str">
        <f t="shared" si="96"/>
        <v>m41754 &lt;- as.vector(yld[c(2073), c(6:10)], mode = 'numeric')</v>
      </c>
      <c r="Q2074" t="str">
        <f t="shared" si="97"/>
        <v>ns41754 &lt;- Nelson.Siegel(rate=yld[c(2073), c(1:5)], maturity=m41754)</v>
      </c>
      <c r="R2074">
        <v>2073</v>
      </c>
      <c r="S2074" t="str">
        <f t="shared" si="98"/>
        <v xml:space="preserve">ns41754, </v>
      </c>
    </row>
    <row r="2075" spans="1:19" x14ac:dyDescent="0.25">
      <c r="A2075" s="21" t="s">
        <v>2403</v>
      </c>
      <c r="B2075">
        <v>11.11</v>
      </c>
      <c r="C2075">
        <v>12.01</v>
      </c>
      <c r="D2075">
        <v>12.24</v>
      </c>
      <c r="E2075">
        <v>12.43</v>
      </c>
      <c r="F2075">
        <v>12.509999999999998</v>
      </c>
      <c r="G2075">
        <v>9</v>
      </c>
      <c r="H2075">
        <v>21</v>
      </c>
      <c r="I2075">
        <v>33</v>
      </c>
      <c r="J2075">
        <v>81</v>
      </c>
      <c r="K2075">
        <v>105</v>
      </c>
      <c r="L2075" s="21">
        <v>1.7416537997305026</v>
      </c>
      <c r="M2075">
        <v>11</v>
      </c>
      <c r="N2075">
        <v>6.17</v>
      </c>
      <c r="O2075">
        <v>219</v>
      </c>
      <c r="P2075" t="str">
        <f t="shared" si="96"/>
        <v>m41757 &lt;- as.vector(yld[c(2074), c(6:10)], mode = 'numeric')</v>
      </c>
      <c r="Q2075" t="str">
        <f t="shared" si="97"/>
        <v>ns41757 &lt;- Nelson.Siegel(rate=yld[c(2074), c(1:5)], maturity=m41757)</v>
      </c>
      <c r="R2075">
        <v>2074</v>
      </c>
      <c r="S2075" t="str">
        <f t="shared" si="98"/>
        <v xml:space="preserve">ns41757, </v>
      </c>
    </row>
    <row r="2076" spans="1:19" x14ac:dyDescent="0.25">
      <c r="A2076" s="21" t="s">
        <v>2404</v>
      </c>
      <c r="B2076">
        <v>11.11</v>
      </c>
      <c r="C2076">
        <v>12.02</v>
      </c>
      <c r="D2076">
        <v>12.25</v>
      </c>
      <c r="E2076">
        <v>12.45</v>
      </c>
      <c r="F2076">
        <v>12.54</v>
      </c>
      <c r="G2076">
        <v>9</v>
      </c>
      <c r="H2076">
        <v>21</v>
      </c>
      <c r="I2076">
        <v>33</v>
      </c>
      <c r="J2076">
        <v>81</v>
      </c>
      <c r="K2076">
        <v>105</v>
      </c>
      <c r="L2076" s="21">
        <v>1.742694203248818</v>
      </c>
      <c r="M2076">
        <v>11</v>
      </c>
      <c r="N2076">
        <v>6.17</v>
      </c>
      <c r="O2076">
        <v>214</v>
      </c>
      <c r="P2076" t="str">
        <f t="shared" si="96"/>
        <v>m41758 &lt;- as.vector(yld[c(2075), c(6:10)], mode = 'numeric')</v>
      </c>
      <c r="Q2076" t="str">
        <f t="shared" si="97"/>
        <v>ns41758 &lt;- Nelson.Siegel(rate=yld[c(2075), c(1:5)], maturity=m41758)</v>
      </c>
      <c r="R2076">
        <v>2075</v>
      </c>
      <c r="S2076" t="str">
        <f t="shared" si="98"/>
        <v xml:space="preserve">ns41758, </v>
      </c>
    </row>
    <row r="2077" spans="1:19" x14ac:dyDescent="0.25">
      <c r="A2077" s="21" t="s">
        <v>2405</v>
      </c>
      <c r="B2077">
        <v>11.13</v>
      </c>
      <c r="C2077">
        <v>12.07</v>
      </c>
      <c r="D2077">
        <v>12.33</v>
      </c>
      <c r="E2077">
        <v>12.48</v>
      </c>
      <c r="F2077">
        <v>12.54</v>
      </c>
      <c r="G2077">
        <v>9</v>
      </c>
      <c r="H2077">
        <v>21</v>
      </c>
      <c r="I2077">
        <v>33</v>
      </c>
      <c r="J2077">
        <v>81</v>
      </c>
      <c r="K2077">
        <v>105</v>
      </c>
      <c r="L2077" s="21">
        <v>1.7509648014043533</v>
      </c>
      <c r="M2077">
        <v>11</v>
      </c>
      <c r="N2077">
        <v>6.17</v>
      </c>
      <c r="O2077">
        <v>211</v>
      </c>
      <c r="P2077" t="str">
        <f t="shared" si="96"/>
        <v>m41759 &lt;- as.vector(yld[c(2076), c(6:10)], mode = 'numeric')</v>
      </c>
      <c r="Q2077" t="str">
        <f t="shared" si="97"/>
        <v>ns41759 &lt;- Nelson.Siegel(rate=yld[c(2076), c(1:5)], maturity=m41759)</v>
      </c>
      <c r="R2077">
        <v>2076</v>
      </c>
      <c r="S2077" t="str">
        <f t="shared" si="98"/>
        <v xml:space="preserve">ns41759, </v>
      </c>
    </row>
    <row r="2078" spans="1:19" x14ac:dyDescent="0.25">
      <c r="A2078" s="21" t="s">
        <v>2406</v>
      </c>
      <c r="B2078">
        <v>11.11</v>
      </c>
      <c r="C2078">
        <v>12.06</v>
      </c>
      <c r="D2078">
        <v>12.31</v>
      </c>
      <c r="E2078">
        <v>12.48</v>
      </c>
      <c r="F2078">
        <v>12.560000000000002</v>
      </c>
      <c r="G2078">
        <v>8</v>
      </c>
      <c r="H2078">
        <v>20</v>
      </c>
      <c r="I2078">
        <v>32</v>
      </c>
      <c r="J2078">
        <v>80</v>
      </c>
      <c r="K2078">
        <v>104</v>
      </c>
      <c r="L2078" s="21">
        <v>1.7227365706905307</v>
      </c>
      <c r="M2078">
        <v>11</v>
      </c>
      <c r="N2078">
        <v>6.18</v>
      </c>
      <c r="O2078">
        <v>207</v>
      </c>
      <c r="P2078" t="str">
        <f t="shared" si="96"/>
        <v>m41761 &lt;- as.vector(yld[c(2077), c(6:10)], mode = 'numeric')</v>
      </c>
      <c r="Q2078" t="str">
        <f t="shared" si="97"/>
        <v>ns41761 &lt;- Nelson.Siegel(rate=yld[c(2077), c(1:5)], maturity=m41761)</v>
      </c>
      <c r="R2078">
        <v>2077</v>
      </c>
      <c r="S2078" t="str">
        <f t="shared" si="98"/>
        <v xml:space="preserve">ns41761, </v>
      </c>
    </row>
    <row r="2079" spans="1:19" x14ac:dyDescent="0.25">
      <c r="A2079" s="21" t="s">
        <v>2407</v>
      </c>
      <c r="B2079">
        <v>11.11</v>
      </c>
      <c r="C2079">
        <v>11.97</v>
      </c>
      <c r="D2079">
        <v>12.22</v>
      </c>
      <c r="E2079">
        <v>12.36</v>
      </c>
      <c r="F2079">
        <v>12.42</v>
      </c>
      <c r="G2079">
        <v>8</v>
      </c>
      <c r="H2079">
        <v>20</v>
      </c>
      <c r="I2079">
        <v>32</v>
      </c>
      <c r="J2079">
        <v>80</v>
      </c>
      <c r="K2079">
        <v>104</v>
      </c>
      <c r="L2079" s="21">
        <v>1.7679011408888945</v>
      </c>
      <c r="M2079">
        <v>11</v>
      </c>
      <c r="N2079">
        <v>6.18</v>
      </c>
      <c r="O2079">
        <v>207</v>
      </c>
      <c r="P2079" t="str">
        <f t="shared" si="96"/>
        <v>m41764 &lt;- as.vector(yld[c(2078), c(6:10)], mode = 'numeric')</v>
      </c>
      <c r="Q2079" t="str">
        <f t="shared" si="97"/>
        <v>ns41764 &lt;- Nelson.Siegel(rate=yld[c(2078), c(1:5)], maturity=m41764)</v>
      </c>
      <c r="R2079">
        <v>2078</v>
      </c>
      <c r="S2079" t="str">
        <f t="shared" si="98"/>
        <v xml:space="preserve">ns41764, </v>
      </c>
    </row>
    <row r="2080" spans="1:19" x14ac:dyDescent="0.25">
      <c r="A2080" s="21" t="s">
        <v>2408</v>
      </c>
      <c r="B2080">
        <v>11.12</v>
      </c>
      <c r="C2080">
        <v>12.04</v>
      </c>
      <c r="D2080">
        <v>12.29</v>
      </c>
      <c r="E2080">
        <v>12.43</v>
      </c>
      <c r="F2080">
        <v>12.47</v>
      </c>
      <c r="G2080">
        <v>8</v>
      </c>
      <c r="H2080">
        <v>20</v>
      </c>
      <c r="I2080">
        <v>32</v>
      </c>
      <c r="J2080">
        <v>80</v>
      </c>
      <c r="K2080">
        <v>104</v>
      </c>
      <c r="L2080" s="21">
        <v>1.7684489149705662</v>
      </c>
      <c r="M2080">
        <v>11</v>
      </c>
      <c r="N2080">
        <v>6.18</v>
      </c>
      <c r="O2080">
        <v>204</v>
      </c>
      <c r="P2080" t="str">
        <f t="shared" si="96"/>
        <v>m41765 &lt;- as.vector(yld[c(2079), c(6:10)], mode = 'numeric')</v>
      </c>
      <c r="Q2080" t="str">
        <f t="shared" si="97"/>
        <v>ns41765 &lt;- Nelson.Siegel(rate=yld[c(2079), c(1:5)], maturity=m41765)</v>
      </c>
      <c r="R2080">
        <v>2079</v>
      </c>
      <c r="S2080" t="str">
        <f t="shared" si="98"/>
        <v xml:space="preserve">ns41765, </v>
      </c>
    </row>
    <row r="2081" spans="1:19" x14ac:dyDescent="0.25">
      <c r="A2081" s="21" t="s">
        <v>2409</v>
      </c>
      <c r="B2081">
        <v>11.1</v>
      </c>
      <c r="C2081">
        <v>11.98</v>
      </c>
      <c r="D2081">
        <v>12.17</v>
      </c>
      <c r="E2081">
        <v>12.24</v>
      </c>
      <c r="F2081">
        <v>12.27</v>
      </c>
      <c r="G2081">
        <v>8</v>
      </c>
      <c r="H2081">
        <v>20</v>
      </c>
      <c r="I2081">
        <v>32</v>
      </c>
      <c r="J2081">
        <v>80</v>
      </c>
      <c r="K2081">
        <v>104</v>
      </c>
      <c r="L2081" s="21">
        <v>1.7345094409570994</v>
      </c>
      <c r="M2081">
        <v>11</v>
      </c>
      <c r="N2081">
        <v>6.18</v>
      </c>
      <c r="O2081">
        <v>204</v>
      </c>
      <c r="P2081" t="str">
        <f t="shared" si="96"/>
        <v>m41766 &lt;- as.vector(yld[c(2080), c(6:10)], mode = 'numeric')</v>
      </c>
      <c r="Q2081" t="str">
        <f t="shared" si="97"/>
        <v>ns41766 &lt;- Nelson.Siegel(rate=yld[c(2080), c(1:5)], maturity=m41766)</v>
      </c>
      <c r="R2081">
        <v>2080</v>
      </c>
      <c r="S2081" t="str">
        <f t="shared" si="98"/>
        <v xml:space="preserve">ns41766, </v>
      </c>
    </row>
    <row r="2082" spans="1:19" x14ac:dyDescent="0.25">
      <c r="A2082" s="21" t="s">
        <v>2410</v>
      </c>
      <c r="B2082">
        <v>11.11</v>
      </c>
      <c r="C2082">
        <v>11.98</v>
      </c>
      <c r="D2082">
        <v>12.18</v>
      </c>
      <c r="E2082">
        <v>12.26</v>
      </c>
      <c r="F2082">
        <v>12.25</v>
      </c>
      <c r="G2082">
        <v>8</v>
      </c>
      <c r="H2082">
        <v>20</v>
      </c>
      <c r="I2082">
        <v>32</v>
      </c>
      <c r="J2082">
        <v>80</v>
      </c>
      <c r="K2082">
        <v>104</v>
      </c>
      <c r="L2082" s="21">
        <v>1.7152140335761956</v>
      </c>
      <c r="M2082">
        <v>11</v>
      </c>
      <c r="N2082">
        <v>6.19</v>
      </c>
      <c r="O2082">
        <v>202</v>
      </c>
      <c r="P2082" t="str">
        <f t="shared" si="96"/>
        <v>m41767 &lt;- as.vector(yld[c(2081), c(6:10)], mode = 'numeric')</v>
      </c>
      <c r="Q2082" t="str">
        <f t="shared" si="97"/>
        <v>ns41767 &lt;- Nelson.Siegel(rate=yld[c(2081), c(1:5)], maturity=m41767)</v>
      </c>
      <c r="R2082">
        <v>2081</v>
      </c>
      <c r="S2082" t="str">
        <f t="shared" si="98"/>
        <v xml:space="preserve">ns41767, </v>
      </c>
    </row>
    <row r="2083" spans="1:19" x14ac:dyDescent="0.25">
      <c r="A2083" s="21" t="s">
        <v>2411</v>
      </c>
      <c r="B2083">
        <v>11.15</v>
      </c>
      <c r="C2083">
        <v>12.06</v>
      </c>
      <c r="D2083">
        <v>12.26</v>
      </c>
      <c r="E2083">
        <v>12.35</v>
      </c>
      <c r="F2083">
        <v>12.33</v>
      </c>
      <c r="G2083">
        <v>8</v>
      </c>
      <c r="H2083">
        <v>20</v>
      </c>
      <c r="I2083">
        <v>32</v>
      </c>
      <c r="J2083">
        <v>80</v>
      </c>
      <c r="K2083">
        <v>104</v>
      </c>
      <c r="L2083" s="21">
        <v>1.7635945170711098</v>
      </c>
      <c r="M2083">
        <v>11</v>
      </c>
      <c r="N2083">
        <v>5.88</v>
      </c>
      <c r="O2083">
        <v>205</v>
      </c>
      <c r="P2083" t="str">
        <f t="shared" si="96"/>
        <v>m41768 &lt;- as.vector(yld[c(2082), c(6:10)], mode = 'numeric')</v>
      </c>
      <c r="Q2083" t="str">
        <f t="shared" si="97"/>
        <v>ns41768 &lt;- Nelson.Siegel(rate=yld[c(2082), c(1:5)], maturity=m41768)</v>
      </c>
      <c r="R2083">
        <v>2082</v>
      </c>
      <c r="S2083" t="str">
        <f t="shared" si="98"/>
        <v xml:space="preserve">ns41768, </v>
      </c>
    </row>
    <row r="2084" spans="1:19" x14ac:dyDescent="0.25">
      <c r="A2084" s="21" t="s">
        <v>2412</v>
      </c>
      <c r="B2084">
        <v>11.12</v>
      </c>
      <c r="C2084">
        <v>11.97</v>
      </c>
      <c r="D2084">
        <v>12.18</v>
      </c>
      <c r="E2084">
        <v>12.34</v>
      </c>
      <c r="F2084">
        <v>12.33</v>
      </c>
      <c r="G2084">
        <v>8</v>
      </c>
      <c r="H2084">
        <v>20</v>
      </c>
      <c r="I2084">
        <v>32</v>
      </c>
      <c r="J2084">
        <v>80</v>
      </c>
      <c r="K2084">
        <v>104</v>
      </c>
      <c r="L2084" s="21">
        <v>1.7524881595074593</v>
      </c>
      <c r="M2084">
        <v>11</v>
      </c>
      <c r="N2084">
        <v>5.88</v>
      </c>
      <c r="O2084">
        <v>205</v>
      </c>
      <c r="P2084" t="str">
        <f t="shared" si="96"/>
        <v>m41771 &lt;- as.vector(yld[c(2083), c(6:10)], mode = 'numeric')</v>
      </c>
      <c r="Q2084" t="str">
        <f t="shared" si="97"/>
        <v>ns41771 &lt;- Nelson.Siegel(rate=yld[c(2083), c(1:5)], maturity=m41771)</v>
      </c>
      <c r="R2084">
        <v>2083</v>
      </c>
      <c r="S2084" t="str">
        <f t="shared" si="98"/>
        <v xml:space="preserve">ns41771, </v>
      </c>
    </row>
    <row r="2085" spans="1:19" x14ac:dyDescent="0.25">
      <c r="A2085" s="21" t="s">
        <v>2413</v>
      </c>
      <c r="B2085">
        <v>11.14</v>
      </c>
      <c r="C2085">
        <v>11.99</v>
      </c>
      <c r="D2085">
        <v>12.23</v>
      </c>
      <c r="E2085">
        <v>12.4</v>
      </c>
      <c r="F2085">
        <v>12.39</v>
      </c>
      <c r="G2085">
        <v>8</v>
      </c>
      <c r="H2085">
        <v>20</v>
      </c>
      <c r="I2085">
        <v>32</v>
      </c>
      <c r="J2085">
        <v>80</v>
      </c>
      <c r="K2085">
        <v>104</v>
      </c>
      <c r="L2085" s="21">
        <v>1.757260969660579</v>
      </c>
      <c r="M2085">
        <v>11</v>
      </c>
      <c r="N2085">
        <v>5.88</v>
      </c>
      <c r="O2085">
        <v>205</v>
      </c>
      <c r="P2085" t="str">
        <f t="shared" si="96"/>
        <v>m41772 &lt;- as.vector(yld[c(2084), c(6:10)], mode = 'numeric')</v>
      </c>
      <c r="Q2085" t="str">
        <f t="shared" si="97"/>
        <v>ns41772 &lt;- Nelson.Siegel(rate=yld[c(2084), c(1:5)], maturity=m41772)</v>
      </c>
      <c r="R2085">
        <v>2084</v>
      </c>
      <c r="S2085" t="str">
        <f t="shared" si="98"/>
        <v xml:space="preserve">ns41772, </v>
      </c>
    </row>
    <row r="2086" spans="1:19" x14ac:dyDescent="0.25">
      <c r="A2086" s="21" t="s">
        <v>2414</v>
      </c>
      <c r="B2086">
        <v>11.13</v>
      </c>
      <c r="C2086">
        <v>11.97</v>
      </c>
      <c r="D2086">
        <v>12.21</v>
      </c>
      <c r="E2086">
        <v>12.36</v>
      </c>
      <c r="F2086">
        <v>12.39</v>
      </c>
      <c r="G2086">
        <v>8</v>
      </c>
      <c r="H2086">
        <v>20</v>
      </c>
      <c r="I2086">
        <v>32</v>
      </c>
      <c r="J2086">
        <v>80</v>
      </c>
      <c r="K2086">
        <v>104</v>
      </c>
      <c r="L2086" s="21">
        <v>1.758301532776807</v>
      </c>
      <c r="M2086">
        <v>11</v>
      </c>
      <c r="N2086">
        <v>5.88</v>
      </c>
      <c r="O2086">
        <v>207</v>
      </c>
      <c r="P2086" t="str">
        <f t="shared" si="96"/>
        <v>m41773 &lt;- as.vector(yld[c(2085), c(6:10)], mode = 'numeric')</v>
      </c>
      <c r="Q2086" t="str">
        <f t="shared" si="97"/>
        <v>ns41773 &lt;- Nelson.Siegel(rate=yld[c(2085), c(1:5)], maturity=m41773)</v>
      </c>
      <c r="R2086">
        <v>2085</v>
      </c>
      <c r="S2086" t="str">
        <f t="shared" si="98"/>
        <v xml:space="preserve">ns41773, </v>
      </c>
    </row>
    <row r="2087" spans="1:19" x14ac:dyDescent="0.25">
      <c r="A2087" s="21" t="s">
        <v>2415</v>
      </c>
      <c r="B2087">
        <v>11.12</v>
      </c>
      <c r="C2087">
        <v>11.89</v>
      </c>
      <c r="D2087">
        <v>12.11</v>
      </c>
      <c r="E2087">
        <v>12.25</v>
      </c>
      <c r="F2087">
        <v>12.26</v>
      </c>
      <c r="G2087">
        <v>8</v>
      </c>
      <c r="H2087">
        <v>20</v>
      </c>
      <c r="I2087">
        <v>32</v>
      </c>
      <c r="J2087">
        <v>80</v>
      </c>
      <c r="K2087">
        <v>104</v>
      </c>
      <c r="L2087" s="21">
        <v>1.7510264223375538</v>
      </c>
      <c r="M2087">
        <v>11</v>
      </c>
      <c r="N2087">
        <v>5.88</v>
      </c>
      <c r="O2087">
        <v>214</v>
      </c>
      <c r="P2087" t="str">
        <f t="shared" si="96"/>
        <v>m41774 &lt;- as.vector(yld[c(2086), c(6:10)], mode = 'numeric')</v>
      </c>
      <c r="Q2087" t="str">
        <f t="shared" si="97"/>
        <v>ns41774 &lt;- Nelson.Siegel(rate=yld[c(2086), c(1:5)], maturity=m41774)</v>
      </c>
      <c r="R2087">
        <v>2086</v>
      </c>
      <c r="S2087" t="str">
        <f t="shared" si="98"/>
        <v xml:space="preserve">ns41774, </v>
      </c>
    </row>
    <row r="2088" spans="1:19" x14ac:dyDescent="0.25">
      <c r="A2088" s="21" t="s">
        <v>2416</v>
      </c>
      <c r="B2088">
        <v>11.12</v>
      </c>
      <c r="C2088">
        <v>11.93</v>
      </c>
      <c r="D2088">
        <v>12.15</v>
      </c>
      <c r="E2088">
        <v>12.31</v>
      </c>
      <c r="F2088">
        <v>12.33</v>
      </c>
      <c r="G2088">
        <v>8</v>
      </c>
      <c r="H2088">
        <v>20</v>
      </c>
      <c r="I2088">
        <v>32</v>
      </c>
      <c r="J2088">
        <v>80</v>
      </c>
      <c r="K2088">
        <v>104</v>
      </c>
      <c r="L2088" s="21">
        <v>1.7603826909316167</v>
      </c>
      <c r="M2088">
        <v>11</v>
      </c>
      <c r="N2088">
        <v>5.89</v>
      </c>
      <c r="O2088">
        <v>212</v>
      </c>
      <c r="P2088" t="str">
        <f t="shared" si="96"/>
        <v>m41775 &lt;- as.vector(yld[c(2087), c(6:10)], mode = 'numeric')</v>
      </c>
      <c r="Q2088" t="str">
        <f t="shared" si="97"/>
        <v>ns41775 &lt;- Nelson.Siegel(rate=yld[c(2087), c(1:5)], maturity=m41775)</v>
      </c>
      <c r="R2088">
        <v>2087</v>
      </c>
      <c r="S2088" t="str">
        <f t="shared" si="98"/>
        <v xml:space="preserve">ns41775, </v>
      </c>
    </row>
    <row r="2089" spans="1:19" x14ac:dyDescent="0.25">
      <c r="A2089" s="21" t="s">
        <v>2417</v>
      </c>
      <c r="B2089">
        <v>11.1</v>
      </c>
      <c r="C2089">
        <v>11.9</v>
      </c>
      <c r="D2089">
        <v>12.12</v>
      </c>
      <c r="E2089">
        <v>12.31</v>
      </c>
      <c r="F2089">
        <v>12.32</v>
      </c>
      <c r="G2089">
        <v>8</v>
      </c>
      <c r="H2089">
        <v>20</v>
      </c>
      <c r="I2089">
        <v>32</v>
      </c>
      <c r="J2089">
        <v>80</v>
      </c>
      <c r="K2089">
        <v>104</v>
      </c>
      <c r="L2089" s="21">
        <v>1.81332078064258</v>
      </c>
      <c r="M2089">
        <v>11</v>
      </c>
      <c r="N2089">
        <v>5.88</v>
      </c>
      <c r="O2089">
        <v>210</v>
      </c>
      <c r="P2089" t="str">
        <f t="shared" si="96"/>
        <v>m41778 &lt;- as.vector(yld[c(2088), c(6:10)], mode = 'numeric')</v>
      </c>
      <c r="Q2089" t="str">
        <f t="shared" si="97"/>
        <v>ns41778 &lt;- Nelson.Siegel(rate=yld[c(2088), c(1:5)], maturity=m41778)</v>
      </c>
      <c r="R2089">
        <v>2088</v>
      </c>
      <c r="S2089" t="str">
        <f t="shared" si="98"/>
        <v xml:space="preserve">ns41778, </v>
      </c>
    </row>
    <row r="2090" spans="1:19" x14ac:dyDescent="0.25">
      <c r="A2090" s="21" t="s">
        <v>2418</v>
      </c>
      <c r="B2090">
        <v>11.09</v>
      </c>
      <c r="C2090">
        <v>11.86</v>
      </c>
      <c r="D2090">
        <v>12.07</v>
      </c>
      <c r="E2090">
        <v>12.29</v>
      </c>
      <c r="F2090">
        <v>12.3</v>
      </c>
      <c r="G2090">
        <v>8</v>
      </c>
      <c r="H2090">
        <v>20</v>
      </c>
      <c r="I2090">
        <v>32</v>
      </c>
      <c r="J2090">
        <v>80</v>
      </c>
      <c r="K2090">
        <v>104</v>
      </c>
      <c r="L2090" s="21">
        <v>1.7551330922916719</v>
      </c>
      <c r="M2090">
        <v>11</v>
      </c>
      <c r="N2090">
        <v>5.99</v>
      </c>
      <c r="O2090">
        <v>216</v>
      </c>
      <c r="P2090" t="str">
        <f t="shared" si="96"/>
        <v>m41779 &lt;- as.vector(yld[c(2089), c(6:10)], mode = 'numeric')</v>
      </c>
      <c r="Q2090" t="str">
        <f t="shared" si="97"/>
        <v>ns41779 &lt;- Nelson.Siegel(rate=yld[c(2089), c(1:5)], maturity=m41779)</v>
      </c>
      <c r="R2090">
        <v>2089</v>
      </c>
      <c r="S2090" t="str">
        <f t="shared" si="98"/>
        <v xml:space="preserve">ns41779, </v>
      </c>
    </row>
    <row r="2091" spans="1:19" x14ac:dyDescent="0.25">
      <c r="A2091" s="21" t="s">
        <v>2419</v>
      </c>
      <c r="B2091">
        <v>11.08</v>
      </c>
      <c r="C2091">
        <v>11.85</v>
      </c>
      <c r="D2091">
        <v>12.08</v>
      </c>
      <c r="E2091">
        <v>12.3</v>
      </c>
      <c r="F2091">
        <v>12.32</v>
      </c>
      <c r="G2091">
        <v>8</v>
      </c>
      <c r="H2091">
        <v>20</v>
      </c>
      <c r="I2091">
        <v>32</v>
      </c>
      <c r="J2091">
        <v>80</v>
      </c>
      <c r="K2091">
        <v>104</v>
      </c>
      <c r="L2091" s="21">
        <v>1.7534769807573181</v>
      </c>
      <c r="M2091">
        <v>11</v>
      </c>
      <c r="N2091">
        <v>5.99</v>
      </c>
      <c r="O2091">
        <v>212</v>
      </c>
      <c r="P2091" t="str">
        <f t="shared" si="96"/>
        <v>m41780 &lt;- as.vector(yld[c(2090), c(6:10)], mode = 'numeric')</v>
      </c>
      <c r="Q2091" t="str">
        <f t="shared" si="97"/>
        <v>ns41780 &lt;- Nelson.Siegel(rate=yld[c(2090), c(1:5)], maturity=m41780)</v>
      </c>
      <c r="R2091">
        <v>2090</v>
      </c>
      <c r="S2091" t="str">
        <f t="shared" si="98"/>
        <v xml:space="preserve">ns41780, </v>
      </c>
    </row>
    <row r="2092" spans="1:19" x14ac:dyDescent="0.25">
      <c r="A2092" s="21" t="s">
        <v>2420</v>
      </c>
      <c r="B2092">
        <v>11.05</v>
      </c>
      <c r="C2092">
        <v>11.77</v>
      </c>
      <c r="D2092">
        <v>11.98</v>
      </c>
      <c r="E2092">
        <v>12.19</v>
      </c>
      <c r="F2092">
        <v>12.22</v>
      </c>
      <c r="G2092">
        <v>8</v>
      </c>
      <c r="H2092">
        <v>20</v>
      </c>
      <c r="I2092">
        <v>32</v>
      </c>
      <c r="J2092">
        <v>80</v>
      </c>
      <c r="K2092">
        <v>104</v>
      </c>
      <c r="L2092" s="21">
        <v>1.7542164808108662</v>
      </c>
      <c r="M2092">
        <v>11</v>
      </c>
      <c r="N2092">
        <v>5.99</v>
      </c>
      <c r="O2092">
        <v>215</v>
      </c>
      <c r="P2092" t="str">
        <f t="shared" si="96"/>
        <v>m41781 &lt;- as.vector(yld[c(2091), c(6:10)], mode = 'numeric')</v>
      </c>
      <c r="Q2092" t="str">
        <f t="shared" si="97"/>
        <v>ns41781 &lt;- Nelson.Siegel(rate=yld[c(2091), c(1:5)], maturity=m41781)</v>
      </c>
      <c r="R2092">
        <v>2091</v>
      </c>
      <c r="S2092" t="str">
        <f t="shared" si="98"/>
        <v xml:space="preserve">ns41781, </v>
      </c>
    </row>
    <row r="2093" spans="1:19" x14ac:dyDescent="0.25">
      <c r="A2093" s="21" t="s">
        <v>2421</v>
      </c>
      <c r="B2093">
        <v>11.02</v>
      </c>
      <c r="C2093">
        <v>11.69</v>
      </c>
      <c r="D2093">
        <v>11.88</v>
      </c>
      <c r="E2093">
        <v>12.15</v>
      </c>
      <c r="F2093">
        <v>12.24</v>
      </c>
      <c r="G2093">
        <v>8</v>
      </c>
      <c r="H2093">
        <v>20</v>
      </c>
      <c r="I2093">
        <v>32</v>
      </c>
      <c r="J2093">
        <v>80</v>
      </c>
      <c r="K2093">
        <v>104</v>
      </c>
      <c r="L2093" s="21">
        <v>1.7582564377667698</v>
      </c>
      <c r="M2093">
        <v>11</v>
      </c>
      <c r="N2093">
        <v>5.99</v>
      </c>
      <c r="O2093">
        <v>214</v>
      </c>
      <c r="P2093" t="str">
        <f t="shared" si="96"/>
        <v>m41782 &lt;- as.vector(yld[c(2092), c(6:10)], mode = 'numeric')</v>
      </c>
      <c r="Q2093" t="str">
        <f t="shared" si="97"/>
        <v>ns41782 &lt;- Nelson.Siegel(rate=yld[c(2092), c(1:5)], maturity=m41782)</v>
      </c>
      <c r="R2093">
        <v>2092</v>
      </c>
      <c r="S2093" t="str">
        <f t="shared" si="98"/>
        <v xml:space="preserve">ns41782, </v>
      </c>
    </row>
    <row r="2094" spans="1:19" x14ac:dyDescent="0.25">
      <c r="A2094" s="21" t="s">
        <v>2422</v>
      </c>
      <c r="B2094">
        <v>11.02</v>
      </c>
      <c r="C2094">
        <v>11.68</v>
      </c>
      <c r="D2094">
        <v>11.88</v>
      </c>
      <c r="E2094">
        <v>12.17</v>
      </c>
      <c r="F2094">
        <v>12.24</v>
      </c>
      <c r="G2094">
        <v>8</v>
      </c>
      <c r="H2094">
        <v>20</v>
      </c>
      <c r="I2094">
        <v>32</v>
      </c>
      <c r="J2094">
        <v>80</v>
      </c>
      <c r="K2094">
        <v>104</v>
      </c>
      <c r="L2094" s="21">
        <v>1.7707891201799386</v>
      </c>
      <c r="M2094">
        <v>11</v>
      </c>
      <c r="N2094">
        <v>6.01</v>
      </c>
      <c r="O2094">
        <v>214</v>
      </c>
      <c r="P2094" t="str">
        <f t="shared" si="96"/>
        <v>m41785 &lt;- as.vector(yld[c(2093), c(6:10)], mode = 'numeric')</v>
      </c>
      <c r="Q2094" t="str">
        <f t="shared" si="97"/>
        <v>ns41785 &lt;- Nelson.Siegel(rate=yld[c(2093), c(1:5)], maturity=m41785)</v>
      </c>
      <c r="R2094">
        <v>2093</v>
      </c>
      <c r="S2094" t="str">
        <f t="shared" si="98"/>
        <v xml:space="preserve">ns41785, </v>
      </c>
    </row>
    <row r="2095" spans="1:19" x14ac:dyDescent="0.25">
      <c r="A2095" s="21" t="s">
        <v>2423</v>
      </c>
      <c r="B2095">
        <v>11.03</v>
      </c>
      <c r="C2095">
        <v>11.7</v>
      </c>
      <c r="D2095">
        <v>11.88</v>
      </c>
      <c r="E2095">
        <v>12.18</v>
      </c>
      <c r="F2095">
        <v>12.23</v>
      </c>
      <c r="G2095">
        <v>8</v>
      </c>
      <c r="H2095">
        <v>20</v>
      </c>
      <c r="I2095">
        <v>32</v>
      </c>
      <c r="J2095">
        <v>80</v>
      </c>
      <c r="K2095">
        <v>104</v>
      </c>
      <c r="L2095" s="21">
        <v>1.7718298216341744</v>
      </c>
      <c r="M2095">
        <v>11</v>
      </c>
      <c r="N2095">
        <v>6.01</v>
      </c>
      <c r="O2095">
        <v>216</v>
      </c>
      <c r="P2095" t="str">
        <f t="shared" si="96"/>
        <v>m41786 &lt;- as.vector(yld[c(2094), c(6:10)], mode = 'numeric')</v>
      </c>
      <c r="Q2095" t="str">
        <f t="shared" si="97"/>
        <v>ns41786 &lt;- Nelson.Siegel(rate=yld[c(2094), c(1:5)], maturity=m41786)</v>
      </c>
      <c r="R2095">
        <v>2094</v>
      </c>
      <c r="S2095" t="str">
        <f t="shared" si="98"/>
        <v xml:space="preserve">ns41786, </v>
      </c>
    </row>
    <row r="2096" spans="1:19" x14ac:dyDescent="0.25">
      <c r="A2096" s="21" t="s">
        <v>2424</v>
      </c>
      <c r="B2096">
        <v>11.05</v>
      </c>
      <c r="C2096">
        <v>11.74</v>
      </c>
      <c r="D2096">
        <v>11.97</v>
      </c>
      <c r="E2096">
        <v>12.29</v>
      </c>
      <c r="F2096">
        <v>12.36</v>
      </c>
      <c r="G2096">
        <v>8</v>
      </c>
      <c r="H2096">
        <v>20</v>
      </c>
      <c r="I2096">
        <v>32</v>
      </c>
      <c r="J2096">
        <v>80</v>
      </c>
      <c r="K2096">
        <v>104</v>
      </c>
      <c r="L2096" s="21">
        <v>1.7788520027407717</v>
      </c>
      <c r="M2096">
        <v>11</v>
      </c>
      <c r="N2096">
        <v>6.01</v>
      </c>
      <c r="O2096">
        <v>212</v>
      </c>
      <c r="P2096" t="str">
        <f t="shared" si="96"/>
        <v>m41787 &lt;- as.vector(yld[c(2095), c(6:10)], mode = 'numeric')</v>
      </c>
      <c r="Q2096" t="str">
        <f t="shared" si="97"/>
        <v>ns41787 &lt;- Nelson.Siegel(rate=yld[c(2095), c(1:5)], maturity=m41787)</v>
      </c>
      <c r="R2096">
        <v>2095</v>
      </c>
      <c r="S2096" t="str">
        <f t="shared" si="98"/>
        <v xml:space="preserve">ns41787, </v>
      </c>
    </row>
    <row r="2097" spans="1:19" x14ac:dyDescent="0.25">
      <c r="A2097" s="21" t="s">
        <v>2425</v>
      </c>
      <c r="B2097">
        <v>11.03</v>
      </c>
      <c r="C2097">
        <v>11.64</v>
      </c>
      <c r="D2097">
        <v>11.86</v>
      </c>
      <c r="E2097">
        <v>12.22</v>
      </c>
      <c r="F2097">
        <v>12.29</v>
      </c>
      <c r="G2097">
        <v>8</v>
      </c>
      <c r="H2097">
        <v>20</v>
      </c>
      <c r="I2097">
        <v>32</v>
      </c>
      <c r="J2097">
        <v>80</v>
      </c>
      <c r="K2097">
        <v>104</v>
      </c>
      <c r="L2097" s="21">
        <v>1.7798653476310822</v>
      </c>
      <c r="M2097">
        <v>11</v>
      </c>
      <c r="N2097">
        <v>6.01</v>
      </c>
      <c r="O2097">
        <v>206</v>
      </c>
      <c r="P2097" t="str">
        <f t="shared" si="96"/>
        <v>m41788 &lt;- as.vector(yld[c(2096), c(6:10)], mode = 'numeric')</v>
      </c>
      <c r="Q2097" t="str">
        <f t="shared" si="97"/>
        <v>ns41788 &lt;- Nelson.Siegel(rate=yld[c(2096), c(1:5)], maturity=m41788)</v>
      </c>
      <c r="R2097">
        <v>2096</v>
      </c>
      <c r="S2097" t="str">
        <f t="shared" si="98"/>
        <v xml:space="preserve">ns41788, </v>
      </c>
    </row>
    <row r="2098" spans="1:19" x14ac:dyDescent="0.25">
      <c r="A2098" s="21" t="s">
        <v>2426</v>
      </c>
      <c r="B2098">
        <v>11</v>
      </c>
      <c r="C2098">
        <v>11.6</v>
      </c>
      <c r="D2098">
        <v>11.76</v>
      </c>
      <c r="E2098">
        <v>12.03</v>
      </c>
      <c r="F2098">
        <v>12.1</v>
      </c>
      <c r="G2098">
        <v>8</v>
      </c>
      <c r="H2098">
        <v>20</v>
      </c>
      <c r="I2098">
        <v>32</v>
      </c>
      <c r="J2098">
        <v>80</v>
      </c>
      <c r="K2098">
        <v>104</v>
      </c>
      <c r="L2098" s="21">
        <v>1.6427311996659144</v>
      </c>
      <c r="M2098">
        <v>11</v>
      </c>
      <c r="N2098">
        <v>6</v>
      </c>
      <c r="O2098">
        <v>208</v>
      </c>
      <c r="P2098" t="str">
        <f t="shared" si="96"/>
        <v>m41789 &lt;- as.vector(yld[c(2097), c(6:10)], mode = 'numeric')</v>
      </c>
      <c r="Q2098" t="str">
        <f t="shared" si="97"/>
        <v>ns41789 &lt;- Nelson.Siegel(rate=yld[c(2097), c(1:5)], maturity=m41789)</v>
      </c>
      <c r="R2098">
        <v>2097</v>
      </c>
      <c r="S2098" t="str">
        <f t="shared" si="98"/>
        <v xml:space="preserve">ns41789, </v>
      </c>
    </row>
    <row r="2099" spans="1:19" x14ac:dyDescent="0.25">
      <c r="A2099" s="21" t="s">
        <v>2427</v>
      </c>
      <c r="B2099">
        <v>10.98</v>
      </c>
      <c r="C2099">
        <v>11.55</v>
      </c>
      <c r="D2099">
        <v>11.72</v>
      </c>
      <c r="E2099">
        <v>11.99</v>
      </c>
      <c r="F2099">
        <v>12.05</v>
      </c>
      <c r="G2099">
        <v>7</v>
      </c>
      <c r="H2099">
        <v>19</v>
      </c>
      <c r="I2099">
        <v>31</v>
      </c>
      <c r="J2099">
        <v>79</v>
      </c>
      <c r="K2099">
        <v>103</v>
      </c>
      <c r="L2099" s="21">
        <v>1.6248239328960024</v>
      </c>
      <c r="M2099">
        <v>11</v>
      </c>
      <c r="N2099">
        <v>6</v>
      </c>
      <c r="O2099">
        <v>208</v>
      </c>
      <c r="P2099" t="str">
        <f t="shared" si="96"/>
        <v>m41792 &lt;- as.vector(yld[c(2098), c(6:10)], mode = 'numeric')</v>
      </c>
      <c r="Q2099" t="str">
        <f t="shared" si="97"/>
        <v>ns41792 &lt;- Nelson.Siegel(rate=yld[c(2098), c(1:5)], maturity=m41792)</v>
      </c>
      <c r="R2099">
        <v>2098</v>
      </c>
      <c r="S2099" t="str">
        <f t="shared" si="98"/>
        <v xml:space="preserve">ns41792, </v>
      </c>
    </row>
    <row r="2100" spans="1:19" x14ac:dyDescent="0.25">
      <c r="A2100" s="21" t="s">
        <v>2428</v>
      </c>
      <c r="B2100">
        <v>10.98</v>
      </c>
      <c r="C2100">
        <v>11.58</v>
      </c>
      <c r="D2100">
        <v>11.78</v>
      </c>
      <c r="E2100">
        <v>12.12</v>
      </c>
      <c r="F2100">
        <v>12.18</v>
      </c>
      <c r="G2100">
        <v>7</v>
      </c>
      <c r="H2100">
        <v>19</v>
      </c>
      <c r="I2100">
        <v>31</v>
      </c>
      <c r="J2100">
        <v>79</v>
      </c>
      <c r="K2100">
        <v>103</v>
      </c>
      <c r="L2100" s="21">
        <v>1.6256456510550521</v>
      </c>
      <c r="M2100">
        <v>11</v>
      </c>
      <c r="N2100">
        <v>6</v>
      </c>
      <c r="O2100">
        <v>207</v>
      </c>
      <c r="P2100" t="str">
        <f t="shared" si="96"/>
        <v>m41793 &lt;- as.vector(yld[c(2099), c(6:10)], mode = 'numeric')</v>
      </c>
      <c r="Q2100" t="str">
        <f t="shared" si="97"/>
        <v>ns41793 &lt;- Nelson.Siegel(rate=yld[c(2099), c(1:5)], maturity=m41793)</v>
      </c>
      <c r="R2100">
        <v>2099</v>
      </c>
      <c r="S2100" t="str">
        <f t="shared" si="98"/>
        <v xml:space="preserve">ns41793, </v>
      </c>
    </row>
    <row r="2101" spans="1:19" x14ac:dyDescent="0.25">
      <c r="A2101" s="21" t="s">
        <v>2429</v>
      </c>
      <c r="B2101">
        <v>10.99</v>
      </c>
      <c r="C2101">
        <v>11.62</v>
      </c>
      <c r="D2101">
        <v>11.89</v>
      </c>
      <c r="E2101">
        <v>12.24</v>
      </c>
      <c r="F2101">
        <v>12.28</v>
      </c>
      <c r="G2101">
        <v>7</v>
      </c>
      <c r="H2101">
        <v>19</v>
      </c>
      <c r="I2101">
        <v>31</v>
      </c>
      <c r="J2101">
        <v>79</v>
      </c>
      <c r="K2101">
        <v>103</v>
      </c>
      <c r="L2101" s="21">
        <v>1.6264673758583426</v>
      </c>
      <c r="M2101">
        <v>11</v>
      </c>
      <c r="N2101">
        <v>6</v>
      </c>
      <c r="O2101">
        <v>210</v>
      </c>
      <c r="P2101" t="str">
        <f t="shared" si="96"/>
        <v>m41794 &lt;- as.vector(yld[c(2100), c(6:10)], mode = 'numeric')</v>
      </c>
      <c r="Q2101" t="str">
        <f t="shared" si="97"/>
        <v>ns41794 &lt;- Nelson.Siegel(rate=yld[c(2100), c(1:5)], maturity=m41794)</v>
      </c>
      <c r="R2101">
        <v>2100</v>
      </c>
      <c r="S2101" t="str">
        <f t="shared" si="98"/>
        <v xml:space="preserve">ns41794, </v>
      </c>
    </row>
    <row r="2102" spans="1:19" x14ac:dyDescent="0.25">
      <c r="A2102" s="21" t="s">
        <v>2430</v>
      </c>
      <c r="B2102">
        <v>10.98</v>
      </c>
      <c r="C2102">
        <v>11.59</v>
      </c>
      <c r="D2102">
        <v>11.88</v>
      </c>
      <c r="E2102">
        <v>12.21</v>
      </c>
      <c r="F2102">
        <v>12.28</v>
      </c>
      <c r="G2102">
        <v>7</v>
      </c>
      <c r="H2102">
        <v>19</v>
      </c>
      <c r="I2102">
        <v>31</v>
      </c>
      <c r="J2102">
        <v>79</v>
      </c>
      <c r="K2102">
        <v>103</v>
      </c>
      <c r="L2102" s="21">
        <v>1.6272891073059625</v>
      </c>
      <c r="M2102">
        <v>11</v>
      </c>
      <c r="N2102">
        <v>6</v>
      </c>
      <c r="O2102">
        <v>207</v>
      </c>
      <c r="P2102" t="str">
        <f t="shared" si="96"/>
        <v>m41795 &lt;- as.vector(yld[c(2101), c(6:10)], mode = 'numeric')</v>
      </c>
      <c r="Q2102" t="str">
        <f t="shared" si="97"/>
        <v>ns41795 &lt;- Nelson.Siegel(rate=yld[c(2101), c(1:5)], maturity=m41795)</v>
      </c>
      <c r="R2102">
        <v>2101</v>
      </c>
      <c r="S2102" t="str">
        <f t="shared" si="98"/>
        <v xml:space="preserve">ns41795, </v>
      </c>
    </row>
    <row r="2103" spans="1:19" x14ac:dyDescent="0.25">
      <c r="A2103" s="21" t="s">
        <v>2431</v>
      </c>
      <c r="B2103">
        <v>10.95</v>
      </c>
      <c r="C2103">
        <v>11.47</v>
      </c>
      <c r="D2103">
        <v>11.74</v>
      </c>
      <c r="E2103">
        <v>12.13</v>
      </c>
      <c r="F2103">
        <v>12.19</v>
      </c>
      <c r="G2103">
        <v>7</v>
      </c>
      <c r="H2103">
        <v>19</v>
      </c>
      <c r="I2103">
        <v>31</v>
      </c>
      <c r="J2103">
        <v>79</v>
      </c>
      <c r="K2103">
        <v>103</v>
      </c>
      <c r="L2103" s="21">
        <v>1.5937069707751439</v>
      </c>
      <c r="M2103">
        <v>11</v>
      </c>
      <c r="N2103">
        <v>5.97</v>
      </c>
      <c r="O2103">
        <v>198</v>
      </c>
      <c r="P2103" t="str">
        <f t="shared" si="96"/>
        <v>m41796 &lt;- as.vector(yld[c(2102), c(6:10)], mode = 'numeric')</v>
      </c>
      <c r="Q2103" t="str">
        <f t="shared" si="97"/>
        <v>ns41796 &lt;- Nelson.Siegel(rate=yld[c(2102), c(1:5)], maturity=m41796)</v>
      </c>
      <c r="R2103">
        <v>2102</v>
      </c>
      <c r="S2103" t="str">
        <f t="shared" si="98"/>
        <v xml:space="preserve">ns41796, </v>
      </c>
    </row>
    <row r="2104" spans="1:19" x14ac:dyDescent="0.25">
      <c r="A2104" s="21" t="s">
        <v>2432</v>
      </c>
      <c r="B2104">
        <v>10.93</v>
      </c>
      <c r="C2104">
        <v>11.38</v>
      </c>
      <c r="D2104">
        <v>11.62</v>
      </c>
      <c r="E2104">
        <v>11.9</v>
      </c>
      <c r="F2104">
        <v>11.94</v>
      </c>
      <c r="G2104">
        <v>7</v>
      </c>
      <c r="H2104">
        <v>19</v>
      </c>
      <c r="I2104">
        <v>31</v>
      </c>
      <c r="J2104">
        <v>79</v>
      </c>
      <c r="K2104">
        <v>103</v>
      </c>
      <c r="L2104" s="21">
        <v>1.5683993603887947</v>
      </c>
      <c r="M2104">
        <v>11</v>
      </c>
      <c r="N2104">
        <v>5.93</v>
      </c>
      <c r="O2104">
        <v>197</v>
      </c>
      <c r="P2104" t="str">
        <f t="shared" si="96"/>
        <v>m41799 &lt;- as.vector(yld[c(2103), c(6:10)], mode = 'numeric')</v>
      </c>
      <c r="Q2104" t="str">
        <f t="shared" si="97"/>
        <v>ns41799 &lt;- Nelson.Siegel(rate=yld[c(2103), c(1:5)], maturity=m41799)</v>
      </c>
      <c r="R2104">
        <v>2103</v>
      </c>
      <c r="S2104" t="str">
        <f t="shared" si="98"/>
        <v xml:space="preserve">ns41799, </v>
      </c>
    </row>
    <row r="2105" spans="1:19" x14ac:dyDescent="0.25">
      <c r="A2105" s="21" t="s">
        <v>2433</v>
      </c>
      <c r="B2105">
        <v>10.94</v>
      </c>
      <c r="C2105">
        <v>11.4</v>
      </c>
      <c r="D2105">
        <v>11.63</v>
      </c>
      <c r="E2105">
        <v>11.94</v>
      </c>
      <c r="F2105">
        <v>11.99</v>
      </c>
      <c r="G2105">
        <v>7</v>
      </c>
      <c r="H2105">
        <v>19</v>
      </c>
      <c r="I2105">
        <v>31</v>
      </c>
      <c r="J2105">
        <v>79</v>
      </c>
      <c r="K2105">
        <v>103</v>
      </c>
      <c r="L2105" s="21">
        <v>1.5188750596611067</v>
      </c>
      <c r="M2105">
        <v>11</v>
      </c>
      <c r="N2105">
        <v>5.93</v>
      </c>
      <c r="O2105">
        <v>201</v>
      </c>
      <c r="P2105" t="str">
        <f t="shared" si="96"/>
        <v>m41800 &lt;- as.vector(yld[c(2104), c(6:10)], mode = 'numeric')</v>
      </c>
      <c r="Q2105" t="str">
        <f t="shared" si="97"/>
        <v>ns41800 &lt;- Nelson.Siegel(rate=yld[c(2104), c(1:5)], maturity=m41800)</v>
      </c>
      <c r="R2105">
        <v>2104</v>
      </c>
      <c r="S2105" t="str">
        <f t="shared" si="98"/>
        <v xml:space="preserve">ns41800, </v>
      </c>
    </row>
    <row r="2106" spans="1:19" x14ac:dyDescent="0.25">
      <c r="A2106" s="21" t="s">
        <v>2434</v>
      </c>
      <c r="B2106">
        <v>10.96</v>
      </c>
      <c r="C2106">
        <v>11.45</v>
      </c>
      <c r="D2106">
        <v>11.65</v>
      </c>
      <c r="E2106">
        <v>11.94</v>
      </c>
      <c r="F2106">
        <v>11.99</v>
      </c>
      <c r="G2106">
        <v>7</v>
      </c>
      <c r="H2106">
        <v>19</v>
      </c>
      <c r="I2106">
        <v>31</v>
      </c>
      <c r="J2106">
        <v>79</v>
      </c>
      <c r="K2106">
        <v>103</v>
      </c>
      <c r="L2106" s="21">
        <v>1.5202445148168264</v>
      </c>
      <c r="M2106">
        <v>11</v>
      </c>
      <c r="N2106">
        <v>5.93</v>
      </c>
      <c r="O2106">
        <v>212</v>
      </c>
      <c r="P2106" t="str">
        <f t="shared" si="96"/>
        <v>m41801 &lt;- as.vector(yld[c(2105), c(6:10)], mode = 'numeric')</v>
      </c>
      <c r="Q2106" t="str">
        <f t="shared" si="97"/>
        <v>ns41801 &lt;- Nelson.Siegel(rate=yld[c(2105), c(1:5)], maturity=m41801)</v>
      </c>
      <c r="R2106">
        <v>2105</v>
      </c>
      <c r="S2106" t="str">
        <f t="shared" si="98"/>
        <v xml:space="preserve">ns41801, </v>
      </c>
    </row>
    <row r="2107" spans="1:19" x14ac:dyDescent="0.25">
      <c r="A2107" s="21" t="s">
        <v>2435</v>
      </c>
      <c r="B2107">
        <v>10.95</v>
      </c>
      <c r="C2107">
        <v>11.45</v>
      </c>
      <c r="D2107">
        <v>11.65</v>
      </c>
      <c r="E2107">
        <v>11.87</v>
      </c>
      <c r="F2107">
        <v>11.91</v>
      </c>
      <c r="G2107">
        <v>7</v>
      </c>
      <c r="H2107">
        <v>19</v>
      </c>
      <c r="I2107">
        <v>31</v>
      </c>
      <c r="J2107">
        <v>79</v>
      </c>
      <c r="K2107">
        <v>103</v>
      </c>
      <c r="L2107" s="21">
        <v>1.52161398844608</v>
      </c>
      <c r="M2107">
        <v>11</v>
      </c>
      <c r="N2107">
        <v>5.93</v>
      </c>
      <c r="O2107">
        <v>211</v>
      </c>
      <c r="P2107" t="str">
        <f t="shared" si="96"/>
        <v>m41802 &lt;- as.vector(yld[c(2106), c(6:10)], mode = 'numeric')</v>
      </c>
      <c r="Q2107" t="str">
        <f t="shared" si="97"/>
        <v>ns41802 &lt;- Nelson.Siegel(rate=yld[c(2106), c(1:5)], maturity=m41802)</v>
      </c>
      <c r="R2107">
        <v>2106</v>
      </c>
      <c r="S2107" t="str">
        <f t="shared" si="98"/>
        <v xml:space="preserve">ns41802, </v>
      </c>
    </row>
    <row r="2108" spans="1:19" x14ac:dyDescent="0.25">
      <c r="A2108" s="21" t="s">
        <v>2436</v>
      </c>
      <c r="B2108">
        <v>10.95</v>
      </c>
      <c r="C2108">
        <v>11.45</v>
      </c>
      <c r="D2108">
        <v>11.65</v>
      </c>
      <c r="E2108">
        <v>11.87</v>
      </c>
      <c r="F2108">
        <v>11.91</v>
      </c>
      <c r="G2108">
        <v>7</v>
      </c>
      <c r="H2108">
        <v>19</v>
      </c>
      <c r="I2108">
        <v>31</v>
      </c>
      <c r="J2108">
        <v>79</v>
      </c>
      <c r="K2108">
        <v>103</v>
      </c>
      <c r="L2108" s="21">
        <v>1.4585295854805169</v>
      </c>
      <c r="M2108">
        <v>11</v>
      </c>
      <c r="N2108">
        <v>5.93</v>
      </c>
      <c r="O2108">
        <v>204</v>
      </c>
      <c r="P2108" t="str">
        <f t="shared" si="96"/>
        <v>m41803 &lt;- as.vector(yld[c(2107), c(6:10)], mode = 'numeric')</v>
      </c>
      <c r="Q2108" t="str">
        <f t="shared" si="97"/>
        <v>ns41803 &lt;- Nelson.Siegel(rate=yld[c(2107), c(1:5)], maturity=m41803)</v>
      </c>
      <c r="R2108">
        <v>2107</v>
      </c>
      <c r="S2108" t="str">
        <f t="shared" si="98"/>
        <v xml:space="preserve">ns41803, </v>
      </c>
    </row>
    <row r="2109" spans="1:19" x14ac:dyDescent="0.25">
      <c r="A2109" s="21" t="s">
        <v>2437</v>
      </c>
      <c r="B2109">
        <v>10.94</v>
      </c>
      <c r="C2109">
        <v>11.36</v>
      </c>
      <c r="D2109">
        <v>11.52</v>
      </c>
      <c r="E2109">
        <v>11.75</v>
      </c>
      <c r="F2109">
        <v>11.79</v>
      </c>
      <c r="G2109">
        <v>7</v>
      </c>
      <c r="H2109">
        <v>19</v>
      </c>
      <c r="I2109">
        <v>31</v>
      </c>
      <c r="J2109">
        <v>79</v>
      </c>
      <c r="K2109">
        <v>103</v>
      </c>
      <c r="L2109" s="21">
        <v>1.3998729429654855</v>
      </c>
      <c r="M2109">
        <v>11</v>
      </c>
      <c r="N2109">
        <v>5.9</v>
      </c>
      <c r="O2109">
        <v>208</v>
      </c>
      <c r="P2109" t="str">
        <f t="shared" si="96"/>
        <v>m41806 &lt;- as.vector(yld[c(2108), c(6:10)], mode = 'numeric')</v>
      </c>
      <c r="Q2109" t="str">
        <f t="shared" si="97"/>
        <v>ns41806 &lt;- Nelson.Siegel(rate=yld[c(2108), c(1:5)], maturity=m41806)</v>
      </c>
      <c r="R2109">
        <v>2108</v>
      </c>
      <c r="S2109" t="str">
        <f t="shared" si="98"/>
        <v xml:space="preserve">ns41806, </v>
      </c>
    </row>
    <row r="2110" spans="1:19" x14ac:dyDescent="0.25">
      <c r="A2110" s="21" t="s">
        <v>2438</v>
      </c>
      <c r="B2110">
        <v>10.94</v>
      </c>
      <c r="C2110">
        <v>11.41</v>
      </c>
      <c r="D2110">
        <v>11.61</v>
      </c>
      <c r="E2110">
        <v>11.92</v>
      </c>
      <c r="F2110">
        <v>11.97</v>
      </c>
      <c r="G2110">
        <v>7</v>
      </c>
      <c r="H2110">
        <v>19</v>
      </c>
      <c r="I2110">
        <v>31</v>
      </c>
      <c r="J2110">
        <v>79</v>
      </c>
      <c r="K2110">
        <v>103</v>
      </c>
      <c r="L2110" s="21">
        <v>1.3828178934683022</v>
      </c>
      <c r="M2110">
        <v>11</v>
      </c>
      <c r="N2110">
        <v>5.96</v>
      </c>
      <c r="O2110">
        <v>207</v>
      </c>
      <c r="P2110" t="str">
        <f t="shared" si="96"/>
        <v>m41807 &lt;- as.vector(yld[c(2109), c(6:10)], mode = 'numeric')</v>
      </c>
      <c r="Q2110" t="str">
        <f t="shared" si="97"/>
        <v>ns41807 &lt;- Nelson.Siegel(rate=yld[c(2109), c(1:5)], maturity=m41807)</v>
      </c>
      <c r="R2110">
        <v>2109</v>
      </c>
      <c r="S2110" t="str">
        <f t="shared" si="98"/>
        <v xml:space="preserve">ns41807, </v>
      </c>
    </row>
    <row r="2111" spans="1:19" x14ac:dyDescent="0.25">
      <c r="A2111" s="21" t="s">
        <v>2439</v>
      </c>
      <c r="B2111">
        <v>10.93</v>
      </c>
      <c r="C2111">
        <v>11.44</v>
      </c>
      <c r="D2111">
        <v>11.67</v>
      </c>
      <c r="E2111">
        <v>12.02</v>
      </c>
      <c r="F2111">
        <v>12.06</v>
      </c>
      <c r="G2111">
        <v>7</v>
      </c>
      <c r="H2111">
        <v>19</v>
      </c>
      <c r="I2111">
        <v>31</v>
      </c>
      <c r="J2111">
        <v>79</v>
      </c>
      <c r="K2111">
        <v>103</v>
      </c>
      <c r="L2111" s="21">
        <v>1.3785064136899949</v>
      </c>
      <c r="M2111">
        <v>11</v>
      </c>
      <c r="N2111">
        <v>5.96</v>
      </c>
      <c r="O2111">
        <v>206</v>
      </c>
      <c r="P2111" t="str">
        <f t="shared" si="96"/>
        <v>m41808 &lt;- as.vector(yld[c(2110), c(6:10)], mode = 'numeric')</v>
      </c>
      <c r="Q2111" t="str">
        <f t="shared" si="97"/>
        <v>ns41808 &lt;- Nelson.Siegel(rate=yld[c(2110), c(1:5)], maturity=m41808)</v>
      </c>
      <c r="R2111">
        <v>2110</v>
      </c>
      <c r="S2111" t="str">
        <f t="shared" si="98"/>
        <v xml:space="preserve">ns41808, </v>
      </c>
    </row>
    <row r="2112" spans="1:19" x14ac:dyDescent="0.25">
      <c r="A2112" s="21" t="s">
        <v>2440</v>
      </c>
      <c r="B2112">
        <v>10.91</v>
      </c>
      <c r="C2112">
        <v>11.36</v>
      </c>
      <c r="D2112">
        <v>11.58</v>
      </c>
      <c r="E2112">
        <v>11.88</v>
      </c>
      <c r="F2112">
        <v>11.91</v>
      </c>
      <c r="G2112">
        <v>7</v>
      </c>
      <c r="H2112">
        <v>19</v>
      </c>
      <c r="I2112">
        <v>31</v>
      </c>
      <c r="J2112">
        <v>79</v>
      </c>
      <c r="K2112">
        <v>103</v>
      </c>
      <c r="L2112" s="21">
        <v>1.3646939323247675</v>
      </c>
      <c r="M2112">
        <v>11</v>
      </c>
      <c r="N2112">
        <v>5.94</v>
      </c>
      <c r="O2112">
        <v>209</v>
      </c>
      <c r="P2112" t="str">
        <f t="shared" si="96"/>
        <v>m41810 &lt;- as.vector(yld[c(2111), c(6:10)], mode = 'numeric')</v>
      </c>
      <c r="Q2112" t="str">
        <f t="shared" si="97"/>
        <v>ns41810 &lt;- Nelson.Siegel(rate=yld[c(2111), c(1:5)], maturity=m41810)</v>
      </c>
      <c r="R2112">
        <v>2111</v>
      </c>
      <c r="S2112" t="str">
        <f t="shared" si="98"/>
        <v xml:space="preserve">ns41810, </v>
      </c>
    </row>
    <row r="2113" spans="1:19" x14ac:dyDescent="0.25">
      <c r="A2113" s="21" t="s">
        <v>2441</v>
      </c>
      <c r="B2113">
        <v>10.92</v>
      </c>
      <c r="C2113">
        <v>11.37</v>
      </c>
      <c r="D2113">
        <v>11.64</v>
      </c>
      <c r="E2113">
        <v>11.94</v>
      </c>
      <c r="F2113">
        <v>11.97</v>
      </c>
      <c r="G2113">
        <v>7</v>
      </c>
      <c r="H2113">
        <v>19</v>
      </c>
      <c r="I2113">
        <v>31</v>
      </c>
      <c r="J2113">
        <v>79</v>
      </c>
      <c r="K2113">
        <v>103</v>
      </c>
      <c r="L2113" s="21">
        <v>1.3446622461880331</v>
      </c>
      <c r="M2113">
        <v>11</v>
      </c>
      <c r="N2113">
        <v>5.96</v>
      </c>
      <c r="O2113">
        <v>208</v>
      </c>
      <c r="P2113" t="str">
        <f t="shared" si="96"/>
        <v>m41813 &lt;- as.vector(yld[c(2112), c(6:10)], mode = 'numeric')</v>
      </c>
      <c r="Q2113" t="str">
        <f t="shared" si="97"/>
        <v>ns41813 &lt;- Nelson.Siegel(rate=yld[c(2112), c(1:5)], maturity=m41813)</v>
      </c>
      <c r="R2113">
        <v>2112</v>
      </c>
      <c r="S2113" t="str">
        <f t="shared" si="98"/>
        <v xml:space="preserve">ns41813, </v>
      </c>
    </row>
    <row r="2114" spans="1:19" x14ac:dyDescent="0.25">
      <c r="A2114" s="21" t="s">
        <v>2442</v>
      </c>
      <c r="B2114">
        <v>10.92</v>
      </c>
      <c r="C2114">
        <v>11.35</v>
      </c>
      <c r="D2114">
        <v>11.6</v>
      </c>
      <c r="E2114">
        <v>11.93</v>
      </c>
      <c r="F2114">
        <v>11.99</v>
      </c>
      <c r="G2114">
        <v>7</v>
      </c>
      <c r="H2114">
        <v>19</v>
      </c>
      <c r="I2114">
        <v>31</v>
      </c>
      <c r="J2114">
        <v>79</v>
      </c>
      <c r="K2114">
        <v>103</v>
      </c>
      <c r="L2114" s="21">
        <v>1.3642714061316674</v>
      </c>
      <c r="M2114">
        <v>11</v>
      </c>
      <c r="N2114">
        <v>5.96</v>
      </c>
      <c r="O2114">
        <v>207</v>
      </c>
      <c r="P2114" t="str">
        <f t="shared" si="96"/>
        <v>m41814 &lt;- as.vector(yld[c(2113), c(6:10)], mode = 'numeric')</v>
      </c>
      <c r="Q2114" t="str">
        <f t="shared" si="97"/>
        <v>ns41814 &lt;- Nelson.Siegel(rate=yld[c(2113), c(1:5)], maturity=m41814)</v>
      </c>
      <c r="R2114">
        <v>2113</v>
      </c>
      <c r="S2114" t="str">
        <f t="shared" si="98"/>
        <v xml:space="preserve">ns41814, </v>
      </c>
    </row>
    <row r="2115" spans="1:19" x14ac:dyDescent="0.25">
      <c r="A2115" s="21" t="s">
        <v>2443</v>
      </c>
      <c r="B2115">
        <v>10.9</v>
      </c>
      <c r="C2115">
        <v>11.3</v>
      </c>
      <c r="D2115">
        <v>11.55</v>
      </c>
      <c r="E2115">
        <v>11.89</v>
      </c>
      <c r="F2115">
        <v>11.92</v>
      </c>
      <c r="G2115">
        <v>7</v>
      </c>
      <c r="H2115">
        <v>19</v>
      </c>
      <c r="I2115">
        <v>31</v>
      </c>
      <c r="J2115">
        <v>79</v>
      </c>
      <c r="K2115">
        <v>103</v>
      </c>
      <c r="L2115" s="21">
        <v>1.3655041618880315</v>
      </c>
      <c r="M2115">
        <v>11</v>
      </c>
      <c r="N2115">
        <v>5.96</v>
      </c>
      <c r="O2115">
        <v>203</v>
      </c>
      <c r="P2115" t="str">
        <f t="shared" ref="P2115:P2178" si="99">CONCATENATE("m",TEXT(A2115,"###0")," &lt;- as.vector(yld[c(",TEXT(R2115,"###0"),"), c(6:10)], mode = 'numeric')")</f>
        <v>m41815 &lt;- as.vector(yld[c(2114), c(6:10)], mode = 'numeric')</v>
      </c>
      <c r="Q2115" t="str">
        <f t="shared" ref="Q2115:Q2178" si="100">CONCATENATE("ns",TEXT(A2115,"###0")," &lt;- Nelson.Siegel(rate=yld[c(",TEXT(R2115,"###0"),"), c(1:5)], maturity=m",TEXT(A2115,"###0"),")")</f>
        <v>ns41815 &lt;- Nelson.Siegel(rate=yld[c(2114), c(1:5)], maturity=m41815)</v>
      </c>
      <c r="R2115">
        <v>2114</v>
      </c>
      <c r="S2115" t="str">
        <f t="shared" ref="S2115:S2178" si="101">CONCATENATE("ns",TEXT(A2115,"###0"),", ")</f>
        <v xml:space="preserve">ns41815, </v>
      </c>
    </row>
    <row r="2116" spans="1:19" x14ac:dyDescent="0.25">
      <c r="A2116" s="21" t="s">
        <v>2444</v>
      </c>
      <c r="B2116">
        <v>10.91</v>
      </c>
      <c r="C2116">
        <v>11.24</v>
      </c>
      <c r="D2116">
        <v>11.49</v>
      </c>
      <c r="E2116">
        <v>11.87</v>
      </c>
      <c r="F2116">
        <v>11.91</v>
      </c>
      <c r="G2116">
        <v>7</v>
      </c>
      <c r="H2116">
        <v>19</v>
      </c>
      <c r="I2116">
        <v>31</v>
      </c>
      <c r="J2116">
        <v>79</v>
      </c>
      <c r="K2116">
        <v>103</v>
      </c>
      <c r="L2116" s="21">
        <v>1.3130549580631312</v>
      </c>
      <c r="M2116">
        <v>11</v>
      </c>
      <c r="N2116">
        <v>5.96</v>
      </c>
      <c r="O2116">
        <v>203</v>
      </c>
      <c r="P2116" t="str">
        <f t="shared" si="99"/>
        <v>m41816 &lt;- as.vector(yld[c(2115), c(6:10)], mode = 'numeric')</v>
      </c>
      <c r="Q2116" t="str">
        <f t="shared" si="100"/>
        <v>ns41816 &lt;- Nelson.Siegel(rate=yld[c(2115), c(1:5)], maturity=m41816)</v>
      </c>
      <c r="R2116">
        <v>2115</v>
      </c>
      <c r="S2116" t="str">
        <f t="shared" si="101"/>
        <v xml:space="preserve">ns41816, </v>
      </c>
    </row>
    <row r="2117" spans="1:19" x14ac:dyDescent="0.25">
      <c r="A2117" s="21" t="s">
        <v>2445</v>
      </c>
      <c r="B2117">
        <v>10.92</v>
      </c>
      <c r="C2117">
        <v>11.27</v>
      </c>
      <c r="D2117">
        <v>11.51</v>
      </c>
      <c r="E2117">
        <v>11.87</v>
      </c>
      <c r="F2117">
        <v>11.9</v>
      </c>
      <c r="G2117">
        <v>7</v>
      </c>
      <c r="H2117">
        <v>19</v>
      </c>
      <c r="I2117">
        <v>31</v>
      </c>
      <c r="J2117">
        <v>79</v>
      </c>
      <c r="K2117">
        <v>103</v>
      </c>
      <c r="L2117" s="21">
        <v>1.2937753524099094</v>
      </c>
      <c r="M2117">
        <v>11</v>
      </c>
      <c r="N2117">
        <v>5.96</v>
      </c>
      <c r="O2117">
        <v>205</v>
      </c>
      <c r="P2117" t="str">
        <f t="shared" si="99"/>
        <v>m41817 &lt;- as.vector(yld[c(2116), c(6:10)], mode = 'numeric')</v>
      </c>
      <c r="Q2117" t="str">
        <f t="shared" si="100"/>
        <v>ns41817 &lt;- Nelson.Siegel(rate=yld[c(2116), c(1:5)], maturity=m41817)</v>
      </c>
      <c r="R2117">
        <v>2116</v>
      </c>
      <c r="S2117" t="str">
        <f t="shared" si="101"/>
        <v xml:space="preserve">ns41817, </v>
      </c>
    </row>
    <row r="2118" spans="1:19" x14ac:dyDescent="0.25">
      <c r="A2118" s="21" t="s">
        <v>2446</v>
      </c>
      <c r="B2118">
        <v>10.92</v>
      </c>
      <c r="C2118">
        <v>11.31</v>
      </c>
      <c r="D2118">
        <v>11.6</v>
      </c>
      <c r="E2118">
        <v>12.03</v>
      </c>
      <c r="F2118">
        <v>12.1</v>
      </c>
      <c r="G2118">
        <v>7</v>
      </c>
      <c r="H2118">
        <v>19</v>
      </c>
      <c r="I2118">
        <v>31</v>
      </c>
      <c r="J2118">
        <v>79</v>
      </c>
      <c r="K2118">
        <v>103</v>
      </c>
      <c r="L2118" s="21">
        <v>1.2818266465723482</v>
      </c>
      <c r="M2118">
        <v>11</v>
      </c>
      <c r="N2118">
        <v>5.96</v>
      </c>
      <c r="O2118">
        <v>208</v>
      </c>
      <c r="P2118" t="str">
        <f t="shared" si="99"/>
        <v>m41820 &lt;- as.vector(yld[c(2117), c(6:10)], mode = 'numeric')</v>
      </c>
      <c r="Q2118" t="str">
        <f t="shared" si="100"/>
        <v>ns41820 &lt;- Nelson.Siegel(rate=yld[c(2117), c(1:5)], maturity=m41820)</v>
      </c>
      <c r="R2118">
        <v>2117</v>
      </c>
      <c r="S2118" t="str">
        <f t="shared" si="101"/>
        <v xml:space="preserve">ns41820, </v>
      </c>
    </row>
    <row r="2119" spans="1:19" x14ac:dyDescent="0.25">
      <c r="A2119" s="21" t="s">
        <v>2447</v>
      </c>
      <c r="B2119">
        <v>10.91</v>
      </c>
      <c r="C2119">
        <v>11.32</v>
      </c>
      <c r="D2119">
        <v>11.65</v>
      </c>
      <c r="E2119">
        <v>12.1</v>
      </c>
      <c r="F2119">
        <v>12.13</v>
      </c>
      <c r="G2119">
        <v>6</v>
      </c>
      <c r="H2119">
        <v>18</v>
      </c>
      <c r="I2119">
        <v>30</v>
      </c>
      <c r="J2119">
        <v>78</v>
      </c>
      <c r="K2119">
        <v>102</v>
      </c>
      <c r="L2119" s="21">
        <v>1.2830047004743106</v>
      </c>
      <c r="M2119">
        <v>11</v>
      </c>
      <c r="N2119">
        <v>5.97</v>
      </c>
      <c r="O2119">
        <v>206</v>
      </c>
      <c r="P2119" t="str">
        <f t="shared" si="99"/>
        <v>m41821 &lt;- as.vector(yld[c(2118), c(6:10)], mode = 'numeric')</v>
      </c>
      <c r="Q2119" t="str">
        <f t="shared" si="100"/>
        <v>ns41821 &lt;- Nelson.Siegel(rate=yld[c(2118), c(1:5)], maturity=m41821)</v>
      </c>
      <c r="R2119">
        <v>2118</v>
      </c>
      <c r="S2119" t="str">
        <f t="shared" si="101"/>
        <v xml:space="preserve">ns41821, </v>
      </c>
    </row>
    <row r="2120" spans="1:19" x14ac:dyDescent="0.25">
      <c r="A2120" s="21" t="s">
        <v>2448</v>
      </c>
      <c r="B2120">
        <v>10.9</v>
      </c>
      <c r="C2120">
        <v>11.26</v>
      </c>
      <c r="D2120">
        <v>11.53</v>
      </c>
      <c r="E2120">
        <v>11.93</v>
      </c>
      <c r="F2120">
        <v>11.95</v>
      </c>
      <c r="G2120">
        <v>6</v>
      </c>
      <c r="H2120">
        <v>18</v>
      </c>
      <c r="I2120">
        <v>30</v>
      </c>
      <c r="J2120">
        <v>78</v>
      </c>
      <c r="K2120">
        <v>102</v>
      </c>
      <c r="L2120" s="21">
        <v>1.2841827680787343</v>
      </c>
      <c r="M2120">
        <v>11</v>
      </c>
      <c r="N2120">
        <v>5.97</v>
      </c>
      <c r="O2120">
        <v>207</v>
      </c>
      <c r="P2120" t="str">
        <f t="shared" si="99"/>
        <v>m41822 &lt;- as.vector(yld[c(2119), c(6:10)], mode = 'numeric')</v>
      </c>
      <c r="Q2120" t="str">
        <f t="shared" si="100"/>
        <v>ns41822 &lt;- Nelson.Siegel(rate=yld[c(2119), c(1:5)], maturity=m41822)</v>
      </c>
      <c r="R2120">
        <v>2119</v>
      </c>
      <c r="S2120" t="str">
        <f t="shared" si="101"/>
        <v xml:space="preserve">ns41822, </v>
      </c>
    </row>
    <row r="2121" spans="1:19" x14ac:dyDescent="0.25">
      <c r="A2121" s="21" t="s">
        <v>2449</v>
      </c>
      <c r="B2121">
        <v>10.88</v>
      </c>
      <c r="C2121">
        <v>11.28</v>
      </c>
      <c r="D2121">
        <v>11.6</v>
      </c>
      <c r="E2121">
        <v>12.01</v>
      </c>
      <c r="F2121">
        <v>12.02</v>
      </c>
      <c r="G2121">
        <v>6</v>
      </c>
      <c r="H2121">
        <v>18</v>
      </c>
      <c r="I2121">
        <v>30</v>
      </c>
      <c r="J2121">
        <v>78</v>
      </c>
      <c r="K2121">
        <v>102</v>
      </c>
      <c r="L2121" s="21">
        <v>1.2853608493857971</v>
      </c>
      <c r="M2121">
        <v>11</v>
      </c>
      <c r="N2121">
        <v>5.97</v>
      </c>
      <c r="O2121">
        <v>206</v>
      </c>
      <c r="P2121" t="str">
        <f t="shared" si="99"/>
        <v>m41823 &lt;- as.vector(yld[c(2120), c(6:10)], mode = 'numeric')</v>
      </c>
      <c r="Q2121" t="str">
        <f t="shared" si="100"/>
        <v>ns41823 &lt;- Nelson.Siegel(rate=yld[c(2120), c(1:5)], maturity=m41823)</v>
      </c>
      <c r="R2121">
        <v>2120</v>
      </c>
      <c r="S2121" t="str">
        <f t="shared" si="101"/>
        <v xml:space="preserve">ns41823, </v>
      </c>
    </row>
    <row r="2122" spans="1:19" x14ac:dyDescent="0.25">
      <c r="A2122" s="21" t="s">
        <v>2450</v>
      </c>
      <c r="B2122">
        <v>10.89</v>
      </c>
      <c r="C2122">
        <v>11.26</v>
      </c>
      <c r="D2122">
        <v>11.54</v>
      </c>
      <c r="E2122">
        <v>11.95</v>
      </c>
      <c r="F2122">
        <v>11.99</v>
      </c>
      <c r="G2122">
        <v>6</v>
      </c>
      <c r="H2122">
        <v>18</v>
      </c>
      <c r="I2122">
        <v>30</v>
      </c>
      <c r="J2122">
        <v>78</v>
      </c>
      <c r="K2122">
        <v>102</v>
      </c>
      <c r="L2122" s="21">
        <v>1.2865389443956321</v>
      </c>
      <c r="M2122">
        <v>11</v>
      </c>
      <c r="N2122">
        <v>5.97</v>
      </c>
      <c r="O2122">
        <v>206</v>
      </c>
      <c r="P2122" t="str">
        <f t="shared" si="99"/>
        <v>m41824 &lt;- as.vector(yld[c(2121), c(6:10)], mode = 'numeric')</v>
      </c>
      <c r="Q2122" t="str">
        <f t="shared" si="100"/>
        <v>ns41824 &lt;- Nelson.Siegel(rate=yld[c(2121), c(1:5)], maturity=m41824)</v>
      </c>
      <c r="R2122">
        <v>2121</v>
      </c>
      <c r="S2122" t="str">
        <f t="shared" si="101"/>
        <v xml:space="preserve">ns41824, </v>
      </c>
    </row>
    <row r="2123" spans="1:19" x14ac:dyDescent="0.25">
      <c r="A2123" s="21" t="s">
        <v>2451</v>
      </c>
      <c r="B2123">
        <v>10.88</v>
      </c>
      <c r="C2123">
        <v>11.24</v>
      </c>
      <c r="D2123">
        <v>11.54</v>
      </c>
      <c r="E2123">
        <v>11.94</v>
      </c>
      <c r="F2123">
        <v>11.98</v>
      </c>
      <c r="G2123">
        <v>6</v>
      </c>
      <c r="H2123">
        <v>18</v>
      </c>
      <c r="I2123">
        <v>30</v>
      </c>
      <c r="J2123">
        <v>78</v>
      </c>
      <c r="K2123">
        <v>102</v>
      </c>
      <c r="L2123" s="21">
        <v>1.2900733116434804</v>
      </c>
      <c r="M2123">
        <v>11</v>
      </c>
      <c r="N2123">
        <v>5.98</v>
      </c>
      <c r="O2123">
        <v>206</v>
      </c>
      <c r="P2123" t="str">
        <f t="shared" si="99"/>
        <v>m41827 &lt;- as.vector(yld[c(2122), c(6:10)], mode = 'numeric')</v>
      </c>
      <c r="Q2123" t="str">
        <f t="shared" si="100"/>
        <v>ns41827 &lt;- Nelson.Siegel(rate=yld[c(2122), c(1:5)], maturity=m41827)</v>
      </c>
      <c r="R2123">
        <v>2122</v>
      </c>
      <c r="S2123" t="str">
        <f t="shared" si="101"/>
        <v xml:space="preserve">ns41827, </v>
      </c>
    </row>
    <row r="2124" spans="1:19" x14ac:dyDescent="0.25">
      <c r="A2124" s="21" t="s">
        <v>2452</v>
      </c>
      <c r="B2124">
        <v>10.89</v>
      </c>
      <c r="C2124">
        <v>11.22</v>
      </c>
      <c r="D2124">
        <v>11.52</v>
      </c>
      <c r="E2124">
        <v>11.92</v>
      </c>
      <c r="F2124">
        <v>11.97</v>
      </c>
      <c r="G2124">
        <v>6</v>
      </c>
      <c r="H2124">
        <v>18</v>
      </c>
      <c r="I2124">
        <v>30</v>
      </c>
      <c r="J2124">
        <v>78</v>
      </c>
      <c r="K2124">
        <v>102</v>
      </c>
      <c r="L2124" s="21">
        <v>1.2863914069629612</v>
      </c>
      <c r="M2124">
        <v>11</v>
      </c>
      <c r="N2124">
        <v>5.9</v>
      </c>
      <c r="O2124">
        <v>208</v>
      </c>
      <c r="P2124" t="str">
        <f t="shared" si="99"/>
        <v>m41828 &lt;- as.vector(yld[c(2123), c(6:10)], mode = 'numeric')</v>
      </c>
      <c r="Q2124" t="str">
        <f t="shared" si="100"/>
        <v>ns41828 &lt;- Nelson.Siegel(rate=yld[c(2123), c(1:5)], maturity=m41828)</v>
      </c>
      <c r="R2124">
        <v>2123</v>
      </c>
      <c r="S2124" t="str">
        <f t="shared" si="101"/>
        <v xml:space="preserve">ns41828, </v>
      </c>
    </row>
    <row r="2125" spans="1:19" x14ac:dyDescent="0.25">
      <c r="A2125" s="21" t="s">
        <v>2453</v>
      </c>
      <c r="B2125">
        <v>10.89</v>
      </c>
      <c r="C2125">
        <v>11.22</v>
      </c>
      <c r="D2125">
        <v>11.51</v>
      </c>
      <c r="E2125">
        <v>11.93</v>
      </c>
      <c r="F2125">
        <v>11.97</v>
      </c>
      <c r="G2125">
        <v>6</v>
      </c>
      <c r="H2125">
        <v>18</v>
      </c>
      <c r="I2125">
        <v>30</v>
      </c>
      <c r="J2125">
        <v>78</v>
      </c>
      <c r="K2125">
        <v>102</v>
      </c>
      <c r="L2125" s="21">
        <v>1.2875969715590685</v>
      </c>
      <c r="M2125">
        <v>11</v>
      </c>
      <c r="N2125">
        <v>5.9</v>
      </c>
      <c r="O2125">
        <v>212</v>
      </c>
      <c r="P2125" t="str">
        <f t="shared" si="99"/>
        <v>m41829 &lt;- as.vector(yld[c(2124), c(6:10)], mode = 'numeric')</v>
      </c>
      <c r="Q2125" t="str">
        <f t="shared" si="100"/>
        <v>ns41829 &lt;- Nelson.Siegel(rate=yld[c(2124), c(1:5)], maturity=m41829)</v>
      </c>
      <c r="R2125">
        <v>2124</v>
      </c>
      <c r="S2125" t="str">
        <f t="shared" si="101"/>
        <v xml:space="preserve">ns41829, </v>
      </c>
    </row>
    <row r="2126" spans="1:19" x14ac:dyDescent="0.25">
      <c r="A2126" s="21" t="s">
        <v>2454</v>
      </c>
      <c r="B2126">
        <v>10.89</v>
      </c>
      <c r="C2126">
        <v>11.21</v>
      </c>
      <c r="D2126">
        <v>11.51</v>
      </c>
      <c r="E2126">
        <v>11.93</v>
      </c>
      <c r="F2126">
        <v>11.97</v>
      </c>
      <c r="G2126">
        <v>6</v>
      </c>
      <c r="H2126">
        <v>18</v>
      </c>
      <c r="I2126">
        <v>30</v>
      </c>
      <c r="J2126">
        <v>78</v>
      </c>
      <c r="K2126">
        <v>102</v>
      </c>
      <c r="L2126" s="21">
        <v>1.2839970512676047</v>
      </c>
      <c r="M2126">
        <v>11</v>
      </c>
      <c r="N2126">
        <v>5.89</v>
      </c>
      <c r="O2126">
        <v>214</v>
      </c>
      <c r="P2126" t="str">
        <f t="shared" si="99"/>
        <v>m41830 &lt;- as.vector(yld[c(2125), c(6:10)], mode = 'numeric')</v>
      </c>
      <c r="Q2126" t="str">
        <f t="shared" si="100"/>
        <v>ns41830 &lt;- Nelson.Siegel(rate=yld[c(2125), c(1:5)], maturity=m41830)</v>
      </c>
      <c r="R2126">
        <v>2125</v>
      </c>
      <c r="S2126" t="str">
        <f t="shared" si="101"/>
        <v xml:space="preserve">ns41830, </v>
      </c>
    </row>
    <row r="2127" spans="1:19" x14ac:dyDescent="0.25">
      <c r="A2127" s="21" t="s">
        <v>2455</v>
      </c>
      <c r="B2127">
        <v>10.9</v>
      </c>
      <c r="C2127">
        <v>11.23</v>
      </c>
      <c r="D2127">
        <v>11.55</v>
      </c>
      <c r="E2127">
        <v>12.01</v>
      </c>
      <c r="F2127">
        <v>12.06</v>
      </c>
      <c r="G2127">
        <v>6</v>
      </c>
      <c r="H2127">
        <v>18</v>
      </c>
      <c r="I2127">
        <v>30</v>
      </c>
      <c r="J2127">
        <v>78</v>
      </c>
      <c r="K2127">
        <v>102</v>
      </c>
      <c r="L2127" s="21">
        <v>1.2852300470395983</v>
      </c>
      <c r="M2127">
        <v>11</v>
      </c>
      <c r="N2127">
        <v>5.89</v>
      </c>
      <c r="O2127">
        <v>215</v>
      </c>
      <c r="P2127" t="str">
        <f t="shared" si="99"/>
        <v>m41831 &lt;- as.vector(yld[c(2126), c(6:10)], mode = 'numeric')</v>
      </c>
      <c r="Q2127" t="str">
        <f t="shared" si="100"/>
        <v>ns41831 &lt;- Nelson.Siegel(rate=yld[c(2126), c(1:5)], maturity=m41831)</v>
      </c>
      <c r="R2127">
        <v>2126</v>
      </c>
      <c r="S2127" t="str">
        <f t="shared" si="101"/>
        <v xml:space="preserve">ns41831, </v>
      </c>
    </row>
    <row r="2128" spans="1:19" x14ac:dyDescent="0.25">
      <c r="A2128" s="21" t="s">
        <v>2456</v>
      </c>
      <c r="B2128">
        <v>10.9</v>
      </c>
      <c r="C2128">
        <v>11.26</v>
      </c>
      <c r="D2128">
        <v>11.57</v>
      </c>
      <c r="E2128">
        <v>12.01</v>
      </c>
      <c r="F2128">
        <v>12.06</v>
      </c>
      <c r="G2128">
        <v>6</v>
      </c>
      <c r="H2128">
        <v>18</v>
      </c>
      <c r="I2128">
        <v>30</v>
      </c>
      <c r="J2128">
        <v>78</v>
      </c>
      <c r="K2128">
        <v>102</v>
      </c>
      <c r="L2128" s="21">
        <v>1.2654459918021832</v>
      </c>
      <c r="M2128">
        <v>11</v>
      </c>
      <c r="N2128">
        <v>5.91</v>
      </c>
      <c r="O2128">
        <v>213</v>
      </c>
      <c r="P2128" t="str">
        <f t="shared" si="99"/>
        <v>m41834 &lt;- as.vector(yld[c(2127), c(6:10)], mode = 'numeric')</v>
      </c>
      <c r="Q2128" t="str">
        <f t="shared" si="100"/>
        <v>ns41834 &lt;- Nelson.Siegel(rate=yld[c(2127), c(1:5)], maturity=m41834)</v>
      </c>
      <c r="R2128">
        <v>2127</v>
      </c>
      <c r="S2128" t="str">
        <f t="shared" si="101"/>
        <v xml:space="preserve">ns41834, </v>
      </c>
    </row>
    <row r="2129" spans="1:19" x14ac:dyDescent="0.25">
      <c r="A2129" s="21" t="s">
        <v>2457</v>
      </c>
      <c r="B2129">
        <v>10.9</v>
      </c>
      <c r="C2129">
        <v>11.23</v>
      </c>
      <c r="D2129">
        <v>11.51</v>
      </c>
      <c r="E2129">
        <v>11.92</v>
      </c>
      <c r="F2129">
        <v>11.96</v>
      </c>
      <c r="G2129">
        <v>6</v>
      </c>
      <c r="H2129">
        <v>18</v>
      </c>
      <c r="I2129">
        <v>30</v>
      </c>
      <c r="J2129">
        <v>78</v>
      </c>
      <c r="K2129">
        <v>102</v>
      </c>
      <c r="L2129" s="21">
        <v>1.2668160758451785</v>
      </c>
      <c r="M2129">
        <v>11</v>
      </c>
      <c r="N2129">
        <v>5.94</v>
      </c>
      <c r="O2129">
        <v>214</v>
      </c>
      <c r="P2129" t="str">
        <f t="shared" si="99"/>
        <v>m41835 &lt;- as.vector(yld[c(2128), c(6:10)], mode = 'numeric')</v>
      </c>
      <c r="Q2129" t="str">
        <f t="shared" si="100"/>
        <v>ns41835 &lt;- Nelson.Siegel(rate=yld[c(2128), c(1:5)], maturity=m41835)</v>
      </c>
      <c r="R2129">
        <v>2128</v>
      </c>
      <c r="S2129" t="str">
        <f t="shared" si="101"/>
        <v xml:space="preserve">ns41835, </v>
      </c>
    </row>
    <row r="2130" spans="1:19" x14ac:dyDescent="0.25">
      <c r="A2130" s="21" t="s">
        <v>2458</v>
      </c>
      <c r="B2130">
        <v>10.9</v>
      </c>
      <c r="C2130">
        <v>11.24</v>
      </c>
      <c r="D2130">
        <v>11.53</v>
      </c>
      <c r="E2130">
        <v>11.9</v>
      </c>
      <c r="F2130">
        <v>11.95</v>
      </c>
      <c r="G2130">
        <v>6</v>
      </c>
      <c r="H2130">
        <v>18</v>
      </c>
      <c r="I2130">
        <v>30</v>
      </c>
      <c r="J2130">
        <v>78</v>
      </c>
      <c r="K2130">
        <v>102</v>
      </c>
      <c r="L2130" s="21">
        <v>1.2681861784248794</v>
      </c>
      <c r="M2130">
        <v>11</v>
      </c>
      <c r="N2130">
        <v>5.91</v>
      </c>
      <c r="O2130">
        <v>214</v>
      </c>
      <c r="P2130" t="str">
        <f t="shared" si="99"/>
        <v>m41836 &lt;- as.vector(yld[c(2129), c(6:10)], mode = 'numeric')</v>
      </c>
      <c r="Q2130" t="str">
        <f t="shared" si="100"/>
        <v>ns41836 &lt;- Nelson.Siegel(rate=yld[c(2129), c(1:5)], maturity=m41836)</v>
      </c>
      <c r="R2130">
        <v>2129</v>
      </c>
      <c r="S2130" t="str">
        <f t="shared" si="101"/>
        <v xml:space="preserve">ns41836, </v>
      </c>
    </row>
    <row r="2131" spans="1:19" x14ac:dyDescent="0.25">
      <c r="A2131" s="21" t="s">
        <v>2459</v>
      </c>
      <c r="B2131">
        <v>10.89</v>
      </c>
      <c r="C2131">
        <v>11.19</v>
      </c>
      <c r="D2131">
        <v>11.47</v>
      </c>
      <c r="E2131">
        <v>11.84</v>
      </c>
      <c r="F2131">
        <v>11.9</v>
      </c>
      <c r="G2131">
        <v>6</v>
      </c>
      <c r="H2131">
        <v>18</v>
      </c>
      <c r="I2131">
        <v>30</v>
      </c>
      <c r="J2131">
        <v>78</v>
      </c>
      <c r="K2131">
        <v>102</v>
      </c>
      <c r="L2131" s="21">
        <v>1.2649411523664167</v>
      </c>
      <c r="M2131">
        <v>11</v>
      </c>
      <c r="N2131">
        <v>5.94</v>
      </c>
      <c r="O2131">
        <v>219</v>
      </c>
      <c r="P2131" t="str">
        <f t="shared" si="99"/>
        <v>m41837 &lt;- as.vector(yld[c(2130), c(6:10)], mode = 'numeric')</v>
      </c>
      <c r="Q2131" t="str">
        <f t="shared" si="100"/>
        <v>ns41837 &lt;- Nelson.Siegel(rate=yld[c(2130), c(1:5)], maturity=m41837)</v>
      </c>
      <c r="R2131">
        <v>2130</v>
      </c>
      <c r="S2131" t="str">
        <f t="shared" si="101"/>
        <v xml:space="preserve">ns41837, </v>
      </c>
    </row>
    <row r="2132" spans="1:19" x14ac:dyDescent="0.25">
      <c r="A2132" s="21" t="s">
        <v>2460</v>
      </c>
      <c r="B2132">
        <v>10.84</v>
      </c>
      <c r="C2132">
        <v>11.09</v>
      </c>
      <c r="D2132">
        <v>11.4</v>
      </c>
      <c r="E2132">
        <v>11.85</v>
      </c>
      <c r="F2132">
        <v>11.89</v>
      </c>
      <c r="G2132">
        <v>6</v>
      </c>
      <c r="H2132">
        <v>18</v>
      </c>
      <c r="I2132">
        <v>30</v>
      </c>
      <c r="J2132">
        <v>78</v>
      </c>
      <c r="K2132">
        <v>102</v>
      </c>
      <c r="L2132" s="21">
        <v>1.2571624835910677</v>
      </c>
      <c r="M2132">
        <v>11</v>
      </c>
      <c r="N2132">
        <v>5.85</v>
      </c>
      <c r="O2132">
        <v>209</v>
      </c>
      <c r="P2132" t="str">
        <f t="shared" si="99"/>
        <v>m41838 &lt;- as.vector(yld[c(2131), c(6:10)], mode = 'numeric')</v>
      </c>
      <c r="Q2132" t="str">
        <f t="shared" si="100"/>
        <v>ns41838 &lt;- Nelson.Siegel(rate=yld[c(2131), c(1:5)], maturity=m41838)</v>
      </c>
      <c r="R2132">
        <v>2131</v>
      </c>
      <c r="S2132" t="str">
        <f t="shared" si="101"/>
        <v xml:space="preserve">ns41838, </v>
      </c>
    </row>
    <row r="2133" spans="1:19" x14ac:dyDescent="0.25">
      <c r="A2133" s="21" t="s">
        <v>2461</v>
      </c>
      <c r="B2133">
        <v>10.86</v>
      </c>
      <c r="C2133">
        <v>11.09</v>
      </c>
      <c r="D2133">
        <v>11.32</v>
      </c>
      <c r="E2133">
        <v>11.69</v>
      </c>
      <c r="F2133">
        <v>11.71</v>
      </c>
      <c r="G2133">
        <v>6</v>
      </c>
      <c r="H2133">
        <v>18</v>
      </c>
      <c r="I2133">
        <v>30</v>
      </c>
      <c r="J2133">
        <v>78</v>
      </c>
      <c r="K2133">
        <v>102</v>
      </c>
      <c r="L2133" s="21">
        <v>1.2570134591712856</v>
      </c>
      <c r="M2133">
        <v>11</v>
      </c>
      <c r="N2133">
        <v>5.85</v>
      </c>
      <c r="O2133">
        <v>208</v>
      </c>
      <c r="P2133" t="str">
        <f t="shared" si="99"/>
        <v>m41841 &lt;- as.vector(yld[c(2132), c(6:10)], mode = 'numeric')</v>
      </c>
      <c r="Q2133" t="str">
        <f t="shared" si="100"/>
        <v>ns41841 &lt;- Nelson.Siegel(rate=yld[c(2132), c(1:5)], maturity=m41841)</v>
      </c>
      <c r="R2133">
        <v>2132</v>
      </c>
      <c r="S2133" t="str">
        <f t="shared" si="101"/>
        <v xml:space="preserve">ns41841, </v>
      </c>
    </row>
    <row r="2134" spans="1:19" x14ac:dyDescent="0.25">
      <c r="A2134" s="21" t="s">
        <v>2462</v>
      </c>
      <c r="B2134">
        <v>10.87</v>
      </c>
      <c r="C2134">
        <v>11.08</v>
      </c>
      <c r="D2134">
        <v>11.25</v>
      </c>
      <c r="E2134">
        <v>11.54</v>
      </c>
      <c r="F2134">
        <v>11.59</v>
      </c>
      <c r="G2134">
        <v>6</v>
      </c>
      <c r="H2134">
        <v>18</v>
      </c>
      <c r="I2134">
        <v>30</v>
      </c>
      <c r="J2134">
        <v>78</v>
      </c>
      <c r="K2134">
        <v>102</v>
      </c>
      <c r="L2134" s="21">
        <v>1.2540142409289246</v>
      </c>
      <c r="M2134">
        <v>11</v>
      </c>
      <c r="N2134">
        <v>5.85</v>
      </c>
      <c r="O2134">
        <v>207</v>
      </c>
      <c r="P2134" t="str">
        <f t="shared" si="99"/>
        <v>m41842 &lt;- as.vector(yld[c(2133), c(6:10)], mode = 'numeric')</v>
      </c>
      <c r="Q2134" t="str">
        <f t="shared" si="100"/>
        <v>ns41842 &lt;- Nelson.Siegel(rate=yld[c(2133), c(1:5)], maturity=m41842)</v>
      </c>
      <c r="R2134">
        <v>2133</v>
      </c>
      <c r="S2134" t="str">
        <f t="shared" si="101"/>
        <v xml:space="preserve">ns41842, </v>
      </c>
    </row>
    <row r="2135" spans="1:19" x14ac:dyDescent="0.25">
      <c r="A2135" s="21" t="s">
        <v>2463</v>
      </c>
      <c r="B2135">
        <v>10.85</v>
      </c>
      <c r="C2135">
        <v>11.05</v>
      </c>
      <c r="D2135">
        <v>11.17</v>
      </c>
      <c r="E2135">
        <v>11.43</v>
      </c>
      <c r="F2135">
        <v>11.47</v>
      </c>
      <c r="G2135">
        <v>6</v>
      </c>
      <c r="H2135">
        <v>18</v>
      </c>
      <c r="I2135">
        <v>30</v>
      </c>
      <c r="J2135">
        <v>78</v>
      </c>
      <c r="K2135">
        <v>102</v>
      </c>
      <c r="L2135" s="21">
        <v>1.2555215370811279</v>
      </c>
      <c r="M2135">
        <v>11</v>
      </c>
      <c r="N2135">
        <v>5.85</v>
      </c>
      <c r="O2135">
        <v>203</v>
      </c>
      <c r="P2135" t="str">
        <f t="shared" si="99"/>
        <v>m41843 &lt;- as.vector(yld[c(2134), c(6:10)], mode = 'numeric')</v>
      </c>
      <c r="Q2135" t="str">
        <f t="shared" si="100"/>
        <v>ns41843 &lt;- Nelson.Siegel(rate=yld[c(2134), c(1:5)], maturity=m41843)</v>
      </c>
      <c r="R2135">
        <v>2134</v>
      </c>
      <c r="S2135" t="str">
        <f t="shared" si="101"/>
        <v xml:space="preserve">ns41843, </v>
      </c>
    </row>
    <row r="2136" spans="1:19" x14ac:dyDescent="0.25">
      <c r="A2136" s="21" t="s">
        <v>2464</v>
      </c>
      <c r="B2136">
        <v>10.87</v>
      </c>
      <c r="C2136">
        <v>11.1</v>
      </c>
      <c r="D2136">
        <v>11.26</v>
      </c>
      <c r="E2136">
        <v>11.53</v>
      </c>
      <c r="F2136">
        <v>11.57</v>
      </c>
      <c r="G2136">
        <v>6</v>
      </c>
      <c r="H2136">
        <v>18</v>
      </c>
      <c r="I2136">
        <v>30</v>
      </c>
      <c r="J2136">
        <v>78</v>
      </c>
      <c r="K2136">
        <v>102</v>
      </c>
      <c r="L2136" s="21">
        <v>1.2481796169671933</v>
      </c>
      <c r="M2136">
        <v>11</v>
      </c>
      <c r="N2136">
        <v>5.83</v>
      </c>
      <c r="O2136">
        <v>203</v>
      </c>
      <c r="P2136" t="str">
        <f t="shared" si="99"/>
        <v>m41844 &lt;- as.vector(yld[c(2135), c(6:10)], mode = 'numeric')</v>
      </c>
      <c r="Q2136" t="str">
        <f t="shared" si="100"/>
        <v>ns41844 &lt;- Nelson.Siegel(rate=yld[c(2135), c(1:5)], maturity=m41844)</v>
      </c>
      <c r="R2136">
        <v>2135</v>
      </c>
      <c r="S2136" t="str">
        <f t="shared" si="101"/>
        <v xml:space="preserve">ns41844, </v>
      </c>
    </row>
    <row r="2137" spans="1:19" x14ac:dyDescent="0.25">
      <c r="A2137" s="21" t="s">
        <v>2465</v>
      </c>
      <c r="B2137">
        <v>10.91</v>
      </c>
      <c r="C2137">
        <v>11.24</v>
      </c>
      <c r="D2137">
        <v>11.41</v>
      </c>
      <c r="E2137">
        <v>11.61</v>
      </c>
      <c r="F2137">
        <v>11.63</v>
      </c>
      <c r="G2137">
        <v>6</v>
      </c>
      <c r="H2137">
        <v>18</v>
      </c>
      <c r="I2137">
        <v>30</v>
      </c>
      <c r="J2137">
        <v>78</v>
      </c>
      <c r="K2137">
        <v>102</v>
      </c>
      <c r="L2137" s="21">
        <v>1.2365483418494305</v>
      </c>
      <c r="M2137">
        <v>11</v>
      </c>
      <c r="N2137">
        <v>5.83</v>
      </c>
      <c r="O2137">
        <v>209</v>
      </c>
      <c r="P2137" t="str">
        <f t="shared" si="99"/>
        <v>m41845 &lt;- as.vector(yld[c(2136), c(6:10)], mode = 'numeric')</v>
      </c>
      <c r="Q2137" t="str">
        <f t="shared" si="100"/>
        <v>ns41845 &lt;- Nelson.Siegel(rate=yld[c(2136), c(1:5)], maturity=m41845)</v>
      </c>
      <c r="R2137">
        <v>2136</v>
      </c>
      <c r="S2137" t="str">
        <f t="shared" si="101"/>
        <v xml:space="preserve">ns41845, </v>
      </c>
    </row>
    <row r="2138" spans="1:19" x14ac:dyDescent="0.25">
      <c r="A2138" s="21" t="s">
        <v>2466</v>
      </c>
      <c r="B2138">
        <v>10.89</v>
      </c>
      <c r="C2138">
        <v>11.18</v>
      </c>
      <c r="D2138">
        <v>11.36</v>
      </c>
      <c r="E2138">
        <v>11.59</v>
      </c>
      <c r="F2138">
        <v>11.6</v>
      </c>
      <c r="G2138">
        <v>6</v>
      </c>
      <c r="H2138">
        <v>18</v>
      </c>
      <c r="I2138">
        <v>30</v>
      </c>
      <c r="J2138">
        <v>78</v>
      </c>
      <c r="K2138">
        <v>102</v>
      </c>
      <c r="L2138" s="21">
        <v>1.2414817643646048</v>
      </c>
      <c r="M2138">
        <v>11</v>
      </c>
      <c r="N2138">
        <v>5.85</v>
      </c>
      <c r="O2138">
        <v>210</v>
      </c>
      <c r="P2138" t="str">
        <f t="shared" si="99"/>
        <v>m41848 &lt;- as.vector(yld[c(2137), c(6:10)], mode = 'numeric')</v>
      </c>
      <c r="Q2138" t="str">
        <f t="shared" si="100"/>
        <v>ns41848 &lt;- Nelson.Siegel(rate=yld[c(2137), c(1:5)], maturity=m41848)</v>
      </c>
      <c r="R2138">
        <v>2137</v>
      </c>
      <c r="S2138" t="str">
        <f t="shared" si="101"/>
        <v xml:space="preserve">ns41848, </v>
      </c>
    </row>
    <row r="2139" spans="1:19" x14ac:dyDescent="0.25">
      <c r="A2139" s="21" t="s">
        <v>2467</v>
      </c>
      <c r="B2139">
        <v>10.89</v>
      </c>
      <c r="C2139">
        <v>11.19</v>
      </c>
      <c r="D2139">
        <v>11.4</v>
      </c>
      <c r="E2139">
        <v>11.65</v>
      </c>
      <c r="F2139">
        <v>11.67</v>
      </c>
      <c r="G2139">
        <v>6</v>
      </c>
      <c r="H2139">
        <v>18</v>
      </c>
      <c r="I2139">
        <v>30</v>
      </c>
      <c r="J2139">
        <v>78</v>
      </c>
      <c r="K2139">
        <v>102</v>
      </c>
      <c r="L2139" s="21">
        <v>1.2388376633516884</v>
      </c>
      <c r="M2139">
        <v>11</v>
      </c>
      <c r="N2139">
        <v>5.85</v>
      </c>
      <c r="O2139">
        <v>215</v>
      </c>
      <c r="P2139" t="str">
        <f t="shared" si="99"/>
        <v>m41849 &lt;- as.vector(yld[c(2138), c(6:10)], mode = 'numeric')</v>
      </c>
      <c r="Q2139" t="str">
        <f t="shared" si="100"/>
        <v>ns41849 &lt;- Nelson.Siegel(rate=yld[c(2138), c(1:5)], maturity=m41849)</v>
      </c>
      <c r="R2139">
        <v>2138</v>
      </c>
      <c r="S2139" t="str">
        <f t="shared" si="101"/>
        <v xml:space="preserve">ns41849, </v>
      </c>
    </row>
    <row r="2140" spans="1:19" x14ac:dyDescent="0.25">
      <c r="A2140" s="21" t="s">
        <v>2468</v>
      </c>
      <c r="B2140">
        <v>10.89</v>
      </c>
      <c r="C2140">
        <v>11.22</v>
      </c>
      <c r="D2140">
        <v>11.47</v>
      </c>
      <c r="E2140">
        <v>11.73</v>
      </c>
      <c r="F2140">
        <v>11.75</v>
      </c>
      <c r="G2140">
        <v>6</v>
      </c>
      <c r="H2140">
        <v>18</v>
      </c>
      <c r="I2140">
        <v>30</v>
      </c>
      <c r="J2140">
        <v>78</v>
      </c>
      <c r="K2140">
        <v>102</v>
      </c>
      <c r="L2140" s="21">
        <v>1.2405096390754045</v>
      </c>
      <c r="M2140">
        <v>11</v>
      </c>
      <c r="N2140">
        <v>5.85</v>
      </c>
      <c r="O2140">
        <v>206</v>
      </c>
      <c r="P2140" t="str">
        <f t="shared" si="99"/>
        <v>m41850 &lt;- as.vector(yld[c(2139), c(6:10)], mode = 'numeric')</v>
      </c>
      <c r="Q2140" t="str">
        <f t="shared" si="100"/>
        <v>ns41850 &lt;- Nelson.Siegel(rate=yld[c(2139), c(1:5)], maturity=m41850)</v>
      </c>
      <c r="R2140">
        <v>2139</v>
      </c>
      <c r="S2140" t="str">
        <f t="shared" si="101"/>
        <v xml:space="preserve">ns41850, </v>
      </c>
    </row>
    <row r="2141" spans="1:19" x14ac:dyDescent="0.25">
      <c r="A2141" s="21" t="s">
        <v>2469</v>
      </c>
      <c r="B2141">
        <v>10.9</v>
      </c>
      <c r="C2141">
        <v>11.27</v>
      </c>
      <c r="D2141">
        <v>11.56</v>
      </c>
      <c r="E2141">
        <v>11.84</v>
      </c>
      <c r="F2141">
        <v>11.88</v>
      </c>
      <c r="G2141">
        <v>6</v>
      </c>
      <c r="H2141">
        <v>18</v>
      </c>
      <c r="I2141">
        <v>30</v>
      </c>
      <c r="J2141">
        <v>78</v>
      </c>
      <c r="K2141">
        <v>102</v>
      </c>
      <c r="L2141" s="21">
        <v>1.2294788320430738</v>
      </c>
      <c r="M2141">
        <v>11</v>
      </c>
      <c r="N2141">
        <v>5.85</v>
      </c>
      <c r="O2141">
        <v>212</v>
      </c>
      <c r="P2141" t="str">
        <f t="shared" si="99"/>
        <v>m41851 &lt;- as.vector(yld[c(2140), c(6:10)], mode = 'numeric')</v>
      </c>
      <c r="Q2141" t="str">
        <f t="shared" si="100"/>
        <v>ns41851 &lt;- Nelson.Siegel(rate=yld[c(2140), c(1:5)], maturity=m41851)</v>
      </c>
      <c r="R2141">
        <v>2140</v>
      </c>
      <c r="S2141" t="str">
        <f t="shared" si="101"/>
        <v xml:space="preserve">ns41851, </v>
      </c>
    </row>
    <row r="2142" spans="1:19" x14ac:dyDescent="0.25">
      <c r="A2142" s="21" t="s">
        <v>2470</v>
      </c>
      <c r="B2142">
        <v>10.9</v>
      </c>
      <c r="C2142">
        <v>11.3</v>
      </c>
      <c r="D2142">
        <v>11.63</v>
      </c>
      <c r="E2142">
        <v>11.91</v>
      </c>
      <c r="F2142">
        <v>11.95</v>
      </c>
      <c r="G2142">
        <v>5</v>
      </c>
      <c r="H2142">
        <v>17</v>
      </c>
      <c r="I2142">
        <v>29</v>
      </c>
      <c r="J2142">
        <v>77</v>
      </c>
      <c r="K2142">
        <v>101</v>
      </c>
      <c r="L2142" s="21">
        <v>1.231233135206633</v>
      </c>
      <c r="M2142">
        <v>11</v>
      </c>
      <c r="N2142">
        <v>5.85</v>
      </c>
      <c r="O2142">
        <v>225</v>
      </c>
      <c r="P2142" t="str">
        <f t="shared" si="99"/>
        <v>m41852 &lt;- as.vector(yld[c(2141), c(6:10)], mode = 'numeric')</v>
      </c>
      <c r="Q2142" t="str">
        <f t="shared" si="100"/>
        <v>ns41852 &lt;- Nelson.Siegel(rate=yld[c(2141), c(1:5)], maturity=m41852)</v>
      </c>
      <c r="R2142">
        <v>2141</v>
      </c>
      <c r="S2142" t="str">
        <f t="shared" si="101"/>
        <v xml:space="preserve">ns41852, </v>
      </c>
    </row>
    <row r="2143" spans="1:19" x14ac:dyDescent="0.25">
      <c r="A2143" s="21" t="s">
        <v>2471</v>
      </c>
      <c r="B2143">
        <v>10.93</v>
      </c>
      <c r="C2143">
        <v>11.42</v>
      </c>
      <c r="D2143">
        <v>11.77</v>
      </c>
      <c r="E2143">
        <v>12.06</v>
      </c>
      <c r="F2143">
        <v>12.09</v>
      </c>
      <c r="G2143">
        <v>5</v>
      </c>
      <c r="H2143">
        <v>17</v>
      </c>
      <c r="I2143">
        <v>29</v>
      </c>
      <c r="J2143">
        <v>77</v>
      </c>
      <c r="K2143">
        <v>101</v>
      </c>
      <c r="L2143" s="21">
        <v>1.228245886133128</v>
      </c>
      <c r="M2143">
        <v>11</v>
      </c>
      <c r="N2143">
        <v>5.85</v>
      </c>
      <c r="O2143">
        <v>224</v>
      </c>
      <c r="P2143" t="str">
        <f t="shared" si="99"/>
        <v>m41855 &lt;- as.vector(yld[c(2142), c(6:10)], mode = 'numeric')</v>
      </c>
      <c r="Q2143" t="str">
        <f t="shared" si="100"/>
        <v>ns41855 &lt;- Nelson.Siegel(rate=yld[c(2142), c(1:5)], maturity=m41855)</v>
      </c>
      <c r="R2143">
        <v>2142</v>
      </c>
      <c r="S2143" t="str">
        <f t="shared" si="101"/>
        <v xml:space="preserve">ns41855, </v>
      </c>
    </row>
    <row r="2144" spans="1:19" x14ac:dyDescent="0.25">
      <c r="A2144" s="21" t="s">
        <v>2472</v>
      </c>
      <c r="B2144">
        <v>10.94</v>
      </c>
      <c r="C2144">
        <v>11.46</v>
      </c>
      <c r="D2144">
        <v>11.73</v>
      </c>
      <c r="E2144">
        <v>11.96</v>
      </c>
      <c r="F2144">
        <v>11.98</v>
      </c>
      <c r="G2144">
        <v>5</v>
      </c>
      <c r="H2144">
        <v>17</v>
      </c>
      <c r="I2144">
        <v>29</v>
      </c>
      <c r="J2144">
        <v>77</v>
      </c>
      <c r="K2144">
        <v>101</v>
      </c>
      <c r="L2144" s="21">
        <v>1.2300551689298</v>
      </c>
      <c r="M2144">
        <v>11</v>
      </c>
      <c r="N2144">
        <v>5.85</v>
      </c>
      <c r="O2144">
        <v>231</v>
      </c>
      <c r="P2144" t="str">
        <f t="shared" si="99"/>
        <v>m41856 &lt;- as.vector(yld[c(2143), c(6:10)], mode = 'numeric')</v>
      </c>
      <c r="Q2144" t="str">
        <f t="shared" si="100"/>
        <v>ns41856 &lt;- Nelson.Siegel(rate=yld[c(2143), c(1:5)], maturity=m41856)</v>
      </c>
      <c r="R2144">
        <v>2143</v>
      </c>
      <c r="S2144" t="str">
        <f t="shared" si="101"/>
        <v xml:space="preserve">ns41856, </v>
      </c>
    </row>
    <row r="2145" spans="1:19" x14ac:dyDescent="0.25">
      <c r="A2145" s="21" t="s">
        <v>2473</v>
      </c>
      <c r="B2145">
        <v>10.99</v>
      </c>
      <c r="C2145">
        <v>11.68</v>
      </c>
      <c r="D2145">
        <v>12</v>
      </c>
      <c r="E2145">
        <v>12.15</v>
      </c>
      <c r="F2145">
        <v>12.13</v>
      </c>
      <c r="G2145">
        <v>5</v>
      </c>
      <c r="H2145">
        <v>17</v>
      </c>
      <c r="I2145">
        <v>29</v>
      </c>
      <c r="J2145">
        <v>77</v>
      </c>
      <c r="K2145">
        <v>101</v>
      </c>
      <c r="L2145" s="21">
        <v>1.121358150670515</v>
      </c>
      <c r="M2145">
        <v>11</v>
      </c>
      <c r="N2145">
        <v>5.85</v>
      </c>
      <c r="O2145">
        <v>230</v>
      </c>
      <c r="P2145" t="str">
        <f t="shared" si="99"/>
        <v>m41857 &lt;- as.vector(yld[c(2144), c(6:10)], mode = 'numeric')</v>
      </c>
      <c r="Q2145" t="str">
        <f t="shared" si="100"/>
        <v>ns41857 &lt;- Nelson.Siegel(rate=yld[c(2144), c(1:5)], maturity=m41857)</v>
      </c>
      <c r="R2145">
        <v>2144</v>
      </c>
      <c r="S2145" t="str">
        <f t="shared" si="101"/>
        <v xml:space="preserve">ns41857, </v>
      </c>
    </row>
    <row r="2146" spans="1:19" x14ac:dyDescent="0.25">
      <c r="A2146" s="21" t="s">
        <v>2474</v>
      </c>
      <c r="B2146">
        <v>10.97</v>
      </c>
      <c r="C2146">
        <v>11.56</v>
      </c>
      <c r="D2146">
        <v>11.85</v>
      </c>
      <c r="E2146">
        <v>11.98</v>
      </c>
      <c r="F2146">
        <v>12</v>
      </c>
      <c r="G2146">
        <v>5</v>
      </c>
      <c r="H2146">
        <v>17</v>
      </c>
      <c r="I2146">
        <v>29</v>
      </c>
      <c r="J2146">
        <v>77</v>
      </c>
      <c r="K2146">
        <v>101</v>
      </c>
      <c r="L2146" s="21">
        <v>1.0548593842981902</v>
      </c>
      <c r="M2146">
        <v>11</v>
      </c>
      <c r="N2146">
        <v>5.85</v>
      </c>
      <c r="O2146">
        <v>234</v>
      </c>
      <c r="P2146" t="str">
        <f t="shared" si="99"/>
        <v>m41858 &lt;- as.vector(yld[c(2145), c(6:10)], mode = 'numeric')</v>
      </c>
      <c r="Q2146" t="str">
        <f t="shared" si="100"/>
        <v>ns41858 &lt;- Nelson.Siegel(rate=yld[c(2145), c(1:5)], maturity=m41858)</v>
      </c>
      <c r="R2146">
        <v>2145</v>
      </c>
      <c r="S2146" t="str">
        <f t="shared" si="101"/>
        <v xml:space="preserve">ns41858, </v>
      </c>
    </row>
    <row r="2147" spans="1:19" x14ac:dyDescent="0.25">
      <c r="A2147" s="21" t="s">
        <v>2475</v>
      </c>
      <c r="B2147">
        <v>10.97</v>
      </c>
      <c r="C2147">
        <v>11.64</v>
      </c>
      <c r="D2147">
        <v>11.94</v>
      </c>
      <c r="E2147">
        <v>12.05</v>
      </c>
      <c r="F2147">
        <v>12.05</v>
      </c>
      <c r="G2147">
        <v>5</v>
      </c>
      <c r="H2147">
        <v>17</v>
      </c>
      <c r="I2147">
        <v>29</v>
      </c>
      <c r="J2147">
        <v>77</v>
      </c>
      <c r="K2147">
        <v>101</v>
      </c>
      <c r="L2147" s="21">
        <v>1.0438192726460072</v>
      </c>
      <c r="M2147">
        <v>11</v>
      </c>
      <c r="N2147">
        <v>6.16</v>
      </c>
      <c r="O2147">
        <v>233</v>
      </c>
      <c r="P2147" t="str">
        <f t="shared" si="99"/>
        <v>m41859 &lt;- as.vector(yld[c(2146), c(6:10)], mode = 'numeric')</v>
      </c>
      <c r="Q2147" t="str">
        <f t="shared" si="100"/>
        <v>ns41859 &lt;- Nelson.Siegel(rate=yld[c(2146), c(1:5)], maturity=m41859)</v>
      </c>
      <c r="R2147">
        <v>2146</v>
      </c>
      <c r="S2147" t="str">
        <f t="shared" si="101"/>
        <v xml:space="preserve">ns41859, </v>
      </c>
    </row>
    <row r="2148" spans="1:19" x14ac:dyDescent="0.25">
      <c r="A2148" s="21" t="s">
        <v>2476</v>
      </c>
      <c r="B2148">
        <v>10.97</v>
      </c>
      <c r="C2148">
        <v>11.55</v>
      </c>
      <c r="D2148">
        <v>11.8</v>
      </c>
      <c r="E2148">
        <v>11.95</v>
      </c>
      <c r="F2148">
        <v>11.96</v>
      </c>
      <c r="G2148">
        <v>5</v>
      </c>
      <c r="H2148">
        <v>17</v>
      </c>
      <c r="I2148">
        <v>29</v>
      </c>
      <c r="J2148">
        <v>77</v>
      </c>
      <c r="K2148">
        <v>101</v>
      </c>
      <c r="L2148" s="21">
        <v>1.0430989006272595</v>
      </c>
      <c r="M2148">
        <v>11</v>
      </c>
      <c r="N2148">
        <v>6.19</v>
      </c>
      <c r="O2148">
        <v>231</v>
      </c>
      <c r="P2148" t="str">
        <f t="shared" si="99"/>
        <v>m41862 &lt;- as.vector(yld[c(2147), c(6:10)], mode = 'numeric')</v>
      </c>
      <c r="Q2148" t="str">
        <f t="shared" si="100"/>
        <v>ns41862 &lt;- Nelson.Siegel(rate=yld[c(2147), c(1:5)], maturity=m41862)</v>
      </c>
      <c r="R2148">
        <v>2147</v>
      </c>
      <c r="S2148" t="str">
        <f t="shared" si="101"/>
        <v xml:space="preserve">ns41862, </v>
      </c>
    </row>
    <row r="2149" spans="1:19" x14ac:dyDescent="0.25">
      <c r="A2149" s="21" t="s">
        <v>2477</v>
      </c>
      <c r="B2149">
        <v>10.96</v>
      </c>
      <c r="C2149">
        <v>11.53</v>
      </c>
      <c r="D2149">
        <v>11.74</v>
      </c>
      <c r="E2149">
        <v>11.88</v>
      </c>
      <c r="F2149">
        <v>11.9</v>
      </c>
      <c r="G2149">
        <v>5</v>
      </c>
      <c r="H2149">
        <v>17</v>
      </c>
      <c r="I2149">
        <v>29</v>
      </c>
      <c r="J2149">
        <v>77</v>
      </c>
      <c r="K2149">
        <v>101</v>
      </c>
      <c r="L2149" s="21">
        <v>1.0441952660595666</v>
      </c>
      <c r="M2149">
        <v>11</v>
      </c>
      <c r="N2149">
        <v>6.18</v>
      </c>
      <c r="O2149">
        <v>228</v>
      </c>
      <c r="P2149" t="str">
        <f t="shared" si="99"/>
        <v>m41863 &lt;- as.vector(yld[c(2148), c(6:10)], mode = 'numeric')</v>
      </c>
      <c r="Q2149" t="str">
        <f t="shared" si="100"/>
        <v>ns41863 &lt;- Nelson.Siegel(rate=yld[c(2148), c(1:5)], maturity=m41863)</v>
      </c>
      <c r="R2149">
        <v>2148</v>
      </c>
      <c r="S2149" t="str">
        <f t="shared" si="101"/>
        <v xml:space="preserve">ns41863, </v>
      </c>
    </row>
    <row r="2150" spans="1:19" x14ac:dyDescent="0.25">
      <c r="A2150" s="21" t="s">
        <v>2478</v>
      </c>
      <c r="B2150">
        <v>10.97</v>
      </c>
      <c r="C2150">
        <v>11.51</v>
      </c>
      <c r="D2150">
        <v>11.72</v>
      </c>
      <c r="E2150">
        <v>11.88</v>
      </c>
      <c r="F2150">
        <v>11.9</v>
      </c>
      <c r="G2150">
        <v>5</v>
      </c>
      <c r="H2150">
        <v>17</v>
      </c>
      <c r="I2150">
        <v>29</v>
      </c>
      <c r="J2150">
        <v>77</v>
      </c>
      <c r="K2150">
        <v>101</v>
      </c>
      <c r="L2150" s="21">
        <v>1.0452916433879356</v>
      </c>
      <c r="M2150">
        <v>11</v>
      </c>
      <c r="N2150">
        <v>6.18</v>
      </c>
      <c r="O2150">
        <v>227</v>
      </c>
      <c r="P2150" t="str">
        <f t="shared" si="99"/>
        <v>m41864 &lt;- as.vector(yld[c(2149), c(6:10)], mode = 'numeric')</v>
      </c>
      <c r="Q2150" t="str">
        <f t="shared" si="100"/>
        <v>ns41864 &lt;- Nelson.Siegel(rate=yld[c(2149), c(1:5)], maturity=m41864)</v>
      </c>
      <c r="R2150">
        <v>2149</v>
      </c>
      <c r="S2150" t="str">
        <f t="shared" si="101"/>
        <v xml:space="preserve">ns41864, </v>
      </c>
    </row>
    <row r="2151" spans="1:19" x14ac:dyDescent="0.25">
      <c r="A2151" s="21" t="s">
        <v>2479</v>
      </c>
      <c r="B2151">
        <v>10.97</v>
      </c>
      <c r="C2151">
        <v>11.56</v>
      </c>
      <c r="D2151">
        <v>11.83</v>
      </c>
      <c r="E2151">
        <v>12.03</v>
      </c>
      <c r="F2151">
        <v>12.03</v>
      </c>
      <c r="G2151">
        <v>5</v>
      </c>
      <c r="H2151">
        <v>17</v>
      </c>
      <c r="I2151">
        <v>29</v>
      </c>
      <c r="J2151">
        <v>77</v>
      </c>
      <c r="K2151">
        <v>101</v>
      </c>
      <c r="L2151" s="21">
        <v>1.0463880326125219</v>
      </c>
      <c r="M2151">
        <v>11</v>
      </c>
      <c r="N2151">
        <v>6.18</v>
      </c>
      <c r="O2151">
        <v>221</v>
      </c>
      <c r="P2151" t="str">
        <f t="shared" si="99"/>
        <v>m41865 &lt;- as.vector(yld[c(2150), c(6:10)], mode = 'numeric')</v>
      </c>
      <c r="Q2151" t="str">
        <f t="shared" si="100"/>
        <v>ns41865 &lt;- Nelson.Siegel(rate=yld[c(2150), c(1:5)], maturity=m41865)</v>
      </c>
      <c r="R2151">
        <v>2150</v>
      </c>
      <c r="S2151" t="str">
        <f t="shared" si="101"/>
        <v xml:space="preserve">ns41865, </v>
      </c>
    </row>
    <row r="2152" spans="1:19" x14ac:dyDescent="0.25">
      <c r="A2152" s="21" t="s">
        <v>2480</v>
      </c>
      <c r="B2152">
        <v>10.96</v>
      </c>
      <c r="C2152">
        <v>11.54</v>
      </c>
      <c r="D2152">
        <v>11.75</v>
      </c>
      <c r="E2152">
        <v>11.95</v>
      </c>
      <c r="F2152">
        <v>11.95</v>
      </c>
      <c r="G2152">
        <v>5</v>
      </c>
      <c r="H2152">
        <v>17</v>
      </c>
      <c r="I2152">
        <v>29</v>
      </c>
      <c r="J2152">
        <v>77</v>
      </c>
      <c r="K2152">
        <v>101</v>
      </c>
      <c r="L2152" s="21">
        <v>1.0436667473492367</v>
      </c>
      <c r="M2152">
        <v>11</v>
      </c>
      <c r="N2152">
        <v>6.16</v>
      </c>
      <c r="O2152">
        <v>222</v>
      </c>
      <c r="P2152" t="str">
        <f t="shared" si="99"/>
        <v>m41866 &lt;- as.vector(yld[c(2151), c(6:10)], mode = 'numeric')</v>
      </c>
      <c r="Q2152" t="str">
        <f t="shared" si="100"/>
        <v>ns41866 &lt;- Nelson.Siegel(rate=yld[c(2151), c(1:5)], maturity=m41866)</v>
      </c>
      <c r="R2152">
        <v>2151</v>
      </c>
      <c r="S2152" t="str">
        <f t="shared" si="101"/>
        <v xml:space="preserve">ns41866, </v>
      </c>
    </row>
    <row r="2153" spans="1:19" x14ac:dyDescent="0.25">
      <c r="A2153" s="21" t="s">
        <v>2481</v>
      </c>
      <c r="B2153">
        <v>10.95</v>
      </c>
      <c r="C2153">
        <v>11.47</v>
      </c>
      <c r="D2153">
        <v>11.6</v>
      </c>
      <c r="E2153">
        <v>11.73</v>
      </c>
      <c r="F2153">
        <v>11.71</v>
      </c>
      <c r="G2153">
        <v>5</v>
      </c>
      <c r="H2153">
        <v>17</v>
      </c>
      <c r="I2153">
        <v>29</v>
      </c>
      <c r="J2153">
        <v>77</v>
      </c>
      <c r="K2153">
        <v>101</v>
      </c>
      <c r="L2153" s="21">
        <v>1.0358306595966482</v>
      </c>
      <c r="M2153">
        <v>11</v>
      </c>
      <c r="N2153">
        <v>6.15</v>
      </c>
      <c r="O2153">
        <v>218</v>
      </c>
      <c r="P2153" t="str">
        <f t="shared" si="99"/>
        <v>m41869 &lt;- as.vector(yld[c(2152), c(6:10)], mode = 'numeric')</v>
      </c>
      <c r="Q2153" t="str">
        <f t="shared" si="100"/>
        <v>ns41869 &lt;- Nelson.Siegel(rate=yld[c(2152), c(1:5)], maturity=m41869)</v>
      </c>
      <c r="R2153">
        <v>2152</v>
      </c>
      <c r="S2153" t="str">
        <f t="shared" si="101"/>
        <v xml:space="preserve">ns41869, </v>
      </c>
    </row>
    <row r="2154" spans="1:19" x14ac:dyDescent="0.25">
      <c r="A2154" s="21" t="s">
        <v>2482</v>
      </c>
      <c r="B2154">
        <v>10.94</v>
      </c>
      <c r="C2154">
        <v>11.4</v>
      </c>
      <c r="D2154">
        <v>11.52</v>
      </c>
      <c r="E2154">
        <v>11.62</v>
      </c>
      <c r="F2154">
        <v>11.6</v>
      </c>
      <c r="G2154">
        <v>5</v>
      </c>
      <c r="H2154">
        <v>17</v>
      </c>
      <c r="I2154">
        <v>29</v>
      </c>
      <c r="J2154">
        <v>77</v>
      </c>
      <c r="K2154">
        <v>101</v>
      </c>
      <c r="L2154" s="21">
        <v>1.0147798418317588</v>
      </c>
      <c r="M2154">
        <v>11</v>
      </c>
      <c r="N2154">
        <v>6.16</v>
      </c>
      <c r="O2154">
        <v>215</v>
      </c>
      <c r="P2154" t="str">
        <f t="shared" si="99"/>
        <v>m41870 &lt;- as.vector(yld[c(2153), c(6:10)], mode = 'numeric')</v>
      </c>
      <c r="Q2154" t="str">
        <f t="shared" si="100"/>
        <v>ns41870 &lt;- Nelson.Siegel(rate=yld[c(2153), c(1:5)], maturity=m41870)</v>
      </c>
      <c r="R2154">
        <v>2153</v>
      </c>
      <c r="S2154" t="str">
        <f t="shared" si="101"/>
        <v xml:space="preserve">ns41870, </v>
      </c>
    </row>
    <row r="2155" spans="1:19" x14ac:dyDescent="0.25">
      <c r="A2155" s="21" t="s">
        <v>2483</v>
      </c>
      <c r="B2155">
        <v>10.94</v>
      </c>
      <c r="C2155">
        <v>11.39</v>
      </c>
      <c r="D2155">
        <v>11.51</v>
      </c>
      <c r="E2155">
        <v>11.62</v>
      </c>
      <c r="F2155">
        <v>11.61</v>
      </c>
      <c r="G2155">
        <v>5</v>
      </c>
      <c r="H2155">
        <v>17</v>
      </c>
      <c r="I2155">
        <v>29</v>
      </c>
      <c r="J2155">
        <v>77</v>
      </c>
      <c r="K2155">
        <v>101</v>
      </c>
      <c r="L2155" s="21">
        <v>1.0161505959922268</v>
      </c>
      <c r="M2155">
        <v>11</v>
      </c>
      <c r="N2155">
        <v>6.16</v>
      </c>
      <c r="O2155">
        <v>213</v>
      </c>
      <c r="P2155" t="str">
        <f t="shared" si="99"/>
        <v>m41871 &lt;- as.vector(yld[c(2154), c(6:10)], mode = 'numeric')</v>
      </c>
      <c r="Q2155" t="str">
        <f t="shared" si="100"/>
        <v>ns41871 &lt;- Nelson.Siegel(rate=yld[c(2154), c(1:5)], maturity=m41871)</v>
      </c>
      <c r="R2155">
        <v>2154</v>
      </c>
      <c r="S2155" t="str">
        <f t="shared" si="101"/>
        <v xml:space="preserve">ns41871, </v>
      </c>
    </row>
    <row r="2156" spans="1:19" x14ac:dyDescent="0.25">
      <c r="A2156" s="21" t="s">
        <v>2484</v>
      </c>
      <c r="B2156">
        <v>10.92</v>
      </c>
      <c r="C2156">
        <v>11.41</v>
      </c>
      <c r="D2156">
        <v>11.57</v>
      </c>
      <c r="E2156">
        <v>11.7</v>
      </c>
      <c r="F2156">
        <v>11.68</v>
      </c>
      <c r="G2156">
        <v>5</v>
      </c>
      <c r="H2156">
        <v>17</v>
      </c>
      <c r="I2156">
        <v>29</v>
      </c>
      <c r="J2156">
        <v>77</v>
      </c>
      <c r="K2156">
        <v>101</v>
      </c>
      <c r="L2156" s="21">
        <v>1.0175213687536155</v>
      </c>
      <c r="M2156">
        <v>11</v>
      </c>
      <c r="N2156">
        <v>6.16</v>
      </c>
      <c r="O2156">
        <v>211</v>
      </c>
      <c r="P2156" t="str">
        <f t="shared" si="99"/>
        <v>m41872 &lt;- as.vector(yld[c(2155), c(6:10)], mode = 'numeric')</v>
      </c>
      <c r="Q2156" t="str">
        <f t="shared" si="100"/>
        <v>ns41872 &lt;- Nelson.Siegel(rate=yld[c(2155), c(1:5)], maturity=m41872)</v>
      </c>
      <c r="R2156">
        <v>2155</v>
      </c>
      <c r="S2156" t="str">
        <f t="shared" si="101"/>
        <v xml:space="preserve">ns41872, </v>
      </c>
    </row>
    <row r="2157" spans="1:19" x14ac:dyDescent="0.25">
      <c r="A2157" s="21" t="s">
        <v>2485</v>
      </c>
      <c r="B2157">
        <v>10.94</v>
      </c>
      <c r="C2157">
        <v>11.47</v>
      </c>
      <c r="D2157">
        <v>11.67</v>
      </c>
      <c r="E2157">
        <v>11.85</v>
      </c>
      <c r="F2157">
        <v>11.83</v>
      </c>
      <c r="G2157">
        <v>5</v>
      </c>
      <c r="H2157">
        <v>17</v>
      </c>
      <c r="I2157">
        <v>29</v>
      </c>
      <c r="J2157">
        <v>77</v>
      </c>
      <c r="K2157">
        <v>101</v>
      </c>
      <c r="L2157" s="21">
        <v>1.0188921601161693</v>
      </c>
      <c r="M2157">
        <v>11</v>
      </c>
      <c r="N2157">
        <v>6.16</v>
      </c>
      <c r="O2157">
        <v>212</v>
      </c>
      <c r="P2157" t="str">
        <f t="shared" si="99"/>
        <v>m41873 &lt;- as.vector(yld[c(2156), c(6:10)], mode = 'numeric')</v>
      </c>
      <c r="Q2157" t="str">
        <f t="shared" si="100"/>
        <v>ns41873 &lt;- Nelson.Siegel(rate=yld[c(2156), c(1:5)], maturity=m41873)</v>
      </c>
      <c r="R2157">
        <v>2156</v>
      </c>
      <c r="S2157" t="str">
        <f t="shared" si="101"/>
        <v xml:space="preserve">ns41873, </v>
      </c>
    </row>
    <row r="2158" spans="1:19" x14ac:dyDescent="0.25">
      <c r="A2158" s="21" t="s">
        <v>2486</v>
      </c>
      <c r="B2158">
        <v>10.94</v>
      </c>
      <c r="C2158">
        <v>11.42</v>
      </c>
      <c r="D2158">
        <v>11.56</v>
      </c>
      <c r="E2158">
        <v>11.68</v>
      </c>
      <c r="F2158">
        <v>11.67</v>
      </c>
      <c r="G2158">
        <v>5</v>
      </c>
      <c r="H2158">
        <v>17</v>
      </c>
      <c r="I2158">
        <v>29</v>
      </c>
      <c r="J2158">
        <v>77</v>
      </c>
      <c r="K2158">
        <v>101</v>
      </c>
      <c r="L2158" s="21">
        <v>1.0194589489785688</v>
      </c>
      <c r="M2158">
        <v>11</v>
      </c>
      <c r="N2158">
        <v>6.17</v>
      </c>
      <c r="O2158">
        <v>212</v>
      </c>
      <c r="P2158" t="str">
        <f t="shared" si="99"/>
        <v>m41876 &lt;- as.vector(yld[c(2157), c(6:10)], mode = 'numeric')</v>
      </c>
      <c r="Q2158" t="str">
        <f t="shared" si="100"/>
        <v>ns41876 &lt;- Nelson.Siegel(rate=yld[c(2157), c(1:5)], maturity=m41876)</v>
      </c>
      <c r="R2158">
        <v>2157</v>
      </c>
      <c r="S2158" t="str">
        <f t="shared" si="101"/>
        <v xml:space="preserve">ns41876, </v>
      </c>
    </row>
    <row r="2159" spans="1:19" x14ac:dyDescent="0.25">
      <c r="A2159" s="21" t="s">
        <v>2487</v>
      </c>
      <c r="B2159">
        <v>10.93</v>
      </c>
      <c r="C2159">
        <v>11.4</v>
      </c>
      <c r="D2159">
        <v>11.52</v>
      </c>
      <c r="E2159">
        <v>11.58</v>
      </c>
      <c r="F2159">
        <v>11.58</v>
      </c>
      <c r="G2159">
        <v>5</v>
      </c>
      <c r="H2159">
        <v>17</v>
      </c>
      <c r="I2159">
        <v>29</v>
      </c>
      <c r="J2159">
        <v>77</v>
      </c>
      <c r="K2159">
        <v>101</v>
      </c>
      <c r="L2159" s="21">
        <v>1.0208572525501003</v>
      </c>
      <c r="M2159">
        <v>11</v>
      </c>
      <c r="N2159">
        <v>6.17</v>
      </c>
      <c r="O2159">
        <v>209</v>
      </c>
      <c r="P2159" t="str">
        <f t="shared" si="99"/>
        <v>m41877 &lt;- as.vector(yld[c(2158), c(6:10)], mode = 'numeric')</v>
      </c>
      <c r="Q2159" t="str">
        <f t="shared" si="100"/>
        <v>ns41877 &lt;- Nelson.Siegel(rate=yld[c(2158), c(1:5)], maturity=m41877)</v>
      </c>
      <c r="R2159">
        <v>2158</v>
      </c>
      <c r="S2159" t="str">
        <f t="shared" si="101"/>
        <v xml:space="preserve">ns41877, </v>
      </c>
    </row>
    <row r="2160" spans="1:19" x14ac:dyDescent="0.25">
      <c r="A2160" s="21" t="s">
        <v>2488</v>
      </c>
      <c r="B2160">
        <v>10.94</v>
      </c>
      <c r="C2160">
        <v>11.4</v>
      </c>
      <c r="D2160">
        <v>11.49</v>
      </c>
      <c r="E2160">
        <v>11.51</v>
      </c>
      <c r="F2160">
        <v>11.5</v>
      </c>
      <c r="G2160">
        <v>5</v>
      </c>
      <c r="H2160">
        <v>17</v>
      </c>
      <c r="I2160">
        <v>29</v>
      </c>
      <c r="J2160">
        <v>77</v>
      </c>
      <c r="K2160">
        <v>101</v>
      </c>
      <c r="L2160" s="21">
        <v>1.0222555754768603</v>
      </c>
      <c r="M2160">
        <v>11</v>
      </c>
      <c r="N2160">
        <v>6.18</v>
      </c>
      <c r="O2160">
        <v>205</v>
      </c>
      <c r="P2160" t="str">
        <f t="shared" si="99"/>
        <v>m41878 &lt;- as.vector(yld[c(2159), c(6:10)], mode = 'numeric')</v>
      </c>
      <c r="Q2160" t="str">
        <f t="shared" si="100"/>
        <v>ns41878 &lt;- Nelson.Siegel(rate=yld[c(2159), c(1:5)], maturity=m41878)</v>
      </c>
      <c r="R2160">
        <v>2159</v>
      </c>
      <c r="S2160" t="str">
        <f t="shared" si="101"/>
        <v xml:space="preserve">ns41878, </v>
      </c>
    </row>
    <row r="2161" spans="1:19" x14ac:dyDescent="0.25">
      <c r="A2161" s="21" t="s">
        <v>2489</v>
      </c>
      <c r="B2161">
        <v>10.95</v>
      </c>
      <c r="C2161">
        <v>11.43</v>
      </c>
      <c r="D2161">
        <v>11.45</v>
      </c>
      <c r="E2161">
        <v>11.35</v>
      </c>
      <c r="F2161">
        <v>11.29</v>
      </c>
      <c r="G2161">
        <v>5</v>
      </c>
      <c r="H2161">
        <v>17</v>
      </c>
      <c r="I2161">
        <v>29</v>
      </c>
      <c r="J2161">
        <v>77</v>
      </c>
      <c r="K2161">
        <v>101</v>
      </c>
      <c r="L2161" s="21">
        <v>0.95827741353811113</v>
      </c>
      <c r="M2161">
        <v>11</v>
      </c>
      <c r="N2161">
        <v>6.18</v>
      </c>
      <c r="O2161">
        <v>206</v>
      </c>
      <c r="P2161" t="str">
        <f t="shared" si="99"/>
        <v>m41879 &lt;- as.vector(yld[c(2160), c(6:10)], mode = 'numeric')</v>
      </c>
      <c r="Q2161" t="str">
        <f t="shared" si="100"/>
        <v>ns41879 &lt;- Nelson.Siegel(rate=yld[c(2160), c(1:5)], maturity=m41879)</v>
      </c>
      <c r="R2161">
        <v>2160</v>
      </c>
      <c r="S2161" t="str">
        <f t="shared" si="101"/>
        <v xml:space="preserve">ns41879, </v>
      </c>
    </row>
    <row r="2162" spans="1:19" x14ac:dyDescent="0.25">
      <c r="A2162" s="21" t="s">
        <v>2490</v>
      </c>
      <c r="B2162">
        <v>10.91</v>
      </c>
      <c r="C2162">
        <v>11.38</v>
      </c>
      <c r="D2162">
        <v>11.42</v>
      </c>
      <c r="E2162">
        <v>11.33</v>
      </c>
      <c r="F2162">
        <v>11.28</v>
      </c>
      <c r="G2162">
        <v>5</v>
      </c>
      <c r="H2162">
        <v>17</v>
      </c>
      <c r="I2162">
        <v>29</v>
      </c>
      <c r="J2162">
        <v>77</v>
      </c>
      <c r="K2162">
        <v>101</v>
      </c>
      <c r="L2162" s="21">
        <v>0.90099403424606095</v>
      </c>
      <c r="M2162">
        <v>11</v>
      </c>
      <c r="N2162">
        <v>6.18</v>
      </c>
      <c r="O2162">
        <v>205</v>
      </c>
      <c r="P2162" t="str">
        <f t="shared" si="99"/>
        <v>m41880 &lt;- as.vector(yld[c(2161), c(6:10)], mode = 'numeric')</v>
      </c>
      <c r="Q2162" t="str">
        <f t="shared" si="100"/>
        <v>ns41880 &lt;- Nelson.Siegel(rate=yld[c(2161), c(1:5)], maturity=m41880)</v>
      </c>
      <c r="R2162">
        <v>2161</v>
      </c>
      <c r="S2162" t="str">
        <f t="shared" si="101"/>
        <v xml:space="preserve">ns41880, </v>
      </c>
    </row>
    <row r="2163" spans="1:19" x14ac:dyDescent="0.25">
      <c r="A2163" s="21" t="s">
        <v>2491</v>
      </c>
      <c r="B2163">
        <v>10.91</v>
      </c>
      <c r="C2163">
        <v>11.36</v>
      </c>
      <c r="D2163">
        <v>11.39</v>
      </c>
      <c r="E2163">
        <v>11.27</v>
      </c>
      <c r="F2163">
        <v>11.24</v>
      </c>
      <c r="G2163">
        <v>4</v>
      </c>
      <c r="H2163">
        <v>16</v>
      </c>
      <c r="I2163">
        <v>28</v>
      </c>
      <c r="J2163">
        <v>76</v>
      </c>
      <c r="K2163">
        <v>100</v>
      </c>
      <c r="L2163" s="21">
        <v>0.83924693952228679</v>
      </c>
      <c r="M2163">
        <v>11</v>
      </c>
      <c r="N2163">
        <v>6.17</v>
      </c>
      <c r="O2163">
        <v>205</v>
      </c>
      <c r="P2163" t="str">
        <f t="shared" si="99"/>
        <v>m41883 &lt;- as.vector(yld[c(2162), c(6:10)], mode = 'numeric')</v>
      </c>
      <c r="Q2163" t="str">
        <f t="shared" si="100"/>
        <v>ns41883 &lt;- Nelson.Siegel(rate=yld[c(2162), c(1:5)], maturity=m41883)</v>
      </c>
      <c r="R2163">
        <v>2162</v>
      </c>
      <c r="S2163" t="str">
        <f t="shared" si="101"/>
        <v xml:space="preserve">ns41883, </v>
      </c>
    </row>
    <row r="2164" spans="1:19" x14ac:dyDescent="0.25">
      <c r="A2164" s="21" t="s">
        <v>2492</v>
      </c>
      <c r="B2164">
        <v>10.92</v>
      </c>
      <c r="C2164">
        <v>11.42</v>
      </c>
      <c r="D2164">
        <v>11.37</v>
      </c>
      <c r="E2164">
        <v>11.17</v>
      </c>
      <c r="F2164">
        <v>11.12</v>
      </c>
      <c r="G2164">
        <v>4</v>
      </c>
      <c r="H2164">
        <v>16</v>
      </c>
      <c r="I2164">
        <v>28</v>
      </c>
      <c r="J2164">
        <v>76</v>
      </c>
      <c r="K2164">
        <v>100</v>
      </c>
      <c r="L2164" s="21">
        <v>0.84731899476633288</v>
      </c>
      <c r="M2164">
        <v>11</v>
      </c>
      <c r="N2164">
        <v>6.17</v>
      </c>
      <c r="O2164">
        <v>203</v>
      </c>
      <c r="P2164" t="str">
        <f t="shared" si="99"/>
        <v>m41884 &lt;- as.vector(yld[c(2163), c(6:10)], mode = 'numeric')</v>
      </c>
      <c r="Q2164" t="str">
        <f t="shared" si="100"/>
        <v>ns41884 &lt;- Nelson.Siegel(rate=yld[c(2163), c(1:5)], maturity=m41884)</v>
      </c>
      <c r="R2164">
        <v>2163</v>
      </c>
      <c r="S2164" t="str">
        <f t="shared" si="101"/>
        <v xml:space="preserve">ns41884, </v>
      </c>
    </row>
    <row r="2165" spans="1:19" x14ac:dyDescent="0.25">
      <c r="A2165" s="21" t="s">
        <v>2493</v>
      </c>
      <c r="B2165">
        <v>10.93</v>
      </c>
      <c r="C2165">
        <v>11.42</v>
      </c>
      <c r="D2165">
        <v>11.29</v>
      </c>
      <c r="E2165">
        <v>11.01</v>
      </c>
      <c r="F2165">
        <v>10.96</v>
      </c>
      <c r="G2165">
        <v>4</v>
      </c>
      <c r="H2165">
        <v>16</v>
      </c>
      <c r="I2165">
        <v>28</v>
      </c>
      <c r="J2165">
        <v>76</v>
      </c>
      <c r="K2165">
        <v>100</v>
      </c>
      <c r="L2165" s="21">
        <v>0.84874490015942605</v>
      </c>
      <c r="M2165">
        <v>11</v>
      </c>
      <c r="N2165">
        <v>6.17</v>
      </c>
      <c r="O2165">
        <v>201</v>
      </c>
      <c r="P2165" t="str">
        <f t="shared" si="99"/>
        <v>m41885 &lt;- as.vector(yld[c(2164), c(6:10)], mode = 'numeric')</v>
      </c>
      <c r="Q2165" t="str">
        <f t="shared" si="100"/>
        <v>ns41885 &lt;- Nelson.Siegel(rate=yld[c(2164), c(1:5)], maturity=m41885)</v>
      </c>
      <c r="R2165">
        <v>2164</v>
      </c>
      <c r="S2165" t="str">
        <f t="shared" si="101"/>
        <v xml:space="preserve">ns41885, </v>
      </c>
    </row>
    <row r="2166" spans="1:19" x14ac:dyDescent="0.25">
      <c r="A2166" s="21" t="s">
        <v>2494</v>
      </c>
      <c r="B2166">
        <v>10.92</v>
      </c>
      <c r="C2166">
        <v>11.4</v>
      </c>
      <c r="D2166">
        <v>11.32</v>
      </c>
      <c r="E2166">
        <v>11.13</v>
      </c>
      <c r="F2166">
        <v>11.15</v>
      </c>
      <c r="G2166">
        <v>4</v>
      </c>
      <c r="H2166">
        <v>16</v>
      </c>
      <c r="I2166">
        <v>28</v>
      </c>
      <c r="J2166">
        <v>76</v>
      </c>
      <c r="K2166">
        <v>100</v>
      </c>
      <c r="L2166" s="21">
        <v>0.87708267113175697</v>
      </c>
      <c r="M2166">
        <v>11</v>
      </c>
      <c r="N2166">
        <v>6.17</v>
      </c>
      <c r="O2166">
        <v>203</v>
      </c>
      <c r="P2166" t="str">
        <f t="shared" si="99"/>
        <v>m41886 &lt;- as.vector(yld[c(2165), c(6:10)], mode = 'numeric')</v>
      </c>
      <c r="Q2166" t="str">
        <f t="shared" si="100"/>
        <v>ns41886 &lt;- Nelson.Siegel(rate=yld[c(2165), c(1:5)], maturity=m41886)</v>
      </c>
      <c r="R2166">
        <v>2165</v>
      </c>
      <c r="S2166" t="str">
        <f t="shared" si="101"/>
        <v xml:space="preserve">ns41886, </v>
      </c>
    </row>
    <row r="2167" spans="1:19" x14ac:dyDescent="0.25">
      <c r="A2167" s="21" t="s">
        <v>2495</v>
      </c>
      <c r="B2167">
        <v>10.94</v>
      </c>
      <c r="C2167">
        <v>11.49</v>
      </c>
      <c r="D2167">
        <v>11.46</v>
      </c>
      <c r="E2167">
        <v>11.22</v>
      </c>
      <c r="F2167">
        <v>11.22</v>
      </c>
      <c r="G2167">
        <v>4</v>
      </c>
      <c r="H2167">
        <v>16</v>
      </c>
      <c r="I2167">
        <v>28</v>
      </c>
      <c r="J2167">
        <v>76</v>
      </c>
      <c r="K2167">
        <v>100</v>
      </c>
      <c r="L2167" s="21">
        <v>0.89914430617705765</v>
      </c>
      <c r="M2167">
        <v>11</v>
      </c>
      <c r="N2167">
        <v>6.24</v>
      </c>
      <c r="O2167">
        <v>200</v>
      </c>
      <c r="P2167" t="str">
        <f t="shared" si="99"/>
        <v>m41887 &lt;- as.vector(yld[c(2166), c(6:10)], mode = 'numeric')</v>
      </c>
      <c r="Q2167" t="str">
        <f t="shared" si="100"/>
        <v>ns41887 &lt;- Nelson.Siegel(rate=yld[c(2166), c(1:5)], maturity=m41887)</v>
      </c>
      <c r="R2167">
        <v>2166</v>
      </c>
      <c r="S2167" t="str">
        <f t="shared" si="101"/>
        <v xml:space="preserve">ns41887, </v>
      </c>
    </row>
    <row r="2168" spans="1:19" x14ac:dyDescent="0.25">
      <c r="A2168" s="21" t="s">
        <v>2496</v>
      </c>
      <c r="B2168">
        <v>10.95</v>
      </c>
      <c r="C2168">
        <v>11.5</v>
      </c>
      <c r="D2168">
        <v>11.45</v>
      </c>
      <c r="E2168">
        <v>11.18</v>
      </c>
      <c r="F2168">
        <v>11.17</v>
      </c>
      <c r="G2168">
        <v>4</v>
      </c>
      <c r="H2168">
        <v>16</v>
      </c>
      <c r="I2168">
        <v>28</v>
      </c>
      <c r="J2168">
        <v>76</v>
      </c>
      <c r="K2168">
        <v>100</v>
      </c>
      <c r="L2168" s="21">
        <v>0.88525805007391156</v>
      </c>
      <c r="M2168">
        <v>11</v>
      </c>
      <c r="N2168">
        <v>6.28</v>
      </c>
      <c r="O2168">
        <v>200</v>
      </c>
      <c r="P2168" t="str">
        <f t="shared" si="99"/>
        <v>m41890 &lt;- as.vector(yld[c(2167), c(6:10)], mode = 'numeric')</v>
      </c>
      <c r="Q2168" t="str">
        <f t="shared" si="100"/>
        <v>ns41890 &lt;- Nelson.Siegel(rate=yld[c(2167), c(1:5)], maturity=m41890)</v>
      </c>
      <c r="R2168">
        <v>2167</v>
      </c>
      <c r="S2168" t="str">
        <f t="shared" si="101"/>
        <v xml:space="preserve">ns41890, </v>
      </c>
    </row>
    <row r="2169" spans="1:19" x14ac:dyDescent="0.25">
      <c r="A2169" s="21" t="s">
        <v>2497</v>
      </c>
      <c r="B2169">
        <v>10.96</v>
      </c>
      <c r="C2169">
        <v>11.54</v>
      </c>
      <c r="D2169">
        <v>11.61</v>
      </c>
      <c r="E2169">
        <v>11.4</v>
      </c>
      <c r="F2169">
        <v>11.38</v>
      </c>
      <c r="G2169">
        <v>4</v>
      </c>
      <c r="H2169">
        <v>16</v>
      </c>
      <c r="I2169">
        <v>28</v>
      </c>
      <c r="J2169">
        <v>76</v>
      </c>
      <c r="K2169">
        <v>100</v>
      </c>
      <c r="L2169" s="21">
        <v>0.84339837624476388</v>
      </c>
      <c r="M2169">
        <v>11</v>
      </c>
      <c r="N2169">
        <v>6.29</v>
      </c>
      <c r="O2169">
        <v>210</v>
      </c>
      <c r="P2169" t="str">
        <f t="shared" si="99"/>
        <v>m41891 &lt;- as.vector(yld[c(2168), c(6:10)], mode = 'numeric')</v>
      </c>
      <c r="Q2169" t="str">
        <f t="shared" si="100"/>
        <v>ns41891 &lt;- Nelson.Siegel(rate=yld[c(2168), c(1:5)], maturity=m41891)</v>
      </c>
      <c r="R2169">
        <v>2168</v>
      </c>
      <c r="S2169" t="str">
        <f t="shared" si="101"/>
        <v xml:space="preserve">ns41891, </v>
      </c>
    </row>
    <row r="2170" spans="1:19" x14ac:dyDescent="0.25">
      <c r="A2170" s="21" t="s">
        <v>2498</v>
      </c>
      <c r="B2170">
        <v>10.97</v>
      </c>
      <c r="C2170">
        <v>11.64</v>
      </c>
      <c r="D2170">
        <v>11.76</v>
      </c>
      <c r="E2170">
        <v>11.59</v>
      </c>
      <c r="F2170">
        <v>11.55</v>
      </c>
      <c r="G2170">
        <v>4</v>
      </c>
      <c r="H2170">
        <v>16</v>
      </c>
      <c r="I2170">
        <v>28</v>
      </c>
      <c r="J2170">
        <v>76</v>
      </c>
      <c r="K2170">
        <v>100</v>
      </c>
      <c r="L2170" s="21">
        <v>0.82965651713375888</v>
      </c>
      <c r="M2170">
        <v>11</v>
      </c>
      <c r="N2170">
        <v>6.29</v>
      </c>
      <c r="O2170">
        <v>208</v>
      </c>
      <c r="P2170" t="str">
        <f t="shared" si="99"/>
        <v>m41892 &lt;- as.vector(yld[c(2169), c(6:10)], mode = 'numeric')</v>
      </c>
      <c r="Q2170" t="str">
        <f t="shared" si="100"/>
        <v>ns41892 &lt;- Nelson.Siegel(rate=yld[c(2169), c(1:5)], maturity=m41892)</v>
      </c>
      <c r="R2170">
        <v>2169</v>
      </c>
      <c r="S2170" t="str">
        <f t="shared" si="101"/>
        <v xml:space="preserve">ns41892, </v>
      </c>
    </row>
    <row r="2171" spans="1:19" x14ac:dyDescent="0.25">
      <c r="A2171" s="21" t="s">
        <v>2499</v>
      </c>
      <c r="B2171">
        <v>10.98</v>
      </c>
      <c r="C2171">
        <v>11.64</v>
      </c>
      <c r="D2171">
        <v>11.77</v>
      </c>
      <c r="E2171">
        <v>11.62</v>
      </c>
      <c r="F2171">
        <v>11.57</v>
      </c>
      <c r="G2171">
        <v>4</v>
      </c>
      <c r="H2171">
        <v>16</v>
      </c>
      <c r="I2171">
        <v>28</v>
      </c>
      <c r="J2171">
        <v>76</v>
      </c>
      <c r="K2171">
        <v>100</v>
      </c>
      <c r="L2171" s="21">
        <v>0.86618435617422662</v>
      </c>
      <c r="M2171">
        <v>11</v>
      </c>
      <c r="N2171">
        <v>6.29</v>
      </c>
      <c r="O2171">
        <v>209</v>
      </c>
      <c r="P2171" t="str">
        <f t="shared" si="99"/>
        <v>m41893 &lt;- as.vector(yld[c(2170), c(6:10)], mode = 'numeric')</v>
      </c>
      <c r="Q2171" t="str">
        <f t="shared" si="100"/>
        <v>ns41893 &lt;- Nelson.Siegel(rate=yld[c(2170), c(1:5)], maturity=m41893)</v>
      </c>
      <c r="R2171">
        <v>2170</v>
      </c>
      <c r="S2171" t="str">
        <f t="shared" si="101"/>
        <v xml:space="preserve">ns41893, </v>
      </c>
    </row>
    <row r="2172" spans="1:19" x14ac:dyDescent="0.25">
      <c r="A2172" s="21" t="s">
        <v>2500</v>
      </c>
      <c r="B2172">
        <v>10.94</v>
      </c>
      <c r="C2172">
        <v>11.56</v>
      </c>
      <c r="D2172">
        <v>11.65</v>
      </c>
      <c r="E2172">
        <v>11.46</v>
      </c>
      <c r="F2172">
        <v>11.41</v>
      </c>
      <c r="G2172">
        <v>4</v>
      </c>
      <c r="H2172">
        <v>16</v>
      </c>
      <c r="I2172">
        <v>28</v>
      </c>
      <c r="J2172">
        <v>76</v>
      </c>
      <c r="K2172">
        <v>100</v>
      </c>
      <c r="L2172" s="21">
        <v>0.82355216936207398</v>
      </c>
      <c r="M2172">
        <v>11</v>
      </c>
      <c r="N2172">
        <v>6.29</v>
      </c>
      <c r="O2172">
        <v>214</v>
      </c>
      <c r="P2172" t="str">
        <f t="shared" si="99"/>
        <v>m41894 &lt;- as.vector(yld[c(2171), c(6:10)], mode = 'numeric')</v>
      </c>
      <c r="Q2172" t="str">
        <f t="shared" si="100"/>
        <v>ns41894 &lt;- Nelson.Siegel(rate=yld[c(2171), c(1:5)], maturity=m41894)</v>
      </c>
      <c r="R2172">
        <v>2171</v>
      </c>
      <c r="S2172" t="str">
        <f t="shared" si="101"/>
        <v xml:space="preserve">ns41894, </v>
      </c>
    </row>
    <row r="2173" spans="1:19" x14ac:dyDescent="0.25">
      <c r="A2173" s="21" t="s">
        <v>2501</v>
      </c>
      <c r="B2173">
        <v>10.96</v>
      </c>
      <c r="C2173">
        <v>11.75</v>
      </c>
      <c r="D2173">
        <v>11.94</v>
      </c>
      <c r="E2173">
        <v>11.83</v>
      </c>
      <c r="F2173">
        <v>11.77</v>
      </c>
      <c r="G2173">
        <v>4</v>
      </c>
      <c r="H2173">
        <v>16</v>
      </c>
      <c r="I2173">
        <v>28</v>
      </c>
      <c r="J2173">
        <v>76</v>
      </c>
      <c r="K2173">
        <v>100</v>
      </c>
      <c r="L2173" s="21">
        <v>0.80534270979559786</v>
      </c>
      <c r="M2173">
        <v>11</v>
      </c>
      <c r="N2173">
        <v>6.29</v>
      </c>
      <c r="O2173">
        <v>219</v>
      </c>
      <c r="P2173" t="str">
        <f t="shared" si="99"/>
        <v>m41897 &lt;- as.vector(yld[c(2172), c(6:10)], mode = 'numeric')</v>
      </c>
      <c r="Q2173" t="str">
        <f t="shared" si="100"/>
        <v>ns41897 &lt;- Nelson.Siegel(rate=yld[c(2172), c(1:5)], maturity=m41897)</v>
      </c>
      <c r="R2173">
        <v>2172</v>
      </c>
      <c r="S2173" t="str">
        <f t="shared" si="101"/>
        <v xml:space="preserve">ns41897, </v>
      </c>
    </row>
    <row r="2174" spans="1:19" x14ac:dyDescent="0.25">
      <c r="A2174" s="21" t="s">
        <v>2502</v>
      </c>
      <c r="B2174">
        <v>10.96</v>
      </c>
      <c r="C2174">
        <v>11.65</v>
      </c>
      <c r="D2174">
        <v>11.85</v>
      </c>
      <c r="E2174">
        <v>11.73</v>
      </c>
      <c r="F2174">
        <v>11.68</v>
      </c>
      <c r="G2174">
        <v>4</v>
      </c>
      <c r="H2174">
        <v>16</v>
      </c>
      <c r="I2174">
        <v>28</v>
      </c>
      <c r="J2174">
        <v>76</v>
      </c>
      <c r="K2174">
        <v>100</v>
      </c>
      <c r="L2174" s="21">
        <v>0.80723578146926211</v>
      </c>
      <c r="M2174">
        <v>11</v>
      </c>
      <c r="N2174">
        <v>6.3</v>
      </c>
      <c r="O2174">
        <v>218</v>
      </c>
      <c r="P2174" t="str">
        <f t="shared" si="99"/>
        <v>m41898 &lt;- as.vector(yld[c(2173), c(6:10)], mode = 'numeric')</v>
      </c>
      <c r="Q2174" t="str">
        <f t="shared" si="100"/>
        <v>ns41898 &lt;- Nelson.Siegel(rate=yld[c(2173), c(1:5)], maturity=m41898)</v>
      </c>
      <c r="R2174">
        <v>2173</v>
      </c>
      <c r="S2174" t="str">
        <f t="shared" si="101"/>
        <v xml:space="preserve">ns41898, </v>
      </c>
    </row>
    <row r="2175" spans="1:19" x14ac:dyDescent="0.25">
      <c r="A2175" s="21" t="s">
        <v>2503</v>
      </c>
      <c r="B2175">
        <v>10.96</v>
      </c>
      <c r="C2175">
        <v>11.64</v>
      </c>
      <c r="D2175">
        <v>11.76</v>
      </c>
      <c r="E2175">
        <v>11.56</v>
      </c>
      <c r="F2175">
        <v>11.53</v>
      </c>
      <c r="G2175">
        <v>4</v>
      </c>
      <c r="H2175">
        <v>16</v>
      </c>
      <c r="I2175">
        <v>28</v>
      </c>
      <c r="J2175">
        <v>76</v>
      </c>
      <c r="K2175">
        <v>100</v>
      </c>
      <c r="L2175" s="21">
        <v>0.80912888869379973</v>
      </c>
      <c r="M2175">
        <v>11</v>
      </c>
      <c r="N2175">
        <v>6.3</v>
      </c>
      <c r="O2175">
        <v>209</v>
      </c>
      <c r="P2175" t="str">
        <f t="shared" si="99"/>
        <v>m41899 &lt;- as.vector(yld[c(2174), c(6:10)], mode = 'numeric')</v>
      </c>
      <c r="Q2175" t="str">
        <f t="shared" si="100"/>
        <v>ns41899 &lt;- Nelson.Siegel(rate=yld[c(2174), c(1:5)], maturity=m41899)</v>
      </c>
      <c r="R2175">
        <v>2174</v>
      </c>
      <c r="S2175" t="str">
        <f t="shared" si="101"/>
        <v xml:space="preserve">ns41899, </v>
      </c>
    </row>
    <row r="2176" spans="1:19" x14ac:dyDescent="0.25">
      <c r="A2176" s="21" t="s">
        <v>2504</v>
      </c>
      <c r="B2176">
        <v>10.95</v>
      </c>
      <c r="C2176">
        <v>11.66</v>
      </c>
      <c r="D2176">
        <v>11.76</v>
      </c>
      <c r="E2176">
        <v>11.58</v>
      </c>
      <c r="F2176">
        <v>11.54</v>
      </c>
      <c r="G2176">
        <v>4</v>
      </c>
      <c r="H2176">
        <v>16</v>
      </c>
      <c r="I2176">
        <v>28</v>
      </c>
      <c r="J2176">
        <v>76</v>
      </c>
      <c r="K2176">
        <v>100</v>
      </c>
      <c r="L2176" s="21">
        <v>0.80813113626942989</v>
      </c>
      <c r="M2176">
        <v>11</v>
      </c>
      <c r="N2176">
        <v>6.32</v>
      </c>
      <c r="O2176">
        <v>210</v>
      </c>
      <c r="P2176" t="str">
        <f t="shared" si="99"/>
        <v>m41900 &lt;- as.vector(yld[c(2175), c(6:10)], mode = 'numeric')</v>
      </c>
      <c r="Q2176" t="str">
        <f t="shared" si="100"/>
        <v>ns41900 &lt;- Nelson.Siegel(rate=yld[c(2175), c(1:5)], maturity=m41900)</v>
      </c>
      <c r="R2176">
        <v>2175</v>
      </c>
      <c r="S2176" t="str">
        <f t="shared" si="101"/>
        <v xml:space="preserve">ns41900, </v>
      </c>
    </row>
    <row r="2177" spans="1:19" x14ac:dyDescent="0.25">
      <c r="A2177" s="21" t="s">
        <v>2505</v>
      </c>
      <c r="B2177">
        <v>10.95</v>
      </c>
      <c r="C2177">
        <v>11.76</v>
      </c>
      <c r="D2177">
        <v>11.92</v>
      </c>
      <c r="E2177">
        <v>11.7</v>
      </c>
      <c r="F2177">
        <v>11.66</v>
      </c>
      <c r="G2177">
        <v>4</v>
      </c>
      <c r="H2177">
        <v>16</v>
      </c>
      <c r="I2177">
        <v>28</v>
      </c>
      <c r="J2177">
        <v>76</v>
      </c>
      <c r="K2177">
        <v>100</v>
      </c>
      <c r="L2177" s="21">
        <v>0.80718817161236078</v>
      </c>
      <c r="M2177">
        <v>11</v>
      </c>
      <c r="N2177">
        <v>6.32</v>
      </c>
      <c r="O2177">
        <v>212</v>
      </c>
      <c r="P2177" t="str">
        <f t="shared" si="99"/>
        <v>m41901 &lt;- as.vector(yld[c(2176), c(6:10)], mode = 'numeric')</v>
      </c>
      <c r="Q2177" t="str">
        <f t="shared" si="100"/>
        <v>ns41901 &lt;- Nelson.Siegel(rate=yld[c(2176), c(1:5)], maturity=m41901)</v>
      </c>
      <c r="R2177">
        <v>2176</v>
      </c>
      <c r="S2177" t="str">
        <f t="shared" si="101"/>
        <v xml:space="preserve">ns41901, </v>
      </c>
    </row>
    <row r="2178" spans="1:19" x14ac:dyDescent="0.25">
      <c r="A2178" s="21" t="s">
        <v>2506</v>
      </c>
      <c r="B2178">
        <v>10.96</v>
      </c>
      <c r="C2178">
        <v>11.82</v>
      </c>
      <c r="D2178">
        <v>11.95</v>
      </c>
      <c r="E2178">
        <v>11.71</v>
      </c>
      <c r="F2178">
        <v>11.64</v>
      </c>
      <c r="G2178">
        <v>4</v>
      </c>
      <c r="H2178">
        <v>16</v>
      </c>
      <c r="I2178">
        <v>28</v>
      </c>
      <c r="J2178">
        <v>76</v>
      </c>
      <c r="K2178">
        <v>100</v>
      </c>
      <c r="L2178" s="21">
        <v>0.80581393338416962</v>
      </c>
      <c r="M2178">
        <v>11</v>
      </c>
      <c r="N2178">
        <v>6.32</v>
      </c>
      <c r="O2178">
        <v>219</v>
      </c>
      <c r="P2178" t="str">
        <f t="shared" si="99"/>
        <v>m41904 &lt;- as.vector(yld[c(2177), c(6:10)], mode = 'numeric')</v>
      </c>
      <c r="Q2178" t="str">
        <f t="shared" si="100"/>
        <v>ns41904 &lt;- Nelson.Siegel(rate=yld[c(2177), c(1:5)], maturity=m41904)</v>
      </c>
      <c r="R2178">
        <v>2177</v>
      </c>
      <c r="S2178" t="str">
        <f t="shared" si="101"/>
        <v xml:space="preserve">ns41904, </v>
      </c>
    </row>
    <row r="2179" spans="1:19" x14ac:dyDescent="0.25">
      <c r="A2179" s="21" t="s">
        <v>2507</v>
      </c>
      <c r="B2179">
        <v>10.98</v>
      </c>
      <c r="C2179">
        <v>11.91</v>
      </c>
      <c r="D2179">
        <v>12.15</v>
      </c>
      <c r="E2179">
        <v>12</v>
      </c>
      <c r="F2179">
        <v>11.94</v>
      </c>
      <c r="G2179">
        <v>4</v>
      </c>
      <c r="H2179">
        <v>16</v>
      </c>
      <c r="I2179">
        <v>28</v>
      </c>
      <c r="J2179">
        <v>76</v>
      </c>
      <c r="K2179">
        <v>100</v>
      </c>
      <c r="L2179" s="21">
        <v>0.80773473655981753</v>
      </c>
      <c r="M2179">
        <v>11</v>
      </c>
      <c r="N2179">
        <v>6.32</v>
      </c>
      <c r="O2179">
        <v>220</v>
      </c>
      <c r="P2179" t="str">
        <f t="shared" ref="P2179:P2242" si="102">CONCATENATE("m",TEXT(A2179,"###0")," &lt;- as.vector(yld[c(",TEXT(R2179,"###0"),"), c(6:10)], mode = 'numeric')")</f>
        <v>m41905 &lt;- as.vector(yld[c(2178), c(6:10)], mode = 'numeric')</v>
      </c>
      <c r="Q2179" t="str">
        <f t="shared" ref="Q2179:Q2242" si="103">CONCATENATE("ns",TEXT(A2179,"###0")," &lt;- Nelson.Siegel(rate=yld[c(",TEXT(R2179,"###0"),"), c(1:5)], maturity=m",TEXT(A2179,"###0"),")")</f>
        <v>ns41905 &lt;- Nelson.Siegel(rate=yld[c(2178), c(1:5)], maturity=m41905)</v>
      </c>
      <c r="R2179">
        <v>2178</v>
      </c>
      <c r="S2179" t="str">
        <f t="shared" ref="S2179:S2242" si="104">CONCATENATE("ns",TEXT(A2179,"###0"),", ")</f>
        <v xml:space="preserve">ns41905, </v>
      </c>
    </row>
    <row r="2180" spans="1:19" x14ac:dyDescent="0.25">
      <c r="A2180" s="21" t="s">
        <v>2508</v>
      </c>
      <c r="B2180">
        <v>10.97</v>
      </c>
      <c r="C2180">
        <v>11.88</v>
      </c>
      <c r="D2180">
        <v>12.11</v>
      </c>
      <c r="E2180">
        <v>12</v>
      </c>
      <c r="F2180">
        <v>11.95</v>
      </c>
      <c r="G2180">
        <v>4</v>
      </c>
      <c r="H2180">
        <v>16</v>
      </c>
      <c r="I2180">
        <v>28</v>
      </c>
      <c r="J2180">
        <v>76</v>
      </c>
      <c r="K2180">
        <v>100</v>
      </c>
      <c r="L2180" s="21">
        <v>0.80965557633536633</v>
      </c>
      <c r="M2180">
        <v>11</v>
      </c>
      <c r="N2180">
        <v>6.32</v>
      </c>
      <c r="O2180">
        <v>218</v>
      </c>
      <c r="P2180" t="str">
        <f t="shared" si="102"/>
        <v>m41906 &lt;- as.vector(yld[c(2179), c(6:10)], mode = 'numeric')</v>
      </c>
      <c r="Q2180" t="str">
        <f t="shared" si="103"/>
        <v>ns41906 &lt;- Nelson.Siegel(rate=yld[c(2179), c(1:5)], maturity=m41906)</v>
      </c>
      <c r="R2180">
        <v>2179</v>
      </c>
      <c r="S2180" t="str">
        <f t="shared" si="104"/>
        <v xml:space="preserve">ns41906, </v>
      </c>
    </row>
    <row r="2181" spans="1:19" x14ac:dyDescent="0.25">
      <c r="A2181" s="21" t="s">
        <v>2509</v>
      </c>
      <c r="B2181">
        <v>10.96</v>
      </c>
      <c r="C2181">
        <v>11.77</v>
      </c>
      <c r="D2181">
        <v>11.98</v>
      </c>
      <c r="E2181">
        <v>11.85</v>
      </c>
      <c r="F2181">
        <v>11.81</v>
      </c>
      <c r="G2181">
        <v>4</v>
      </c>
      <c r="H2181">
        <v>16</v>
      </c>
      <c r="I2181">
        <v>28</v>
      </c>
      <c r="J2181">
        <v>76</v>
      </c>
      <c r="K2181">
        <v>100</v>
      </c>
      <c r="L2181" s="21">
        <v>0.81157645271154877</v>
      </c>
      <c r="M2181">
        <v>11</v>
      </c>
      <c r="N2181">
        <v>6.34</v>
      </c>
      <c r="O2181">
        <v>228</v>
      </c>
      <c r="P2181" t="str">
        <f t="shared" si="102"/>
        <v>m41907 &lt;- as.vector(yld[c(2180), c(6:10)], mode = 'numeric')</v>
      </c>
      <c r="Q2181" t="str">
        <f t="shared" si="103"/>
        <v>ns41907 &lt;- Nelson.Siegel(rate=yld[c(2180), c(1:5)], maturity=m41907)</v>
      </c>
      <c r="R2181">
        <v>2180</v>
      </c>
      <c r="S2181" t="str">
        <f t="shared" si="104"/>
        <v xml:space="preserve">ns41907, </v>
      </c>
    </row>
    <row r="2182" spans="1:19" x14ac:dyDescent="0.25">
      <c r="A2182" s="21" t="s">
        <v>2510</v>
      </c>
      <c r="B2182">
        <v>10.96</v>
      </c>
      <c r="C2182">
        <v>11.86</v>
      </c>
      <c r="D2182">
        <v>12.11</v>
      </c>
      <c r="E2182">
        <v>11.98</v>
      </c>
      <c r="F2182">
        <v>11.97</v>
      </c>
      <c r="G2182">
        <v>4</v>
      </c>
      <c r="H2182">
        <v>16</v>
      </c>
      <c r="I2182">
        <v>28</v>
      </c>
      <c r="J2182">
        <v>76</v>
      </c>
      <c r="K2182">
        <v>100</v>
      </c>
      <c r="L2182" s="21">
        <v>0.81815474495303686</v>
      </c>
      <c r="M2182">
        <v>11</v>
      </c>
      <c r="N2182">
        <v>6.34</v>
      </c>
      <c r="O2182">
        <v>230</v>
      </c>
      <c r="P2182" t="str">
        <f t="shared" si="102"/>
        <v>m41908 &lt;- as.vector(yld[c(2181), c(6:10)], mode = 'numeric')</v>
      </c>
      <c r="Q2182" t="str">
        <f t="shared" si="103"/>
        <v>ns41908 &lt;- Nelson.Siegel(rate=yld[c(2181), c(1:5)], maturity=m41908)</v>
      </c>
      <c r="R2182">
        <v>2181</v>
      </c>
      <c r="S2182" t="str">
        <f t="shared" si="104"/>
        <v xml:space="preserve">ns41908, </v>
      </c>
    </row>
    <row r="2183" spans="1:19" x14ac:dyDescent="0.25">
      <c r="A2183" s="21" t="s">
        <v>2511</v>
      </c>
      <c r="B2183">
        <v>10.99</v>
      </c>
      <c r="C2183">
        <v>11.95</v>
      </c>
      <c r="D2183">
        <v>12.34</v>
      </c>
      <c r="E2183">
        <v>12.39</v>
      </c>
      <c r="F2183">
        <v>12.36</v>
      </c>
      <c r="G2183">
        <v>4</v>
      </c>
      <c r="H2183">
        <v>16</v>
      </c>
      <c r="I2183">
        <v>28</v>
      </c>
      <c r="J2183">
        <v>76</v>
      </c>
      <c r="K2183">
        <v>100</v>
      </c>
      <c r="L2183" s="21">
        <v>0.80372482258526112</v>
      </c>
      <c r="M2183">
        <v>11</v>
      </c>
      <c r="N2183">
        <v>6.34</v>
      </c>
      <c r="O2183">
        <v>243</v>
      </c>
      <c r="P2183" t="str">
        <f t="shared" si="102"/>
        <v>m41911 &lt;- as.vector(yld[c(2182), c(6:10)], mode = 'numeric')</v>
      </c>
      <c r="Q2183" t="str">
        <f t="shared" si="103"/>
        <v>ns41911 &lt;- Nelson.Siegel(rate=yld[c(2182), c(1:5)], maturity=m41911)</v>
      </c>
      <c r="R2183">
        <v>2182</v>
      </c>
      <c r="S2183" t="str">
        <f t="shared" si="104"/>
        <v xml:space="preserve">ns41911, </v>
      </c>
    </row>
    <row r="2184" spans="1:19" x14ac:dyDescent="0.25">
      <c r="A2184" s="21" t="s">
        <v>2512</v>
      </c>
      <c r="B2184">
        <v>11.03</v>
      </c>
      <c r="C2184">
        <v>12.15</v>
      </c>
      <c r="D2184">
        <v>12.509999999999998</v>
      </c>
      <c r="E2184">
        <v>12.54</v>
      </c>
      <c r="F2184">
        <v>12.520000000000001</v>
      </c>
      <c r="G2184">
        <v>4</v>
      </c>
      <c r="H2184">
        <v>16</v>
      </c>
      <c r="I2184">
        <v>28</v>
      </c>
      <c r="J2184">
        <v>76</v>
      </c>
      <c r="K2184">
        <v>100</v>
      </c>
      <c r="L2184" s="21">
        <v>0.81093512134273738</v>
      </c>
      <c r="M2184">
        <v>11</v>
      </c>
      <c r="N2184">
        <v>6.34</v>
      </c>
      <c r="O2184">
        <v>239</v>
      </c>
      <c r="P2184" t="str">
        <f t="shared" si="102"/>
        <v>m41912 &lt;- as.vector(yld[c(2183), c(6:10)], mode = 'numeric')</v>
      </c>
      <c r="Q2184" t="str">
        <f t="shared" si="103"/>
        <v>ns41912 &lt;- Nelson.Siegel(rate=yld[c(2183), c(1:5)], maturity=m41912)</v>
      </c>
      <c r="R2184">
        <v>2183</v>
      </c>
      <c r="S2184" t="str">
        <f t="shared" si="104"/>
        <v xml:space="preserve">ns41912, </v>
      </c>
    </row>
    <row r="2185" spans="1:19" x14ac:dyDescent="0.25">
      <c r="A2185" s="21" t="s">
        <v>2513</v>
      </c>
      <c r="B2185">
        <v>11.01</v>
      </c>
      <c r="C2185">
        <v>12.02</v>
      </c>
      <c r="D2185">
        <v>12.37</v>
      </c>
      <c r="E2185">
        <v>12.34</v>
      </c>
      <c r="F2185">
        <v>12.33</v>
      </c>
      <c r="G2185">
        <v>3</v>
      </c>
      <c r="H2185">
        <v>15</v>
      </c>
      <c r="I2185">
        <v>27</v>
      </c>
      <c r="J2185">
        <v>75</v>
      </c>
      <c r="K2185">
        <v>99</v>
      </c>
      <c r="L2185" s="21">
        <v>0.80789691617939585</v>
      </c>
      <c r="M2185">
        <v>11</v>
      </c>
      <c r="N2185">
        <v>6.37</v>
      </c>
      <c r="O2185">
        <v>246</v>
      </c>
      <c r="P2185" t="str">
        <f t="shared" si="102"/>
        <v>m41913 &lt;- as.vector(yld[c(2184), c(6:10)], mode = 'numeric')</v>
      </c>
      <c r="Q2185" t="str">
        <f t="shared" si="103"/>
        <v>ns41913 &lt;- Nelson.Siegel(rate=yld[c(2184), c(1:5)], maturity=m41913)</v>
      </c>
      <c r="R2185">
        <v>2184</v>
      </c>
      <c r="S2185" t="str">
        <f t="shared" si="104"/>
        <v xml:space="preserve">ns41913, </v>
      </c>
    </row>
    <row r="2186" spans="1:19" x14ac:dyDescent="0.25">
      <c r="A2186" s="21" t="s">
        <v>2514</v>
      </c>
      <c r="B2186">
        <v>11.05</v>
      </c>
      <c r="C2186">
        <v>12.13</v>
      </c>
      <c r="D2186">
        <v>12.49</v>
      </c>
      <c r="E2186">
        <v>12.53</v>
      </c>
      <c r="F2186">
        <v>12.509999999999998</v>
      </c>
      <c r="G2186">
        <v>3</v>
      </c>
      <c r="H2186">
        <v>15</v>
      </c>
      <c r="I2186">
        <v>27</v>
      </c>
      <c r="J2186">
        <v>75</v>
      </c>
      <c r="K2186">
        <v>99</v>
      </c>
      <c r="L2186" s="21">
        <v>0.80998302772947728</v>
      </c>
      <c r="M2186">
        <v>11</v>
      </c>
      <c r="N2186">
        <v>6.38</v>
      </c>
      <c r="O2186">
        <v>240</v>
      </c>
      <c r="P2186" t="str">
        <f t="shared" si="102"/>
        <v>m41914 &lt;- as.vector(yld[c(2185), c(6:10)], mode = 'numeric')</v>
      </c>
      <c r="Q2186" t="str">
        <f t="shared" si="103"/>
        <v>ns41914 &lt;- Nelson.Siegel(rate=yld[c(2185), c(1:5)], maturity=m41914)</v>
      </c>
      <c r="R2186">
        <v>2185</v>
      </c>
      <c r="S2186" t="str">
        <f t="shared" si="104"/>
        <v xml:space="preserve">ns41914, </v>
      </c>
    </row>
    <row r="2187" spans="1:19" x14ac:dyDescent="0.25">
      <c r="A2187" s="21" t="s">
        <v>2515</v>
      </c>
      <c r="B2187">
        <v>11.06</v>
      </c>
      <c r="C2187">
        <v>12.15</v>
      </c>
      <c r="D2187">
        <v>12.45</v>
      </c>
      <c r="E2187">
        <v>12.49</v>
      </c>
      <c r="F2187">
        <v>12.46</v>
      </c>
      <c r="G2187">
        <v>3</v>
      </c>
      <c r="H2187">
        <v>15</v>
      </c>
      <c r="I2187">
        <v>27</v>
      </c>
      <c r="J2187">
        <v>75</v>
      </c>
      <c r="K2187">
        <v>99</v>
      </c>
      <c r="L2187" s="21">
        <v>0.81206918244935977</v>
      </c>
      <c r="M2187">
        <v>11</v>
      </c>
      <c r="N2187">
        <v>6.38</v>
      </c>
      <c r="O2187">
        <v>239</v>
      </c>
      <c r="P2187" t="str">
        <f t="shared" si="102"/>
        <v>m41915 &lt;- as.vector(yld[c(2186), c(6:10)], mode = 'numeric')</v>
      </c>
      <c r="Q2187" t="str">
        <f t="shared" si="103"/>
        <v>ns41915 &lt;- Nelson.Siegel(rate=yld[c(2186), c(1:5)], maturity=m41915)</v>
      </c>
      <c r="R2187">
        <v>2186</v>
      </c>
      <c r="S2187" t="str">
        <f t="shared" si="104"/>
        <v xml:space="preserve">ns41915, </v>
      </c>
    </row>
    <row r="2188" spans="1:19" x14ac:dyDescent="0.25">
      <c r="A2188" s="21" t="s">
        <v>2516</v>
      </c>
      <c r="B2188">
        <v>11.01</v>
      </c>
      <c r="C2188">
        <v>11.92</v>
      </c>
      <c r="D2188">
        <v>11.99</v>
      </c>
      <c r="E2188">
        <v>11.68</v>
      </c>
      <c r="F2188">
        <v>11.63</v>
      </c>
      <c r="G2188">
        <v>3</v>
      </c>
      <c r="H2188">
        <v>15</v>
      </c>
      <c r="I2188">
        <v>27</v>
      </c>
      <c r="J2188">
        <v>75</v>
      </c>
      <c r="K2188">
        <v>99</v>
      </c>
      <c r="L2188" s="21">
        <v>0.81832790563711733</v>
      </c>
      <c r="M2188">
        <v>11</v>
      </c>
      <c r="N2188">
        <v>6.38</v>
      </c>
      <c r="O2188">
        <v>237</v>
      </c>
      <c r="P2188" t="str">
        <f t="shared" si="102"/>
        <v>m41918 &lt;- as.vector(yld[c(2187), c(6:10)], mode = 'numeric')</v>
      </c>
      <c r="Q2188" t="str">
        <f t="shared" si="103"/>
        <v>ns41918 &lt;- Nelson.Siegel(rate=yld[c(2187), c(1:5)], maturity=m41918)</v>
      </c>
      <c r="R2188">
        <v>2187</v>
      </c>
      <c r="S2188" t="str">
        <f t="shared" si="104"/>
        <v xml:space="preserve">ns41918, </v>
      </c>
    </row>
    <row r="2189" spans="1:19" x14ac:dyDescent="0.25">
      <c r="A2189" s="21" t="s">
        <v>2517</v>
      </c>
      <c r="B2189">
        <v>11.04</v>
      </c>
      <c r="C2189">
        <v>11.95</v>
      </c>
      <c r="D2189">
        <v>12.09</v>
      </c>
      <c r="E2189">
        <v>11.83</v>
      </c>
      <c r="F2189">
        <v>11.81</v>
      </c>
      <c r="G2189">
        <v>3</v>
      </c>
      <c r="H2189">
        <v>15</v>
      </c>
      <c r="I2189">
        <v>27</v>
      </c>
      <c r="J2189">
        <v>75</v>
      </c>
      <c r="K2189">
        <v>99</v>
      </c>
      <c r="L2189" s="21">
        <v>0.82041423304530792</v>
      </c>
      <c r="M2189">
        <v>11</v>
      </c>
      <c r="N2189">
        <v>6.38</v>
      </c>
      <c r="O2189">
        <v>240</v>
      </c>
      <c r="P2189" t="str">
        <f t="shared" si="102"/>
        <v>m41919 &lt;- as.vector(yld[c(2188), c(6:10)], mode = 'numeric')</v>
      </c>
      <c r="Q2189" t="str">
        <f t="shared" si="103"/>
        <v>ns41919 &lt;- Nelson.Siegel(rate=yld[c(2188), c(1:5)], maturity=m41919)</v>
      </c>
      <c r="R2189">
        <v>2188</v>
      </c>
      <c r="S2189" t="str">
        <f t="shared" si="104"/>
        <v xml:space="preserve">ns41919, </v>
      </c>
    </row>
    <row r="2190" spans="1:19" x14ac:dyDescent="0.25">
      <c r="A2190" s="21" t="s">
        <v>2518</v>
      </c>
      <c r="B2190">
        <v>11.04</v>
      </c>
      <c r="C2190">
        <v>11.89</v>
      </c>
      <c r="D2190">
        <v>11.92</v>
      </c>
      <c r="E2190">
        <v>11.62</v>
      </c>
      <c r="F2190">
        <v>11.6</v>
      </c>
      <c r="G2190">
        <v>3</v>
      </c>
      <c r="H2190">
        <v>15</v>
      </c>
      <c r="I2190">
        <v>27</v>
      </c>
      <c r="J2190">
        <v>75</v>
      </c>
      <c r="K2190">
        <v>99</v>
      </c>
      <c r="L2190" s="21">
        <v>0.82952669631404241</v>
      </c>
      <c r="M2190">
        <v>11</v>
      </c>
      <c r="N2190">
        <v>6.38</v>
      </c>
      <c r="O2190">
        <v>239</v>
      </c>
      <c r="P2190" t="str">
        <f t="shared" si="102"/>
        <v>m41920 &lt;- as.vector(yld[c(2189), c(6:10)], mode = 'numeric')</v>
      </c>
      <c r="Q2190" t="str">
        <f t="shared" si="103"/>
        <v>ns41920 &lt;- Nelson.Siegel(rate=yld[c(2189), c(1:5)], maturity=m41920)</v>
      </c>
      <c r="R2190">
        <v>2189</v>
      </c>
      <c r="S2190" t="str">
        <f t="shared" si="104"/>
        <v xml:space="preserve">ns41920, </v>
      </c>
    </row>
    <row r="2191" spans="1:19" x14ac:dyDescent="0.25">
      <c r="A2191" s="21" t="s">
        <v>2519</v>
      </c>
      <c r="B2191">
        <v>11.05</v>
      </c>
      <c r="C2191">
        <v>11.94</v>
      </c>
      <c r="D2191">
        <v>11.92</v>
      </c>
      <c r="E2191">
        <v>11.59</v>
      </c>
      <c r="F2191">
        <v>11.56</v>
      </c>
      <c r="G2191">
        <v>3</v>
      </c>
      <c r="H2191">
        <v>15</v>
      </c>
      <c r="I2191">
        <v>27</v>
      </c>
      <c r="J2191">
        <v>75</v>
      </c>
      <c r="K2191">
        <v>99</v>
      </c>
      <c r="L2191" s="21">
        <v>0.83615875158931097</v>
      </c>
      <c r="M2191">
        <v>11</v>
      </c>
      <c r="N2191">
        <v>6.38</v>
      </c>
      <c r="O2191">
        <v>232</v>
      </c>
      <c r="P2191" t="str">
        <f t="shared" si="102"/>
        <v>m41921 &lt;- as.vector(yld[c(2190), c(6:10)], mode = 'numeric')</v>
      </c>
      <c r="Q2191" t="str">
        <f t="shared" si="103"/>
        <v>ns41921 &lt;- Nelson.Siegel(rate=yld[c(2190), c(1:5)], maturity=m41921)</v>
      </c>
      <c r="R2191">
        <v>2190</v>
      </c>
      <c r="S2191" t="str">
        <f t="shared" si="104"/>
        <v xml:space="preserve">ns41921, </v>
      </c>
    </row>
    <row r="2192" spans="1:19" x14ac:dyDescent="0.25">
      <c r="A2192" s="21" t="s">
        <v>2520</v>
      </c>
      <c r="B2192">
        <v>11.05</v>
      </c>
      <c r="C2192">
        <v>11.98</v>
      </c>
      <c r="D2192">
        <v>11.93</v>
      </c>
      <c r="E2192">
        <v>11.56</v>
      </c>
      <c r="F2192">
        <v>11.51</v>
      </c>
      <c r="G2192">
        <v>3</v>
      </c>
      <c r="H2192">
        <v>15</v>
      </c>
      <c r="I2192">
        <v>27</v>
      </c>
      <c r="J2192">
        <v>75</v>
      </c>
      <c r="K2192">
        <v>99</v>
      </c>
      <c r="L2192" s="21">
        <v>0.8358211901310586</v>
      </c>
      <c r="M2192">
        <v>11</v>
      </c>
      <c r="N2192">
        <v>6.38</v>
      </c>
      <c r="O2192">
        <v>236</v>
      </c>
      <c r="P2192" t="str">
        <f t="shared" si="102"/>
        <v>m41922 &lt;- as.vector(yld[c(2191), c(6:10)], mode = 'numeric')</v>
      </c>
      <c r="Q2192" t="str">
        <f t="shared" si="103"/>
        <v>ns41922 &lt;- Nelson.Siegel(rate=yld[c(2191), c(1:5)], maturity=m41922)</v>
      </c>
      <c r="R2192">
        <v>2191</v>
      </c>
      <c r="S2192" t="str">
        <f t="shared" si="104"/>
        <v xml:space="preserve">ns41922, </v>
      </c>
    </row>
    <row r="2193" spans="1:19" x14ac:dyDescent="0.25">
      <c r="A2193" s="21" t="s">
        <v>2521</v>
      </c>
      <c r="B2193">
        <v>11.06</v>
      </c>
      <c r="C2193">
        <v>12.05</v>
      </c>
      <c r="D2193">
        <v>11.95</v>
      </c>
      <c r="E2193">
        <v>11.4</v>
      </c>
      <c r="F2193">
        <v>11.29</v>
      </c>
      <c r="G2193">
        <v>3</v>
      </c>
      <c r="H2193">
        <v>15</v>
      </c>
      <c r="I2193">
        <v>27</v>
      </c>
      <c r="J2193">
        <v>75</v>
      </c>
      <c r="K2193">
        <v>99</v>
      </c>
      <c r="L2193" s="21">
        <v>0.83954656799973826</v>
      </c>
      <c r="M2193">
        <v>11</v>
      </c>
      <c r="N2193">
        <v>6.38</v>
      </c>
      <c r="O2193">
        <v>236</v>
      </c>
      <c r="P2193" t="str">
        <f t="shared" si="102"/>
        <v>m41925 &lt;- as.vector(yld[c(2192), c(6:10)], mode = 'numeric')</v>
      </c>
      <c r="Q2193" t="str">
        <f t="shared" si="103"/>
        <v>ns41925 &lt;- Nelson.Siegel(rate=yld[c(2192), c(1:5)], maturity=m41925)</v>
      </c>
      <c r="R2193">
        <v>2192</v>
      </c>
      <c r="S2193" t="str">
        <f t="shared" si="104"/>
        <v xml:space="preserve">ns41925, </v>
      </c>
    </row>
    <row r="2194" spans="1:19" x14ac:dyDescent="0.25">
      <c r="A2194" s="21" t="s">
        <v>2522</v>
      </c>
      <c r="B2194">
        <v>11.06</v>
      </c>
      <c r="C2194">
        <v>12.01</v>
      </c>
      <c r="D2194">
        <v>11.92</v>
      </c>
      <c r="E2194">
        <v>11.37</v>
      </c>
      <c r="F2194">
        <v>11.27</v>
      </c>
      <c r="G2194">
        <v>3</v>
      </c>
      <c r="H2194">
        <v>15</v>
      </c>
      <c r="I2194">
        <v>27</v>
      </c>
      <c r="J2194">
        <v>75</v>
      </c>
      <c r="K2194">
        <v>99</v>
      </c>
      <c r="L2194" s="21">
        <v>0.8415506618199009</v>
      </c>
      <c r="M2194">
        <v>11</v>
      </c>
      <c r="N2194">
        <v>6.38</v>
      </c>
      <c r="O2194">
        <v>245</v>
      </c>
      <c r="P2194" t="str">
        <f t="shared" si="102"/>
        <v>m41926 &lt;- as.vector(yld[c(2193), c(6:10)], mode = 'numeric')</v>
      </c>
      <c r="Q2194" t="str">
        <f t="shared" si="103"/>
        <v>ns41926 &lt;- Nelson.Siegel(rate=yld[c(2193), c(1:5)], maturity=m41926)</v>
      </c>
      <c r="R2194">
        <v>2193</v>
      </c>
      <c r="S2194" t="str">
        <f t="shared" si="104"/>
        <v xml:space="preserve">ns41926, </v>
      </c>
    </row>
    <row r="2195" spans="1:19" x14ac:dyDescent="0.25">
      <c r="A2195" s="21" t="s">
        <v>2523</v>
      </c>
      <c r="B2195">
        <v>11.05</v>
      </c>
      <c r="C2195">
        <v>11.97</v>
      </c>
      <c r="D2195">
        <v>11.92</v>
      </c>
      <c r="E2195">
        <v>11.44</v>
      </c>
      <c r="F2195">
        <v>11.31</v>
      </c>
      <c r="G2195">
        <v>3</v>
      </c>
      <c r="H2195">
        <v>15</v>
      </c>
      <c r="I2195">
        <v>27</v>
      </c>
      <c r="J2195">
        <v>75</v>
      </c>
      <c r="K2195">
        <v>99</v>
      </c>
      <c r="L2195" s="21">
        <v>0.84355479546962542</v>
      </c>
      <c r="M2195">
        <v>11</v>
      </c>
      <c r="N2195">
        <v>6.38</v>
      </c>
      <c r="O2195">
        <v>244</v>
      </c>
      <c r="P2195" t="str">
        <f t="shared" si="102"/>
        <v>m41927 &lt;- as.vector(yld[c(2194), c(6:10)], mode = 'numeric')</v>
      </c>
      <c r="Q2195" t="str">
        <f t="shared" si="103"/>
        <v>ns41927 &lt;- Nelson.Siegel(rate=yld[c(2194), c(1:5)], maturity=m41927)</v>
      </c>
      <c r="R2195">
        <v>2194</v>
      </c>
      <c r="S2195" t="str">
        <f t="shared" si="104"/>
        <v xml:space="preserve">ns41927, </v>
      </c>
    </row>
    <row r="2196" spans="1:19" x14ac:dyDescent="0.25">
      <c r="A2196" s="21" t="s">
        <v>2524</v>
      </c>
      <c r="B2196">
        <v>11.01</v>
      </c>
      <c r="C2196">
        <v>12.21</v>
      </c>
      <c r="D2196">
        <v>12.35</v>
      </c>
      <c r="E2196">
        <v>11.92</v>
      </c>
      <c r="F2196">
        <v>11.8</v>
      </c>
      <c r="G2196">
        <v>3</v>
      </c>
      <c r="H2196">
        <v>15</v>
      </c>
      <c r="I2196">
        <v>27</v>
      </c>
      <c r="J2196">
        <v>75</v>
      </c>
      <c r="K2196">
        <v>99</v>
      </c>
      <c r="L2196" s="21">
        <v>0.84555896894971116</v>
      </c>
      <c r="M2196">
        <v>11</v>
      </c>
      <c r="N2196">
        <v>6.38</v>
      </c>
      <c r="O2196">
        <v>245</v>
      </c>
      <c r="P2196" t="str">
        <f t="shared" si="102"/>
        <v>m41928 &lt;- as.vector(yld[c(2195), c(6:10)], mode = 'numeric')</v>
      </c>
      <c r="Q2196" t="str">
        <f t="shared" si="103"/>
        <v>ns41928 &lt;- Nelson.Siegel(rate=yld[c(2195), c(1:5)], maturity=m41928)</v>
      </c>
      <c r="R2196">
        <v>2195</v>
      </c>
      <c r="S2196" t="str">
        <f t="shared" si="104"/>
        <v xml:space="preserve">ns41928, </v>
      </c>
    </row>
    <row r="2197" spans="1:19" x14ac:dyDescent="0.25">
      <c r="A2197" s="21" t="s">
        <v>2525</v>
      </c>
      <c r="B2197">
        <v>11.1</v>
      </c>
      <c r="C2197">
        <v>12.15</v>
      </c>
      <c r="D2197">
        <v>12.28</v>
      </c>
      <c r="E2197">
        <v>11.8</v>
      </c>
      <c r="F2197">
        <v>11.69</v>
      </c>
      <c r="G2197">
        <v>3</v>
      </c>
      <c r="H2197">
        <v>15</v>
      </c>
      <c r="I2197">
        <v>27</v>
      </c>
      <c r="J2197">
        <v>75</v>
      </c>
      <c r="K2197">
        <v>99</v>
      </c>
      <c r="L2197" s="21">
        <v>0.84756318226084648</v>
      </c>
      <c r="M2197">
        <v>11</v>
      </c>
      <c r="N2197">
        <v>6.38</v>
      </c>
      <c r="O2197">
        <v>239</v>
      </c>
      <c r="P2197" t="str">
        <f t="shared" si="102"/>
        <v>m41929 &lt;- as.vector(yld[c(2196), c(6:10)], mode = 'numeric')</v>
      </c>
      <c r="Q2197" t="str">
        <f t="shared" si="103"/>
        <v>ns41929 &lt;- Nelson.Siegel(rate=yld[c(2196), c(1:5)], maturity=m41929)</v>
      </c>
      <c r="R2197">
        <v>2196</v>
      </c>
      <c r="S2197" t="str">
        <f t="shared" si="104"/>
        <v xml:space="preserve">ns41929, </v>
      </c>
    </row>
    <row r="2198" spans="1:19" x14ac:dyDescent="0.25">
      <c r="A2198" s="21" t="s">
        <v>2526</v>
      </c>
      <c r="B2198">
        <v>11.1</v>
      </c>
      <c r="C2198">
        <v>12.06</v>
      </c>
      <c r="D2198">
        <v>12.14</v>
      </c>
      <c r="E2198">
        <v>11.61</v>
      </c>
      <c r="F2198">
        <v>11.5</v>
      </c>
      <c r="G2198">
        <v>3</v>
      </c>
      <c r="H2198">
        <v>15</v>
      </c>
      <c r="I2198">
        <v>27</v>
      </c>
      <c r="J2198">
        <v>75</v>
      </c>
      <c r="K2198">
        <v>99</v>
      </c>
      <c r="L2198" s="21">
        <v>0.85357606118896534</v>
      </c>
      <c r="M2198">
        <v>11</v>
      </c>
      <c r="N2198">
        <v>6.38</v>
      </c>
      <c r="O2198">
        <v>241</v>
      </c>
      <c r="P2198" t="str">
        <f t="shared" si="102"/>
        <v>m41932 &lt;- as.vector(yld[c(2197), c(6:10)], mode = 'numeric')</v>
      </c>
      <c r="Q2198" t="str">
        <f t="shared" si="103"/>
        <v>ns41932 &lt;- Nelson.Siegel(rate=yld[c(2197), c(1:5)], maturity=m41932)</v>
      </c>
      <c r="R2198">
        <v>2197</v>
      </c>
      <c r="S2198" t="str">
        <f t="shared" si="104"/>
        <v xml:space="preserve">ns41932, </v>
      </c>
    </row>
    <row r="2199" spans="1:19" x14ac:dyDescent="0.25">
      <c r="A2199" s="21" t="s">
        <v>2527</v>
      </c>
      <c r="B2199">
        <v>11.14</v>
      </c>
      <c r="C2199">
        <v>12.25</v>
      </c>
      <c r="D2199">
        <v>12.45</v>
      </c>
      <c r="E2199">
        <v>12.07</v>
      </c>
      <c r="F2199">
        <v>11.98</v>
      </c>
      <c r="G2199">
        <v>3</v>
      </c>
      <c r="H2199">
        <v>15</v>
      </c>
      <c r="I2199">
        <v>27</v>
      </c>
      <c r="J2199">
        <v>75</v>
      </c>
      <c r="K2199">
        <v>99</v>
      </c>
      <c r="L2199" s="21">
        <v>0.85558043383251459</v>
      </c>
      <c r="M2199">
        <v>11</v>
      </c>
      <c r="N2199">
        <v>6.38</v>
      </c>
      <c r="O2199">
        <v>244</v>
      </c>
      <c r="P2199" t="str">
        <f t="shared" si="102"/>
        <v>m41933 &lt;- as.vector(yld[c(2198), c(6:10)], mode = 'numeric')</v>
      </c>
      <c r="Q2199" t="str">
        <f t="shared" si="103"/>
        <v>ns41933 &lt;- Nelson.Siegel(rate=yld[c(2198), c(1:5)], maturity=m41933)</v>
      </c>
      <c r="R2199">
        <v>2198</v>
      </c>
      <c r="S2199" t="str">
        <f t="shared" si="104"/>
        <v xml:space="preserve">ns41933, </v>
      </c>
    </row>
    <row r="2200" spans="1:19" x14ac:dyDescent="0.25">
      <c r="A2200" s="21" t="s">
        <v>2528</v>
      </c>
      <c r="B2200">
        <v>11.15</v>
      </c>
      <c r="C2200">
        <v>12.17</v>
      </c>
      <c r="D2200">
        <v>12.32</v>
      </c>
      <c r="E2200">
        <v>12.01</v>
      </c>
      <c r="F2200">
        <v>11.95</v>
      </c>
      <c r="G2200">
        <v>3</v>
      </c>
      <c r="H2200">
        <v>15</v>
      </c>
      <c r="I2200">
        <v>27</v>
      </c>
      <c r="J2200">
        <v>75</v>
      </c>
      <c r="K2200">
        <v>99</v>
      </c>
      <c r="L2200" s="21">
        <v>0.85758484631113241</v>
      </c>
      <c r="M2200">
        <v>11</v>
      </c>
      <c r="N2200">
        <v>6.38</v>
      </c>
      <c r="O2200">
        <v>243</v>
      </c>
      <c r="P2200" t="str">
        <f t="shared" si="102"/>
        <v>m41934 &lt;- as.vector(yld[c(2199), c(6:10)], mode = 'numeric')</v>
      </c>
      <c r="Q2200" t="str">
        <f t="shared" si="103"/>
        <v>ns41934 &lt;- Nelson.Siegel(rate=yld[c(2199), c(1:5)], maturity=m41934)</v>
      </c>
      <c r="R2200">
        <v>2199</v>
      </c>
      <c r="S2200" t="str">
        <f t="shared" si="104"/>
        <v xml:space="preserve">ns41934, </v>
      </c>
    </row>
    <row r="2201" spans="1:19" x14ac:dyDescent="0.25">
      <c r="A2201" s="21" t="s">
        <v>2529</v>
      </c>
      <c r="B2201">
        <v>11.12</v>
      </c>
      <c r="C2201">
        <v>12.07</v>
      </c>
      <c r="D2201">
        <v>12.27</v>
      </c>
      <c r="E2201">
        <v>12.08</v>
      </c>
      <c r="F2201">
        <v>12.07</v>
      </c>
      <c r="G2201">
        <v>3</v>
      </c>
      <c r="H2201">
        <v>15</v>
      </c>
      <c r="I2201">
        <v>27</v>
      </c>
      <c r="J2201">
        <v>75</v>
      </c>
      <c r="K2201">
        <v>99</v>
      </c>
      <c r="L2201" s="21">
        <v>0.85958929862561817</v>
      </c>
      <c r="M2201">
        <v>11</v>
      </c>
      <c r="N2201">
        <v>6.38</v>
      </c>
      <c r="O2201">
        <v>243</v>
      </c>
      <c r="P2201" t="str">
        <f t="shared" si="102"/>
        <v>m41935 &lt;- as.vector(yld[c(2200), c(6:10)], mode = 'numeric')</v>
      </c>
      <c r="Q2201" t="str">
        <f t="shared" si="103"/>
        <v>ns41935 &lt;- Nelson.Siegel(rate=yld[c(2200), c(1:5)], maturity=m41935)</v>
      </c>
      <c r="R2201">
        <v>2200</v>
      </c>
      <c r="S2201" t="str">
        <f t="shared" si="104"/>
        <v xml:space="preserve">ns41935, </v>
      </c>
    </row>
    <row r="2202" spans="1:19" x14ac:dyDescent="0.25">
      <c r="A2202" s="21" t="s">
        <v>2530</v>
      </c>
      <c r="B2202">
        <v>11.12</v>
      </c>
      <c r="C2202">
        <v>12.15</v>
      </c>
      <c r="D2202">
        <v>12.45</v>
      </c>
      <c r="E2202">
        <v>12.31</v>
      </c>
      <c r="F2202">
        <v>12.29</v>
      </c>
      <c r="G2202">
        <v>3</v>
      </c>
      <c r="H2202">
        <v>15</v>
      </c>
      <c r="I2202">
        <v>27</v>
      </c>
      <c r="J2202">
        <v>75</v>
      </c>
      <c r="K2202">
        <v>99</v>
      </c>
      <c r="L2202" s="21">
        <v>0.86159379077677123</v>
      </c>
      <c r="M2202">
        <v>11</v>
      </c>
      <c r="N2202">
        <v>6.38</v>
      </c>
      <c r="O2202">
        <v>243</v>
      </c>
      <c r="P2202" t="str">
        <f t="shared" si="102"/>
        <v>m41936 &lt;- as.vector(yld[c(2201), c(6:10)], mode = 'numeric')</v>
      </c>
      <c r="Q2202" t="str">
        <f t="shared" si="103"/>
        <v>ns41936 &lt;- Nelson.Siegel(rate=yld[c(2201), c(1:5)], maturity=m41936)</v>
      </c>
      <c r="R2202">
        <v>2201</v>
      </c>
      <c r="S2202" t="str">
        <f t="shared" si="104"/>
        <v xml:space="preserve">ns41936, </v>
      </c>
    </row>
    <row r="2203" spans="1:19" x14ac:dyDescent="0.25">
      <c r="A2203" s="21" t="s">
        <v>2531</v>
      </c>
      <c r="B2203">
        <v>11.06</v>
      </c>
      <c r="C2203">
        <v>12.03</v>
      </c>
      <c r="D2203">
        <v>12.31</v>
      </c>
      <c r="E2203">
        <v>12.08</v>
      </c>
      <c r="F2203">
        <v>12.07</v>
      </c>
      <c r="G2203">
        <v>3</v>
      </c>
      <c r="H2203">
        <v>15</v>
      </c>
      <c r="I2203">
        <v>27</v>
      </c>
      <c r="J2203">
        <v>75</v>
      </c>
      <c r="K2203">
        <v>99</v>
      </c>
      <c r="L2203" s="21">
        <v>0.86760750625807237</v>
      </c>
      <c r="M2203">
        <v>11</v>
      </c>
      <c r="N2203">
        <v>6.38</v>
      </c>
      <c r="O2203">
        <v>245</v>
      </c>
      <c r="P2203" t="str">
        <f t="shared" si="102"/>
        <v>m41939 &lt;- as.vector(yld[c(2202), c(6:10)], mode = 'numeric')</v>
      </c>
      <c r="Q2203" t="str">
        <f t="shared" si="103"/>
        <v>ns41939 &lt;- Nelson.Siegel(rate=yld[c(2202), c(1:5)], maturity=m41939)</v>
      </c>
      <c r="R2203">
        <v>2202</v>
      </c>
      <c r="S2203" t="str">
        <f t="shared" si="104"/>
        <v xml:space="preserve">ns41939, </v>
      </c>
    </row>
    <row r="2204" spans="1:19" x14ac:dyDescent="0.25">
      <c r="A2204" s="21" t="s">
        <v>2532</v>
      </c>
      <c r="B2204">
        <v>11.03</v>
      </c>
      <c r="C2204">
        <v>11.93</v>
      </c>
      <c r="D2204">
        <v>12.22</v>
      </c>
      <c r="E2204">
        <v>12.33</v>
      </c>
      <c r="F2204">
        <v>12.4</v>
      </c>
      <c r="G2204">
        <v>3</v>
      </c>
      <c r="H2204">
        <v>15</v>
      </c>
      <c r="I2204">
        <v>27</v>
      </c>
      <c r="J2204">
        <v>75</v>
      </c>
      <c r="K2204">
        <v>99</v>
      </c>
      <c r="L2204" s="21">
        <v>0.8696121577637772</v>
      </c>
      <c r="M2204">
        <v>11</v>
      </c>
      <c r="N2204">
        <v>6.38</v>
      </c>
      <c r="O2204">
        <v>239</v>
      </c>
      <c r="P2204" t="str">
        <f t="shared" si="102"/>
        <v>m41940 &lt;- as.vector(yld[c(2203), c(6:10)], mode = 'numeric')</v>
      </c>
      <c r="Q2204" t="str">
        <f t="shared" si="103"/>
        <v>ns41940 &lt;- Nelson.Siegel(rate=yld[c(2203), c(1:5)], maturity=m41940)</v>
      </c>
      <c r="R2204">
        <v>2203</v>
      </c>
      <c r="S2204" t="str">
        <f t="shared" si="104"/>
        <v xml:space="preserve">ns41940, </v>
      </c>
    </row>
    <row r="2205" spans="1:19" x14ac:dyDescent="0.25">
      <c r="A2205" s="21" t="s">
        <v>2533</v>
      </c>
      <c r="B2205">
        <v>11</v>
      </c>
      <c r="C2205">
        <v>11.88</v>
      </c>
      <c r="D2205">
        <v>12.06</v>
      </c>
      <c r="E2205">
        <v>12.11</v>
      </c>
      <c r="F2205">
        <v>12.12</v>
      </c>
      <c r="G2205">
        <v>3</v>
      </c>
      <c r="H2205">
        <v>15</v>
      </c>
      <c r="I2205">
        <v>27</v>
      </c>
      <c r="J2205">
        <v>75</v>
      </c>
      <c r="K2205">
        <v>99</v>
      </c>
      <c r="L2205" s="21">
        <v>0.87161684911007953</v>
      </c>
      <c r="M2205">
        <v>11</v>
      </c>
      <c r="N2205">
        <v>6.38</v>
      </c>
      <c r="O2205">
        <v>236</v>
      </c>
      <c r="P2205" t="str">
        <f t="shared" si="102"/>
        <v>m41941 &lt;- as.vector(yld[c(2204), c(6:10)], mode = 'numeric')</v>
      </c>
      <c r="Q2205" t="str">
        <f t="shared" si="103"/>
        <v>ns41941 &lt;- Nelson.Siegel(rate=yld[c(2204), c(1:5)], maturity=m41941)</v>
      </c>
      <c r="R2205">
        <v>2204</v>
      </c>
      <c r="S2205" t="str">
        <f t="shared" si="104"/>
        <v xml:space="preserve">ns41941, </v>
      </c>
    </row>
    <row r="2206" spans="1:19" x14ac:dyDescent="0.25">
      <c r="A2206" s="21" t="s">
        <v>2534</v>
      </c>
      <c r="B2206">
        <v>11.34</v>
      </c>
      <c r="C2206">
        <v>12.29</v>
      </c>
      <c r="D2206">
        <v>12.35</v>
      </c>
      <c r="E2206">
        <v>12.21</v>
      </c>
      <c r="F2206">
        <v>12.19</v>
      </c>
      <c r="G2206">
        <v>3</v>
      </c>
      <c r="H2206">
        <v>15</v>
      </c>
      <c r="I2206">
        <v>27</v>
      </c>
      <c r="J2206">
        <v>75</v>
      </c>
      <c r="K2206">
        <v>99</v>
      </c>
      <c r="L2206" s="21">
        <v>0.8736215802978009</v>
      </c>
      <c r="M2206">
        <v>11.25</v>
      </c>
      <c r="N2206">
        <v>6.38</v>
      </c>
      <c r="O2206">
        <v>233</v>
      </c>
      <c r="P2206" t="str">
        <f t="shared" si="102"/>
        <v>m41942 &lt;- as.vector(yld[c(2205), c(6:10)], mode = 'numeric')</v>
      </c>
      <c r="Q2206" t="str">
        <f t="shared" si="103"/>
        <v>ns41942 &lt;- Nelson.Siegel(rate=yld[c(2205), c(1:5)], maturity=m41942)</v>
      </c>
      <c r="R2206">
        <v>2205</v>
      </c>
      <c r="S2206" t="str">
        <f t="shared" si="104"/>
        <v xml:space="preserve">ns41942, </v>
      </c>
    </row>
    <row r="2207" spans="1:19" x14ac:dyDescent="0.25">
      <c r="A2207" s="21" t="s">
        <v>2535</v>
      </c>
      <c r="B2207">
        <v>11.33</v>
      </c>
      <c r="C2207">
        <v>12.27</v>
      </c>
      <c r="D2207">
        <v>12.37</v>
      </c>
      <c r="E2207">
        <v>12.27</v>
      </c>
      <c r="F2207">
        <v>12.25</v>
      </c>
      <c r="G2207">
        <v>3</v>
      </c>
      <c r="H2207">
        <v>15</v>
      </c>
      <c r="I2207">
        <v>27</v>
      </c>
      <c r="J2207">
        <v>75</v>
      </c>
      <c r="K2207">
        <v>99</v>
      </c>
      <c r="L2207" s="21">
        <v>0.87049904519183041</v>
      </c>
      <c r="M2207">
        <v>11.25</v>
      </c>
      <c r="N2207">
        <v>6.38</v>
      </c>
      <c r="O2207">
        <v>233</v>
      </c>
      <c r="P2207" t="str">
        <f t="shared" si="102"/>
        <v>m41943 &lt;- as.vector(yld[c(2206), c(6:10)], mode = 'numeric')</v>
      </c>
      <c r="Q2207" t="str">
        <f t="shared" si="103"/>
        <v>ns41943 &lt;- Nelson.Siegel(rate=yld[c(2206), c(1:5)], maturity=m41943)</v>
      </c>
      <c r="R2207">
        <v>2206</v>
      </c>
      <c r="S2207" t="str">
        <f t="shared" si="104"/>
        <v xml:space="preserve">ns41943, </v>
      </c>
    </row>
    <row r="2208" spans="1:19" x14ac:dyDescent="0.25">
      <c r="A2208" s="21" t="s">
        <v>2536</v>
      </c>
      <c r="B2208">
        <v>11.35</v>
      </c>
      <c r="C2208">
        <v>12.33</v>
      </c>
      <c r="D2208">
        <v>12.42</v>
      </c>
      <c r="E2208">
        <v>12.17</v>
      </c>
      <c r="F2208">
        <v>12.15</v>
      </c>
      <c r="G2208">
        <v>2</v>
      </c>
      <c r="H2208">
        <v>14</v>
      </c>
      <c r="I2208">
        <v>26</v>
      </c>
      <c r="J2208">
        <v>74</v>
      </c>
      <c r="K2208">
        <v>98</v>
      </c>
      <c r="L2208" s="21">
        <v>0.79302137128820505</v>
      </c>
      <c r="M2208">
        <v>11.25</v>
      </c>
      <c r="N2208">
        <v>6.38</v>
      </c>
      <c r="O2208">
        <v>237</v>
      </c>
      <c r="P2208" t="str">
        <f t="shared" si="102"/>
        <v>m41946 &lt;- as.vector(yld[c(2207), c(6:10)], mode = 'numeric')</v>
      </c>
      <c r="Q2208" t="str">
        <f t="shared" si="103"/>
        <v>ns41946 &lt;- Nelson.Siegel(rate=yld[c(2207), c(1:5)], maturity=m41946)</v>
      </c>
      <c r="R2208">
        <v>2207</v>
      </c>
      <c r="S2208" t="str">
        <f t="shared" si="104"/>
        <v xml:space="preserve">ns41946, </v>
      </c>
    </row>
    <row r="2209" spans="1:19" x14ac:dyDescent="0.25">
      <c r="A2209" s="21" t="s">
        <v>2537</v>
      </c>
      <c r="B2209">
        <v>11.34</v>
      </c>
      <c r="C2209">
        <v>12.41</v>
      </c>
      <c r="D2209">
        <v>12.53</v>
      </c>
      <c r="E2209">
        <v>12.31</v>
      </c>
      <c r="F2209">
        <v>12.24</v>
      </c>
      <c r="G2209">
        <v>2</v>
      </c>
      <c r="H2209">
        <v>14</v>
      </c>
      <c r="I2209">
        <v>26</v>
      </c>
      <c r="J2209">
        <v>74</v>
      </c>
      <c r="K2209">
        <v>98</v>
      </c>
      <c r="L2209" s="21">
        <v>0.77323566013309808</v>
      </c>
      <c r="M2209">
        <v>11.25</v>
      </c>
      <c r="N2209">
        <v>6.39</v>
      </c>
      <c r="O2209">
        <v>244</v>
      </c>
      <c r="P2209" t="str">
        <f t="shared" si="102"/>
        <v>m41947 &lt;- as.vector(yld[c(2208), c(6:10)], mode = 'numeric')</v>
      </c>
      <c r="Q2209" t="str">
        <f t="shared" si="103"/>
        <v>ns41947 &lt;- Nelson.Siegel(rate=yld[c(2208), c(1:5)], maturity=m41947)</v>
      </c>
      <c r="R2209">
        <v>2208</v>
      </c>
      <c r="S2209" t="str">
        <f t="shared" si="104"/>
        <v xml:space="preserve">ns41947, </v>
      </c>
    </row>
    <row r="2210" spans="1:19" x14ac:dyDescent="0.25">
      <c r="A2210" s="21" t="s">
        <v>2538</v>
      </c>
      <c r="B2210">
        <v>11.36</v>
      </c>
      <c r="C2210">
        <v>12.46</v>
      </c>
      <c r="D2210">
        <v>12.64</v>
      </c>
      <c r="E2210">
        <v>12.49</v>
      </c>
      <c r="F2210">
        <v>12.44</v>
      </c>
      <c r="G2210">
        <v>2</v>
      </c>
      <c r="H2210">
        <v>14</v>
      </c>
      <c r="I2210">
        <v>26</v>
      </c>
      <c r="J2210">
        <v>74</v>
      </c>
      <c r="K2210">
        <v>98</v>
      </c>
      <c r="L2210" s="21">
        <v>0.77507546699588925</v>
      </c>
      <c r="M2210">
        <v>11.25</v>
      </c>
      <c r="N2210">
        <v>6.39</v>
      </c>
      <c r="O2210">
        <v>242</v>
      </c>
      <c r="P2210" t="str">
        <f t="shared" si="102"/>
        <v>m41948 &lt;- as.vector(yld[c(2209), c(6:10)], mode = 'numeric')</v>
      </c>
      <c r="Q2210" t="str">
        <f t="shared" si="103"/>
        <v>ns41948 &lt;- Nelson.Siegel(rate=yld[c(2209), c(1:5)], maturity=m41948)</v>
      </c>
      <c r="R2210">
        <v>2209</v>
      </c>
      <c r="S2210" t="str">
        <f t="shared" si="104"/>
        <v xml:space="preserve">ns41948, </v>
      </c>
    </row>
    <row r="2211" spans="1:19" x14ac:dyDescent="0.25">
      <c r="A2211" s="21" t="s">
        <v>2539</v>
      </c>
      <c r="B2211">
        <v>11.36</v>
      </c>
      <c r="C2211">
        <v>12.42</v>
      </c>
      <c r="D2211">
        <v>12.560000000000002</v>
      </c>
      <c r="E2211">
        <v>12.39</v>
      </c>
      <c r="F2211">
        <v>12.37</v>
      </c>
      <c r="G2211">
        <v>2</v>
      </c>
      <c r="H2211">
        <v>14</v>
      </c>
      <c r="I2211">
        <v>26</v>
      </c>
      <c r="J2211">
        <v>74</v>
      </c>
      <c r="K2211">
        <v>98</v>
      </c>
      <c r="L2211" s="21">
        <v>0.70771241362785897</v>
      </c>
      <c r="M2211">
        <v>11.25</v>
      </c>
      <c r="N2211">
        <v>6.39</v>
      </c>
      <c r="O2211">
        <v>243</v>
      </c>
      <c r="P2211" t="str">
        <f t="shared" si="102"/>
        <v>m41949 &lt;- as.vector(yld[c(2210), c(6:10)], mode = 'numeric')</v>
      </c>
      <c r="Q2211" t="str">
        <f t="shared" si="103"/>
        <v>ns41949 &lt;- Nelson.Siegel(rate=yld[c(2210), c(1:5)], maturity=m41949)</v>
      </c>
      <c r="R2211">
        <v>2210</v>
      </c>
      <c r="S2211" t="str">
        <f t="shared" si="104"/>
        <v xml:space="preserve">ns41949, </v>
      </c>
    </row>
    <row r="2212" spans="1:19" x14ac:dyDescent="0.25">
      <c r="A2212" s="21" t="s">
        <v>2540</v>
      </c>
      <c r="B2212">
        <v>11.37</v>
      </c>
      <c r="C2212">
        <v>12.5</v>
      </c>
      <c r="D2212">
        <v>12.76</v>
      </c>
      <c r="E2212">
        <v>12.68</v>
      </c>
      <c r="F2212">
        <v>12.659999999999998</v>
      </c>
      <c r="G2212">
        <v>2</v>
      </c>
      <c r="H2212">
        <v>14</v>
      </c>
      <c r="I2212">
        <v>26</v>
      </c>
      <c r="J2212">
        <v>74</v>
      </c>
      <c r="K2212">
        <v>98</v>
      </c>
      <c r="L2212" s="21">
        <v>0.70935966507199577</v>
      </c>
      <c r="M2212">
        <v>11.25</v>
      </c>
      <c r="N2212">
        <v>6.41</v>
      </c>
      <c r="O2212">
        <v>243</v>
      </c>
      <c r="P2212" t="str">
        <f t="shared" si="102"/>
        <v>m41950 &lt;- as.vector(yld[c(2211), c(6:10)], mode = 'numeric')</v>
      </c>
      <c r="Q2212" t="str">
        <f t="shared" si="103"/>
        <v>ns41950 &lt;- Nelson.Siegel(rate=yld[c(2211), c(1:5)], maturity=m41950)</v>
      </c>
      <c r="R2212">
        <v>2211</v>
      </c>
      <c r="S2212" t="str">
        <f t="shared" si="104"/>
        <v xml:space="preserve">ns41950, </v>
      </c>
    </row>
    <row r="2213" spans="1:19" x14ac:dyDescent="0.25">
      <c r="A2213" s="21" t="s">
        <v>2541</v>
      </c>
      <c r="B2213">
        <v>11.4</v>
      </c>
      <c r="C2213">
        <v>12.49</v>
      </c>
      <c r="D2213">
        <v>12.78</v>
      </c>
      <c r="E2213">
        <v>12.740000000000002</v>
      </c>
      <c r="F2213">
        <v>12.72</v>
      </c>
      <c r="G2213">
        <v>2</v>
      </c>
      <c r="H2213">
        <v>14</v>
      </c>
      <c r="I2213">
        <v>26</v>
      </c>
      <c r="J2213">
        <v>74</v>
      </c>
      <c r="K2213">
        <v>98</v>
      </c>
      <c r="L2213" s="21">
        <v>0.71430158106828845</v>
      </c>
      <c r="M2213">
        <v>11.25</v>
      </c>
      <c r="N2213">
        <v>6.43</v>
      </c>
      <c r="O2213">
        <v>249</v>
      </c>
      <c r="P2213" t="str">
        <f t="shared" si="102"/>
        <v>m41953 &lt;- as.vector(yld[c(2212), c(6:10)], mode = 'numeric')</v>
      </c>
      <c r="Q2213" t="str">
        <f t="shared" si="103"/>
        <v>ns41953 &lt;- Nelson.Siegel(rate=yld[c(2212), c(1:5)], maturity=m41953)</v>
      </c>
      <c r="R2213">
        <v>2212</v>
      </c>
      <c r="S2213" t="str">
        <f t="shared" si="104"/>
        <v xml:space="preserve">ns41953, </v>
      </c>
    </row>
    <row r="2214" spans="1:19" x14ac:dyDescent="0.25">
      <c r="A2214" s="21" t="s">
        <v>2542</v>
      </c>
      <c r="B2214">
        <v>11.4</v>
      </c>
      <c r="C2214">
        <v>12.49</v>
      </c>
      <c r="D2214">
        <v>12.740000000000002</v>
      </c>
      <c r="E2214">
        <v>12.68</v>
      </c>
      <c r="F2214">
        <v>12.689999999999998</v>
      </c>
      <c r="G2214">
        <v>2</v>
      </c>
      <c r="H2214">
        <v>14</v>
      </c>
      <c r="I2214">
        <v>26</v>
      </c>
      <c r="J2214">
        <v>74</v>
      </c>
      <c r="K2214">
        <v>98</v>
      </c>
      <c r="L2214" s="21">
        <v>0.71594894028983447</v>
      </c>
      <c r="M2214">
        <v>11.25</v>
      </c>
      <c r="N2214">
        <v>6.44</v>
      </c>
      <c r="O2214">
        <v>249</v>
      </c>
      <c r="P2214" t="str">
        <f t="shared" si="102"/>
        <v>m41954 &lt;- as.vector(yld[c(2213), c(6:10)], mode = 'numeric')</v>
      </c>
      <c r="Q2214" t="str">
        <f t="shared" si="103"/>
        <v>ns41954 &lt;- Nelson.Siegel(rate=yld[c(2213), c(1:5)], maturity=m41954)</v>
      </c>
      <c r="R2214">
        <v>2213</v>
      </c>
      <c r="S2214" t="str">
        <f t="shared" si="104"/>
        <v xml:space="preserve">ns41954, </v>
      </c>
    </row>
    <row r="2215" spans="1:19" x14ac:dyDescent="0.25">
      <c r="A2215" s="21" t="s">
        <v>2543</v>
      </c>
      <c r="B2215">
        <v>11.41</v>
      </c>
      <c r="C2215">
        <v>12.55</v>
      </c>
      <c r="D2215">
        <v>12.839999999999998</v>
      </c>
      <c r="E2215">
        <v>12.85</v>
      </c>
      <c r="F2215">
        <v>12.85</v>
      </c>
      <c r="G2215">
        <v>2</v>
      </c>
      <c r="H2215">
        <v>14</v>
      </c>
      <c r="I2215">
        <v>26</v>
      </c>
      <c r="J2215">
        <v>74</v>
      </c>
      <c r="K2215">
        <v>98</v>
      </c>
      <c r="L2215" s="21">
        <v>0.71759632645682636</v>
      </c>
      <c r="M2215">
        <v>11.25</v>
      </c>
      <c r="N2215">
        <v>6.43</v>
      </c>
      <c r="O2215">
        <v>249</v>
      </c>
      <c r="P2215" t="str">
        <f t="shared" si="102"/>
        <v>m41955 &lt;- as.vector(yld[c(2214), c(6:10)], mode = 'numeric')</v>
      </c>
      <c r="Q2215" t="str">
        <f t="shared" si="103"/>
        <v>ns41955 &lt;- Nelson.Siegel(rate=yld[c(2214), c(1:5)], maturity=m41955)</v>
      </c>
      <c r="R2215">
        <v>2214</v>
      </c>
      <c r="S2215" t="str">
        <f t="shared" si="104"/>
        <v xml:space="preserve">ns41955, </v>
      </c>
    </row>
    <row r="2216" spans="1:19" x14ac:dyDescent="0.25">
      <c r="A2216" s="21" t="s">
        <v>2544</v>
      </c>
      <c r="B2216">
        <v>11.42</v>
      </c>
      <c r="C2216">
        <v>12.590000000000002</v>
      </c>
      <c r="D2216">
        <v>12.91</v>
      </c>
      <c r="E2216">
        <v>12.93</v>
      </c>
      <c r="F2216">
        <v>12.94</v>
      </c>
      <c r="G2216">
        <v>2</v>
      </c>
      <c r="H2216">
        <v>14</v>
      </c>
      <c r="I2216">
        <v>26</v>
      </c>
      <c r="J2216">
        <v>74</v>
      </c>
      <c r="K2216">
        <v>98</v>
      </c>
      <c r="L2216" s="21">
        <v>0.72059310378584929</v>
      </c>
      <c r="M2216">
        <v>11.25</v>
      </c>
      <c r="N2216">
        <v>6.43</v>
      </c>
      <c r="O2216">
        <v>250</v>
      </c>
      <c r="P2216" t="str">
        <f t="shared" si="102"/>
        <v>m41956 &lt;- as.vector(yld[c(2215), c(6:10)], mode = 'numeric')</v>
      </c>
      <c r="Q2216" t="str">
        <f t="shared" si="103"/>
        <v>ns41956 &lt;- Nelson.Siegel(rate=yld[c(2215), c(1:5)], maturity=m41956)</v>
      </c>
      <c r="R2216">
        <v>2215</v>
      </c>
      <c r="S2216" t="str">
        <f t="shared" si="104"/>
        <v xml:space="preserve">ns41956, </v>
      </c>
    </row>
    <row r="2217" spans="1:19" x14ac:dyDescent="0.25">
      <c r="A2217" s="21" t="s">
        <v>2545</v>
      </c>
      <c r="B2217">
        <v>11.43</v>
      </c>
      <c r="C2217">
        <v>12.67</v>
      </c>
      <c r="D2217">
        <v>13.01</v>
      </c>
      <c r="E2217">
        <v>13.059999999999999</v>
      </c>
      <c r="F2217">
        <v>13.04</v>
      </c>
      <c r="G2217">
        <v>2</v>
      </c>
      <c r="H2217">
        <v>14</v>
      </c>
      <c r="I2217">
        <v>26</v>
      </c>
      <c r="J2217">
        <v>74</v>
      </c>
      <c r="K2217">
        <v>98</v>
      </c>
      <c r="L2217" s="21">
        <v>0.72221302723991521</v>
      </c>
      <c r="M2217">
        <v>11.25</v>
      </c>
      <c r="N2217">
        <v>6.43</v>
      </c>
      <c r="O2217">
        <v>263</v>
      </c>
      <c r="P2217" t="str">
        <f t="shared" si="102"/>
        <v>m41957 &lt;- as.vector(yld[c(2216), c(6:10)], mode = 'numeric')</v>
      </c>
      <c r="Q2217" t="str">
        <f t="shared" si="103"/>
        <v>ns41957 &lt;- Nelson.Siegel(rate=yld[c(2216), c(1:5)], maturity=m41957)</v>
      </c>
      <c r="R2217">
        <v>2216</v>
      </c>
      <c r="S2217" t="str">
        <f t="shared" si="104"/>
        <v xml:space="preserve">ns41957, </v>
      </c>
    </row>
    <row r="2218" spans="1:19" x14ac:dyDescent="0.25">
      <c r="A2218" s="21" t="s">
        <v>2546</v>
      </c>
      <c r="B2218">
        <v>11.44</v>
      </c>
      <c r="C2218">
        <v>12.629999999999999</v>
      </c>
      <c r="D2218">
        <v>12.869999999999997</v>
      </c>
      <c r="E2218">
        <v>13</v>
      </c>
      <c r="F2218">
        <v>13.01</v>
      </c>
      <c r="G2218">
        <v>2</v>
      </c>
      <c r="H2218">
        <v>14</v>
      </c>
      <c r="I2218">
        <v>26</v>
      </c>
      <c r="J2218">
        <v>74</v>
      </c>
      <c r="K2218">
        <v>98</v>
      </c>
      <c r="L2218" s="21">
        <v>0.72707295392644422</v>
      </c>
      <c r="M2218">
        <v>11.25</v>
      </c>
      <c r="N2218">
        <v>6.45</v>
      </c>
      <c r="O2218">
        <v>264</v>
      </c>
      <c r="P2218" t="str">
        <f t="shared" si="102"/>
        <v>m41960 &lt;- as.vector(yld[c(2217), c(6:10)], mode = 'numeric')</v>
      </c>
      <c r="Q2218" t="str">
        <f t="shared" si="103"/>
        <v>ns41960 &lt;- Nelson.Siegel(rate=yld[c(2217), c(1:5)], maturity=m41960)</v>
      </c>
      <c r="R2218">
        <v>2217</v>
      </c>
      <c r="S2218" t="str">
        <f t="shared" si="104"/>
        <v xml:space="preserve">ns41960, </v>
      </c>
    </row>
    <row r="2219" spans="1:19" x14ac:dyDescent="0.25">
      <c r="A2219" s="21" t="s">
        <v>2547</v>
      </c>
      <c r="B2219">
        <v>11.44</v>
      </c>
      <c r="C2219">
        <v>12.659999999999998</v>
      </c>
      <c r="D2219">
        <v>12.9</v>
      </c>
      <c r="E2219">
        <v>13.03</v>
      </c>
      <c r="F2219">
        <v>13.01</v>
      </c>
      <c r="G2219">
        <v>2</v>
      </c>
      <c r="H2219">
        <v>14</v>
      </c>
      <c r="I2219">
        <v>26</v>
      </c>
      <c r="J2219">
        <v>74</v>
      </c>
      <c r="K2219">
        <v>98</v>
      </c>
      <c r="L2219" s="21">
        <v>0.72869298159814466</v>
      </c>
      <c r="M2219">
        <v>11.25</v>
      </c>
      <c r="N2219">
        <v>6.55</v>
      </c>
      <c r="O2219">
        <v>264</v>
      </c>
      <c r="P2219" t="str">
        <f t="shared" si="102"/>
        <v>m41961 &lt;- as.vector(yld[c(2218), c(6:10)], mode = 'numeric')</v>
      </c>
      <c r="Q2219" t="str">
        <f t="shared" si="103"/>
        <v>ns41961 &lt;- Nelson.Siegel(rate=yld[c(2218), c(1:5)], maturity=m41961)</v>
      </c>
      <c r="R2219">
        <v>2218</v>
      </c>
      <c r="S2219" t="str">
        <f t="shared" si="104"/>
        <v xml:space="preserve">ns41961, </v>
      </c>
    </row>
    <row r="2220" spans="1:19" x14ac:dyDescent="0.25">
      <c r="A2220" s="21" t="s">
        <v>2548</v>
      </c>
      <c r="B2220">
        <v>11.44</v>
      </c>
      <c r="C2220">
        <v>12.61</v>
      </c>
      <c r="D2220">
        <v>12.79</v>
      </c>
      <c r="E2220">
        <v>12.94</v>
      </c>
      <c r="F2220">
        <v>12.93</v>
      </c>
      <c r="G2220">
        <v>2</v>
      </c>
      <c r="H2220">
        <v>14</v>
      </c>
      <c r="I2220">
        <v>26</v>
      </c>
      <c r="J2220">
        <v>74</v>
      </c>
      <c r="K2220">
        <v>98</v>
      </c>
      <c r="L2220" s="21">
        <v>0.73031303532529179</v>
      </c>
      <c r="M2220">
        <v>11.25</v>
      </c>
      <c r="N2220">
        <v>6.55</v>
      </c>
      <c r="O2220">
        <v>255</v>
      </c>
      <c r="P2220" t="str">
        <f t="shared" si="102"/>
        <v>m41962 &lt;- as.vector(yld[c(2219), c(6:10)], mode = 'numeric')</v>
      </c>
      <c r="Q2220" t="str">
        <f t="shared" si="103"/>
        <v>ns41962 &lt;- Nelson.Siegel(rate=yld[c(2219), c(1:5)], maturity=m41962)</v>
      </c>
      <c r="R2220">
        <v>2219</v>
      </c>
      <c r="S2220" t="str">
        <f t="shared" si="104"/>
        <v xml:space="preserve">ns41962, </v>
      </c>
    </row>
    <row r="2221" spans="1:19" x14ac:dyDescent="0.25">
      <c r="A2221" s="21" t="s">
        <v>2549</v>
      </c>
      <c r="B2221">
        <v>11.45</v>
      </c>
      <c r="C2221">
        <v>12.54</v>
      </c>
      <c r="D2221">
        <v>12.7</v>
      </c>
      <c r="E2221">
        <v>12.770000000000001</v>
      </c>
      <c r="F2221">
        <v>12.770000000000001</v>
      </c>
      <c r="G2221">
        <v>2</v>
      </c>
      <c r="H2221">
        <v>14</v>
      </c>
      <c r="I2221">
        <v>26</v>
      </c>
      <c r="J2221">
        <v>74</v>
      </c>
      <c r="K2221">
        <v>98</v>
      </c>
      <c r="L2221" s="21">
        <v>0.73077638588185945</v>
      </c>
      <c r="M2221">
        <v>11.25</v>
      </c>
      <c r="N2221">
        <v>6.55</v>
      </c>
      <c r="O2221">
        <v>252</v>
      </c>
      <c r="P2221" t="str">
        <f t="shared" si="102"/>
        <v>m41963 &lt;- as.vector(yld[c(2220), c(6:10)], mode = 'numeric')</v>
      </c>
      <c r="Q2221" t="str">
        <f t="shared" si="103"/>
        <v>ns41963 &lt;- Nelson.Siegel(rate=yld[c(2220), c(1:5)], maturity=m41963)</v>
      </c>
      <c r="R2221">
        <v>2220</v>
      </c>
      <c r="S2221" t="str">
        <f t="shared" si="104"/>
        <v xml:space="preserve">ns41963, </v>
      </c>
    </row>
    <row r="2222" spans="1:19" x14ac:dyDescent="0.25">
      <c r="A2222" s="21" t="s">
        <v>2550</v>
      </c>
      <c r="B2222">
        <v>11.45</v>
      </c>
      <c r="C2222">
        <v>12.54</v>
      </c>
      <c r="D2222">
        <v>12.7</v>
      </c>
      <c r="E2222">
        <v>12.770000000000001</v>
      </c>
      <c r="F2222">
        <v>12.770000000000001</v>
      </c>
      <c r="G2222">
        <v>2</v>
      </c>
      <c r="H2222">
        <v>14</v>
      </c>
      <c r="I2222">
        <v>26</v>
      </c>
      <c r="J2222">
        <v>74</v>
      </c>
      <c r="K2222">
        <v>98</v>
      </c>
      <c r="L2222" s="21">
        <v>0.7324240145777372</v>
      </c>
      <c r="M2222">
        <v>11.25</v>
      </c>
      <c r="N2222">
        <v>6.56</v>
      </c>
      <c r="O2222">
        <v>237</v>
      </c>
      <c r="P2222" t="str">
        <f t="shared" si="102"/>
        <v>m41964 &lt;- as.vector(yld[c(2221), c(6:10)], mode = 'numeric')</v>
      </c>
      <c r="Q2222" t="str">
        <f t="shared" si="103"/>
        <v>ns41964 &lt;- Nelson.Siegel(rate=yld[c(2221), c(1:5)], maturity=m41964)</v>
      </c>
      <c r="R2222">
        <v>2221</v>
      </c>
      <c r="S2222" t="str">
        <f t="shared" si="104"/>
        <v xml:space="preserve">ns41964, </v>
      </c>
    </row>
    <row r="2223" spans="1:19" x14ac:dyDescent="0.25">
      <c r="A2223" s="21" t="s">
        <v>2551</v>
      </c>
      <c r="B2223">
        <v>11.43</v>
      </c>
      <c r="C2223">
        <v>12.42</v>
      </c>
      <c r="D2223">
        <v>12.38</v>
      </c>
      <c r="E2223">
        <v>12.27</v>
      </c>
      <c r="F2223">
        <v>12.22</v>
      </c>
      <c r="G2223">
        <v>2</v>
      </c>
      <c r="H2223">
        <v>14</v>
      </c>
      <c r="I2223">
        <v>26</v>
      </c>
      <c r="J2223">
        <v>74</v>
      </c>
      <c r="K2223">
        <v>98</v>
      </c>
      <c r="L2223" s="21">
        <v>0.7373670623663342</v>
      </c>
      <c r="M2223">
        <v>11.25</v>
      </c>
      <c r="N2223">
        <v>6.56</v>
      </c>
      <c r="O2223">
        <v>241</v>
      </c>
      <c r="P2223" t="str">
        <f t="shared" si="102"/>
        <v>m41967 &lt;- as.vector(yld[c(2222), c(6:10)], mode = 'numeric')</v>
      </c>
      <c r="Q2223" t="str">
        <f t="shared" si="103"/>
        <v>ns41967 &lt;- Nelson.Siegel(rate=yld[c(2222), c(1:5)], maturity=m41967)</v>
      </c>
      <c r="R2223">
        <v>2222</v>
      </c>
      <c r="S2223" t="str">
        <f t="shared" si="104"/>
        <v xml:space="preserve">ns41967, </v>
      </c>
    </row>
    <row r="2224" spans="1:19" x14ac:dyDescent="0.25">
      <c r="A2224" s="21" t="s">
        <v>2552</v>
      </c>
      <c r="B2224">
        <v>11.45</v>
      </c>
      <c r="C2224">
        <v>12.39</v>
      </c>
      <c r="D2224">
        <v>12.36</v>
      </c>
      <c r="E2224">
        <v>12.17</v>
      </c>
      <c r="F2224">
        <v>12.12</v>
      </c>
      <c r="G2224">
        <v>2</v>
      </c>
      <c r="H2224">
        <v>14</v>
      </c>
      <c r="I2224">
        <v>26</v>
      </c>
      <c r="J2224">
        <v>74</v>
      </c>
      <c r="K2224">
        <v>98</v>
      </c>
      <c r="L2224" s="21">
        <v>0.73901479886431254</v>
      </c>
      <c r="M2224">
        <v>11.25</v>
      </c>
      <c r="N2224">
        <v>6.56</v>
      </c>
      <c r="O2224">
        <v>245</v>
      </c>
      <c r="P2224" t="str">
        <f t="shared" si="102"/>
        <v>m41968 &lt;- as.vector(yld[c(2223), c(6:10)], mode = 'numeric')</v>
      </c>
      <c r="Q2224" t="str">
        <f t="shared" si="103"/>
        <v>ns41968 &lt;- Nelson.Siegel(rate=yld[c(2223), c(1:5)], maturity=m41968)</v>
      </c>
      <c r="R2224">
        <v>2223</v>
      </c>
      <c r="S2224" t="str">
        <f t="shared" si="104"/>
        <v xml:space="preserve">ns41968, </v>
      </c>
    </row>
    <row r="2225" spans="1:19" x14ac:dyDescent="0.25">
      <c r="A2225" s="21" t="s">
        <v>2553</v>
      </c>
      <c r="B2225">
        <v>11.48</v>
      </c>
      <c r="C2225">
        <v>12.39</v>
      </c>
      <c r="D2225">
        <v>12.31</v>
      </c>
      <c r="E2225">
        <v>12.11</v>
      </c>
      <c r="F2225">
        <v>12.11</v>
      </c>
      <c r="G2225">
        <v>2</v>
      </c>
      <c r="H2225">
        <v>14</v>
      </c>
      <c r="I2225">
        <v>26</v>
      </c>
      <c r="J2225">
        <v>74</v>
      </c>
      <c r="K2225">
        <v>98</v>
      </c>
      <c r="L2225" s="21">
        <v>0.74066256231390959</v>
      </c>
      <c r="M2225">
        <v>11.25</v>
      </c>
      <c r="N2225">
        <v>6.57</v>
      </c>
      <c r="O2225">
        <v>238</v>
      </c>
      <c r="P2225" t="str">
        <f t="shared" si="102"/>
        <v>m41969 &lt;- as.vector(yld[c(2224), c(6:10)], mode = 'numeric')</v>
      </c>
      <c r="Q2225" t="str">
        <f t="shared" si="103"/>
        <v>ns41969 &lt;- Nelson.Siegel(rate=yld[c(2224), c(1:5)], maturity=m41969)</v>
      </c>
      <c r="R2225">
        <v>2224</v>
      </c>
      <c r="S2225" t="str">
        <f t="shared" si="104"/>
        <v xml:space="preserve">ns41969, </v>
      </c>
    </row>
    <row r="2226" spans="1:19" x14ac:dyDescent="0.25">
      <c r="A2226" s="21" t="s">
        <v>2554</v>
      </c>
      <c r="B2226">
        <v>11.53</v>
      </c>
      <c r="C2226">
        <v>12.43</v>
      </c>
      <c r="D2226">
        <v>12.24</v>
      </c>
      <c r="E2226">
        <v>11.97</v>
      </c>
      <c r="F2226">
        <v>11.95</v>
      </c>
      <c r="G2226">
        <v>2</v>
      </c>
      <c r="H2226">
        <v>14</v>
      </c>
      <c r="I2226">
        <v>26</v>
      </c>
      <c r="J2226">
        <v>74</v>
      </c>
      <c r="K2226">
        <v>98</v>
      </c>
      <c r="L2226" s="21">
        <v>0.72423833776853463</v>
      </c>
      <c r="M2226">
        <v>11.25</v>
      </c>
      <c r="N2226">
        <v>6.57</v>
      </c>
      <c r="O2226">
        <v>238</v>
      </c>
      <c r="P2226" t="str">
        <f t="shared" si="102"/>
        <v>m41970 &lt;- as.vector(yld[c(2225), c(6:10)], mode = 'numeric')</v>
      </c>
      <c r="Q2226" t="str">
        <f t="shared" si="103"/>
        <v>ns41970 &lt;- Nelson.Siegel(rate=yld[c(2225), c(1:5)], maturity=m41970)</v>
      </c>
      <c r="R2226">
        <v>2225</v>
      </c>
      <c r="S2226" t="str">
        <f t="shared" si="104"/>
        <v xml:space="preserve">ns41970, </v>
      </c>
    </row>
    <row r="2227" spans="1:19" x14ac:dyDescent="0.25">
      <c r="A2227" s="21" t="s">
        <v>2555</v>
      </c>
      <c r="B2227">
        <v>11.56</v>
      </c>
      <c r="C2227">
        <v>12.43</v>
      </c>
      <c r="D2227">
        <v>12.21</v>
      </c>
      <c r="E2227">
        <v>11.95</v>
      </c>
      <c r="F2227">
        <v>11.91</v>
      </c>
      <c r="G2227">
        <v>2</v>
      </c>
      <c r="H2227">
        <v>14</v>
      </c>
      <c r="I2227">
        <v>26</v>
      </c>
      <c r="J2227">
        <v>74</v>
      </c>
      <c r="K2227">
        <v>98</v>
      </c>
      <c r="L2227" s="21">
        <v>0.71583108577923937</v>
      </c>
      <c r="M2227">
        <v>11.25</v>
      </c>
      <c r="N2227">
        <v>6.57</v>
      </c>
      <c r="O2227">
        <v>238</v>
      </c>
      <c r="P2227" t="str">
        <f t="shared" si="102"/>
        <v>m41971 &lt;- as.vector(yld[c(2226), c(6:10)], mode = 'numeric')</v>
      </c>
      <c r="Q2227" t="str">
        <f t="shared" si="103"/>
        <v>ns41971 &lt;- Nelson.Siegel(rate=yld[c(2226), c(1:5)], maturity=m41971)</v>
      </c>
      <c r="R2227">
        <v>2226</v>
      </c>
      <c r="S2227" t="str">
        <f t="shared" si="104"/>
        <v xml:space="preserve">ns41971, </v>
      </c>
    </row>
    <row r="2228" spans="1:19" x14ac:dyDescent="0.25">
      <c r="A2228" s="21" t="s">
        <v>2556</v>
      </c>
      <c r="B2228">
        <v>11.6</v>
      </c>
      <c r="C2228">
        <v>12.560000000000002</v>
      </c>
      <c r="D2228">
        <v>12.32</v>
      </c>
      <c r="E2228">
        <v>11.95</v>
      </c>
      <c r="F2228">
        <v>11.85</v>
      </c>
      <c r="G2228">
        <v>1</v>
      </c>
      <c r="H2228">
        <v>13</v>
      </c>
      <c r="I2228">
        <v>25</v>
      </c>
      <c r="J2228">
        <v>73</v>
      </c>
      <c r="K2228">
        <v>97</v>
      </c>
      <c r="L2228" s="21">
        <v>0.71060951137025263</v>
      </c>
      <c r="M2228">
        <v>11.25</v>
      </c>
      <c r="N2228">
        <v>6.57</v>
      </c>
      <c r="O2228">
        <v>244</v>
      </c>
      <c r="P2228" t="str">
        <f t="shared" si="102"/>
        <v>m41974 &lt;- as.vector(yld[c(2227), c(6:10)], mode = 'numeric')</v>
      </c>
      <c r="Q2228" t="str">
        <f t="shared" si="103"/>
        <v>ns41974 &lt;- Nelson.Siegel(rate=yld[c(2227), c(1:5)], maturity=m41974)</v>
      </c>
      <c r="R2228">
        <v>2227</v>
      </c>
      <c r="S2228" t="str">
        <f t="shared" si="104"/>
        <v xml:space="preserve">ns41974, </v>
      </c>
    </row>
    <row r="2229" spans="1:19" x14ac:dyDescent="0.25">
      <c r="A2229" s="21" t="s">
        <v>2557</v>
      </c>
      <c r="B2229">
        <v>11.63</v>
      </c>
      <c r="C2229">
        <v>12.61</v>
      </c>
      <c r="D2229">
        <v>12.46</v>
      </c>
      <c r="E2229">
        <v>12.12</v>
      </c>
      <c r="F2229">
        <v>12.01</v>
      </c>
      <c r="G2229">
        <v>1</v>
      </c>
      <c r="H2229">
        <v>13</v>
      </c>
      <c r="I2229">
        <v>25</v>
      </c>
      <c r="J2229">
        <v>73</v>
      </c>
      <c r="K2229">
        <v>97</v>
      </c>
      <c r="L2229" s="21">
        <v>0.7122023749843942</v>
      </c>
      <c r="M2229">
        <v>11.25</v>
      </c>
      <c r="N2229">
        <v>6.59</v>
      </c>
      <c r="O2229">
        <v>238</v>
      </c>
      <c r="P2229" t="str">
        <f t="shared" si="102"/>
        <v>m41975 &lt;- as.vector(yld[c(2228), c(6:10)], mode = 'numeric')</v>
      </c>
      <c r="Q2229" t="str">
        <f t="shared" si="103"/>
        <v>ns41975 &lt;- Nelson.Siegel(rate=yld[c(2228), c(1:5)], maturity=m41975)</v>
      </c>
      <c r="R2229">
        <v>2228</v>
      </c>
      <c r="S2229" t="str">
        <f t="shared" si="104"/>
        <v xml:space="preserve">ns41975, </v>
      </c>
    </row>
    <row r="2230" spans="1:19" x14ac:dyDescent="0.25">
      <c r="A2230" s="21" t="s">
        <v>2558</v>
      </c>
      <c r="B2230">
        <v>11.69</v>
      </c>
      <c r="C2230">
        <v>12.659999999999998</v>
      </c>
      <c r="D2230">
        <v>12.560000000000002</v>
      </c>
      <c r="E2230">
        <v>12.23</v>
      </c>
      <c r="F2230">
        <v>12.13</v>
      </c>
      <c r="G2230">
        <v>1</v>
      </c>
      <c r="H2230">
        <v>13</v>
      </c>
      <c r="I2230">
        <v>25</v>
      </c>
      <c r="J2230">
        <v>73</v>
      </c>
      <c r="K2230">
        <v>97</v>
      </c>
      <c r="L2230" s="21">
        <v>0.70459396934674512</v>
      </c>
      <c r="M2230">
        <v>11.25</v>
      </c>
      <c r="N2230">
        <v>6.58</v>
      </c>
      <c r="O2230">
        <v>233</v>
      </c>
      <c r="P2230" t="str">
        <f t="shared" si="102"/>
        <v>m41976 &lt;- as.vector(yld[c(2229), c(6:10)], mode = 'numeric')</v>
      </c>
      <c r="Q2230" t="str">
        <f t="shared" si="103"/>
        <v>ns41976 &lt;- Nelson.Siegel(rate=yld[c(2229), c(1:5)], maturity=m41976)</v>
      </c>
      <c r="R2230">
        <v>2229</v>
      </c>
      <c r="S2230" t="str">
        <f t="shared" si="104"/>
        <v xml:space="preserve">ns41976, </v>
      </c>
    </row>
    <row r="2231" spans="1:19" x14ac:dyDescent="0.25">
      <c r="A2231" s="21" t="s">
        <v>2559</v>
      </c>
      <c r="B2231">
        <v>11.72</v>
      </c>
      <c r="C2231">
        <v>12.509999999999998</v>
      </c>
      <c r="D2231">
        <v>12.48</v>
      </c>
      <c r="E2231">
        <v>12.24</v>
      </c>
      <c r="F2231">
        <v>12.17</v>
      </c>
      <c r="G2231">
        <v>1</v>
      </c>
      <c r="H2231">
        <v>13</v>
      </c>
      <c r="I2231">
        <v>25</v>
      </c>
      <c r="J2231">
        <v>73</v>
      </c>
      <c r="K2231">
        <v>97</v>
      </c>
      <c r="L2231" s="21">
        <v>0.68770149510153367</v>
      </c>
      <c r="M2231">
        <v>11.75</v>
      </c>
      <c r="N2231">
        <v>6.6</v>
      </c>
      <c r="O2231">
        <v>238</v>
      </c>
      <c r="P2231" t="str">
        <f t="shared" si="102"/>
        <v>m41977 &lt;- as.vector(yld[c(2230), c(6:10)], mode = 'numeric')</v>
      </c>
      <c r="Q2231" t="str">
        <f t="shared" si="103"/>
        <v>ns41977 &lt;- Nelson.Siegel(rate=yld[c(2230), c(1:5)], maturity=m41977)</v>
      </c>
      <c r="R2231">
        <v>2230</v>
      </c>
      <c r="S2231" t="str">
        <f t="shared" si="104"/>
        <v xml:space="preserve">ns41977, </v>
      </c>
    </row>
    <row r="2232" spans="1:19" x14ac:dyDescent="0.25">
      <c r="A2232" s="21" t="s">
        <v>2560</v>
      </c>
      <c r="B2232">
        <v>11.71</v>
      </c>
      <c r="C2232">
        <v>12.5</v>
      </c>
      <c r="D2232">
        <v>12.43</v>
      </c>
      <c r="E2232">
        <v>12.25</v>
      </c>
      <c r="F2232">
        <v>12.2</v>
      </c>
      <c r="G2232">
        <v>1</v>
      </c>
      <c r="H2232">
        <v>13</v>
      </c>
      <c r="I2232">
        <v>25</v>
      </c>
      <c r="J2232">
        <v>73</v>
      </c>
      <c r="K2232">
        <v>97</v>
      </c>
      <c r="L2232" s="21">
        <v>0.6892118500960942</v>
      </c>
      <c r="M2232">
        <v>11.75</v>
      </c>
      <c r="N2232">
        <v>6.63</v>
      </c>
      <c r="O2232">
        <v>243</v>
      </c>
      <c r="P2232" t="str">
        <f t="shared" si="102"/>
        <v>m41978 &lt;- as.vector(yld[c(2231), c(6:10)], mode = 'numeric')</v>
      </c>
      <c r="Q2232" t="str">
        <f t="shared" si="103"/>
        <v>ns41978 &lt;- Nelson.Siegel(rate=yld[c(2231), c(1:5)], maturity=m41978)</v>
      </c>
      <c r="R2232">
        <v>2231</v>
      </c>
      <c r="S2232" t="str">
        <f t="shared" si="104"/>
        <v xml:space="preserve">ns41978, </v>
      </c>
    </row>
    <row r="2233" spans="1:19" x14ac:dyDescent="0.25">
      <c r="A2233" s="21" t="s">
        <v>2561</v>
      </c>
      <c r="B2233">
        <v>11.71</v>
      </c>
      <c r="C2233">
        <v>12.509999999999998</v>
      </c>
      <c r="D2233">
        <v>12.43</v>
      </c>
      <c r="E2233">
        <v>12.25</v>
      </c>
      <c r="F2233">
        <v>12.18</v>
      </c>
      <c r="G2233">
        <v>1</v>
      </c>
      <c r="H2233">
        <v>13</v>
      </c>
      <c r="I2233">
        <v>25</v>
      </c>
      <c r="J2233">
        <v>73</v>
      </c>
      <c r="K2233">
        <v>97</v>
      </c>
      <c r="L2233" s="21">
        <v>0.66440389974171676</v>
      </c>
      <c r="M2233">
        <v>11.75</v>
      </c>
      <c r="N2233">
        <v>6.64</v>
      </c>
      <c r="O2233">
        <v>255</v>
      </c>
      <c r="P2233" t="str">
        <f t="shared" si="102"/>
        <v>m41981 &lt;- as.vector(yld[c(2232), c(6:10)], mode = 'numeric')</v>
      </c>
      <c r="Q2233" t="str">
        <f t="shared" si="103"/>
        <v>ns41981 &lt;- Nelson.Siegel(rate=yld[c(2232), c(1:5)], maturity=m41981)</v>
      </c>
      <c r="R2233">
        <v>2232</v>
      </c>
      <c r="S2233" t="str">
        <f t="shared" si="104"/>
        <v xml:space="preserve">ns41981, </v>
      </c>
    </row>
    <row r="2234" spans="1:19" x14ac:dyDescent="0.25">
      <c r="A2234" s="21" t="s">
        <v>2562</v>
      </c>
      <c r="B2234">
        <v>11.71</v>
      </c>
      <c r="C2234">
        <v>12.58</v>
      </c>
      <c r="D2234">
        <v>12.55</v>
      </c>
      <c r="E2234">
        <v>12.34</v>
      </c>
      <c r="F2234">
        <v>12.23</v>
      </c>
      <c r="G2234">
        <v>1</v>
      </c>
      <c r="H2234">
        <v>13</v>
      </c>
      <c r="I2234">
        <v>25</v>
      </c>
      <c r="J2234">
        <v>73</v>
      </c>
      <c r="K2234">
        <v>97</v>
      </c>
      <c r="L2234" s="21">
        <v>0.66588681933699156</v>
      </c>
      <c r="M2234">
        <v>11.75</v>
      </c>
      <c r="N2234">
        <v>6.64</v>
      </c>
      <c r="O2234">
        <v>266</v>
      </c>
      <c r="P2234" t="str">
        <f t="shared" si="102"/>
        <v>m41982 &lt;- as.vector(yld[c(2233), c(6:10)], mode = 'numeric')</v>
      </c>
      <c r="Q2234" t="str">
        <f t="shared" si="103"/>
        <v>ns41982 &lt;- Nelson.Siegel(rate=yld[c(2233), c(1:5)], maturity=m41982)</v>
      </c>
      <c r="R2234">
        <v>2233</v>
      </c>
      <c r="S2234" t="str">
        <f t="shared" si="104"/>
        <v xml:space="preserve">ns41982, </v>
      </c>
    </row>
    <row r="2235" spans="1:19" x14ac:dyDescent="0.25">
      <c r="A2235" s="21" t="s">
        <v>2563</v>
      </c>
      <c r="B2235">
        <v>11.73</v>
      </c>
      <c r="C2235">
        <v>12.57</v>
      </c>
      <c r="D2235">
        <v>12.53</v>
      </c>
      <c r="E2235">
        <v>12.37</v>
      </c>
      <c r="F2235">
        <v>12.33</v>
      </c>
      <c r="G2235">
        <v>1</v>
      </c>
      <c r="H2235">
        <v>13</v>
      </c>
      <c r="I2235">
        <v>25</v>
      </c>
      <c r="J2235">
        <v>73</v>
      </c>
      <c r="K2235">
        <v>97</v>
      </c>
      <c r="L2235" s="21">
        <v>0.66676393939730794</v>
      </c>
      <c r="M2235">
        <v>11.75</v>
      </c>
      <c r="N2235">
        <v>6.64</v>
      </c>
      <c r="O2235">
        <v>280</v>
      </c>
      <c r="P2235" t="str">
        <f t="shared" si="102"/>
        <v>m41983 &lt;- as.vector(yld[c(2234), c(6:10)], mode = 'numeric')</v>
      </c>
      <c r="Q2235" t="str">
        <f t="shared" si="103"/>
        <v>ns41983 &lt;- Nelson.Siegel(rate=yld[c(2234), c(1:5)], maturity=m41983)</v>
      </c>
      <c r="R2235">
        <v>2234</v>
      </c>
      <c r="S2235" t="str">
        <f t="shared" si="104"/>
        <v xml:space="preserve">ns41983, </v>
      </c>
    </row>
    <row r="2236" spans="1:19" x14ac:dyDescent="0.25">
      <c r="A2236" s="21" t="s">
        <v>2564</v>
      </c>
      <c r="B2236">
        <v>11.73</v>
      </c>
      <c r="C2236">
        <v>12.590000000000002</v>
      </c>
      <c r="D2236">
        <v>12.55</v>
      </c>
      <c r="E2236">
        <v>12.5</v>
      </c>
      <c r="F2236">
        <v>12.45</v>
      </c>
      <c r="G2236">
        <v>1</v>
      </c>
      <c r="H2236">
        <v>13</v>
      </c>
      <c r="I2236">
        <v>25</v>
      </c>
      <c r="J2236">
        <v>73</v>
      </c>
      <c r="K2236">
        <v>97</v>
      </c>
      <c r="L2236" s="21">
        <v>0.68711770035385644</v>
      </c>
      <c r="M2236">
        <v>11.75</v>
      </c>
      <c r="N2236">
        <v>6.67</v>
      </c>
      <c r="O2236">
        <v>273</v>
      </c>
      <c r="P2236" t="str">
        <f t="shared" si="102"/>
        <v>m41984 &lt;- as.vector(yld[c(2235), c(6:10)], mode = 'numeric')</v>
      </c>
      <c r="Q2236" t="str">
        <f t="shared" si="103"/>
        <v>ns41984 &lt;- Nelson.Siegel(rate=yld[c(2235), c(1:5)], maturity=m41984)</v>
      </c>
      <c r="R2236">
        <v>2235</v>
      </c>
      <c r="S2236" t="str">
        <f t="shared" si="104"/>
        <v xml:space="preserve">ns41984, </v>
      </c>
    </row>
    <row r="2237" spans="1:19" x14ac:dyDescent="0.25">
      <c r="A2237" s="21" t="s">
        <v>2565</v>
      </c>
      <c r="B2237">
        <v>11.73</v>
      </c>
      <c r="C2237">
        <v>12.61</v>
      </c>
      <c r="D2237">
        <v>12.659999999999998</v>
      </c>
      <c r="E2237">
        <v>12.73</v>
      </c>
      <c r="F2237">
        <v>12.710000000000003</v>
      </c>
      <c r="G2237">
        <v>1</v>
      </c>
      <c r="H2237">
        <v>13</v>
      </c>
      <c r="I2237">
        <v>25</v>
      </c>
      <c r="J2237">
        <v>73</v>
      </c>
      <c r="K2237">
        <v>97</v>
      </c>
      <c r="L2237" s="21">
        <v>0.66088641308663654</v>
      </c>
      <c r="M2237">
        <v>11.75</v>
      </c>
      <c r="N2237">
        <v>6.65</v>
      </c>
      <c r="O2237">
        <v>301</v>
      </c>
      <c r="P2237" t="str">
        <f t="shared" si="102"/>
        <v>m41985 &lt;- as.vector(yld[c(2236), c(6:10)], mode = 'numeric')</v>
      </c>
      <c r="Q2237" t="str">
        <f t="shared" si="103"/>
        <v>ns41985 &lt;- Nelson.Siegel(rate=yld[c(2236), c(1:5)], maturity=m41985)</v>
      </c>
      <c r="R2237">
        <v>2236</v>
      </c>
      <c r="S2237" t="str">
        <f t="shared" si="104"/>
        <v xml:space="preserve">ns41985, </v>
      </c>
    </row>
    <row r="2238" spans="1:19" x14ac:dyDescent="0.25">
      <c r="A2238" s="21" t="s">
        <v>2566</v>
      </c>
      <c r="B2238">
        <v>11.73</v>
      </c>
      <c r="C2238">
        <v>12.65</v>
      </c>
      <c r="D2238">
        <v>12.689999999999998</v>
      </c>
      <c r="E2238">
        <v>12.689999999999998</v>
      </c>
      <c r="F2238">
        <v>12.67</v>
      </c>
      <c r="G2238">
        <v>1</v>
      </c>
      <c r="H2238">
        <v>13</v>
      </c>
      <c r="I2238">
        <v>25</v>
      </c>
      <c r="J2238">
        <v>73</v>
      </c>
      <c r="K2238">
        <v>97</v>
      </c>
      <c r="L2238" s="21">
        <v>0.57899627228545913</v>
      </c>
      <c r="M2238">
        <v>11.75</v>
      </c>
      <c r="N2238">
        <v>6.66</v>
      </c>
      <c r="O2238">
        <v>312</v>
      </c>
      <c r="P2238" t="str">
        <f t="shared" si="102"/>
        <v>m41988 &lt;- as.vector(yld[c(2237), c(6:10)], mode = 'numeric')</v>
      </c>
      <c r="Q2238" t="str">
        <f t="shared" si="103"/>
        <v>ns41988 &lt;- Nelson.Siegel(rate=yld[c(2237), c(1:5)], maturity=m41988)</v>
      </c>
      <c r="R2238">
        <v>2237</v>
      </c>
      <c r="S2238" t="str">
        <f t="shared" si="104"/>
        <v xml:space="preserve">ns41988, </v>
      </c>
    </row>
    <row r="2239" spans="1:19" x14ac:dyDescent="0.25">
      <c r="A2239" s="21" t="s">
        <v>2567</v>
      </c>
      <c r="B2239">
        <v>11.74</v>
      </c>
      <c r="C2239">
        <v>12.75</v>
      </c>
      <c r="D2239">
        <v>12.83</v>
      </c>
      <c r="E2239">
        <v>12.79</v>
      </c>
      <c r="F2239">
        <v>12.76</v>
      </c>
      <c r="G2239">
        <v>1</v>
      </c>
      <c r="H2239">
        <v>13</v>
      </c>
      <c r="I2239">
        <v>25</v>
      </c>
      <c r="J2239">
        <v>73</v>
      </c>
      <c r="K2239">
        <v>97</v>
      </c>
      <c r="L2239" s="21">
        <v>0.58023166428036177</v>
      </c>
      <c r="M2239">
        <v>11.75</v>
      </c>
      <c r="N2239">
        <v>6.66</v>
      </c>
      <c r="O2239">
        <v>318</v>
      </c>
      <c r="P2239" t="str">
        <f t="shared" si="102"/>
        <v>m41989 &lt;- as.vector(yld[c(2238), c(6:10)], mode = 'numeric')</v>
      </c>
      <c r="Q2239" t="str">
        <f t="shared" si="103"/>
        <v>ns41989 &lt;- Nelson.Siegel(rate=yld[c(2238), c(1:5)], maturity=m41989)</v>
      </c>
      <c r="R2239">
        <v>2238</v>
      </c>
      <c r="S2239" t="str">
        <f t="shared" si="104"/>
        <v xml:space="preserve">ns41989, </v>
      </c>
    </row>
    <row r="2240" spans="1:19" x14ac:dyDescent="0.25">
      <c r="A2240" s="21" t="s">
        <v>2568</v>
      </c>
      <c r="B2240">
        <v>11.78</v>
      </c>
      <c r="C2240">
        <v>13.03</v>
      </c>
      <c r="D2240">
        <v>13.11</v>
      </c>
      <c r="E2240">
        <v>12.93</v>
      </c>
      <c r="F2240">
        <v>12.89</v>
      </c>
      <c r="G2240">
        <v>1</v>
      </c>
      <c r="H2240">
        <v>13</v>
      </c>
      <c r="I2240">
        <v>25</v>
      </c>
      <c r="J2240">
        <v>73</v>
      </c>
      <c r="K2240">
        <v>97</v>
      </c>
      <c r="L2240" s="21">
        <v>0.58146707144934862</v>
      </c>
      <c r="M2240">
        <v>11.75</v>
      </c>
      <c r="N2240">
        <v>6.67</v>
      </c>
      <c r="O2240">
        <v>284</v>
      </c>
      <c r="P2240" t="str">
        <f t="shared" si="102"/>
        <v>m41990 &lt;- as.vector(yld[c(2239), c(6:10)], mode = 'numeric')</v>
      </c>
      <c r="Q2240" t="str">
        <f t="shared" si="103"/>
        <v>ns41990 &lt;- Nelson.Siegel(rate=yld[c(2239), c(1:5)], maturity=m41990)</v>
      </c>
      <c r="R2240">
        <v>2239</v>
      </c>
      <c r="S2240" t="str">
        <f t="shared" si="104"/>
        <v xml:space="preserve">ns41990, </v>
      </c>
    </row>
    <row r="2241" spans="1:19" x14ac:dyDescent="0.25">
      <c r="A2241" s="21" t="s">
        <v>2569</v>
      </c>
      <c r="B2241">
        <v>11.78</v>
      </c>
      <c r="C2241">
        <v>13.03</v>
      </c>
      <c r="D2241">
        <v>13.15</v>
      </c>
      <c r="E2241">
        <v>12.86</v>
      </c>
      <c r="F2241">
        <v>12.82</v>
      </c>
      <c r="G2241">
        <v>1</v>
      </c>
      <c r="H2241">
        <v>13</v>
      </c>
      <c r="I2241">
        <v>25</v>
      </c>
      <c r="J2241">
        <v>73</v>
      </c>
      <c r="K2241">
        <v>97</v>
      </c>
      <c r="L2241" s="21">
        <v>0.58270249379259731</v>
      </c>
      <c r="M2241">
        <v>11.75</v>
      </c>
      <c r="N2241">
        <v>6.68</v>
      </c>
      <c r="O2241">
        <v>283</v>
      </c>
      <c r="P2241" t="str">
        <f t="shared" si="102"/>
        <v>m41991 &lt;- as.vector(yld[c(2240), c(6:10)], mode = 'numeric')</v>
      </c>
      <c r="Q2241" t="str">
        <f t="shared" si="103"/>
        <v>ns41991 &lt;- Nelson.Siegel(rate=yld[c(2240), c(1:5)], maturity=m41991)</v>
      </c>
      <c r="R2241">
        <v>2240</v>
      </c>
      <c r="S2241" t="str">
        <f t="shared" si="104"/>
        <v xml:space="preserve">ns41991, </v>
      </c>
    </row>
    <row r="2242" spans="1:19" x14ac:dyDescent="0.25">
      <c r="A2242" s="21" t="s">
        <v>2570</v>
      </c>
      <c r="B2242">
        <v>11.77</v>
      </c>
      <c r="C2242">
        <v>13.019999999999998</v>
      </c>
      <c r="D2242">
        <v>13.08</v>
      </c>
      <c r="E2242">
        <v>12.740000000000002</v>
      </c>
      <c r="F2242">
        <v>12.689999999999998</v>
      </c>
      <c r="G2242">
        <v>1</v>
      </c>
      <c r="H2242">
        <v>13</v>
      </c>
      <c r="I2242">
        <v>25</v>
      </c>
      <c r="J2242">
        <v>73</v>
      </c>
      <c r="K2242">
        <v>97</v>
      </c>
      <c r="L2242" s="21">
        <v>0.53501088408416386</v>
      </c>
      <c r="M2242">
        <v>11.75</v>
      </c>
      <c r="N2242">
        <v>6.67</v>
      </c>
      <c r="O2242">
        <v>266</v>
      </c>
      <c r="P2242" t="str">
        <f t="shared" si="102"/>
        <v>m41992 &lt;- as.vector(yld[c(2241), c(6:10)], mode = 'numeric')</v>
      </c>
      <c r="Q2242" t="str">
        <f t="shared" si="103"/>
        <v>ns41992 &lt;- Nelson.Siegel(rate=yld[c(2241), c(1:5)], maturity=m41992)</v>
      </c>
      <c r="R2242">
        <v>2241</v>
      </c>
      <c r="S2242" t="str">
        <f t="shared" si="104"/>
        <v xml:space="preserve">ns41992, </v>
      </c>
    </row>
    <row r="2243" spans="1:19" x14ac:dyDescent="0.25">
      <c r="A2243" s="21" t="s">
        <v>2571</v>
      </c>
      <c r="B2243">
        <v>11.75</v>
      </c>
      <c r="C2243">
        <v>13.03</v>
      </c>
      <c r="D2243">
        <v>13.100000000000001</v>
      </c>
      <c r="E2243">
        <v>12.710000000000003</v>
      </c>
      <c r="F2243">
        <v>12.65</v>
      </c>
      <c r="G2243">
        <v>1</v>
      </c>
      <c r="H2243">
        <v>13</v>
      </c>
      <c r="I2243">
        <v>25</v>
      </c>
      <c r="J2243">
        <v>73</v>
      </c>
      <c r="K2243">
        <v>97</v>
      </c>
      <c r="L2243" s="21">
        <v>0.53846971249817965</v>
      </c>
      <c r="M2243">
        <v>11.75</v>
      </c>
      <c r="N2243">
        <v>6.67</v>
      </c>
      <c r="O2243">
        <v>266</v>
      </c>
      <c r="P2243" t="str">
        <f t="shared" ref="P2243:P2306" si="105">CONCATENATE("m",TEXT(A2243,"###0")," &lt;- as.vector(yld[c(",TEXT(R2243,"###0"),"), c(6:10)], mode = 'numeric')")</f>
        <v>m41995 &lt;- as.vector(yld[c(2242), c(6:10)], mode = 'numeric')</v>
      </c>
      <c r="Q2243" t="str">
        <f t="shared" ref="Q2243:Q2306" si="106">CONCATENATE("ns",TEXT(A2243,"###0")," &lt;- Nelson.Siegel(rate=yld[c(",TEXT(R2243,"###0"),"), c(1:5)], maturity=m",TEXT(A2243,"###0"),")")</f>
        <v>ns41995 &lt;- Nelson.Siegel(rate=yld[c(2242), c(1:5)], maturity=m41995)</v>
      </c>
      <c r="R2243">
        <v>2242</v>
      </c>
      <c r="S2243" t="str">
        <f t="shared" ref="S2243:S2306" si="107">CONCATENATE("ns",TEXT(A2243,"###0"),", ")</f>
        <v xml:space="preserve">ns41995, </v>
      </c>
    </row>
    <row r="2244" spans="1:19" x14ac:dyDescent="0.25">
      <c r="A2244" s="21" t="s">
        <v>2572</v>
      </c>
      <c r="B2244">
        <v>11.73</v>
      </c>
      <c r="C2244">
        <v>12.990000000000002</v>
      </c>
      <c r="D2244">
        <v>13</v>
      </c>
      <c r="E2244">
        <v>12.590000000000002</v>
      </c>
      <c r="F2244">
        <v>12.53</v>
      </c>
      <c r="G2244">
        <v>1</v>
      </c>
      <c r="H2244">
        <v>13</v>
      </c>
      <c r="I2244">
        <v>25</v>
      </c>
      <c r="J2244">
        <v>73</v>
      </c>
      <c r="K2244">
        <v>97</v>
      </c>
      <c r="L2244" s="21">
        <v>0.53987025374888642</v>
      </c>
      <c r="M2244">
        <v>11.75</v>
      </c>
      <c r="N2244">
        <v>6.67</v>
      </c>
      <c r="O2244">
        <v>250</v>
      </c>
      <c r="P2244" t="str">
        <f t="shared" si="105"/>
        <v>m41996 &lt;- as.vector(yld[c(2243), c(6:10)], mode = 'numeric')</v>
      </c>
      <c r="Q2244" t="str">
        <f t="shared" si="106"/>
        <v>ns41996 &lt;- Nelson.Siegel(rate=yld[c(2243), c(1:5)], maturity=m41996)</v>
      </c>
      <c r="R2244">
        <v>2243</v>
      </c>
      <c r="S2244" t="str">
        <f t="shared" si="107"/>
        <v xml:space="preserve">ns41996, </v>
      </c>
    </row>
    <row r="2245" spans="1:19" x14ac:dyDescent="0.25">
      <c r="A2245" s="21" t="s">
        <v>2573</v>
      </c>
      <c r="B2245">
        <v>11.73</v>
      </c>
      <c r="C2245">
        <v>13.019999999999998</v>
      </c>
      <c r="D2245">
        <v>13.03</v>
      </c>
      <c r="E2245">
        <v>12.65</v>
      </c>
      <c r="F2245">
        <v>12.57</v>
      </c>
      <c r="G2245">
        <v>1</v>
      </c>
      <c r="H2245">
        <v>13</v>
      </c>
      <c r="I2245">
        <v>25</v>
      </c>
      <c r="J2245">
        <v>73</v>
      </c>
      <c r="K2245">
        <v>97</v>
      </c>
      <c r="L2245" s="21">
        <v>0.54099573071293428</v>
      </c>
      <c r="M2245">
        <v>11.75</v>
      </c>
      <c r="N2245">
        <v>6.67</v>
      </c>
      <c r="O2245">
        <v>254</v>
      </c>
      <c r="P2245" t="str">
        <f t="shared" si="105"/>
        <v>m41997 &lt;- as.vector(yld[c(2244), c(6:10)], mode = 'numeric')</v>
      </c>
      <c r="Q2245" t="str">
        <f t="shared" si="106"/>
        <v>ns41997 &lt;- Nelson.Siegel(rate=yld[c(2244), c(1:5)], maturity=m41997)</v>
      </c>
      <c r="R2245">
        <v>2244</v>
      </c>
      <c r="S2245" t="str">
        <f t="shared" si="107"/>
        <v xml:space="preserve">ns41997, </v>
      </c>
    </row>
    <row r="2246" spans="1:19" x14ac:dyDescent="0.25">
      <c r="A2246" s="21" t="s">
        <v>2574</v>
      </c>
      <c r="B2246">
        <v>11.73</v>
      </c>
      <c r="C2246">
        <v>13.019999999999998</v>
      </c>
      <c r="D2246">
        <v>13.03</v>
      </c>
      <c r="E2246">
        <v>12.65</v>
      </c>
      <c r="F2246">
        <v>12.57</v>
      </c>
      <c r="G2246">
        <v>1</v>
      </c>
      <c r="H2246">
        <v>13</v>
      </c>
      <c r="I2246">
        <v>25</v>
      </c>
      <c r="J2246">
        <v>73</v>
      </c>
      <c r="K2246">
        <v>97</v>
      </c>
      <c r="L2246" s="21">
        <v>0.54324672243810657</v>
      </c>
      <c r="M2246">
        <v>11.75</v>
      </c>
      <c r="N2246">
        <v>6.66</v>
      </c>
      <c r="O2246">
        <v>256</v>
      </c>
      <c r="P2246" t="str">
        <f t="shared" si="105"/>
        <v>m41999 &lt;- as.vector(yld[c(2245), c(6:10)], mode = 'numeric')</v>
      </c>
      <c r="Q2246" t="str">
        <f t="shared" si="106"/>
        <v>ns41999 &lt;- Nelson.Siegel(rate=yld[c(2245), c(1:5)], maturity=m41999)</v>
      </c>
      <c r="R2246">
        <v>2245</v>
      </c>
      <c r="S2246" t="str">
        <f t="shared" si="107"/>
        <v xml:space="preserve">ns41999, </v>
      </c>
    </row>
    <row r="2247" spans="1:19" x14ac:dyDescent="0.25">
      <c r="A2247" s="21" t="s">
        <v>2575</v>
      </c>
      <c r="B2247">
        <v>11.73</v>
      </c>
      <c r="C2247">
        <v>13.05</v>
      </c>
      <c r="D2247">
        <v>13.07</v>
      </c>
      <c r="E2247">
        <v>12.619999999999997</v>
      </c>
      <c r="F2247">
        <v>12.53</v>
      </c>
      <c r="G2247">
        <v>1</v>
      </c>
      <c r="H2247">
        <v>13</v>
      </c>
      <c r="I2247">
        <v>25</v>
      </c>
      <c r="J2247">
        <v>73</v>
      </c>
      <c r="K2247">
        <v>97</v>
      </c>
      <c r="L2247" s="21">
        <v>0.49711830812515512</v>
      </c>
      <c r="M2247">
        <v>11.75</v>
      </c>
      <c r="N2247">
        <v>6.67</v>
      </c>
      <c r="O2247">
        <v>256</v>
      </c>
      <c r="P2247" t="str">
        <f t="shared" si="105"/>
        <v>m42002 &lt;- as.vector(yld[c(2246), c(6:10)], mode = 'numeric')</v>
      </c>
      <c r="Q2247" t="str">
        <f t="shared" si="106"/>
        <v>ns42002 &lt;- Nelson.Siegel(rate=yld[c(2246), c(1:5)], maturity=m42002)</v>
      </c>
      <c r="R2247">
        <v>2246</v>
      </c>
      <c r="S2247" t="str">
        <f t="shared" si="107"/>
        <v xml:space="preserve">ns42002, </v>
      </c>
    </row>
    <row r="2248" spans="1:19" x14ac:dyDescent="0.25">
      <c r="A2248" s="21" t="s">
        <v>2576</v>
      </c>
      <c r="B2248">
        <v>11.73</v>
      </c>
      <c r="C2248">
        <v>13.08</v>
      </c>
      <c r="D2248">
        <v>13.119999999999997</v>
      </c>
      <c r="E2248">
        <v>12.7</v>
      </c>
      <c r="F2248">
        <v>12.629999999999999</v>
      </c>
      <c r="G2248">
        <v>1</v>
      </c>
      <c r="H2248">
        <v>13</v>
      </c>
      <c r="I2248">
        <v>25</v>
      </c>
      <c r="J2248">
        <v>73</v>
      </c>
      <c r="K2248">
        <v>97</v>
      </c>
      <c r="L2248" s="21">
        <v>0.49807886290240688</v>
      </c>
      <c r="M2248">
        <v>11.75</v>
      </c>
      <c r="N2248">
        <v>6.67</v>
      </c>
      <c r="O2248">
        <v>261</v>
      </c>
      <c r="P2248" t="str">
        <f t="shared" si="105"/>
        <v>m42003 &lt;- as.vector(yld[c(2247), c(6:10)], mode = 'numeric')</v>
      </c>
      <c r="Q2248" t="str">
        <f t="shared" si="106"/>
        <v>ns42003 &lt;- Nelson.Siegel(rate=yld[c(2247), c(1:5)], maturity=m42003)</v>
      </c>
      <c r="R2248">
        <v>2247</v>
      </c>
      <c r="S2248" t="str">
        <f t="shared" si="107"/>
        <v xml:space="preserve">ns42003, </v>
      </c>
    </row>
    <row r="2249" spans="1:19" x14ac:dyDescent="0.25">
      <c r="A2249" s="21" t="s">
        <v>2577</v>
      </c>
      <c r="B2249">
        <v>11.72</v>
      </c>
      <c r="C2249">
        <v>13.059999999999999</v>
      </c>
      <c r="D2249">
        <v>13.05</v>
      </c>
      <c r="E2249">
        <v>12.57</v>
      </c>
      <c r="F2249">
        <v>12.49</v>
      </c>
      <c r="G2249">
        <v>1</v>
      </c>
      <c r="H2249">
        <v>13</v>
      </c>
      <c r="I2249">
        <v>25</v>
      </c>
      <c r="J2249">
        <v>73</v>
      </c>
      <c r="K2249">
        <v>97</v>
      </c>
      <c r="L2249" s="21">
        <v>0.49903942686064795</v>
      </c>
      <c r="M2249">
        <v>11.75</v>
      </c>
      <c r="N2249">
        <v>6.67</v>
      </c>
      <c r="O2249">
        <v>259</v>
      </c>
      <c r="P2249" t="str">
        <f t="shared" si="105"/>
        <v>m42004 &lt;- as.vector(yld[c(2248), c(6:10)], mode = 'numeric')</v>
      </c>
      <c r="Q2249" t="str">
        <f t="shared" si="106"/>
        <v>ns42004 &lt;- Nelson.Siegel(rate=yld[c(2248), c(1:5)], maturity=m42004)</v>
      </c>
      <c r="R2249">
        <v>2248</v>
      </c>
      <c r="S2249" t="str">
        <f t="shared" si="107"/>
        <v xml:space="preserve">ns42004, </v>
      </c>
    </row>
    <row r="2250" spans="1:19" x14ac:dyDescent="0.25">
      <c r="A2250" s="21" t="s">
        <v>2578</v>
      </c>
      <c r="B2250">
        <v>13.059999999999999</v>
      </c>
      <c r="C2250">
        <v>13.03</v>
      </c>
      <c r="D2250">
        <v>12.57</v>
      </c>
      <c r="E2250">
        <v>12.49</v>
      </c>
      <c r="F2250">
        <v>12.4</v>
      </c>
      <c r="G2250">
        <v>12</v>
      </c>
      <c r="H2250">
        <v>24</v>
      </c>
      <c r="I2250">
        <v>72</v>
      </c>
      <c r="J2250">
        <v>96</v>
      </c>
      <c r="K2250">
        <v>120</v>
      </c>
      <c r="L2250" s="21">
        <v>0.50353886737350972</v>
      </c>
      <c r="M2250">
        <v>11.75</v>
      </c>
      <c r="N2250">
        <v>6.68</v>
      </c>
      <c r="O2250">
        <v>264</v>
      </c>
      <c r="P2250" t="str">
        <f t="shared" si="105"/>
        <v>m42006 &lt;- as.vector(yld[c(2249), c(6:10)], mode = 'numeric')</v>
      </c>
      <c r="Q2250" t="str">
        <f t="shared" si="106"/>
        <v>ns42006 &lt;- Nelson.Siegel(rate=yld[c(2249), c(1:5)], maturity=m42006)</v>
      </c>
      <c r="R2250">
        <v>2249</v>
      </c>
      <c r="S2250" t="str">
        <f t="shared" si="107"/>
        <v xml:space="preserve">ns42006, </v>
      </c>
    </row>
    <row r="2251" spans="1:19" x14ac:dyDescent="0.25">
      <c r="A2251" s="21" t="s">
        <v>2579</v>
      </c>
      <c r="B2251">
        <v>13.01</v>
      </c>
      <c r="C2251">
        <v>13.019999999999998</v>
      </c>
      <c r="D2251">
        <v>12.520000000000001</v>
      </c>
      <c r="E2251">
        <v>12.42</v>
      </c>
      <c r="F2251">
        <v>12.37</v>
      </c>
      <c r="G2251">
        <v>12</v>
      </c>
      <c r="H2251">
        <v>24</v>
      </c>
      <c r="I2251">
        <v>72</v>
      </c>
      <c r="J2251">
        <v>96</v>
      </c>
      <c r="K2251">
        <v>120</v>
      </c>
      <c r="L2251" s="21">
        <v>0.49437258741140688</v>
      </c>
      <c r="M2251">
        <v>11.75</v>
      </c>
      <c r="N2251">
        <v>6.73</v>
      </c>
      <c r="O2251">
        <v>281</v>
      </c>
      <c r="P2251" t="str">
        <f t="shared" si="105"/>
        <v>m42009 &lt;- as.vector(yld[c(2250), c(6:10)], mode = 'numeric')</v>
      </c>
      <c r="Q2251" t="str">
        <f t="shared" si="106"/>
        <v>ns42009 &lt;- Nelson.Siegel(rate=yld[c(2250), c(1:5)], maturity=m42009)</v>
      </c>
      <c r="R2251">
        <v>2250</v>
      </c>
      <c r="S2251" t="str">
        <f t="shared" si="107"/>
        <v xml:space="preserve">ns42009, </v>
      </c>
    </row>
    <row r="2252" spans="1:19" x14ac:dyDescent="0.25">
      <c r="A2252" s="21" t="s">
        <v>2580</v>
      </c>
      <c r="B2252">
        <v>12.950000000000001</v>
      </c>
      <c r="C2252">
        <v>12.950000000000001</v>
      </c>
      <c r="D2252">
        <v>12.5</v>
      </c>
      <c r="E2252">
        <v>12.44</v>
      </c>
      <c r="F2252">
        <v>12.42</v>
      </c>
      <c r="G2252">
        <v>12</v>
      </c>
      <c r="H2252">
        <v>24</v>
      </c>
      <c r="I2252">
        <v>72</v>
      </c>
      <c r="J2252">
        <v>96</v>
      </c>
      <c r="K2252">
        <v>120</v>
      </c>
      <c r="L2252" s="21">
        <v>0.51769558303904617</v>
      </c>
      <c r="M2252">
        <v>11.75</v>
      </c>
      <c r="N2252">
        <v>6.73</v>
      </c>
      <c r="O2252">
        <v>287</v>
      </c>
      <c r="P2252" t="str">
        <f t="shared" si="105"/>
        <v>m42010 &lt;- as.vector(yld[c(2251), c(6:10)], mode = 'numeric')</v>
      </c>
      <c r="Q2252" t="str">
        <f t="shared" si="106"/>
        <v>ns42010 &lt;- Nelson.Siegel(rate=yld[c(2251), c(1:5)], maturity=m42010)</v>
      </c>
      <c r="R2252">
        <v>2251</v>
      </c>
      <c r="S2252" t="str">
        <f t="shared" si="107"/>
        <v xml:space="preserve">ns42010, </v>
      </c>
    </row>
    <row r="2253" spans="1:19" x14ac:dyDescent="0.25">
      <c r="A2253" s="21" t="s">
        <v>2581</v>
      </c>
      <c r="B2253">
        <v>12.86</v>
      </c>
      <c r="C2253">
        <v>12.78</v>
      </c>
      <c r="D2253">
        <v>12.37</v>
      </c>
      <c r="E2253">
        <v>12.32</v>
      </c>
      <c r="F2253">
        <v>12.31</v>
      </c>
      <c r="G2253">
        <v>12</v>
      </c>
      <c r="H2253">
        <v>24</v>
      </c>
      <c r="I2253">
        <v>72</v>
      </c>
      <c r="J2253">
        <v>96</v>
      </c>
      <c r="K2253">
        <v>120</v>
      </c>
      <c r="L2253" s="21">
        <v>0.50155965204048414</v>
      </c>
      <c r="M2253">
        <v>11.75</v>
      </c>
      <c r="N2253">
        <v>6.75</v>
      </c>
      <c r="O2253">
        <v>284</v>
      </c>
      <c r="P2253" t="str">
        <f t="shared" si="105"/>
        <v>m42011 &lt;- as.vector(yld[c(2252), c(6:10)], mode = 'numeric')</v>
      </c>
      <c r="Q2253" t="str">
        <f t="shared" si="106"/>
        <v>ns42011 &lt;- Nelson.Siegel(rate=yld[c(2252), c(1:5)], maturity=m42011)</v>
      </c>
      <c r="R2253">
        <v>2252</v>
      </c>
      <c r="S2253" t="str">
        <f t="shared" si="107"/>
        <v xml:space="preserve">ns42011, </v>
      </c>
    </row>
    <row r="2254" spans="1:19" x14ac:dyDescent="0.25">
      <c r="A2254" s="21" t="s">
        <v>2582</v>
      </c>
      <c r="B2254">
        <v>12.83</v>
      </c>
      <c r="C2254">
        <v>12.73</v>
      </c>
      <c r="D2254">
        <v>12.47</v>
      </c>
      <c r="E2254">
        <v>12.41</v>
      </c>
      <c r="F2254">
        <v>12.42</v>
      </c>
      <c r="G2254">
        <v>12</v>
      </c>
      <c r="H2254">
        <v>24</v>
      </c>
      <c r="I2254">
        <v>72</v>
      </c>
      <c r="J2254">
        <v>96</v>
      </c>
      <c r="K2254">
        <v>120</v>
      </c>
      <c r="L2254" s="21">
        <v>0.52477468863612042</v>
      </c>
      <c r="M2254">
        <v>11.75</v>
      </c>
      <c r="N2254">
        <v>6.73</v>
      </c>
      <c r="O2254">
        <v>278</v>
      </c>
      <c r="P2254" t="str">
        <f t="shared" si="105"/>
        <v>m42012 &lt;- as.vector(yld[c(2253), c(6:10)], mode = 'numeric')</v>
      </c>
      <c r="Q2254" t="str">
        <f t="shared" si="106"/>
        <v>ns42012 &lt;- Nelson.Siegel(rate=yld[c(2253), c(1:5)], maturity=m42012)</v>
      </c>
      <c r="R2254">
        <v>2253</v>
      </c>
      <c r="S2254" t="str">
        <f t="shared" si="107"/>
        <v xml:space="preserve">ns42012, </v>
      </c>
    </row>
    <row r="2255" spans="1:19" x14ac:dyDescent="0.25">
      <c r="A2255" s="21" t="s">
        <v>2583</v>
      </c>
      <c r="B2255">
        <v>12.809999999999999</v>
      </c>
      <c r="C2255">
        <v>12.710000000000003</v>
      </c>
      <c r="D2255">
        <v>12.48</v>
      </c>
      <c r="E2255">
        <v>12.43</v>
      </c>
      <c r="F2255">
        <v>12.42</v>
      </c>
      <c r="G2255">
        <v>12</v>
      </c>
      <c r="H2255">
        <v>24</v>
      </c>
      <c r="I2255">
        <v>72</v>
      </c>
      <c r="J2255">
        <v>96</v>
      </c>
      <c r="K2255">
        <v>120</v>
      </c>
      <c r="L2255" s="21">
        <v>0.43047758595466945</v>
      </c>
      <c r="M2255">
        <v>11.75</v>
      </c>
      <c r="N2255">
        <v>6.6</v>
      </c>
      <c r="O2255">
        <v>281</v>
      </c>
      <c r="P2255" t="str">
        <f t="shared" si="105"/>
        <v>m42013 &lt;- as.vector(yld[c(2254), c(6:10)], mode = 'numeric')</v>
      </c>
      <c r="Q2255" t="str">
        <f t="shared" si="106"/>
        <v>ns42013 &lt;- Nelson.Siegel(rate=yld[c(2254), c(1:5)], maturity=m42013)</v>
      </c>
      <c r="R2255">
        <v>2254</v>
      </c>
      <c r="S2255" t="str">
        <f t="shared" si="107"/>
        <v xml:space="preserve">ns42013, </v>
      </c>
    </row>
    <row r="2256" spans="1:19" x14ac:dyDescent="0.25">
      <c r="A2256" s="21" t="s">
        <v>2584</v>
      </c>
      <c r="B2256">
        <v>12.770000000000001</v>
      </c>
      <c r="C2256">
        <v>12.6</v>
      </c>
      <c r="D2256">
        <v>12.31</v>
      </c>
      <c r="E2256">
        <v>12.26</v>
      </c>
      <c r="F2256">
        <v>12.23</v>
      </c>
      <c r="G2256">
        <v>12</v>
      </c>
      <c r="H2256">
        <v>24</v>
      </c>
      <c r="I2256">
        <v>72</v>
      </c>
      <c r="J2256">
        <v>96</v>
      </c>
      <c r="K2256">
        <v>120</v>
      </c>
      <c r="L2256" s="21">
        <v>0.44190906577301625</v>
      </c>
      <c r="M2256">
        <v>11.75</v>
      </c>
      <c r="N2256">
        <v>6.63</v>
      </c>
      <c r="O2256">
        <v>293</v>
      </c>
      <c r="P2256" t="str">
        <f t="shared" si="105"/>
        <v>m42016 &lt;- as.vector(yld[c(2255), c(6:10)], mode = 'numeric')</v>
      </c>
      <c r="Q2256" t="str">
        <f t="shared" si="106"/>
        <v>ns42016 &lt;- Nelson.Siegel(rate=yld[c(2255), c(1:5)], maturity=m42016)</v>
      </c>
      <c r="R2256">
        <v>2255</v>
      </c>
      <c r="S2256" t="str">
        <f t="shared" si="107"/>
        <v xml:space="preserve">ns42016, </v>
      </c>
    </row>
    <row r="2257" spans="1:19" x14ac:dyDescent="0.25">
      <c r="A2257" s="21" t="s">
        <v>2585</v>
      </c>
      <c r="B2257">
        <v>12.83</v>
      </c>
      <c r="C2257">
        <v>12.689999999999998</v>
      </c>
      <c r="D2257">
        <v>12.41</v>
      </c>
      <c r="E2257">
        <v>12.37</v>
      </c>
      <c r="F2257">
        <v>12.35</v>
      </c>
      <c r="G2257">
        <v>12</v>
      </c>
      <c r="H2257">
        <v>24</v>
      </c>
      <c r="I2257">
        <v>72</v>
      </c>
      <c r="J2257">
        <v>96</v>
      </c>
      <c r="K2257">
        <v>120</v>
      </c>
      <c r="L2257" s="21">
        <v>0.44571984819092858</v>
      </c>
      <c r="M2257">
        <v>11.75</v>
      </c>
      <c r="N2257">
        <v>6.62</v>
      </c>
      <c r="O2257">
        <v>292</v>
      </c>
      <c r="P2257" t="str">
        <f t="shared" si="105"/>
        <v>m42017 &lt;- as.vector(yld[c(2256), c(6:10)], mode = 'numeric')</v>
      </c>
      <c r="Q2257" t="str">
        <f t="shared" si="106"/>
        <v>ns42017 &lt;- Nelson.Siegel(rate=yld[c(2256), c(1:5)], maturity=m42017)</v>
      </c>
      <c r="R2257">
        <v>2256</v>
      </c>
      <c r="S2257" t="str">
        <f t="shared" si="107"/>
        <v xml:space="preserve">ns42017, </v>
      </c>
    </row>
    <row r="2258" spans="1:19" x14ac:dyDescent="0.25">
      <c r="A2258" s="21" t="s">
        <v>2586</v>
      </c>
      <c r="B2258">
        <v>12.75</v>
      </c>
      <c r="C2258">
        <v>12.58</v>
      </c>
      <c r="D2258">
        <v>12.32</v>
      </c>
      <c r="E2258">
        <v>12.28</v>
      </c>
      <c r="F2258">
        <v>12.26</v>
      </c>
      <c r="G2258">
        <v>12</v>
      </c>
      <c r="H2258">
        <v>24</v>
      </c>
      <c r="I2258">
        <v>72</v>
      </c>
      <c r="J2258">
        <v>96</v>
      </c>
      <c r="K2258">
        <v>120</v>
      </c>
      <c r="L2258" s="21">
        <v>0.43988216482355735</v>
      </c>
      <c r="M2258">
        <v>11.75</v>
      </c>
      <c r="N2258">
        <v>6.62</v>
      </c>
      <c r="O2258">
        <v>294</v>
      </c>
      <c r="P2258" t="str">
        <f t="shared" si="105"/>
        <v>m42018 &lt;- as.vector(yld[c(2257), c(6:10)], mode = 'numeric')</v>
      </c>
      <c r="Q2258" t="str">
        <f t="shared" si="106"/>
        <v>ns42018 &lt;- Nelson.Siegel(rate=yld[c(2257), c(1:5)], maturity=m42018)</v>
      </c>
      <c r="R2258">
        <v>2257</v>
      </c>
      <c r="S2258" t="str">
        <f t="shared" si="107"/>
        <v xml:space="preserve">ns42018, </v>
      </c>
    </row>
    <row r="2259" spans="1:19" x14ac:dyDescent="0.25">
      <c r="A2259" s="21" t="s">
        <v>2587</v>
      </c>
      <c r="B2259">
        <v>12.740000000000002</v>
      </c>
      <c r="C2259">
        <v>12.55</v>
      </c>
      <c r="D2259">
        <v>12.32</v>
      </c>
      <c r="E2259">
        <v>12.29</v>
      </c>
      <c r="F2259">
        <v>12.26</v>
      </c>
      <c r="G2259">
        <v>12</v>
      </c>
      <c r="H2259">
        <v>24</v>
      </c>
      <c r="I2259">
        <v>72</v>
      </c>
      <c r="J2259">
        <v>96</v>
      </c>
      <c r="K2259">
        <v>120</v>
      </c>
      <c r="L2259" s="21">
        <v>0.4244770388351915</v>
      </c>
      <c r="M2259">
        <v>11.75</v>
      </c>
      <c r="N2259">
        <v>6.63</v>
      </c>
      <c r="O2259">
        <v>294</v>
      </c>
      <c r="P2259" t="str">
        <f t="shared" si="105"/>
        <v>m42019 &lt;- as.vector(yld[c(2258), c(6:10)], mode = 'numeric')</v>
      </c>
      <c r="Q2259" t="str">
        <f t="shared" si="106"/>
        <v>ns42019 &lt;- Nelson.Siegel(rate=yld[c(2258), c(1:5)], maturity=m42019)</v>
      </c>
      <c r="R2259">
        <v>2258</v>
      </c>
      <c r="S2259" t="str">
        <f t="shared" si="107"/>
        <v xml:space="preserve">ns42019, </v>
      </c>
    </row>
    <row r="2260" spans="1:19" x14ac:dyDescent="0.25">
      <c r="A2260" s="21" t="s">
        <v>2588</v>
      </c>
      <c r="B2260">
        <v>12.7</v>
      </c>
      <c r="C2260">
        <v>12.48</v>
      </c>
      <c r="D2260">
        <v>12.26</v>
      </c>
      <c r="E2260">
        <v>12.22</v>
      </c>
      <c r="F2260">
        <v>12.22</v>
      </c>
      <c r="G2260">
        <v>12</v>
      </c>
      <c r="H2260">
        <v>24</v>
      </c>
      <c r="I2260">
        <v>72</v>
      </c>
      <c r="J2260">
        <v>96</v>
      </c>
      <c r="K2260">
        <v>120</v>
      </c>
      <c r="L2260" s="21">
        <v>0.43796398502227163</v>
      </c>
      <c r="M2260">
        <v>11.75</v>
      </c>
      <c r="N2260">
        <v>6.67</v>
      </c>
      <c r="O2260">
        <v>294</v>
      </c>
      <c r="P2260" t="str">
        <f t="shared" si="105"/>
        <v>m42020 &lt;- as.vector(yld[c(2259), c(6:10)], mode = 'numeric')</v>
      </c>
      <c r="Q2260" t="str">
        <f t="shared" si="106"/>
        <v>ns42020 &lt;- Nelson.Siegel(rate=yld[c(2259), c(1:5)], maturity=m42020)</v>
      </c>
      <c r="R2260">
        <v>2259</v>
      </c>
      <c r="S2260" t="str">
        <f t="shared" si="107"/>
        <v xml:space="preserve">ns42020, </v>
      </c>
    </row>
    <row r="2261" spans="1:19" x14ac:dyDescent="0.25">
      <c r="A2261" s="21" t="s">
        <v>2589</v>
      </c>
      <c r="B2261">
        <v>12.629999999999999</v>
      </c>
      <c r="C2261">
        <v>12.39</v>
      </c>
      <c r="D2261">
        <v>12.14</v>
      </c>
      <c r="E2261">
        <v>12.1</v>
      </c>
      <c r="F2261">
        <v>12.1</v>
      </c>
      <c r="G2261">
        <v>12</v>
      </c>
      <c r="H2261">
        <v>24</v>
      </c>
      <c r="I2261">
        <v>72</v>
      </c>
      <c r="J2261">
        <v>96</v>
      </c>
      <c r="K2261">
        <v>120</v>
      </c>
      <c r="L2261" s="21">
        <v>0.40615325615880327</v>
      </c>
      <c r="M2261">
        <v>11.75</v>
      </c>
      <c r="N2261">
        <v>6.72</v>
      </c>
      <c r="O2261">
        <v>294</v>
      </c>
      <c r="P2261" t="str">
        <f t="shared" si="105"/>
        <v>m42023 &lt;- as.vector(yld[c(2260), c(6:10)], mode = 'numeric')</v>
      </c>
      <c r="Q2261" t="str">
        <f t="shared" si="106"/>
        <v>ns42023 &lt;- Nelson.Siegel(rate=yld[c(2260), c(1:5)], maturity=m42023)</v>
      </c>
      <c r="R2261">
        <v>2260</v>
      </c>
      <c r="S2261" t="str">
        <f t="shared" si="107"/>
        <v xml:space="preserve">ns42023, </v>
      </c>
    </row>
    <row r="2262" spans="1:19" x14ac:dyDescent="0.25">
      <c r="A2262" s="21" t="s">
        <v>2590</v>
      </c>
      <c r="B2262">
        <v>12.740000000000002</v>
      </c>
      <c r="C2262">
        <v>12.509999999999998</v>
      </c>
      <c r="D2262">
        <v>12.29</v>
      </c>
      <c r="E2262">
        <v>12.24</v>
      </c>
      <c r="F2262">
        <v>12.2</v>
      </c>
      <c r="G2262">
        <v>12</v>
      </c>
      <c r="H2262">
        <v>24</v>
      </c>
      <c r="I2262">
        <v>72</v>
      </c>
      <c r="J2262">
        <v>96</v>
      </c>
      <c r="K2262">
        <v>120</v>
      </c>
      <c r="L2262" s="21">
        <v>0.37623045911141517</v>
      </c>
      <c r="M2262">
        <v>11.75</v>
      </c>
      <c r="N2262">
        <v>6.77</v>
      </c>
      <c r="O2262">
        <v>290</v>
      </c>
      <c r="P2262" t="str">
        <f t="shared" si="105"/>
        <v>m42024 &lt;- as.vector(yld[c(2261), c(6:10)], mode = 'numeric')</v>
      </c>
      <c r="Q2262" t="str">
        <f t="shared" si="106"/>
        <v>ns42024 &lt;- Nelson.Siegel(rate=yld[c(2261), c(1:5)], maturity=m42024)</v>
      </c>
      <c r="R2262">
        <v>2261</v>
      </c>
      <c r="S2262" t="str">
        <f t="shared" si="107"/>
        <v xml:space="preserve">ns42024, </v>
      </c>
    </row>
    <row r="2263" spans="1:19" x14ac:dyDescent="0.25">
      <c r="A2263" s="21" t="s">
        <v>2591</v>
      </c>
      <c r="B2263">
        <v>12.7</v>
      </c>
      <c r="C2263">
        <v>12.4</v>
      </c>
      <c r="D2263">
        <v>12.03</v>
      </c>
      <c r="E2263">
        <v>11.97</v>
      </c>
      <c r="F2263">
        <v>11.95</v>
      </c>
      <c r="G2263">
        <v>12</v>
      </c>
      <c r="H2263">
        <v>24</v>
      </c>
      <c r="I2263">
        <v>72</v>
      </c>
      <c r="J2263">
        <v>96</v>
      </c>
      <c r="K2263">
        <v>120</v>
      </c>
      <c r="L2263" s="21">
        <v>0.36755137252926229</v>
      </c>
      <c r="M2263">
        <v>11.75</v>
      </c>
      <c r="N2263">
        <v>6.8</v>
      </c>
      <c r="O2263">
        <v>288</v>
      </c>
      <c r="P2263" t="str">
        <f t="shared" si="105"/>
        <v>m42025 &lt;- as.vector(yld[c(2262), c(6:10)], mode = 'numeric')</v>
      </c>
      <c r="Q2263" t="str">
        <f t="shared" si="106"/>
        <v>ns42025 &lt;- Nelson.Siegel(rate=yld[c(2262), c(1:5)], maturity=m42025)</v>
      </c>
      <c r="R2263">
        <v>2262</v>
      </c>
      <c r="S2263" t="str">
        <f t="shared" si="107"/>
        <v xml:space="preserve">ns42025, </v>
      </c>
    </row>
    <row r="2264" spans="1:19" x14ac:dyDescent="0.25">
      <c r="A2264" s="21" t="s">
        <v>2592</v>
      </c>
      <c r="B2264">
        <v>12.689999999999998</v>
      </c>
      <c r="C2264">
        <v>12.42</v>
      </c>
      <c r="D2264">
        <v>11.97</v>
      </c>
      <c r="E2264">
        <v>11.91</v>
      </c>
      <c r="F2264">
        <v>11.91</v>
      </c>
      <c r="G2264">
        <v>12</v>
      </c>
      <c r="H2264">
        <v>24</v>
      </c>
      <c r="I2264">
        <v>72</v>
      </c>
      <c r="J2264">
        <v>96</v>
      </c>
      <c r="K2264">
        <v>120</v>
      </c>
      <c r="L2264" s="21">
        <v>0.27434104692547479</v>
      </c>
      <c r="M2264">
        <v>12.25</v>
      </c>
      <c r="N2264">
        <v>6.98</v>
      </c>
      <c r="O2264">
        <v>286</v>
      </c>
      <c r="P2264" t="str">
        <f t="shared" si="105"/>
        <v>m42026 &lt;- as.vector(yld[c(2263), c(6:10)], mode = 'numeric')</v>
      </c>
      <c r="Q2264" t="str">
        <f t="shared" si="106"/>
        <v>ns42026 &lt;- Nelson.Siegel(rate=yld[c(2263), c(1:5)], maturity=m42026)</v>
      </c>
      <c r="R2264">
        <v>2263</v>
      </c>
      <c r="S2264" t="str">
        <f t="shared" si="107"/>
        <v xml:space="preserve">ns42026, </v>
      </c>
    </row>
    <row r="2265" spans="1:19" x14ac:dyDescent="0.25">
      <c r="A2265" s="21" t="s">
        <v>2593</v>
      </c>
      <c r="B2265">
        <v>12.75</v>
      </c>
      <c r="C2265">
        <v>12.49</v>
      </c>
      <c r="D2265">
        <v>12.05</v>
      </c>
      <c r="E2265">
        <v>11.98</v>
      </c>
      <c r="F2265">
        <v>11.95</v>
      </c>
      <c r="G2265">
        <v>12</v>
      </c>
      <c r="H2265">
        <v>24</v>
      </c>
      <c r="I2265">
        <v>72</v>
      </c>
      <c r="J2265">
        <v>96</v>
      </c>
      <c r="K2265">
        <v>120</v>
      </c>
      <c r="L2265" s="21">
        <v>0.21442905965483039</v>
      </c>
      <c r="M2265">
        <v>12.25</v>
      </c>
      <c r="N2265">
        <v>6.99</v>
      </c>
      <c r="O2265">
        <v>283</v>
      </c>
      <c r="P2265" t="str">
        <f t="shared" si="105"/>
        <v>m42027 &lt;- as.vector(yld[c(2264), c(6:10)], mode = 'numeric')</v>
      </c>
      <c r="Q2265" t="str">
        <f t="shared" si="106"/>
        <v>ns42027 &lt;- Nelson.Siegel(rate=yld[c(2264), c(1:5)], maturity=m42027)</v>
      </c>
      <c r="R2265">
        <v>2264</v>
      </c>
      <c r="S2265" t="str">
        <f t="shared" si="107"/>
        <v xml:space="preserve">ns42027, </v>
      </c>
    </row>
    <row r="2266" spans="1:19" x14ac:dyDescent="0.25">
      <c r="A2266" s="21" t="s">
        <v>2594</v>
      </c>
      <c r="B2266">
        <v>12.75</v>
      </c>
      <c r="C2266">
        <v>12.44</v>
      </c>
      <c r="D2266">
        <v>11.87</v>
      </c>
      <c r="E2266">
        <v>11.79</v>
      </c>
      <c r="F2266">
        <v>11.76</v>
      </c>
      <c r="G2266">
        <v>12</v>
      </c>
      <c r="H2266">
        <v>24</v>
      </c>
      <c r="I2266">
        <v>72</v>
      </c>
      <c r="J2266">
        <v>96</v>
      </c>
      <c r="K2266">
        <v>120</v>
      </c>
      <c r="L2266" s="21">
        <v>0.19527134517680622</v>
      </c>
      <c r="M2266">
        <v>12.25</v>
      </c>
      <c r="N2266">
        <v>6.99</v>
      </c>
      <c r="O2266">
        <v>286</v>
      </c>
      <c r="P2266" t="str">
        <f t="shared" si="105"/>
        <v>m42030 &lt;- as.vector(yld[c(2265), c(6:10)], mode = 'numeric')</v>
      </c>
      <c r="Q2266" t="str">
        <f t="shared" si="106"/>
        <v>ns42030 &lt;- Nelson.Siegel(rate=yld[c(2265), c(1:5)], maturity=m42030)</v>
      </c>
      <c r="R2266">
        <v>2265</v>
      </c>
      <c r="S2266" t="str">
        <f t="shared" si="107"/>
        <v xml:space="preserve">ns42030, </v>
      </c>
    </row>
    <row r="2267" spans="1:19" x14ac:dyDescent="0.25">
      <c r="A2267" s="21" t="s">
        <v>2595</v>
      </c>
      <c r="B2267">
        <v>12.76</v>
      </c>
      <c r="C2267">
        <v>12.46</v>
      </c>
      <c r="D2267">
        <v>11.9</v>
      </c>
      <c r="E2267">
        <v>11.84</v>
      </c>
      <c r="F2267">
        <v>11.82</v>
      </c>
      <c r="G2267">
        <v>12</v>
      </c>
      <c r="H2267">
        <v>24</v>
      </c>
      <c r="I2267">
        <v>72</v>
      </c>
      <c r="J2267">
        <v>96</v>
      </c>
      <c r="K2267">
        <v>120</v>
      </c>
      <c r="L2267" s="21">
        <v>0.19908408446256409</v>
      </c>
      <c r="M2267">
        <v>12.25</v>
      </c>
      <c r="N2267">
        <v>6.99</v>
      </c>
      <c r="O2267">
        <v>284</v>
      </c>
      <c r="P2267" t="str">
        <f t="shared" si="105"/>
        <v>m42031 &lt;- as.vector(yld[c(2266), c(6:10)], mode = 'numeric')</v>
      </c>
      <c r="Q2267" t="str">
        <f t="shared" si="106"/>
        <v>ns42031 &lt;- Nelson.Siegel(rate=yld[c(2266), c(1:5)], maturity=m42031)</v>
      </c>
      <c r="R2267">
        <v>2266</v>
      </c>
      <c r="S2267" t="str">
        <f t="shared" si="107"/>
        <v xml:space="preserve">ns42031, </v>
      </c>
    </row>
    <row r="2268" spans="1:19" x14ac:dyDescent="0.25">
      <c r="A2268" s="21" t="s">
        <v>2596</v>
      </c>
      <c r="B2268">
        <v>12.76</v>
      </c>
      <c r="C2268">
        <v>12.43</v>
      </c>
      <c r="D2268">
        <v>11.89</v>
      </c>
      <c r="E2268">
        <v>11.83</v>
      </c>
      <c r="F2268">
        <v>11.82</v>
      </c>
      <c r="G2268">
        <v>12</v>
      </c>
      <c r="H2268">
        <v>24</v>
      </c>
      <c r="I2268">
        <v>72</v>
      </c>
      <c r="J2268">
        <v>96</v>
      </c>
      <c r="K2268">
        <v>120</v>
      </c>
      <c r="L2268" s="21">
        <v>0.20289696883482033</v>
      </c>
      <c r="M2268">
        <v>12.25</v>
      </c>
      <c r="N2268">
        <v>6.99</v>
      </c>
      <c r="O2268">
        <v>297</v>
      </c>
      <c r="P2268" t="str">
        <f t="shared" si="105"/>
        <v>m42032 &lt;- as.vector(yld[c(2267), c(6:10)], mode = 'numeric')</v>
      </c>
      <c r="Q2268" t="str">
        <f t="shared" si="106"/>
        <v>ns42032 &lt;- Nelson.Siegel(rate=yld[c(2267), c(1:5)], maturity=m42032)</v>
      </c>
      <c r="R2268">
        <v>2267</v>
      </c>
      <c r="S2268" t="str">
        <f t="shared" si="107"/>
        <v xml:space="preserve">ns42032, </v>
      </c>
    </row>
    <row r="2269" spans="1:19" x14ac:dyDescent="0.25">
      <c r="A2269" s="21" t="s">
        <v>2597</v>
      </c>
      <c r="B2269">
        <v>12.75</v>
      </c>
      <c r="C2269">
        <v>12.45</v>
      </c>
      <c r="D2269">
        <v>11.97</v>
      </c>
      <c r="E2269">
        <v>11.9</v>
      </c>
      <c r="F2269">
        <v>11.87</v>
      </c>
      <c r="G2269">
        <v>12</v>
      </c>
      <c r="H2269">
        <v>24</v>
      </c>
      <c r="I2269">
        <v>72</v>
      </c>
      <c r="J2269">
        <v>96</v>
      </c>
      <c r="K2269">
        <v>120</v>
      </c>
      <c r="L2269" s="21">
        <v>0.16973855447059982</v>
      </c>
      <c r="M2269">
        <v>12.25</v>
      </c>
      <c r="N2269">
        <v>6.99</v>
      </c>
      <c r="O2269">
        <v>294</v>
      </c>
      <c r="P2269" t="str">
        <f t="shared" si="105"/>
        <v>m42033 &lt;- as.vector(yld[c(2268), c(6:10)], mode = 'numeric')</v>
      </c>
      <c r="Q2269" t="str">
        <f t="shared" si="106"/>
        <v>ns42033 &lt;- Nelson.Siegel(rate=yld[c(2268), c(1:5)], maturity=m42033)</v>
      </c>
      <c r="R2269">
        <v>2268</v>
      </c>
      <c r="S2269" t="str">
        <f t="shared" si="107"/>
        <v xml:space="preserve">ns42033, </v>
      </c>
    </row>
    <row r="2270" spans="1:19" x14ac:dyDescent="0.25">
      <c r="A2270" s="21" t="s">
        <v>2598</v>
      </c>
      <c r="B2270">
        <v>12.740000000000002</v>
      </c>
      <c r="C2270">
        <v>12.44</v>
      </c>
      <c r="D2270">
        <v>11.98</v>
      </c>
      <c r="E2270">
        <v>11.92</v>
      </c>
      <c r="F2270">
        <v>11.89</v>
      </c>
      <c r="G2270">
        <v>12</v>
      </c>
      <c r="H2270">
        <v>24</v>
      </c>
      <c r="I2270">
        <v>72</v>
      </c>
      <c r="J2270">
        <v>96</v>
      </c>
      <c r="K2270">
        <v>120</v>
      </c>
      <c r="L2270" s="21">
        <v>0.14601187597544918</v>
      </c>
      <c r="M2270">
        <v>12.25</v>
      </c>
      <c r="N2270">
        <v>7.01</v>
      </c>
      <c r="O2270">
        <v>324</v>
      </c>
      <c r="P2270" t="str">
        <f t="shared" si="105"/>
        <v>m42034 &lt;- as.vector(yld[c(2269), c(6:10)], mode = 'numeric')</v>
      </c>
      <c r="Q2270" t="str">
        <f t="shared" si="106"/>
        <v>ns42034 &lt;- Nelson.Siegel(rate=yld[c(2269), c(1:5)], maturity=m42034)</v>
      </c>
      <c r="R2270">
        <v>2269</v>
      </c>
      <c r="S2270" t="str">
        <f t="shared" si="107"/>
        <v xml:space="preserve">ns42034, </v>
      </c>
    </row>
    <row r="2271" spans="1:19" x14ac:dyDescent="0.25">
      <c r="A2271" s="21" t="s">
        <v>2599</v>
      </c>
      <c r="B2271">
        <v>12.82</v>
      </c>
      <c r="C2271">
        <v>12.57</v>
      </c>
      <c r="D2271">
        <v>12.12</v>
      </c>
      <c r="E2271">
        <v>12.05</v>
      </c>
      <c r="F2271">
        <v>12.01</v>
      </c>
      <c r="G2271">
        <v>11</v>
      </c>
      <c r="H2271">
        <v>23</v>
      </c>
      <c r="I2271">
        <v>71</v>
      </c>
      <c r="J2271">
        <v>95</v>
      </c>
      <c r="K2271">
        <v>119</v>
      </c>
      <c r="L2271" s="21">
        <v>0.16715570497560783</v>
      </c>
      <c r="M2271">
        <v>12.25</v>
      </c>
      <c r="N2271">
        <v>7.01</v>
      </c>
      <c r="O2271">
        <v>324</v>
      </c>
      <c r="P2271" t="str">
        <f t="shared" si="105"/>
        <v>m42037 &lt;- as.vector(yld[c(2270), c(6:10)], mode = 'numeric')</v>
      </c>
      <c r="Q2271" t="str">
        <f t="shared" si="106"/>
        <v>ns42037 &lt;- Nelson.Siegel(rate=yld[c(2270), c(1:5)], maturity=m42037)</v>
      </c>
      <c r="R2271">
        <v>2270</v>
      </c>
      <c r="S2271" t="str">
        <f t="shared" si="107"/>
        <v xml:space="preserve">ns42037, </v>
      </c>
    </row>
    <row r="2272" spans="1:19" x14ac:dyDescent="0.25">
      <c r="A2272" s="21" t="s">
        <v>2600</v>
      </c>
      <c r="B2272">
        <v>12.920000000000002</v>
      </c>
      <c r="C2272">
        <v>12.72</v>
      </c>
      <c r="D2272">
        <v>12.31</v>
      </c>
      <c r="E2272">
        <v>12.23</v>
      </c>
      <c r="F2272">
        <v>12.22</v>
      </c>
      <c r="G2272">
        <v>11</v>
      </c>
      <c r="H2272">
        <v>23</v>
      </c>
      <c r="I2272">
        <v>71</v>
      </c>
      <c r="J2272">
        <v>95</v>
      </c>
      <c r="K2272">
        <v>119</v>
      </c>
      <c r="L2272" s="21">
        <v>0.15291613278267668</v>
      </c>
      <c r="M2272">
        <v>12.25</v>
      </c>
      <c r="N2272">
        <v>7.02</v>
      </c>
      <c r="O2272">
        <v>311</v>
      </c>
      <c r="P2272" t="str">
        <f t="shared" si="105"/>
        <v>m42038 &lt;- as.vector(yld[c(2271), c(6:10)], mode = 'numeric')</v>
      </c>
      <c r="Q2272" t="str">
        <f t="shared" si="106"/>
        <v>ns42038 &lt;- Nelson.Siegel(rate=yld[c(2271), c(1:5)], maturity=m42038)</v>
      </c>
      <c r="R2272">
        <v>2271</v>
      </c>
      <c r="S2272" t="str">
        <f t="shared" si="107"/>
        <v xml:space="preserve">ns42038, </v>
      </c>
    </row>
    <row r="2273" spans="1:19" x14ac:dyDescent="0.25">
      <c r="A2273" s="21" t="s">
        <v>2601</v>
      </c>
      <c r="B2273">
        <v>12.82</v>
      </c>
      <c r="C2273">
        <v>12.6</v>
      </c>
      <c r="D2273">
        <v>12.22</v>
      </c>
      <c r="E2273">
        <v>12.15</v>
      </c>
      <c r="F2273">
        <v>12.15</v>
      </c>
      <c r="G2273">
        <v>11</v>
      </c>
      <c r="H2273">
        <v>23</v>
      </c>
      <c r="I2273">
        <v>71</v>
      </c>
      <c r="J2273">
        <v>95</v>
      </c>
      <c r="K2273">
        <v>119</v>
      </c>
      <c r="L2273" s="21">
        <v>0.13878466204677586</v>
      </c>
      <c r="M2273">
        <v>12.25</v>
      </c>
      <c r="N2273">
        <v>7.03</v>
      </c>
      <c r="O2273">
        <v>307</v>
      </c>
      <c r="P2273" t="str">
        <f t="shared" si="105"/>
        <v>m42039 &lt;- as.vector(yld[c(2272), c(6:10)], mode = 'numeric')</v>
      </c>
      <c r="Q2273" t="str">
        <f t="shared" si="106"/>
        <v>ns42039 &lt;- Nelson.Siegel(rate=yld[c(2272), c(1:5)], maturity=m42039)</v>
      </c>
      <c r="R2273">
        <v>2272</v>
      </c>
      <c r="S2273" t="str">
        <f t="shared" si="107"/>
        <v xml:space="preserve">ns42039, </v>
      </c>
    </row>
    <row r="2274" spans="1:19" x14ac:dyDescent="0.25">
      <c r="A2274" s="21" t="s">
        <v>2602</v>
      </c>
      <c r="B2274">
        <v>12.869999999999997</v>
      </c>
      <c r="C2274">
        <v>12.68</v>
      </c>
      <c r="D2274">
        <v>12.34</v>
      </c>
      <c r="E2274">
        <v>12.26</v>
      </c>
      <c r="F2274">
        <v>12.24</v>
      </c>
      <c r="G2274">
        <v>11</v>
      </c>
      <c r="H2274">
        <v>23</v>
      </c>
      <c r="I2274">
        <v>71</v>
      </c>
      <c r="J2274">
        <v>95</v>
      </c>
      <c r="K2274">
        <v>119</v>
      </c>
      <c r="L2274" s="21">
        <v>0.14286947839978748</v>
      </c>
      <c r="M2274">
        <v>12.25</v>
      </c>
      <c r="N2274">
        <v>7.06</v>
      </c>
      <c r="O2274">
        <v>300</v>
      </c>
      <c r="P2274" t="str">
        <f t="shared" si="105"/>
        <v>m42040 &lt;- as.vector(yld[c(2273), c(6:10)], mode = 'numeric')</v>
      </c>
      <c r="Q2274" t="str">
        <f t="shared" si="106"/>
        <v>ns42040 &lt;- Nelson.Siegel(rate=yld[c(2273), c(1:5)], maturity=m42040)</v>
      </c>
      <c r="R2274">
        <v>2273</v>
      </c>
      <c r="S2274" t="str">
        <f t="shared" si="107"/>
        <v xml:space="preserve">ns42040, </v>
      </c>
    </row>
    <row r="2275" spans="1:19" x14ac:dyDescent="0.25">
      <c r="A2275" s="21" t="s">
        <v>2603</v>
      </c>
      <c r="B2275">
        <v>12.89</v>
      </c>
      <c r="C2275">
        <v>12.740000000000002</v>
      </c>
      <c r="D2275">
        <v>12.44</v>
      </c>
      <c r="E2275">
        <v>12.36</v>
      </c>
      <c r="F2275">
        <v>12.35</v>
      </c>
      <c r="G2275">
        <v>11</v>
      </c>
      <c r="H2275">
        <v>23</v>
      </c>
      <c r="I2275">
        <v>71</v>
      </c>
      <c r="J2275">
        <v>95</v>
      </c>
      <c r="K2275">
        <v>119</v>
      </c>
      <c r="L2275" s="21">
        <v>0.14695446137877877</v>
      </c>
      <c r="M2275">
        <v>12.25</v>
      </c>
      <c r="N2275">
        <v>6.57</v>
      </c>
      <c r="O2275">
        <v>297</v>
      </c>
      <c r="P2275" t="str">
        <f t="shared" si="105"/>
        <v>m42041 &lt;- as.vector(yld[c(2274), c(6:10)], mode = 'numeric')</v>
      </c>
      <c r="Q2275" t="str">
        <f t="shared" si="106"/>
        <v>ns42041 &lt;- Nelson.Siegel(rate=yld[c(2274), c(1:5)], maturity=m42041)</v>
      </c>
      <c r="R2275">
        <v>2274</v>
      </c>
      <c r="S2275" t="str">
        <f t="shared" si="107"/>
        <v xml:space="preserve">ns42041, </v>
      </c>
    </row>
    <row r="2276" spans="1:19" x14ac:dyDescent="0.25">
      <c r="A2276" s="21" t="s">
        <v>2604</v>
      </c>
      <c r="B2276">
        <v>12.9</v>
      </c>
      <c r="C2276">
        <v>12.770000000000001</v>
      </c>
      <c r="D2276">
        <v>12.57</v>
      </c>
      <c r="E2276">
        <v>12.5</v>
      </c>
      <c r="F2276">
        <v>12.520000000000001</v>
      </c>
      <c r="G2276">
        <v>11</v>
      </c>
      <c r="H2276">
        <v>23</v>
      </c>
      <c r="I2276">
        <v>71</v>
      </c>
      <c r="J2276">
        <v>95</v>
      </c>
      <c r="K2276">
        <v>119</v>
      </c>
      <c r="L2276" s="21">
        <v>6.9748361771604372E-2</v>
      </c>
      <c r="M2276">
        <v>12.25</v>
      </c>
      <c r="N2276">
        <v>6.59</v>
      </c>
      <c r="O2276">
        <v>296</v>
      </c>
      <c r="P2276" t="str">
        <f t="shared" si="105"/>
        <v>m42044 &lt;- as.vector(yld[c(2275), c(6:10)], mode = 'numeric')</v>
      </c>
      <c r="Q2276" t="str">
        <f t="shared" si="106"/>
        <v>ns42044 &lt;- Nelson.Siegel(rate=yld[c(2275), c(1:5)], maturity=m42044)</v>
      </c>
      <c r="R2276">
        <v>2275</v>
      </c>
      <c r="S2276" t="str">
        <f t="shared" si="107"/>
        <v xml:space="preserve">ns42044, </v>
      </c>
    </row>
    <row r="2277" spans="1:19" x14ac:dyDescent="0.25">
      <c r="A2277" s="21" t="s">
        <v>2605</v>
      </c>
      <c r="B2277">
        <v>12.93</v>
      </c>
      <c r="C2277">
        <v>12.879999999999999</v>
      </c>
      <c r="D2277">
        <v>12.73</v>
      </c>
      <c r="E2277">
        <v>12.659999999999998</v>
      </c>
      <c r="F2277">
        <v>12.65</v>
      </c>
      <c r="G2277">
        <v>11</v>
      </c>
      <c r="H2277">
        <v>23</v>
      </c>
      <c r="I2277">
        <v>71</v>
      </c>
      <c r="J2277">
        <v>95</v>
      </c>
      <c r="K2277">
        <v>119</v>
      </c>
      <c r="L2277" s="21">
        <v>7.41046744593854E-2</v>
      </c>
      <c r="M2277">
        <v>12.25</v>
      </c>
      <c r="N2277">
        <v>6.59</v>
      </c>
      <c r="O2277">
        <v>300</v>
      </c>
      <c r="P2277" t="str">
        <f t="shared" si="105"/>
        <v>m42045 &lt;- as.vector(yld[c(2276), c(6:10)], mode = 'numeric')</v>
      </c>
      <c r="Q2277" t="str">
        <f t="shared" si="106"/>
        <v>ns42045 &lt;- Nelson.Siegel(rate=yld[c(2276), c(1:5)], maturity=m42045)</v>
      </c>
      <c r="R2277">
        <v>2276</v>
      </c>
      <c r="S2277" t="str">
        <f t="shared" si="107"/>
        <v xml:space="preserve">ns42045, </v>
      </c>
    </row>
    <row r="2278" spans="1:19" x14ac:dyDescent="0.25">
      <c r="A2278" s="21" t="s">
        <v>2606</v>
      </c>
      <c r="B2278">
        <v>13.05</v>
      </c>
      <c r="C2278">
        <v>13.01</v>
      </c>
      <c r="D2278">
        <v>12.78</v>
      </c>
      <c r="E2278">
        <v>12.710000000000003</v>
      </c>
      <c r="F2278">
        <v>12.710000000000003</v>
      </c>
      <c r="G2278">
        <v>11</v>
      </c>
      <c r="H2278">
        <v>23</v>
      </c>
      <c r="I2278">
        <v>71</v>
      </c>
      <c r="J2278">
        <v>95</v>
      </c>
      <c r="K2278">
        <v>119</v>
      </c>
      <c r="L2278" s="21">
        <v>-1.0469521237310708E-2</v>
      </c>
      <c r="M2278">
        <v>12.25</v>
      </c>
      <c r="N2278">
        <v>6.59</v>
      </c>
      <c r="O2278">
        <v>312</v>
      </c>
      <c r="P2278" t="str">
        <f t="shared" si="105"/>
        <v>m42046 &lt;- as.vector(yld[c(2277), c(6:10)], mode = 'numeric')</v>
      </c>
      <c r="Q2278" t="str">
        <f t="shared" si="106"/>
        <v>ns42046 &lt;- Nelson.Siegel(rate=yld[c(2277), c(1:5)], maturity=m42046)</v>
      </c>
      <c r="R2278">
        <v>2277</v>
      </c>
      <c r="S2278" t="str">
        <f t="shared" si="107"/>
        <v xml:space="preserve">ns42046, </v>
      </c>
    </row>
    <row r="2279" spans="1:19" x14ac:dyDescent="0.25">
      <c r="A2279" s="21" t="s">
        <v>2607</v>
      </c>
      <c r="B2279">
        <v>13.309999999999999</v>
      </c>
      <c r="C2279">
        <v>13.33</v>
      </c>
      <c r="D2279">
        <v>12.91</v>
      </c>
      <c r="E2279">
        <v>12.86</v>
      </c>
      <c r="F2279">
        <v>12.86</v>
      </c>
      <c r="G2279">
        <v>11</v>
      </c>
      <c r="H2279">
        <v>23</v>
      </c>
      <c r="I2279">
        <v>71</v>
      </c>
      <c r="J2279">
        <v>95</v>
      </c>
      <c r="K2279">
        <v>119</v>
      </c>
      <c r="L2279" s="21">
        <v>-0.21866854851994022</v>
      </c>
      <c r="M2279">
        <v>12.25</v>
      </c>
      <c r="N2279">
        <v>6.65</v>
      </c>
      <c r="O2279">
        <v>313</v>
      </c>
      <c r="P2279" t="str">
        <f t="shared" si="105"/>
        <v>m42047 &lt;- as.vector(yld[c(2278), c(6:10)], mode = 'numeric')</v>
      </c>
      <c r="Q2279" t="str">
        <f t="shared" si="106"/>
        <v>ns42047 &lt;- Nelson.Siegel(rate=yld[c(2278), c(1:5)], maturity=m42047)</v>
      </c>
      <c r="R2279">
        <v>2278</v>
      </c>
      <c r="S2279" t="str">
        <f t="shared" si="107"/>
        <v xml:space="preserve">ns42047, </v>
      </c>
    </row>
    <row r="2280" spans="1:19" x14ac:dyDescent="0.25">
      <c r="A2280" s="21" t="s">
        <v>2608</v>
      </c>
      <c r="B2280">
        <v>13.25</v>
      </c>
      <c r="C2280">
        <v>13.170000000000002</v>
      </c>
      <c r="D2280">
        <v>12.7</v>
      </c>
      <c r="E2280">
        <v>12.629999999999999</v>
      </c>
      <c r="F2280">
        <v>12.619999999999997</v>
      </c>
      <c r="G2280">
        <v>11</v>
      </c>
      <c r="H2280">
        <v>23</v>
      </c>
      <c r="I2280">
        <v>71</v>
      </c>
      <c r="J2280">
        <v>95</v>
      </c>
      <c r="K2280">
        <v>119</v>
      </c>
      <c r="L2280" s="21">
        <v>-0.19570897400245091</v>
      </c>
      <c r="M2280">
        <v>12.25</v>
      </c>
      <c r="N2280">
        <v>6.68</v>
      </c>
      <c r="O2280">
        <v>305</v>
      </c>
      <c r="P2280" t="str">
        <f t="shared" si="105"/>
        <v>m42048 &lt;- as.vector(yld[c(2279), c(6:10)], mode = 'numeric')</v>
      </c>
      <c r="Q2280" t="str">
        <f t="shared" si="106"/>
        <v>ns42048 &lt;- Nelson.Siegel(rate=yld[c(2279), c(1:5)], maturity=m42048)</v>
      </c>
      <c r="R2280">
        <v>2279</v>
      </c>
      <c r="S2280" t="str">
        <f t="shared" si="107"/>
        <v xml:space="preserve">ns42048, </v>
      </c>
    </row>
    <row r="2281" spans="1:19" x14ac:dyDescent="0.25">
      <c r="A2281" s="21" t="s">
        <v>2609</v>
      </c>
      <c r="B2281">
        <v>13.23</v>
      </c>
      <c r="C2281">
        <v>13.15</v>
      </c>
      <c r="D2281">
        <v>12.75</v>
      </c>
      <c r="E2281">
        <v>12.68</v>
      </c>
      <c r="F2281">
        <v>12.68</v>
      </c>
      <c r="G2281">
        <v>11</v>
      </c>
      <c r="H2281">
        <v>23</v>
      </c>
      <c r="I2281">
        <v>71</v>
      </c>
      <c r="J2281">
        <v>95</v>
      </c>
      <c r="K2281">
        <v>119</v>
      </c>
      <c r="L2281" s="21">
        <v>-0.23054606974690639</v>
      </c>
      <c r="M2281">
        <v>12.25</v>
      </c>
      <c r="N2281">
        <v>6.7</v>
      </c>
      <c r="O2281">
        <v>304</v>
      </c>
      <c r="P2281" t="str">
        <f t="shared" si="105"/>
        <v>m42053 &lt;- as.vector(yld[c(2280), c(6:10)], mode = 'numeric')</v>
      </c>
      <c r="Q2281" t="str">
        <f t="shared" si="106"/>
        <v>ns42053 &lt;- Nelson.Siegel(rate=yld[c(2280), c(1:5)], maturity=m42053)</v>
      </c>
      <c r="R2281">
        <v>2280</v>
      </c>
      <c r="S2281" t="str">
        <f t="shared" si="107"/>
        <v xml:space="preserve">ns42053, </v>
      </c>
    </row>
    <row r="2282" spans="1:19" x14ac:dyDescent="0.25">
      <c r="A2282" s="21" t="s">
        <v>2610</v>
      </c>
      <c r="B2282">
        <v>13.23</v>
      </c>
      <c r="C2282">
        <v>13.19</v>
      </c>
      <c r="D2282">
        <v>12.879999999999999</v>
      </c>
      <c r="E2282">
        <v>12.809999999999999</v>
      </c>
      <c r="F2282">
        <v>12.809999999999999</v>
      </c>
      <c r="G2282">
        <v>11</v>
      </c>
      <c r="H2282">
        <v>23</v>
      </c>
      <c r="I2282">
        <v>71</v>
      </c>
      <c r="J2282">
        <v>95</v>
      </c>
      <c r="K2282">
        <v>119</v>
      </c>
      <c r="L2282" s="21">
        <v>-0.23381422881159075</v>
      </c>
      <c r="M2282">
        <v>12.25</v>
      </c>
      <c r="N2282">
        <v>6.75</v>
      </c>
      <c r="O2282">
        <v>297</v>
      </c>
      <c r="P2282" t="str">
        <f t="shared" si="105"/>
        <v>m42054 &lt;- as.vector(yld[c(2281), c(6:10)], mode = 'numeric')</v>
      </c>
      <c r="Q2282" t="str">
        <f t="shared" si="106"/>
        <v>ns42054 &lt;- Nelson.Siegel(rate=yld[c(2281), c(1:5)], maturity=m42054)</v>
      </c>
      <c r="R2282">
        <v>2281</v>
      </c>
      <c r="S2282" t="str">
        <f t="shared" si="107"/>
        <v xml:space="preserve">ns42054, </v>
      </c>
    </row>
    <row r="2283" spans="1:19" x14ac:dyDescent="0.25">
      <c r="A2283" s="21" t="s">
        <v>2611</v>
      </c>
      <c r="B2283">
        <v>13.26</v>
      </c>
      <c r="C2283">
        <v>13.22</v>
      </c>
      <c r="D2283">
        <v>12.960000000000003</v>
      </c>
      <c r="E2283">
        <v>12.869999999999997</v>
      </c>
      <c r="F2283">
        <v>12.869999999999997</v>
      </c>
      <c r="G2283">
        <v>11</v>
      </c>
      <c r="H2283">
        <v>23</v>
      </c>
      <c r="I2283">
        <v>71</v>
      </c>
      <c r="J2283">
        <v>95</v>
      </c>
      <c r="K2283">
        <v>119</v>
      </c>
      <c r="L2283" s="21">
        <v>-0.22837445788818078</v>
      </c>
      <c r="M2283">
        <v>12.25</v>
      </c>
      <c r="N2283">
        <v>6.8</v>
      </c>
      <c r="O2283">
        <v>306</v>
      </c>
      <c r="P2283" t="str">
        <f t="shared" si="105"/>
        <v>m42055 &lt;- as.vector(yld[c(2282), c(6:10)], mode = 'numeric')</v>
      </c>
      <c r="Q2283" t="str">
        <f t="shared" si="106"/>
        <v>ns42055 &lt;- Nelson.Siegel(rate=yld[c(2282), c(1:5)], maturity=m42055)</v>
      </c>
      <c r="R2283">
        <v>2282</v>
      </c>
      <c r="S2283" t="str">
        <f t="shared" si="107"/>
        <v xml:space="preserve">ns42055, </v>
      </c>
    </row>
    <row r="2284" spans="1:19" x14ac:dyDescent="0.25">
      <c r="A2284" s="21" t="s">
        <v>2612</v>
      </c>
      <c r="B2284">
        <v>13.3</v>
      </c>
      <c r="C2284">
        <v>13.309999999999999</v>
      </c>
      <c r="D2284">
        <v>13.04</v>
      </c>
      <c r="E2284">
        <v>12.98</v>
      </c>
      <c r="F2284">
        <v>12.990000000000002</v>
      </c>
      <c r="G2284">
        <v>11</v>
      </c>
      <c r="H2284">
        <v>23</v>
      </c>
      <c r="I2284">
        <v>71</v>
      </c>
      <c r="J2284">
        <v>95</v>
      </c>
      <c r="K2284">
        <v>119</v>
      </c>
      <c r="L2284" s="21">
        <v>-0.22919898048019416</v>
      </c>
      <c r="M2284">
        <v>12.25</v>
      </c>
      <c r="N2284">
        <v>6.87</v>
      </c>
      <c r="O2284">
        <v>314</v>
      </c>
      <c r="P2284" t="str">
        <f t="shared" si="105"/>
        <v>m42058 &lt;- as.vector(yld[c(2283), c(6:10)], mode = 'numeric')</v>
      </c>
      <c r="Q2284" t="str">
        <f t="shared" si="106"/>
        <v>ns42058 &lt;- Nelson.Siegel(rate=yld[c(2283), c(1:5)], maturity=m42058)</v>
      </c>
      <c r="R2284">
        <v>2283</v>
      </c>
      <c r="S2284" t="str">
        <f t="shared" si="107"/>
        <v xml:space="preserve">ns42058, </v>
      </c>
    </row>
    <row r="2285" spans="1:19" x14ac:dyDescent="0.25">
      <c r="A2285" s="21" t="s">
        <v>2613</v>
      </c>
      <c r="B2285">
        <v>13.28</v>
      </c>
      <c r="C2285">
        <v>13.23</v>
      </c>
      <c r="D2285">
        <v>12.920000000000002</v>
      </c>
      <c r="E2285">
        <v>12.83</v>
      </c>
      <c r="F2285">
        <v>12.83</v>
      </c>
      <c r="G2285">
        <v>11</v>
      </c>
      <c r="H2285">
        <v>23</v>
      </c>
      <c r="I2285">
        <v>71</v>
      </c>
      <c r="J2285">
        <v>95</v>
      </c>
      <c r="K2285">
        <v>119</v>
      </c>
      <c r="L2285" s="21">
        <v>-0.22370400572517823</v>
      </c>
      <c r="M2285">
        <v>12.25</v>
      </c>
      <c r="N2285">
        <v>6.9</v>
      </c>
      <c r="O2285">
        <v>314</v>
      </c>
      <c r="P2285" t="str">
        <f t="shared" si="105"/>
        <v>m42059 &lt;- as.vector(yld[c(2284), c(6:10)], mode = 'numeric')</v>
      </c>
      <c r="Q2285" t="str">
        <f t="shared" si="106"/>
        <v>ns42059 &lt;- Nelson.Siegel(rate=yld[c(2284), c(1:5)], maturity=m42059)</v>
      </c>
      <c r="R2285">
        <v>2284</v>
      </c>
      <c r="S2285" t="str">
        <f t="shared" si="107"/>
        <v xml:space="preserve">ns42059, </v>
      </c>
    </row>
    <row r="2286" spans="1:19" x14ac:dyDescent="0.25">
      <c r="A2286" s="21" t="s">
        <v>2614</v>
      </c>
      <c r="B2286">
        <v>13.19</v>
      </c>
      <c r="C2286">
        <v>13.170000000000002</v>
      </c>
      <c r="D2286">
        <v>12.9</v>
      </c>
      <c r="E2286">
        <v>12.839999999999998</v>
      </c>
      <c r="F2286">
        <v>12.83</v>
      </c>
      <c r="G2286">
        <v>11</v>
      </c>
      <c r="H2286">
        <v>23</v>
      </c>
      <c r="I2286">
        <v>71</v>
      </c>
      <c r="J2286">
        <v>95</v>
      </c>
      <c r="K2286">
        <v>119</v>
      </c>
      <c r="L2286" s="21">
        <v>-0.23524681893207777</v>
      </c>
      <c r="M2286">
        <v>12.25</v>
      </c>
      <c r="N2286">
        <v>6.9</v>
      </c>
      <c r="O2286">
        <v>322</v>
      </c>
      <c r="P2286" t="str">
        <f t="shared" si="105"/>
        <v>m42060 &lt;- as.vector(yld[c(2285), c(6:10)], mode = 'numeric')</v>
      </c>
      <c r="Q2286" t="str">
        <f t="shared" si="106"/>
        <v>ns42060 &lt;- Nelson.Siegel(rate=yld[c(2285), c(1:5)], maturity=m42060)</v>
      </c>
      <c r="R2286">
        <v>2285</v>
      </c>
      <c r="S2286" t="str">
        <f t="shared" si="107"/>
        <v xml:space="preserve">ns42060, </v>
      </c>
    </row>
    <row r="2287" spans="1:19" x14ac:dyDescent="0.25">
      <c r="A2287" s="21" t="s">
        <v>2615</v>
      </c>
      <c r="B2287">
        <v>13.16</v>
      </c>
      <c r="C2287">
        <v>13.07</v>
      </c>
      <c r="D2287">
        <v>12.79</v>
      </c>
      <c r="E2287">
        <v>12.740000000000002</v>
      </c>
      <c r="F2287">
        <v>12.75</v>
      </c>
      <c r="G2287">
        <v>11</v>
      </c>
      <c r="H2287">
        <v>23</v>
      </c>
      <c r="I2287">
        <v>71</v>
      </c>
      <c r="J2287">
        <v>95</v>
      </c>
      <c r="K2287">
        <v>119</v>
      </c>
      <c r="L2287" s="21">
        <v>-0.26366692755679377</v>
      </c>
      <c r="M2287">
        <v>12.25</v>
      </c>
      <c r="N2287">
        <v>6.9</v>
      </c>
      <c r="O2287">
        <v>329</v>
      </c>
      <c r="P2287" t="str">
        <f t="shared" si="105"/>
        <v>m42061 &lt;- as.vector(yld[c(2286), c(6:10)], mode = 'numeric')</v>
      </c>
      <c r="Q2287" t="str">
        <f t="shared" si="106"/>
        <v>ns42061 &lt;- Nelson.Siegel(rate=yld[c(2286), c(1:5)], maturity=m42061)</v>
      </c>
      <c r="R2287">
        <v>2286</v>
      </c>
      <c r="S2287" t="str">
        <f t="shared" si="107"/>
        <v xml:space="preserve">ns42061, </v>
      </c>
    </row>
    <row r="2288" spans="1:19" x14ac:dyDescent="0.25">
      <c r="A2288" s="21" t="s">
        <v>2616</v>
      </c>
      <c r="B2288">
        <v>13.18</v>
      </c>
      <c r="C2288">
        <v>13.04</v>
      </c>
      <c r="D2288">
        <v>12.770000000000001</v>
      </c>
      <c r="E2288">
        <v>12.689999999999998</v>
      </c>
      <c r="F2288">
        <v>12.689999999999998</v>
      </c>
      <c r="G2288">
        <v>11</v>
      </c>
      <c r="H2288">
        <v>23</v>
      </c>
      <c r="I2288">
        <v>71</v>
      </c>
      <c r="J2288">
        <v>95</v>
      </c>
      <c r="K2288">
        <v>119</v>
      </c>
      <c r="L2288" s="21">
        <v>-0.25800898508765435</v>
      </c>
      <c r="M2288">
        <v>12.25</v>
      </c>
      <c r="N2288">
        <v>6.9</v>
      </c>
      <c r="O2288">
        <v>322</v>
      </c>
      <c r="P2288" t="str">
        <f t="shared" si="105"/>
        <v>m42062 &lt;- as.vector(yld[c(2287), c(6:10)], mode = 'numeric')</v>
      </c>
      <c r="Q2288" t="str">
        <f t="shared" si="106"/>
        <v>ns42062 &lt;- Nelson.Siegel(rate=yld[c(2287), c(1:5)], maturity=m42062)</v>
      </c>
      <c r="R2288">
        <v>2287</v>
      </c>
      <c r="S2288" t="str">
        <f t="shared" si="107"/>
        <v xml:space="preserve">ns42062, </v>
      </c>
    </row>
    <row r="2289" spans="1:19" x14ac:dyDescent="0.25">
      <c r="A2289" s="21" t="s">
        <v>2617</v>
      </c>
      <c r="B2289">
        <v>13.100000000000001</v>
      </c>
      <c r="C2289">
        <v>12.879999999999999</v>
      </c>
      <c r="D2289">
        <v>12.44</v>
      </c>
      <c r="E2289">
        <v>12.36</v>
      </c>
      <c r="F2289">
        <v>12.38</v>
      </c>
      <c r="G2289">
        <v>10</v>
      </c>
      <c r="H2289">
        <v>22</v>
      </c>
      <c r="I2289">
        <v>70</v>
      </c>
      <c r="J2289">
        <v>94</v>
      </c>
      <c r="K2289">
        <v>118</v>
      </c>
      <c r="L2289" s="21">
        <v>-0.27618812015691718</v>
      </c>
      <c r="M2289">
        <v>12.25</v>
      </c>
      <c r="N2289">
        <v>6.92</v>
      </c>
      <c r="O2289">
        <v>310</v>
      </c>
      <c r="P2289" t="str">
        <f t="shared" si="105"/>
        <v>m42065 &lt;- as.vector(yld[c(2288), c(6:10)], mode = 'numeric')</v>
      </c>
      <c r="Q2289" t="str">
        <f t="shared" si="106"/>
        <v>ns42065 &lt;- Nelson.Siegel(rate=yld[c(2288), c(1:5)], maturity=m42065)</v>
      </c>
      <c r="R2289">
        <v>2288</v>
      </c>
      <c r="S2289" t="str">
        <f t="shared" si="107"/>
        <v xml:space="preserve">ns42065, </v>
      </c>
    </row>
    <row r="2290" spans="1:19" x14ac:dyDescent="0.25">
      <c r="A2290" s="21" t="s">
        <v>2618</v>
      </c>
      <c r="B2290">
        <v>13.18</v>
      </c>
      <c r="C2290">
        <v>12.97</v>
      </c>
      <c r="D2290">
        <v>12.619999999999997</v>
      </c>
      <c r="E2290">
        <v>12.55</v>
      </c>
      <c r="F2290">
        <v>12.590000000000002</v>
      </c>
      <c r="G2290">
        <v>10</v>
      </c>
      <c r="H2290">
        <v>22</v>
      </c>
      <c r="I2290">
        <v>70</v>
      </c>
      <c r="J2290">
        <v>94</v>
      </c>
      <c r="K2290">
        <v>118</v>
      </c>
      <c r="L2290" s="21">
        <v>-0.27209016738440894</v>
      </c>
      <c r="M2290">
        <v>12.25</v>
      </c>
      <c r="N2290">
        <v>6.93</v>
      </c>
      <c r="O2290">
        <v>303</v>
      </c>
      <c r="P2290" t="str">
        <f t="shared" si="105"/>
        <v>m42066 &lt;- as.vector(yld[c(2289), c(6:10)], mode = 'numeric')</v>
      </c>
      <c r="Q2290" t="str">
        <f t="shared" si="106"/>
        <v>ns42066 &lt;- Nelson.Siegel(rate=yld[c(2289), c(1:5)], maturity=m42066)</v>
      </c>
      <c r="R2290">
        <v>2289</v>
      </c>
      <c r="S2290" t="str">
        <f t="shared" si="107"/>
        <v xml:space="preserve">ns42066, </v>
      </c>
    </row>
    <row r="2291" spans="1:19" x14ac:dyDescent="0.25">
      <c r="A2291" s="21" t="s">
        <v>2619</v>
      </c>
      <c r="B2291">
        <v>13.23</v>
      </c>
      <c r="C2291">
        <v>13.11</v>
      </c>
      <c r="D2291">
        <v>12.82</v>
      </c>
      <c r="E2291">
        <v>12.78</v>
      </c>
      <c r="F2291">
        <v>12.809999999999999</v>
      </c>
      <c r="G2291">
        <v>10</v>
      </c>
      <c r="H2291">
        <v>22</v>
      </c>
      <c r="I2291">
        <v>70</v>
      </c>
      <c r="J2291">
        <v>94</v>
      </c>
      <c r="K2291">
        <v>118</v>
      </c>
      <c r="L2291" s="21">
        <v>-0.26637659216059983</v>
      </c>
      <c r="M2291">
        <v>12.25</v>
      </c>
      <c r="N2291">
        <v>6.92</v>
      </c>
      <c r="O2291">
        <v>307</v>
      </c>
      <c r="P2291" t="str">
        <f t="shared" si="105"/>
        <v>m42067 &lt;- as.vector(yld[c(2290), c(6:10)], mode = 'numeric')</v>
      </c>
      <c r="Q2291" t="str">
        <f t="shared" si="106"/>
        <v>ns42067 &lt;- Nelson.Siegel(rate=yld[c(2290), c(1:5)], maturity=m42067)</v>
      </c>
      <c r="R2291">
        <v>2290</v>
      </c>
      <c r="S2291" t="str">
        <f t="shared" si="107"/>
        <v xml:space="preserve">ns42067, </v>
      </c>
    </row>
    <row r="2292" spans="1:19" x14ac:dyDescent="0.25">
      <c r="A2292" s="21" t="s">
        <v>2620</v>
      </c>
      <c r="B2292">
        <v>13.269999999999998</v>
      </c>
      <c r="C2292">
        <v>13.119999999999997</v>
      </c>
      <c r="D2292">
        <v>12.75</v>
      </c>
      <c r="E2292">
        <v>12.73</v>
      </c>
      <c r="F2292">
        <v>12.740000000000002</v>
      </c>
      <c r="G2292">
        <v>10</v>
      </c>
      <c r="H2292">
        <v>22</v>
      </c>
      <c r="I2292">
        <v>70</v>
      </c>
      <c r="J2292">
        <v>94</v>
      </c>
      <c r="K2292">
        <v>118</v>
      </c>
      <c r="L2292" s="21">
        <v>-0.26066268959672456</v>
      </c>
      <c r="M2292">
        <v>12.75</v>
      </c>
      <c r="N2292">
        <v>6.93</v>
      </c>
      <c r="O2292">
        <v>307</v>
      </c>
      <c r="P2292" t="str">
        <f t="shared" si="105"/>
        <v>m42068 &lt;- as.vector(yld[c(2291), c(6:10)], mode = 'numeric')</v>
      </c>
      <c r="Q2292" t="str">
        <f t="shared" si="106"/>
        <v>ns42068 &lt;- Nelson.Siegel(rate=yld[c(2291), c(1:5)], maturity=m42068)</v>
      </c>
      <c r="R2292">
        <v>2291</v>
      </c>
      <c r="S2292" t="str">
        <f t="shared" si="107"/>
        <v xml:space="preserve">ns42068, </v>
      </c>
    </row>
    <row r="2293" spans="1:19" x14ac:dyDescent="0.25">
      <c r="A2293" s="21" t="s">
        <v>2621</v>
      </c>
      <c r="B2293">
        <v>13.390000000000002</v>
      </c>
      <c r="C2293">
        <v>13.269999999999998</v>
      </c>
      <c r="D2293">
        <v>12.9</v>
      </c>
      <c r="E2293">
        <v>12.869999999999997</v>
      </c>
      <c r="F2293">
        <v>12.879999999999999</v>
      </c>
      <c r="G2293">
        <v>10</v>
      </c>
      <c r="H2293">
        <v>22</v>
      </c>
      <c r="I2293">
        <v>70</v>
      </c>
      <c r="J2293">
        <v>94</v>
      </c>
      <c r="K2293">
        <v>118</v>
      </c>
      <c r="L2293" s="21">
        <v>-0.30184458200830377</v>
      </c>
      <c r="M2293">
        <v>12.75</v>
      </c>
      <c r="N2293">
        <v>6.54</v>
      </c>
      <c r="O2293">
        <v>308</v>
      </c>
      <c r="P2293" t="str">
        <f t="shared" si="105"/>
        <v>m42069 &lt;- as.vector(yld[c(2292), c(6:10)], mode = 'numeric')</v>
      </c>
      <c r="Q2293" t="str">
        <f t="shared" si="106"/>
        <v>ns42069 &lt;- Nelson.Siegel(rate=yld[c(2292), c(1:5)], maturity=m42069)</v>
      </c>
      <c r="R2293">
        <v>2292</v>
      </c>
      <c r="S2293" t="str">
        <f t="shared" si="107"/>
        <v xml:space="preserve">ns42069, </v>
      </c>
    </row>
    <row r="2294" spans="1:19" x14ac:dyDescent="0.25">
      <c r="A2294" s="21" t="s">
        <v>2622</v>
      </c>
      <c r="B2294">
        <v>13.81</v>
      </c>
      <c r="C2294">
        <v>13.849999999999998</v>
      </c>
      <c r="D2294">
        <v>13.34</v>
      </c>
      <c r="E2294">
        <v>13.28</v>
      </c>
      <c r="F2294">
        <v>13.28</v>
      </c>
      <c r="G2294">
        <v>10</v>
      </c>
      <c r="H2294">
        <v>22</v>
      </c>
      <c r="I2294">
        <v>70</v>
      </c>
      <c r="J2294">
        <v>94</v>
      </c>
      <c r="K2294">
        <v>118</v>
      </c>
      <c r="L2294" s="21">
        <v>-0.31780641738179405</v>
      </c>
      <c r="M2294">
        <v>12.75</v>
      </c>
      <c r="N2294">
        <v>6.58</v>
      </c>
      <c r="O2294">
        <v>327</v>
      </c>
      <c r="P2294" t="str">
        <f t="shared" si="105"/>
        <v>m42072 &lt;- as.vector(yld[c(2293), c(6:10)], mode = 'numeric')</v>
      </c>
      <c r="Q2294" t="str">
        <f t="shared" si="106"/>
        <v>ns42072 &lt;- Nelson.Siegel(rate=yld[c(2293), c(1:5)], maturity=m42072)</v>
      </c>
      <c r="R2294">
        <v>2293</v>
      </c>
      <c r="S2294" t="str">
        <f t="shared" si="107"/>
        <v xml:space="preserve">ns42072, </v>
      </c>
    </row>
    <row r="2295" spans="1:19" x14ac:dyDescent="0.25">
      <c r="A2295" s="21" t="s">
        <v>2623</v>
      </c>
      <c r="B2295">
        <v>13.88</v>
      </c>
      <c r="C2295">
        <v>13.91</v>
      </c>
      <c r="D2295">
        <v>13.38</v>
      </c>
      <c r="E2295">
        <v>13.320000000000002</v>
      </c>
      <c r="F2295">
        <v>13.34</v>
      </c>
      <c r="G2295">
        <v>10</v>
      </c>
      <c r="H2295">
        <v>22</v>
      </c>
      <c r="I2295">
        <v>70</v>
      </c>
      <c r="J2295">
        <v>94</v>
      </c>
      <c r="K2295">
        <v>118</v>
      </c>
      <c r="L2295" s="21">
        <v>-0.32842876039956836</v>
      </c>
      <c r="M2295">
        <v>12.75</v>
      </c>
      <c r="N2295">
        <v>6.61</v>
      </c>
      <c r="O2295">
        <v>328</v>
      </c>
      <c r="P2295" t="str">
        <f t="shared" si="105"/>
        <v>m42073 &lt;- as.vector(yld[c(2294), c(6:10)], mode = 'numeric')</v>
      </c>
      <c r="Q2295" t="str">
        <f t="shared" si="106"/>
        <v>ns42073 &lt;- Nelson.Siegel(rate=yld[c(2294), c(1:5)], maturity=m42073)</v>
      </c>
      <c r="R2295">
        <v>2294</v>
      </c>
      <c r="S2295" t="str">
        <f t="shared" si="107"/>
        <v xml:space="preserve">ns42073, </v>
      </c>
    </row>
    <row r="2296" spans="1:19" x14ac:dyDescent="0.25">
      <c r="A2296" s="21" t="s">
        <v>2624</v>
      </c>
      <c r="B2296">
        <v>13.77</v>
      </c>
      <c r="C2296">
        <v>13.74</v>
      </c>
      <c r="D2296">
        <v>13.23</v>
      </c>
      <c r="E2296">
        <v>13.19</v>
      </c>
      <c r="F2296">
        <v>13.22</v>
      </c>
      <c r="G2296">
        <v>10</v>
      </c>
      <c r="H2296">
        <v>22</v>
      </c>
      <c r="I2296">
        <v>70</v>
      </c>
      <c r="J2296">
        <v>94</v>
      </c>
      <c r="K2296">
        <v>118</v>
      </c>
      <c r="L2296" s="21">
        <v>-0.33080097481533732</v>
      </c>
      <c r="M2296">
        <v>12.75</v>
      </c>
      <c r="N2296">
        <v>6.59</v>
      </c>
      <c r="O2296">
        <v>333</v>
      </c>
      <c r="P2296" t="str">
        <f t="shared" si="105"/>
        <v>m42074 &lt;- as.vector(yld[c(2295), c(6:10)], mode = 'numeric')</v>
      </c>
      <c r="Q2296" t="str">
        <f t="shared" si="106"/>
        <v>ns42074 &lt;- Nelson.Siegel(rate=yld[c(2295), c(1:5)], maturity=m42074)</v>
      </c>
      <c r="R2296">
        <v>2295</v>
      </c>
      <c r="S2296" t="str">
        <f t="shared" si="107"/>
        <v xml:space="preserve">ns42074, </v>
      </c>
    </row>
    <row r="2297" spans="1:19" x14ac:dyDescent="0.25">
      <c r="A2297" s="21" t="s">
        <v>2625</v>
      </c>
      <c r="B2297">
        <v>13.69</v>
      </c>
      <c r="C2297">
        <v>13.65</v>
      </c>
      <c r="D2297">
        <v>13.170000000000002</v>
      </c>
      <c r="E2297">
        <v>13.13</v>
      </c>
      <c r="F2297">
        <v>13.13</v>
      </c>
      <c r="G2297">
        <v>10</v>
      </c>
      <c r="H2297">
        <v>22</v>
      </c>
      <c r="I2297">
        <v>70</v>
      </c>
      <c r="J2297">
        <v>94</v>
      </c>
      <c r="K2297">
        <v>118</v>
      </c>
      <c r="L2297" s="21">
        <v>-0.34254596418479277</v>
      </c>
      <c r="M2297">
        <v>12.75</v>
      </c>
      <c r="N2297">
        <v>6.68</v>
      </c>
      <c r="O2297">
        <v>324</v>
      </c>
      <c r="P2297" t="str">
        <f t="shared" si="105"/>
        <v>m42075 &lt;- as.vector(yld[c(2296), c(6:10)], mode = 'numeric')</v>
      </c>
      <c r="Q2297" t="str">
        <f t="shared" si="106"/>
        <v>ns42075 &lt;- Nelson.Siegel(rate=yld[c(2296), c(1:5)], maturity=m42075)</v>
      </c>
      <c r="R2297">
        <v>2296</v>
      </c>
      <c r="S2297" t="str">
        <f t="shared" si="107"/>
        <v xml:space="preserve">ns42075, </v>
      </c>
    </row>
    <row r="2298" spans="1:19" x14ac:dyDescent="0.25">
      <c r="A2298" s="21" t="s">
        <v>2626</v>
      </c>
      <c r="B2298">
        <v>13.98</v>
      </c>
      <c r="C2298">
        <v>14.04</v>
      </c>
      <c r="D2298">
        <v>13.669999999999998</v>
      </c>
      <c r="E2298">
        <v>13.639999999999999</v>
      </c>
      <c r="F2298">
        <v>13.669999999999998</v>
      </c>
      <c r="G2298">
        <v>10</v>
      </c>
      <c r="H2298">
        <v>22</v>
      </c>
      <c r="I2298">
        <v>70</v>
      </c>
      <c r="J2298">
        <v>94</v>
      </c>
      <c r="K2298">
        <v>118</v>
      </c>
      <c r="L2298" s="21">
        <v>-0.37877078280913468</v>
      </c>
      <c r="M2298">
        <v>12.75</v>
      </c>
      <c r="N2298">
        <v>6.79</v>
      </c>
      <c r="O2298">
        <v>344</v>
      </c>
      <c r="P2298" t="str">
        <f t="shared" si="105"/>
        <v>m42076 &lt;- as.vector(yld[c(2297), c(6:10)], mode = 'numeric')</v>
      </c>
      <c r="Q2298" t="str">
        <f t="shared" si="106"/>
        <v>ns42076 &lt;- Nelson.Siegel(rate=yld[c(2297), c(1:5)], maturity=m42076)</v>
      </c>
      <c r="R2298">
        <v>2297</v>
      </c>
      <c r="S2298" t="str">
        <f t="shared" si="107"/>
        <v xml:space="preserve">ns42076, </v>
      </c>
    </row>
    <row r="2299" spans="1:19" x14ac:dyDescent="0.25">
      <c r="A2299" s="21" t="s">
        <v>2627</v>
      </c>
      <c r="B2299">
        <v>13.900000000000002</v>
      </c>
      <c r="C2299">
        <v>13.88</v>
      </c>
      <c r="D2299">
        <v>13.459999999999999</v>
      </c>
      <c r="E2299">
        <v>13.419999999999998</v>
      </c>
      <c r="F2299">
        <v>13.47</v>
      </c>
      <c r="G2299">
        <v>10</v>
      </c>
      <c r="H2299">
        <v>22</v>
      </c>
      <c r="I2299">
        <v>70</v>
      </c>
      <c r="J2299">
        <v>94</v>
      </c>
      <c r="K2299">
        <v>118</v>
      </c>
      <c r="L2299" s="21">
        <v>-0.38776555089737874</v>
      </c>
      <c r="M2299">
        <v>12.75</v>
      </c>
      <c r="N2299">
        <v>6.81</v>
      </c>
      <c r="O2299">
        <v>344</v>
      </c>
      <c r="P2299" t="str">
        <f t="shared" si="105"/>
        <v>m42079 &lt;- as.vector(yld[c(2298), c(6:10)], mode = 'numeric')</v>
      </c>
      <c r="Q2299" t="str">
        <f t="shared" si="106"/>
        <v>ns42079 &lt;- Nelson.Siegel(rate=yld[c(2298), c(1:5)], maturity=m42079)</v>
      </c>
      <c r="R2299">
        <v>2298</v>
      </c>
      <c r="S2299" t="str">
        <f t="shared" si="107"/>
        <v xml:space="preserve">ns42079, </v>
      </c>
    </row>
    <row r="2300" spans="1:19" x14ac:dyDescent="0.25">
      <c r="A2300" s="21" t="s">
        <v>2628</v>
      </c>
      <c r="B2300">
        <v>13.900000000000002</v>
      </c>
      <c r="C2300">
        <v>13.889999999999999</v>
      </c>
      <c r="D2300">
        <v>13.489999999999998</v>
      </c>
      <c r="E2300">
        <v>13.459999999999999</v>
      </c>
      <c r="F2300">
        <v>13.44</v>
      </c>
      <c r="G2300">
        <v>10</v>
      </c>
      <c r="H2300">
        <v>22</v>
      </c>
      <c r="I2300">
        <v>70</v>
      </c>
      <c r="J2300">
        <v>94</v>
      </c>
      <c r="K2300">
        <v>118</v>
      </c>
      <c r="L2300" s="21">
        <v>-0.38218309983459875</v>
      </c>
      <c r="M2300">
        <v>12.75</v>
      </c>
      <c r="N2300">
        <v>6.81</v>
      </c>
      <c r="O2300">
        <v>361</v>
      </c>
      <c r="P2300" t="str">
        <f t="shared" si="105"/>
        <v>m42080 &lt;- as.vector(yld[c(2299), c(6:10)], mode = 'numeric')</v>
      </c>
      <c r="Q2300" t="str">
        <f t="shared" si="106"/>
        <v>ns42080 &lt;- Nelson.Siegel(rate=yld[c(2299), c(1:5)], maturity=m42080)</v>
      </c>
      <c r="R2300">
        <v>2299</v>
      </c>
      <c r="S2300" t="str">
        <f t="shared" si="107"/>
        <v xml:space="preserve">ns42080, </v>
      </c>
    </row>
    <row r="2301" spans="1:19" x14ac:dyDescent="0.25">
      <c r="A2301" s="21" t="s">
        <v>2629</v>
      </c>
      <c r="B2301">
        <v>13.79</v>
      </c>
      <c r="C2301">
        <v>13.669999999999998</v>
      </c>
      <c r="D2301">
        <v>13.140000000000002</v>
      </c>
      <c r="E2301">
        <v>13.13</v>
      </c>
      <c r="F2301">
        <v>13.18</v>
      </c>
      <c r="G2301">
        <v>10</v>
      </c>
      <c r="H2301">
        <v>22</v>
      </c>
      <c r="I2301">
        <v>70</v>
      </c>
      <c r="J2301">
        <v>94</v>
      </c>
      <c r="K2301">
        <v>118</v>
      </c>
      <c r="L2301" s="21">
        <v>-0.40840808154951613</v>
      </c>
      <c r="M2301">
        <v>12.75</v>
      </c>
      <c r="N2301">
        <v>6.88</v>
      </c>
      <c r="O2301">
        <v>360</v>
      </c>
      <c r="P2301" t="str">
        <f t="shared" si="105"/>
        <v>m42081 &lt;- as.vector(yld[c(2300), c(6:10)], mode = 'numeric')</v>
      </c>
      <c r="Q2301" t="str">
        <f t="shared" si="106"/>
        <v>ns42081 &lt;- Nelson.Siegel(rate=yld[c(2300), c(1:5)], maturity=m42081)</v>
      </c>
      <c r="R2301">
        <v>2300</v>
      </c>
      <c r="S2301" t="str">
        <f t="shared" si="107"/>
        <v xml:space="preserve">ns42081, </v>
      </c>
    </row>
    <row r="2302" spans="1:19" x14ac:dyDescent="0.25">
      <c r="A2302" s="21" t="s">
        <v>2630</v>
      </c>
      <c r="B2302">
        <v>13.669999999999998</v>
      </c>
      <c r="C2302">
        <v>13.489999999999998</v>
      </c>
      <c r="D2302">
        <v>12.990000000000002</v>
      </c>
      <c r="E2302">
        <v>12.97</v>
      </c>
      <c r="F2302">
        <v>13.019999999999998</v>
      </c>
      <c r="G2302">
        <v>10</v>
      </c>
      <c r="H2302">
        <v>22</v>
      </c>
      <c r="I2302">
        <v>70</v>
      </c>
      <c r="J2302">
        <v>94</v>
      </c>
      <c r="K2302">
        <v>118</v>
      </c>
      <c r="L2302" s="21">
        <v>-0.38932214491570472</v>
      </c>
      <c r="M2302">
        <v>12.75</v>
      </c>
      <c r="N2302">
        <v>6.9</v>
      </c>
      <c r="O2302">
        <v>351</v>
      </c>
      <c r="P2302" t="str">
        <f t="shared" si="105"/>
        <v>m42082 &lt;- as.vector(yld[c(2301), c(6:10)], mode = 'numeric')</v>
      </c>
      <c r="Q2302" t="str">
        <f t="shared" si="106"/>
        <v>ns42082 &lt;- Nelson.Siegel(rate=yld[c(2301), c(1:5)], maturity=m42082)</v>
      </c>
      <c r="R2302">
        <v>2301</v>
      </c>
      <c r="S2302" t="str">
        <f t="shared" si="107"/>
        <v xml:space="preserve">ns42082, </v>
      </c>
    </row>
    <row r="2303" spans="1:19" x14ac:dyDescent="0.25">
      <c r="A2303" s="21" t="s">
        <v>2631</v>
      </c>
      <c r="B2303">
        <v>13.8</v>
      </c>
      <c r="C2303">
        <v>13.720000000000002</v>
      </c>
      <c r="D2303">
        <v>13.38</v>
      </c>
      <c r="E2303">
        <v>13.350000000000001</v>
      </c>
      <c r="F2303">
        <v>13.34</v>
      </c>
      <c r="G2303">
        <v>10</v>
      </c>
      <c r="H2303">
        <v>22</v>
      </c>
      <c r="I2303">
        <v>70</v>
      </c>
      <c r="J2303">
        <v>94</v>
      </c>
      <c r="K2303">
        <v>118</v>
      </c>
      <c r="L2303" s="21">
        <v>-0.39964100852259987</v>
      </c>
      <c r="M2303">
        <v>12.75</v>
      </c>
      <c r="N2303">
        <v>6.9</v>
      </c>
      <c r="O2303">
        <v>344</v>
      </c>
      <c r="P2303" t="str">
        <f t="shared" si="105"/>
        <v>m42083 &lt;- as.vector(yld[c(2302), c(6:10)], mode = 'numeric')</v>
      </c>
      <c r="Q2303" t="str">
        <f t="shared" si="106"/>
        <v>ns42083 &lt;- Nelson.Siegel(rate=yld[c(2302), c(1:5)], maturity=m42083)</v>
      </c>
      <c r="R2303">
        <v>2302</v>
      </c>
      <c r="S2303" t="str">
        <f t="shared" si="107"/>
        <v xml:space="preserve">ns42083, </v>
      </c>
    </row>
    <row r="2304" spans="1:19" x14ac:dyDescent="0.25">
      <c r="A2304" s="21" t="s">
        <v>2632</v>
      </c>
      <c r="B2304">
        <v>13.71</v>
      </c>
      <c r="C2304">
        <v>13.62</v>
      </c>
      <c r="D2304">
        <v>13.28</v>
      </c>
      <c r="E2304">
        <v>13.23</v>
      </c>
      <c r="F2304">
        <v>13.25</v>
      </c>
      <c r="G2304">
        <v>10</v>
      </c>
      <c r="H2304">
        <v>22</v>
      </c>
      <c r="I2304">
        <v>70</v>
      </c>
      <c r="J2304">
        <v>94</v>
      </c>
      <c r="K2304">
        <v>118</v>
      </c>
      <c r="L2304" s="21">
        <v>-0.47903725564185651</v>
      </c>
      <c r="M2304">
        <v>12.75</v>
      </c>
      <c r="N2304">
        <v>6.96</v>
      </c>
      <c r="O2304">
        <v>333</v>
      </c>
      <c r="P2304" t="str">
        <f t="shared" si="105"/>
        <v>m42086 &lt;- as.vector(yld[c(2303), c(6:10)], mode = 'numeric')</v>
      </c>
      <c r="Q2304" t="str">
        <f t="shared" si="106"/>
        <v>ns42086 &lt;- Nelson.Siegel(rate=yld[c(2303), c(1:5)], maturity=m42086)</v>
      </c>
      <c r="R2304">
        <v>2303</v>
      </c>
      <c r="S2304" t="str">
        <f t="shared" si="107"/>
        <v xml:space="preserve">ns42086, </v>
      </c>
    </row>
    <row r="2305" spans="1:19" x14ac:dyDescent="0.25">
      <c r="A2305" s="21" t="s">
        <v>2633</v>
      </c>
      <c r="B2305">
        <v>13.61</v>
      </c>
      <c r="C2305">
        <v>13.52</v>
      </c>
      <c r="D2305">
        <v>13.170000000000002</v>
      </c>
      <c r="E2305">
        <v>13.140000000000002</v>
      </c>
      <c r="F2305">
        <v>13.16</v>
      </c>
      <c r="G2305">
        <v>10</v>
      </c>
      <c r="H2305">
        <v>22</v>
      </c>
      <c r="I2305">
        <v>70</v>
      </c>
      <c r="J2305">
        <v>94</v>
      </c>
      <c r="K2305">
        <v>118</v>
      </c>
      <c r="L2305" s="21">
        <v>-0.47320892893051303</v>
      </c>
      <c r="M2305">
        <v>12.75</v>
      </c>
      <c r="N2305">
        <v>6.96</v>
      </c>
      <c r="O2305">
        <v>328</v>
      </c>
      <c r="P2305" t="str">
        <f t="shared" si="105"/>
        <v>m42087 &lt;- as.vector(yld[c(2304), c(6:10)], mode = 'numeric')</v>
      </c>
      <c r="Q2305" t="str">
        <f t="shared" si="106"/>
        <v>ns42087 &lt;- Nelson.Siegel(rate=yld[c(2304), c(1:5)], maturity=m42087)</v>
      </c>
      <c r="R2305">
        <v>2304</v>
      </c>
      <c r="S2305" t="str">
        <f t="shared" si="107"/>
        <v xml:space="preserve">ns42087, </v>
      </c>
    </row>
    <row r="2306" spans="1:19" x14ac:dyDescent="0.25">
      <c r="A2306" s="21" t="s">
        <v>2634</v>
      </c>
      <c r="B2306">
        <v>13.58</v>
      </c>
      <c r="C2306">
        <v>13.51</v>
      </c>
      <c r="D2306">
        <v>13.16</v>
      </c>
      <c r="E2306">
        <v>13.119999999999997</v>
      </c>
      <c r="F2306">
        <v>13.16</v>
      </c>
      <c r="G2306">
        <v>10</v>
      </c>
      <c r="H2306">
        <v>22</v>
      </c>
      <c r="I2306">
        <v>70</v>
      </c>
      <c r="J2306">
        <v>94</v>
      </c>
      <c r="K2306">
        <v>118</v>
      </c>
      <c r="L2306" s="21">
        <v>-0.46738026089016005</v>
      </c>
      <c r="M2306">
        <v>12.75</v>
      </c>
      <c r="N2306">
        <v>6.94</v>
      </c>
      <c r="O2306">
        <v>324</v>
      </c>
      <c r="P2306" t="str">
        <f t="shared" si="105"/>
        <v>m42088 &lt;- as.vector(yld[c(2305), c(6:10)], mode = 'numeric')</v>
      </c>
      <c r="Q2306" t="str">
        <f t="shared" si="106"/>
        <v>ns42088 &lt;- Nelson.Siegel(rate=yld[c(2305), c(1:5)], maturity=m42088)</v>
      </c>
      <c r="R2306">
        <v>2305</v>
      </c>
      <c r="S2306" t="str">
        <f t="shared" si="107"/>
        <v xml:space="preserve">ns42088, </v>
      </c>
    </row>
    <row r="2307" spans="1:19" x14ac:dyDescent="0.25">
      <c r="A2307" s="21" t="s">
        <v>2635</v>
      </c>
      <c r="B2307">
        <v>13.55</v>
      </c>
      <c r="C2307">
        <v>13.47</v>
      </c>
      <c r="D2307">
        <v>13.13</v>
      </c>
      <c r="E2307">
        <v>13.11</v>
      </c>
      <c r="F2307">
        <v>13.16</v>
      </c>
      <c r="G2307">
        <v>10</v>
      </c>
      <c r="H2307">
        <v>22</v>
      </c>
      <c r="I2307">
        <v>70</v>
      </c>
      <c r="J2307">
        <v>94</v>
      </c>
      <c r="K2307">
        <v>118</v>
      </c>
      <c r="L2307" s="21">
        <v>-0.5319343603252813</v>
      </c>
      <c r="M2307">
        <v>12.75</v>
      </c>
      <c r="N2307">
        <v>6.94</v>
      </c>
      <c r="O2307">
        <v>319</v>
      </c>
      <c r="P2307" t="str">
        <f t="shared" ref="P2307:P2370" si="108">CONCATENATE("m",TEXT(A2307,"###0")," &lt;- as.vector(yld[c(",TEXT(R2307,"###0"),"), c(6:10)], mode = 'numeric')")</f>
        <v>m42089 &lt;- as.vector(yld[c(2306), c(6:10)], mode = 'numeric')</v>
      </c>
      <c r="Q2307" t="str">
        <f t="shared" ref="Q2307:Q2370" si="109">CONCATENATE("ns",TEXT(A2307,"###0")," &lt;- Nelson.Siegel(rate=yld[c(",TEXT(R2307,"###0"),"), c(1:5)], maturity=m",TEXT(A2307,"###0"),")")</f>
        <v>ns42089 &lt;- Nelson.Siegel(rate=yld[c(2306), c(1:5)], maturity=m42089)</v>
      </c>
      <c r="R2307">
        <v>2306</v>
      </c>
      <c r="S2307" t="str">
        <f t="shared" ref="S2307:S2370" si="110">CONCATENATE("ns",TEXT(A2307,"###0"),", ")</f>
        <v xml:space="preserve">ns42089, </v>
      </c>
    </row>
    <row r="2308" spans="1:19" x14ac:dyDescent="0.25">
      <c r="A2308" s="21" t="s">
        <v>2636</v>
      </c>
      <c r="B2308">
        <v>13.570000000000002</v>
      </c>
      <c r="C2308">
        <v>13.54</v>
      </c>
      <c r="D2308">
        <v>13.23</v>
      </c>
      <c r="E2308">
        <v>13.209999999999999</v>
      </c>
      <c r="F2308">
        <v>13.22</v>
      </c>
      <c r="G2308">
        <v>10</v>
      </c>
      <c r="H2308">
        <v>22</v>
      </c>
      <c r="I2308">
        <v>70</v>
      </c>
      <c r="J2308">
        <v>94</v>
      </c>
      <c r="K2308">
        <v>118</v>
      </c>
      <c r="L2308" s="21">
        <v>-0.52634884169598939</v>
      </c>
      <c r="M2308">
        <v>12.75</v>
      </c>
      <c r="N2308">
        <v>6.94</v>
      </c>
      <c r="O2308">
        <v>324</v>
      </c>
      <c r="P2308" t="str">
        <f t="shared" si="108"/>
        <v>m42090 &lt;- as.vector(yld[c(2307), c(6:10)], mode = 'numeric')</v>
      </c>
      <c r="Q2308" t="str">
        <f t="shared" si="109"/>
        <v>ns42090 &lt;- Nelson.Siegel(rate=yld[c(2307), c(1:5)], maturity=m42090)</v>
      </c>
      <c r="R2308">
        <v>2307</v>
      </c>
      <c r="S2308" t="str">
        <f t="shared" si="110"/>
        <v xml:space="preserve">ns42090, </v>
      </c>
    </row>
    <row r="2309" spans="1:19" x14ac:dyDescent="0.25">
      <c r="A2309" s="21" t="s">
        <v>2637</v>
      </c>
      <c r="B2309">
        <v>13.600000000000001</v>
      </c>
      <c r="C2309">
        <v>13.600000000000001</v>
      </c>
      <c r="D2309">
        <v>13.29</v>
      </c>
      <c r="E2309">
        <v>13.25</v>
      </c>
      <c r="F2309">
        <v>13.28</v>
      </c>
      <c r="G2309">
        <v>10</v>
      </c>
      <c r="H2309">
        <v>22</v>
      </c>
      <c r="I2309">
        <v>70</v>
      </c>
      <c r="J2309">
        <v>94</v>
      </c>
      <c r="K2309">
        <v>118</v>
      </c>
      <c r="L2309" s="21">
        <v>-0.49772388896422992</v>
      </c>
      <c r="M2309">
        <v>12.75</v>
      </c>
      <c r="N2309">
        <v>6.96</v>
      </c>
      <c r="O2309">
        <v>318</v>
      </c>
      <c r="P2309" t="str">
        <f t="shared" si="108"/>
        <v>m42093 &lt;- as.vector(yld[c(2308), c(6:10)], mode = 'numeric')</v>
      </c>
      <c r="Q2309" t="str">
        <f t="shared" si="109"/>
        <v>ns42093 &lt;- Nelson.Siegel(rate=yld[c(2308), c(1:5)], maturity=m42093)</v>
      </c>
      <c r="R2309">
        <v>2308</v>
      </c>
      <c r="S2309" t="str">
        <f t="shared" si="110"/>
        <v xml:space="preserve">ns42093, </v>
      </c>
    </row>
    <row r="2310" spans="1:19" x14ac:dyDescent="0.25">
      <c r="A2310" s="21" t="s">
        <v>2638</v>
      </c>
      <c r="B2310">
        <v>13.61</v>
      </c>
      <c r="C2310">
        <v>13.55</v>
      </c>
      <c r="D2310">
        <v>13.23</v>
      </c>
      <c r="E2310">
        <v>13.19</v>
      </c>
      <c r="F2310">
        <v>13.209999999999999</v>
      </c>
      <c r="G2310">
        <v>10</v>
      </c>
      <c r="H2310">
        <v>22</v>
      </c>
      <c r="I2310">
        <v>70</v>
      </c>
      <c r="J2310">
        <v>94</v>
      </c>
      <c r="K2310">
        <v>118</v>
      </c>
      <c r="L2310" s="21">
        <v>-0.47280764938016917</v>
      </c>
      <c r="M2310">
        <v>12.75</v>
      </c>
      <c r="N2310">
        <v>6.98</v>
      </c>
      <c r="O2310">
        <v>322</v>
      </c>
      <c r="P2310" t="str">
        <f t="shared" si="108"/>
        <v>m42094 &lt;- as.vector(yld[c(2309), c(6:10)], mode = 'numeric')</v>
      </c>
      <c r="Q2310" t="str">
        <f t="shared" si="109"/>
        <v>ns42094 &lt;- Nelson.Siegel(rate=yld[c(2309), c(1:5)], maturity=m42094)</v>
      </c>
      <c r="R2310">
        <v>2309</v>
      </c>
      <c r="S2310" t="str">
        <f t="shared" si="110"/>
        <v xml:space="preserve">ns42094, </v>
      </c>
    </row>
    <row r="2311" spans="1:19" x14ac:dyDescent="0.25">
      <c r="A2311" s="21" t="s">
        <v>2639</v>
      </c>
      <c r="B2311">
        <v>13.51</v>
      </c>
      <c r="C2311">
        <v>13.449999999999998</v>
      </c>
      <c r="D2311">
        <v>13.11</v>
      </c>
      <c r="E2311">
        <v>13.08</v>
      </c>
      <c r="F2311">
        <v>13.100000000000001</v>
      </c>
      <c r="G2311">
        <v>9</v>
      </c>
      <c r="H2311">
        <v>21</v>
      </c>
      <c r="I2311">
        <v>69</v>
      </c>
      <c r="J2311">
        <v>93</v>
      </c>
      <c r="K2311">
        <v>117</v>
      </c>
      <c r="L2311" s="21">
        <v>-0.47657214115786051</v>
      </c>
      <c r="M2311">
        <v>12.75</v>
      </c>
      <c r="N2311">
        <v>6.98</v>
      </c>
      <c r="O2311">
        <v>317</v>
      </c>
      <c r="P2311" t="str">
        <f t="shared" si="108"/>
        <v>m42095 &lt;- as.vector(yld[c(2310), c(6:10)], mode = 'numeric')</v>
      </c>
      <c r="Q2311" t="str">
        <f t="shared" si="109"/>
        <v>ns42095 &lt;- Nelson.Siegel(rate=yld[c(2310), c(1:5)], maturity=m42095)</v>
      </c>
      <c r="R2311">
        <v>2310</v>
      </c>
      <c r="S2311" t="str">
        <f t="shared" si="110"/>
        <v xml:space="preserve">ns42095, </v>
      </c>
    </row>
    <row r="2312" spans="1:19" x14ac:dyDescent="0.25">
      <c r="A2312" s="21" t="s">
        <v>2640</v>
      </c>
      <c r="B2312">
        <v>13.37</v>
      </c>
      <c r="C2312">
        <v>13.3</v>
      </c>
      <c r="D2312">
        <v>12.920000000000002</v>
      </c>
      <c r="E2312">
        <v>12.9</v>
      </c>
      <c r="F2312">
        <v>12.9</v>
      </c>
      <c r="G2312">
        <v>9</v>
      </c>
      <c r="H2312">
        <v>21</v>
      </c>
      <c r="I2312">
        <v>69</v>
      </c>
      <c r="J2312">
        <v>93</v>
      </c>
      <c r="K2312">
        <v>117</v>
      </c>
      <c r="L2312" s="21">
        <v>-0.48810232734696202</v>
      </c>
      <c r="M2312">
        <v>12.75</v>
      </c>
      <c r="N2312">
        <v>6.98</v>
      </c>
      <c r="O2312">
        <v>309</v>
      </c>
      <c r="P2312" t="str">
        <f t="shared" si="108"/>
        <v>m42096 &lt;- as.vector(yld[c(2311), c(6:10)], mode = 'numeric')</v>
      </c>
      <c r="Q2312" t="str">
        <f t="shared" si="109"/>
        <v>ns42096 &lt;- Nelson.Siegel(rate=yld[c(2311), c(1:5)], maturity=m42096)</v>
      </c>
      <c r="R2312">
        <v>2311</v>
      </c>
      <c r="S2312" t="str">
        <f t="shared" si="110"/>
        <v xml:space="preserve">ns42096, </v>
      </c>
    </row>
    <row r="2313" spans="1:19" x14ac:dyDescent="0.25">
      <c r="A2313" s="21" t="s">
        <v>2641</v>
      </c>
      <c r="B2313">
        <v>13.38</v>
      </c>
      <c r="C2313">
        <v>13.3</v>
      </c>
      <c r="D2313">
        <v>12.93</v>
      </c>
      <c r="E2313">
        <v>12.9</v>
      </c>
      <c r="F2313">
        <v>12.89</v>
      </c>
      <c r="G2313">
        <v>9</v>
      </c>
      <c r="H2313">
        <v>21</v>
      </c>
      <c r="I2313">
        <v>69</v>
      </c>
      <c r="J2313">
        <v>93</v>
      </c>
      <c r="K2313">
        <v>117</v>
      </c>
      <c r="L2313" s="21">
        <v>-0.48535044523358994</v>
      </c>
      <c r="M2313">
        <v>12.75</v>
      </c>
      <c r="N2313">
        <v>6.99</v>
      </c>
      <c r="O2313">
        <v>302</v>
      </c>
      <c r="P2313" t="str">
        <f t="shared" si="108"/>
        <v>m42100 &lt;- as.vector(yld[c(2312), c(6:10)], mode = 'numeric')</v>
      </c>
      <c r="Q2313" t="str">
        <f t="shared" si="109"/>
        <v>ns42100 &lt;- Nelson.Siegel(rate=yld[c(2312), c(1:5)], maturity=m42100)</v>
      </c>
      <c r="R2313">
        <v>2312</v>
      </c>
      <c r="S2313" t="str">
        <f t="shared" si="110"/>
        <v xml:space="preserve">ns42100, </v>
      </c>
    </row>
    <row r="2314" spans="1:19" x14ac:dyDescent="0.25">
      <c r="A2314" s="21" t="s">
        <v>2642</v>
      </c>
      <c r="B2314">
        <v>13.350000000000001</v>
      </c>
      <c r="C2314">
        <v>13.25</v>
      </c>
      <c r="D2314">
        <v>12.89</v>
      </c>
      <c r="E2314">
        <v>12.839999999999998</v>
      </c>
      <c r="F2314">
        <v>12.85</v>
      </c>
      <c r="G2314">
        <v>9</v>
      </c>
      <c r="H2314">
        <v>21</v>
      </c>
      <c r="I2314">
        <v>69</v>
      </c>
      <c r="J2314">
        <v>93</v>
      </c>
      <c r="K2314">
        <v>117</v>
      </c>
      <c r="L2314" s="21">
        <v>-0.49266119312462164</v>
      </c>
      <c r="M2314">
        <v>12.75</v>
      </c>
      <c r="N2314">
        <v>6.99</v>
      </c>
      <c r="O2314">
        <v>301</v>
      </c>
      <c r="P2314" t="str">
        <f t="shared" si="108"/>
        <v>m42101 &lt;- as.vector(yld[c(2313), c(6:10)], mode = 'numeric')</v>
      </c>
      <c r="Q2314" t="str">
        <f t="shared" si="109"/>
        <v>ns42101 &lt;- Nelson.Siegel(rate=yld[c(2313), c(1:5)], maturity=m42101)</v>
      </c>
      <c r="R2314">
        <v>2313</v>
      </c>
      <c r="S2314" t="str">
        <f t="shared" si="110"/>
        <v xml:space="preserve">ns42101, </v>
      </c>
    </row>
    <row r="2315" spans="1:19" x14ac:dyDescent="0.25">
      <c r="A2315" s="21" t="s">
        <v>2643</v>
      </c>
      <c r="B2315">
        <v>13.320000000000002</v>
      </c>
      <c r="C2315">
        <v>13.18</v>
      </c>
      <c r="D2315">
        <v>12.86</v>
      </c>
      <c r="E2315">
        <v>12.82</v>
      </c>
      <c r="F2315">
        <v>12.809999999999999</v>
      </c>
      <c r="G2315">
        <v>9</v>
      </c>
      <c r="H2315">
        <v>21</v>
      </c>
      <c r="I2315">
        <v>69</v>
      </c>
      <c r="J2315">
        <v>93</v>
      </c>
      <c r="K2315">
        <v>117</v>
      </c>
      <c r="L2315" s="21">
        <v>-0.48715332112925225</v>
      </c>
      <c r="M2315">
        <v>12.75</v>
      </c>
      <c r="N2315">
        <v>6.01</v>
      </c>
      <c r="O2315">
        <v>287</v>
      </c>
      <c r="P2315" t="str">
        <f t="shared" si="108"/>
        <v>m42102 &lt;- as.vector(yld[c(2314), c(6:10)], mode = 'numeric')</v>
      </c>
      <c r="Q2315" t="str">
        <f t="shared" si="109"/>
        <v>ns42102 &lt;- Nelson.Siegel(rate=yld[c(2314), c(1:5)], maturity=m42102)</v>
      </c>
      <c r="R2315">
        <v>2314</v>
      </c>
      <c r="S2315" t="str">
        <f t="shared" si="110"/>
        <v xml:space="preserve">ns42102, </v>
      </c>
    </row>
    <row r="2316" spans="1:19" x14ac:dyDescent="0.25">
      <c r="A2316" s="21" t="s">
        <v>2644</v>
      </c>
      <c r="B2316">
        <v>13.26</v>
      </c>
      <c r="C2316">
        <v>13.05</v>
      </c>
      <c r="D2316">
        <v>12.67</v>
      </c>
      <c r="E2316">
        <v>12.619999999999997</v>
      </c>
      <c r="F2316">
        <v>12.619999999999997</v>
      </c>
      <c r="G2316">
        <v>9</v>
      </c>
      <c r="H2316">
        <v>21</v>
      </c>
      <c r="I2316">
        <v>69</v>
      </c>
      <c r="J2316">
        <v>93</v>
      </c>
      <c r="K2316">
        <v>117</v>
      </c>
      <c r="L2316" s="21">
        <v>-0.47429038866955153</v>
      </c>
      <c r="M2316">
        <v>12.75</v>
      </c>
      <c r="N2316">
        <v>6.04</v>
      </c>
      <c r="O2316">
        <v>283</v>
      </c>
      <c r="P2316" t="str">
        <f t="shared" si="108"/>
        <v>m42103 &lt;- as.vector(yld[c(2315), c(6:10)], mode = 'numeric')</v>
      </c>
      <c r="Q2316" t="str">
        <f t="shared" si="109"/>
        <v>ns42103 &lt;- Nelson.Siegel(rate=yld[c(2315), c(1:5)], maturity=m42103)</v>
      </c>
      <c r="R2316">
        <v>2315</v>
      </c>
      <c r="S2316" t="str">
        <f t="shared" si="110"/>
        <v xml:space="preserve">ns42103, </v>
      </c>
    </row>
    <row r="2317" spans="1:19" x14ac:dyDescent="0.25">
      <c r="A2317" s="21" t="s">
        <v>2645</v>
      </c>
      <c r="B2317">
        <v>13.309999999999999</v>
      </c>
      <c r="C2317">
        <v>13.18</v>
      </c>
      <c r="D2317">
        <v>12.770000000000001</v>
      </c>
      <c r="E2317">
        <v>12.7</v>
      </c>
      <c r="F2317">
        <v>12.7</v>
      </c>
      <c r="G2317">
        <v>9</v>
      </c>
      <c r="H2317">
        <v>21</v>
      </c>
      <c r="I2317">
        <v>69</v>
      </c>
      <c r="J2317">
        <v>93</v>
      </c>
      <c r="K2317">
        <v>117</v>
      </c>
      <c r="L2317" s="21">
        <v>-0.46880904826405168</v>
      </c>
      <c r="M2317">
        <v>12.75</v>
      </c>
      <c r="N2317">
        <v>6.01</v>
      </c>
      <c r="O2317">
        <v>287</v>
      </c>
      <c r="P2317" t="str">
        <f t="shared" si="108"/>
        <v>m42104 &lt;- as.vector(yld[c(2316), c(6:10)], mode = 'numeric')</v>
      </c>
      <c r="Q2317" t="str">
        <f t="shared" si="109"/>
        <v>ns42104 &lt;- Nelson.Siegel(rate=yld[c(2316), c(1:5)], maturity=m42104)</v>
      </c>
      <c r="R2317">
        <v>2316</v>
      </c>
      <c r="S2317" t="str">
        <f t="shared" si="110"/>
        <v xml:space="preserve">ns42104, </v>
      </c>
    </row>
    <row r="2318" spans="1:19" x14ac:dyDescent="0.25">
      <c r="A2318" s="21" t="s">
        <v>2646</v>
      </c>
      <c r="B2318">
        <v>13.320000000000002</v>
      </c>
      <c r="C2318">
        <v>13.100000000000001</v>
      </c>
      <c r="D2318">
        <v>12.629999999999999</v>
      </c>
      <c r="E2318">
        <v>12.58</v>
      </c>
      <c r="F2318">
        <v>12.58</v>
      </c>
      <c r="G2318">
        <v>9</v>
      </c>
      <c r="H2318">
        <v>21</v>
      </c>
      <c r="I2318">
        <v>69</v>
      </c>
      <c r="J2318">
        <v>93</v>
      </c>
      <c r="K2318">
        <v>117</v>
      </c>
      <c r="L2318" s="21">
        <v>-0.44511724814113585</v>
      </c>
      <c r="M2318">
        <v>12.75</v>
      </c>
      <c r="N2318">
        <v>6.02</v>
      </c>
      <c r="O2318">
        <v>291</v>
      </c>
      <c r="P2318" t="str">
        <f t="shared" si="108"/>
        <v>m42107 &lt;- as.vector(yld[c(2317), c(6:10)], mode = 'numeric')</v>
      </c>
      <c r="Q2318" t="str">
        <f t="shared" si="109"/>
        <v>ns42107 &lt;- Nelson.Siegel(rate=yld[c(2317), c(1:5)], maturity=m42107)</v>
      </c>
      <c r="R2318">
        <v>2317</v>
      </c>
      <c r="S2318" t="str">
        <f t="shared" si="110"/>
        <v xml:space="preserve">ns42107, </v>
      </c>
    </row>
    <row r="2319" spans="1:19" x14ac:dyDescent="0.25">
      <c r="A2319" s="21" t="s">
        <v>2647</v>
      </c>
      <c r="B2319">
        <v>13.34</v>
      </c>
      <c r="C2319">
        <v>13.16</v>
      </c>
      <c r="D2319">
        <v>12.73</v>
      </c>
      <c r="E2319">
        <v>12.68</v>
      </c>
      <c r="F2319">
        <v>12.68</v>
      </c>
      <c r="G2319">
        <v>9</v>
      </c>
      <c r="H2319">
        <v>21</v>
      </c>
      <c r="I2319">
        <v>69</v>
      </c>
      <c r="J2319">
        <v>93</v>
      </c>
      <c r="K2319">
        <v>117</v>
      </c>
      <c r="L2319" s="21">
        <v>-0.44688066764855261</v>
      </c>
      <c r="M2319">
        <v>12.75</v>
      </c>
      <c r="N2319">
        <v>6.02</v>
      </c>
      <c r="O2319">
        <v>389</v>
      </c>
      <c r="P2319" t="str">
        <f t="shared" si="108"/>
        <v>m42108 &lt;- as.vector(yld[c(2318), c(6:10)], mode = 'numeric')</v>
      </c>
      <c r="Q2319" t="str">
        <f t="shared" si="109"/>
        <v>ns42108 &lt;- Nelson.Siegel(rate=yld[c(2318), c(1:5)], maturity=m42108)</v>
      </c>
      <c r="R2319">
        <v>2318</v>
      </c>
      <c r="S2319" t="str">
        <f t="shared" si="110"/>
        <v xml:space="preserve">ns42108, </v>
      </c>
    </row>
    <row r="2320" spans="1:19" x14ac:dyDescent="0.25">
      <c r="A2320" s="21" t="s">
        <v>2648</v>
      </c>
      <c r="B2320">
        <v>13.34</v>
      </c>
      <c r="C2320">
        <v>13.059999999999999</v>
      </c>
      <c r="D2320">
        <v>12.57</v>
      </c>
      <c r="E2320">
        <v>12.520000000000001</v>
      </c>
      <c r="F2320">
        <v>12.55</v>
      </c>
      <c r="G2320">
        <v>9</v>
      </c>
      <c r="H2320">
        <v>21</v>
      </c>
      <c r="I2320">
        <v>69</v>
      </c>
      <c r="J2320">
        <v>93</v>
      </c>
      <c r="K2320">
        <v>117</v>
      </c>
      <c r="L2320" s="21">
        <v>-0.44139781766315833</v>
      </c>
      <c r="M2320">
        <v>12.75</v>
      </c>
      <c r="N2320">
        <v>6.02</v>
      </c>
      <c r="O2320">
        <v>293</v>
      </c>
      <c r="P2320" t="str">
        <f t="shared" si="108"/>
        <v>m42109 &lt;- as.vector(yld[c(2319), c(6:10)], mode = 'numeric')</v>
      </c>
      <c r="Q2320" t="str">
        <f t="shared" si="109"/>
        <v>ns42109 &lt;- Nelson.Siegel(rate=yld[c(2319), c(1:5)], maturity=m42109)</v>
      </c>
      <c r="R2320">
        <v>2319</v>
      </c>
      <c r="S2320" t="str">
        <f t="shared" si="110"/>
        <v xml:space="preserve">ns42109, </v>
      </c>
    </row>
    <row r="2321" spans="1:19" x14ac:dyDescent="0.25">
      <c r="A2321" s="21" t="s">
        <v>2649</v>
      </c>
      <c r="B2321">
        <v>13.34</v>
      </c>
      <c r="C2321">
        <v>13.05</v>
      </c>
      <c r="D2321">
        <v>12.55</v>
      </c>
      <c r="E2321">
        <v>12.509999999999998</v>
      </c>
      <c r="F2321">
        <v>12.55</v>
      </c>
      <c r="G2321">
        <v>9</v>
      </c>
      <c r="H2321">
        <v>21</v>
      </c>
      <c r="I2321">
        <v>69</v>
      </c>
      <c r="J2321">
        <v>93</v>
      </c>
      <c r="K2321">
        <v>117</v>
      </c>
      <c r="L2321" s="21">
        <v>-0.45024427948776591</v>
      </c>
      <c r="M2321">
        <v>12.75</v>
      </c>
      <c r="N2321">
        <v>6.09</v>
      </c>
      <c r="O2321">
        <v>300</v>
      </c>
      <c r="P2321" t="str">
        <f t="shared" si="108"/>
        <v>m42110 &lt;- as.vector(yld[c(2320), c(6:10)], mode = 'numeric')</v>
      </c>
      <c r="Q2321" t="str">
        <f t="shared" si="109"/>
        <v>ns42110 &lt;- Nelson.Siegel(rate=yld[c(2320), c(1:5)], maturity=m42110)</v>
      </c>
      <c r="R2321">
        <v>2320</v>
      </c>
      <c r="S2321" t="str">
        <f t="shared" si="110"/>
        <v xml:space="preserve">ns42110, </v>
      </c>
    </row>
    <row r="2322" spans="1:19" x14ac:dyDescent="0.25">
      <c r="A2322" s="21" t="s">
        <v>2650</v>
      </c>
      <c r="B2322">
        <v>13.419999999999998</v>
      </c>
      <c r="C2322">
        <v>13.119999999999997</v>
      </c>
      <c r="D2322">
        <v>12.659999999999998</v>
      </c>
      <c r="E2322">
        <v>12.64</v>
      </c>
      <c r="F2322">
        <v>12.629999999999999</v>
      </c>
      <c r="G2322">
        <v>9</v>
      </c>
      <c r="H2322">
        <v>21</v>
      </c>
      <c r="I2322">
        <v>69</v>
      </c>
      <c r="J2322">
        <v>93</v>
      </c>
      <c r="K2322">
        <v>117</v>
      </c>
      <c r="L2322" s="21">
        <v>-0.44470650176872129</v>
      </c>
      <c r="M2322">
        <v>12.75</v>
      </c>
      <c r="N2322">
        <v>6.1</v>
      </c>
      <c r="O2322">
        <v>310</v>
      </c>
      <c r="P2322" t="str">
        <f t="shared" si="108"/>
        <v>m42111 &lt;- as.vector(yld[c(2321), c(6:10)], mode = 'numeric')</v>
      </c>
      <c r="Q2322" t="str">
        <f t="shared" si="109"/>
        <v>ns42111 &lt;- Nelson.Siegel(rate=yld[c(2321), c(1:5)], maturity=m42111)</v>
      </c>
      <c r="R2322">
        <v>2321</v>
      </c>
      <c r="S2322" t="str">
        <f t="shared" si="110"/>
        <v xml:space="preserve">ns42111, </v>
      </c>
    </row>
    <row r="2323" spans="1:19" x14ac:dyDescent="0.25">
      <c r="A2323" s="21" t="s">
        <v>2651</v>
      </c>
      <c r="B2323">
        <v>13.5</v>
      </c>
      <c r="C2323">
        <v>13.269999999999998</v>
      </c>
      <c r="D2323">
        <v>12.740000000000002</v>
      </c>
      <c r="E2323">
        <v>12.689999999999998</v>
      </c>
      <c r="F2323">
        <v>12.629999999999999</v>
      </c>
      <c r="G2323">
        <v>9</v>
      </c>
      <c r="H2323">
        <v>21</v>
      </c>
      <c r="I2323">
        <v>69</v>
      </c>
      <c r="J2323">
        <v>93</v>
      </c>
      <c r="K2323">
        <v>117</v>
      </c>
      <c r="L2323" s="21">
        <v>-0.45631844000337818</v>
      </c>
      <c r="M2323">
        <v>12.75</v>
      </c>
      <c r="N2323">
        <v>6.1</v>
      </c>
      <c r="O2323">
        <v>296</v>
      </c>
      <c r="P2323" t="str">
        <f t="shared" si="108"/>
        <v>m42114 &lt;- as.vector(yld[c(2322), c(6:10)], mode = 'numeric')</v>
      </c>
      <c r="Q2323" t="str">
        <f t="shared" si="109"/>
        <v>ns42114 &lt;- Nelson.Siegel(rate=yld[c(2322), c(1:5)], maturity=m42114)</v>
      </c>
      <c r="R2323">
        <v>2322</v>
      </c>
      <c r="S2323" t="str">
        <f t="shared" si="110"/>
        <v xml:space="preserve">ns42114, </v>
      </c>
    </row>
    <row r="2324" spans="1:19" x14ac:dyDescent="0.25">
      <c r="A2324" s="21" t="s">
        <v>2652</v>
      </c>
      <c r="B2324">
        <v>13.600000000000001</v>
      </c>
      <c r="C2324">
        <v>13.43</v>
      </c>
      <c r="D2324">
        <v>12.770000000000001</v>
      </c>
      <c r="E2324">
        <v>12.72</v>
      </c>
      <c r="F2324">
        <v>12.67</v>
      </c>
      <c r="G2324">
        <v>9</v>
      </c>
      <c r="H2324">
        <v>21</v>
      </c>
      <c r="I2324">
        <v>69</v>
      </c>
      <c r="J2324">
        <v>93</v>
      </c>
      <c r="K2324">
        <v>117</v>
      </c>
      <c r="L2324" s="21">
        <v>-0.44502273442798002</v>
      </c>
      <c r="M2324">
        <v>12.75</v>
      </c>
      <c r="N2324">
        <v>6.1</v>
      </c>
      <c r="O2324">
        <v>278</v>
      </c>
      <c r="P2324" t="str">
        <f t="shared" si="108"/>
        <v>m42116 &lt;- as.vector(yld[c(2323), c(6:10)], mode = 'numeric')</v>
      </c>
      <c r="Q2324" t="str">
        <f t="shared" si="109"/>
        <v>ns42116 &lt;- Nelson.Siegel(rate=yld[c(2323), c(1:5)], maturity=m42116)</v>
      </c>
      <c r="R2324">
        <v>2323</v>
      </c>
      <c r="S2324" t="str">
        <f t="shared" si="110"/>
        <v xml:space="preserve">ns42116, </v>
      </c>
    </row>
    <row r="2325" spans="1:19" x14ac:dyDescent="0.25">
      <c r="A2325" s="21" t="s">
        <v>2653</v>
      </c>
      <c r="B2325">
        <v>13.61</v>
      </c>
      <c r="C2325">
        <v>13.419999999999998</v>
      </c>
      <c r="D2325">
        <v>12.740000000000002</v>
      </c>
      <c r="E2325">
        <v>12.67</v>
      </c>
      <c r="F2325">
        <v>12.629999999999999</v>
      </c>
      <c r="G2325">
        <v>9</v>
      </c>
      <c r="H2325">
        <v>21</v>
      </c>
      <c r="I2325">
        <v>69</v>
      </c>
      <c r="J2325">
        <v>93</v>
      </c>
      <c r="K2325">
        <v>117</v>
      </c>
      <c r="L2325" s="21">
        <v>-0.43937440098237301</v>
      </c>
      <c r="M2325">
        <v>12.75</v>
      </c>
      <c r="N2325">
        <v>6.12</v>
      </c>
      <c r="O2325">
        <v>276</v>
      </c>
      <c r="P2325" t="str">
        <f t="shared" si="108"/>
        <v>m42117 &lt;- as.vector(yld[c(2324), c(6:10)], mode = 'numeric')</v>
      </c>
      <c r="Q2325" t="str">
        <f t="shared" si="109"/>
        <v>ns42117 &lt;- Nelson.Siegel(rate=yld[c(2324), c(1:5)], maturity=m42117)</v>
      </c>
      <c r="R2325">
        <v>2324</v>
      </c>
      <c r="S2325" t="str">
        <f t="shared" si="110"/>
        <v xml:space="preserve">ns42117, </v>
      </c>
    </row>
    <row r="2326" spans="1:19" x14ac:dyDescent="0.25">
      <c r="A2326" s="21" t="s">
        <v>2654</v>
      </c>
      <c r="B2326">
        <v>13.62</v>
      </c>
      <c r="C2326">
        <v>13.459999999999999</v>
      </c>
      <c r="D2326">
        <v>12.740000000000002</v>
      </c>
      <c r="E2326">
        <v>12.659999999999998</v>
      </c>
      <c r="F2326">
        <v>12.64</v>
      </c>
      <c r="G2326">
        <v>9</v>
      </c>
      <c r="H2326">
        <v>21</v>
      </c>
      <c r="I2326">
        <v>69</v>
      </c>
      <c r="J2326">
        <v>93</v>
      </c>
      <c r="K2326">
        <v>117</v>
      </c>
      <c r="L2326" s="21">
        <v>-0.4545722670630914</v>
      </c>
      <c r="M2326">
        <v>12.75</v>
      </c>
      <c r="N2326">
        <v>6.13</v>
      </c>
      <c r="O2326">
        <v>280</v>
      </c>
      <c r="P2326" t="str">
        <f t="shared" si="108"/>
        <v>m42118 &lt;- as.vector(yld[c(2325), c(6:10)], mode = 'numeric')</v>
      </c>
      <c r="Q2326" t="str">
        <f t="shared" si="109"/>
        <v>ns42118 &lt;- Nelson.Siegel(rate=yld[c(2325), c(1:5)], maturity=m42118)</v>
      </c>
      <c r="R2326">
        <v>2325</v>
      </c>
      <c r="S2326" t="str">
        <f t="shared" si="110"/>
        <v xml:space="preserve">ns42118, </v>
      </c>
    </row>
    <row r="2327" spans="1:19" x14ac:dyDescent="0.25">
      <c r="A2327" s="21" t="s">
        <v>2655</v>
      </c>
      <c r="B2327">
        <v>13.66</v>
      </c>
      <c r="C2327">
        <v>13.52</v>
      </c>
      <c r="D2327">
        <v>12.809999999999999</v>
      </c>
      <c r="E2327">
        <v>12.740000000000002</v>
      </c>
      <c r="F2327">
        <v>12.710000000000003</v>
      </c>
      <c r="G2327">
        <v>9</v>
      </c>
      <c r="H2327">
        <v>21</v>
      </c>
      <c r="I2327">
        <v>69</v>
      </c>
      <c r="J2327">
        <v>93</v>
      </c>
      <c r="K2327">
        <v>117</v>
      </c>
      <c r="L2327" s="21">
        <v>-0.47172062050985231</v>
      </c>
      <c r="M2327">
        <v>12.75</v>
      </c>
      <c r="N2327">
        <v>6.13</v>
      </c>
      <c r="O2327">
        <v>283</v>
      </c>
      <c r="P2327" t="str">
        <f t="shared" si="108"/>
        <v>m42121 &lt;- as.vector(yld[c(2326), c(6:10)], mode = 'numeric')</v>
      </c>
      <c r="Q2327" t="str">
        <f t="shared" si="109"/>
        <v>ns42121 &lt;- Nelson.Siegel(rate=yld[c(2326), c(1:5)], maturity=m42121)</v>
      </c>
      <c r="R2327">
        <v>2326</v>
      </c>
      <c r="S2327" t="str">
        <f t="shared" si="110"/>
        <v xml:space="preserve">ns42121, </v>
      </c>
    </row>
    <row r="2328" spans="1:19" x14ac:dyDescent="0.25">
      <c r="A2328" s="21" t="s">
        <v>2656</v>
      </c>
      <c r="B2328">
        <v>13.570000000000002</v>
      </c>
      <c r="C2328">
        <v>13.350000000000001</v>
      </c>
      <c r="D2328">
        <v>12.710000000000003</v>
      </c>
      <c r="E2328">
        <v>12.65</v>
      </c>
      <c r="F2328">
        <v>12.67</v>
      </c>
      <c r="G2328">
        <v>9</v>
      </c>
      <c r="H2328">
        <v>21</v>
      </c>
      <c r="I2328">
        <v>69</v>
      </c>
      <c r="J2328">
        <v>93</v>
      </c>
      <c r="K2328">
        <v>117</v>
      </c>
      <c r="L2328" s="21">
        <v>-0.46585319626519794</v>
      </c>
      <c r="M2328">
        <v>12.75</v>
      </c>
      <c r="N2328">
        <v>6.13</v>
      </c>
      <c r="O2328">
        <v>281</v>
      </c>
      <c r="P2328" t="str">
        <f t="shared" si="108"/>
        <v>m42122 &lt;- as.vector(yld[c(2327), c(6:10)], mode = 'numeric')</v>
      </c>
      <c r="Q2328" t="str">
        <f t="shared" si="109"/>
        <v>ns42122 &lt;- Nelson.Siegel(rate=yld[c(2327), c(1:5)], maturity=m42122)</v>
      </c>
      <c r="R2328">
        <v>2327</v>
      </c>
      <c r="S2328" t="str">
        <f t="shared" si="110"/>
        <v xml:space="preserve">ns42122, </v>
      </c>
    </row>
    <row r="2329" spans="1:19" x14ac:dyDescent="0.25">
      <c r="A2329" s="21" t="s">
        <v>2657</v>
      </c>
      <c r="B2329">
        <v>13.58</v>
      </c>
      <c r="C2329">
        <v>13.38</v>
      </c>
      <c r="D2329">
        <v>12.76</v>
      </c>
      <c r="E2329">
        <v>12.710000000000003</v>
      </c>
      <c r="F2329">
        <v>12.710000000000003</v>
      </c>
      <c r="G2329">
        <v>9</v>
      </c>
      <c r="H2329">
        <v>21</v>
      </c>
      <c r="I2329">
        <v>69</v>
      </c>
      <c r="J2329">
        <v>93</v>
      </c>
      <c r="K2329">
        <v>117</v>
      </c>
      <c r="L2329" s="21">
        <v>-0.45998542612220028</v>
      </c>
      <c r="M2329">
        <v>12.75</v>
      </c>
      <c r="N2329">
        <v>6.13</v>
      </c>
      <c r="O2329">
        <v>282</v>
      </c>
      <c r="P2329" t="str">
        <f t="shared" si="108"/>
        <v>m42123 &lt;- as.vector(yld[c(2328), c(6:10)], mode = 'numeric')</v>
      </c>
      <c r="Q2329" t="str">
        <f t="shared" si="109"/>
        <v>ns42123 &lt;- Nelson.Siegel(rate=yld[c(2328), c(1:5)], maturity=m42123)</v>
      </c>
      <c r="R2329">
        <v>2328</v>
      </c>
      <c r="S2329" t="str">
        <f t="shared" si="110"/>
        <v xml:space="preserve">ns42123, </v>
      </c>
    </row>
    <row r="2330" spans="1:19" x14ac:dyDescent="0.25">
      <c r="A2330" s="21" t="s">
        <v>2658</v>
      </c>
      <c r="B2330">
        <v>13.56</v>
      </c>
      <c r="C2330">
        <v>13.320000000000002</v>
      </c>
      <c r="D2330">
        <v>12.710000000000003</v>
      </c>
      <c r="E2330">
        <v>12.68</v>
      </c>
      <c r="F2330">
        <v>12.7</v>
      </c>
      <c r="G2330">
        <v>9</v>
      </c>
      <c r="H2330">
        <v>21</v>
      </c>
      <c r="I2330">
        <v>69</v>
      </c>
      <c r="J2330">
        <v>93</v>
      </c>
      <c r="K2330">
        <v>117</v>
      </c>
      <c r="L2330" s="21">
        <v>-0.47447983427899576</v>
      </c>
      <c r="M2330">
        <v>13.25</v>
      </c>
      <c r="N2330">
        <v>6.13</v>
      </c>
      <c r="O2330">
        <v>295</v>
      </c>
      <c r="P2330" t="str">
        <f t="shared" si="108"/>
        <v>m42124 &lt;- as.vector(yld[c(2329), c(6:10)], mode = 'numeric')</v>
      </c>
      <c r="Q2330" t="str">
        <f t="shared" si="109"/>
        <v>ns42124 &lt;- Nelson.Siegel(rate=yld[c(2329), c(1:5)], maturity=m42124)</v>
      </c>
      <c r="R2330">
        <v>2329</v>
      </c>
      <c r="S2330" t="str">
        <f t="shared" si="110"/>
        <v xml:space="preserve">ns42124, </v>
      </c>
    </row>
    <row r="2331" spans="1:19" x14ac:dyDescent="0.25">
      <c r="A2331" s="21" t="s">
        <v>2659</v>
      </c>
      <c r="B2331">
        <v>13.750000000000002</v>
      </c>
      <c r="C2331">
        <v>13.56</v>
      </c>
      <c r="D2331">
        <v>12.89</v>
      </c>
      <c r="E2331">
        <v>12.86</v>
      </c>
      <c r="F2331">
        <v>12.839999999999998</v>
      </c>
      <c r="G2331">
        <v>8</v>
      </c>
      <c r="H2331">
        <v>20</v>
      </c>
      <c r="I2331">
        <v>68</v>
      </c>
      <c r="J2331">
        <v>92</v>
      </c>
      <c r="K2331">
        <v>116</v>
      </c>
      <c r="L2331" s="21">
        <v>-0.45735675317263302</v>
      </c>
      <c r="M2331">
        <v>13.25</v>
      </c>
      <c r="N2331">
        <v>6.13</v>
      </c>
      <c r="O2331">
        <v>292</v>
      </c>
      <c r="P2331" t="str">
        <f t="shared" si="108"/>
        <v>m42128 &lt;- as.vector(yld[c(2330), c(6:10)], mode = 'numeric')</v>
      </c>
      <c r="Q2331" t="str">
        <f t="shared" si="109"/>
        <v>ns42128 &lt;- Nelson.Siegel(rate=yld[c(2330), c(1:5)], maturity=m42128)</v>
      </c>
      <c r="R2331">
        <v>2330</v>
      </c>
      <c r="S2331" t="str">
        <f t="shared" si="110"/>
        <v xml:space="preserve">ns42128, </v>
      </c>
    </row>
    <row r="2332" spans="1:19" x14ac:dyDescent="0.25">
      <c r="A2332" s="21" t="s">
        <v>2660</v>
      </c>
      <c r="B2332">
        <v>13.76</v>
      </c>
      <c r="C2332">
        <v>13.639999999999999</v>
      </c>
      <c r="D2332">
        <v>13.01</v>
      </c>
      <c r="E2332">
        <v>12.950000000000001</v>
      </c>
      <c r="F2332">
        <v>12.950000000000001</v>
      </c>
      <c r="G2332">
        <v>8</v>
      </c>
      <c r="H2332">
        <v>20</v>
      </c>
      <c r="I2332">
        <v>68</v>
      </c>
      <c r="J2332">
        <v>92</v>
      </c>
      <c r="K2332">
        <v>116</v>
      </c>
      <c r="L2332" s="21">
        <v>-0.4447261143075032</v>
      </c>
      <c r="M2332">
        <v>13.25</v>
      </c>
      <c r="N2332">
        <v>6.13</v>
      </c>
      <c r="O2332">
        <v>284</v>
      </c>
      <c r="P2332" t="str">
        <f t="shared" si="108"/>
        <v>m42129 &lt;- as.vector(yld[c(2331), c(6:10)], mode = 'numeric')</v>
      </c>
      <c r="Q2332" t="str">
        <f t="shared" si="109"/>
        <v>ns42129 &lt;- Nelson.Siegel(rate=yld[c(2331), c(1:5)], maturity=m42129)</v>
      </c>
      <c r="R2332">
        <v>2331</v>
      </c>
      <c r="S2332" t="str">
        <f t="shared" si="110"/>
        <v xml:space="preserve">ns42129, </v>
      </c>
    </row>
    <row r="2333" spans="1:19" x14ac:dyDescent="0.25">
      <c r="A2333" s="21" t="s">
        <v>2661</v>
      </c>
      <c r="B2333">
        <v>13.750000000000002</v>
      </c>
      <c r="C2333">
        <v>13.600000000000001</v>
      </c>
      <c r="D2333">
        <v>13.019999999999998</v>
      </c>
      <c r="E2333">
        <v>12.960000000000003</v>
      </c>
      <c r="F2333">
        <v>12.960000000000003</v>
      </c>
      <c r="G2333">
        <v>8</v>
      </c>
      <c r="H2333">
        <v>20</v>
      </c>
      <c r="I2333">
        <v>68</v>
      </c>
      <c r="J2333">
        <v>92</v>
      </c>
      <c r="K2333">
        <v>116</v>
      </c>
      <c r="L2333" s="21">
        <v>-0.4387743029930391</v>
      </c>
      <c r="M2333">
        <v>13.25</v>
      </c>
      <c r="N2333">
        <v>6.13</v>
      </c>
      <c r="O2333">
        <v>277</v>
      </c>
      <c r="P2333" t="str">
        <f t="shared" si="108"/>
        <v>m42130 &lt;- as.vector(yld[c(2332), c(6:10)], mode = 'numeric')</v>
      </c>
      <c r="Q2333" t="str">
        <f t="shared" si="109"/>
        <v>ns42130 &lt;- Nelson.Siegel(rate=yld[c(2332), c(1:5)], maturity=m42130)</v>
      </c>
      <c r="R2333">
        <v>2332</v>
      </c>
      <c r="S2333" t="str">
        <f t="shared" si="110"/>
        <v xml:space="preserve">ns42130, </v>
      </c>
    </row>
    <row r="2334" spans="1:19" x14ac:dyDescent="0.25">
      <c r="A2334" s="21" t="s">
        <v>2662</v>
      </c>
      <c r="B2334">
        <v>13.76</v>
      </c>
      <c r="C2334">
        <v>13.58</v>
      </c>
      <c r="D2334">
        <v>13.05</v>
      </c>
      <c r="E2334">
        <v>13</v>
      </c>
      <c r="F2334">
        <v>13</v>
      </c>
      <c r="G2334">
        <v>8</v>
      </c>
      <c r="H2334">
        <v>20</v>
      </c>
      <c r="I2334">
        <v>68</v>
      </c>
      <c r="J2334">
        <v>92</v>
      </c>
      <c r="K2334">
        <v>116</v>
      </c>
      <c r="L2334" s="21">
        <v>-0.43941970530325669</v>
      </c>
      <c r="M2334">
        <v>13.25</v>
      </c>
      <c r="N2334">
        <v>6.15</v>
      </c>
      <c r="O2334">
        <v>281</v>
      </c>
      <c r="P2334" t="str">
        <f t="shared" si="108"/>
        <v>m42131 &lt;- as.vector(yld[c(2333), c(6:10)], mode = 'numeric')</v>
      </c>
      <c r="Q2334" t="str">
        <f t="shared" si="109"/>
        <v>ns42131 &lt;- Nelson.Siegel(rate=yld[c(2333), c(1:5)], maturity=m42131)</v>
      </c>
      <c r="R2334">
        <v>2333</v>
      </c>
      <c r="S2334" t="str">
        <f t="shared" si="110"/>
        <v xml:space="preserve">ns42131, </v>
      </c>
    </row>
    <row r="2335" spans="1:19" x14ac:dyDescent="0.25">
      <c r="A2335" s="21" t="s">
        <v>2663</v>
      </c>
      <c r="B2335">
        <v>13.849999999999998</v>
      </c>
      <c r="C2335">
        <v>13.699999999999998</v>
      </c>
      <c r="D2335">
        <v>13</v>
      </c>
      <c r="E2335">
        <v>12.950000000000001</v>
      </c>
      <c r="F2335">
        <v>12.94</v>
      </c>
      <c r="G2335">
        <v>8</v>
      </c>
      <c r="H2335">
        <v>20</v>
      </c>
      <c r="I2335">
        <v>68</v>
      </c>
      <c r="J2335">
        <v>92</v>
      </c>
      <c r="K2335">
        <v>116</v>
      </c>
      <c r="L2335" s="21">
        <v>-0.44001056073185163</v>
      </c>
      <c r="M2335">
        <v>13.25</v>
      </c>
      <c r="N2335">
        <v>5.93</v>
      </c>
      <c r="O2335">
        <v>274</v>
      </c>
      <c r="P2335" t="str">
        <f t="shared" si="108"/>
        <v>m42132 &lt;- as.vector(yld[c(2334), c(6:10)], mode = 'numeric')</v>
      </c>
      <c r="Q2335" t="str">
        <f t="shared" si="109"/>
        <v>ns42132 &lt;- Nelson.Siegel(rate=yld[c(2334), c(1:5)], maturity=m42132)</v>
      </c>
      <c r="R2335">
        <v>2334</v>
      </c>
      <c r="S2335" t="str">
        <f t="shared" si="110"/>
        <v xml:space="preserve">ns42132, </v>
      </c>
    </row>
    <row r="2336" spans="1:19" x14ac:dyDescent="0.25">
      <c r="A2336" s="21" t="s">
        <v>2664</v>
      </c>
      <c r="B2336">
        <v>13.83</v>
      </c>
      <c r="C2336">
        <v>13.59</v>
      </c>
      <c r="D2336">
        <v>12.809999999999999</v>
      </c>
      <c r="E2336">
        <v>12.75</v>
      </c>
      <c r="F2336">
        <v>12.73</v>
      </c>
      <c r="G2336">
        <v>8</v>
      </c>
      <c r="H2336">
        <v>20</v>
      </c>
      <c r="I2336">
        <v>68</v>
      </c>
      <c r="J2336">
        <v>92</v>
      </c>
      <c r="K2336">
        <v>116</v>
      </c>
      <c r="L2336" s="21">
        <v>-0.42847672512811297</v>
      </c>
      <c r="M2336">
        <v>13.25</v>
      </c>
      <c r="N2336">
        <v>5.94</v>
      </c>
      <c r="O2336">
        <v>275</v>
      </c>
      <c r="P2336" t="str">
        <f t="shared" si="108"/>
        <v>m42135 &lt;- as.vector(yld[c(2335), c(6:10)], mode = 'numeric')</v>
      </c>
      <c r="Q2336" t="str">
        <f t="shared" si="109"/>
        <v>ns42135 &lt;- Nelson.Siegel(rate=yld[c(2335), c(1:5)], maturity=m42135)</v>
      </c>
      <c r="R2336">
        <v>2335</v>
      </c>
      <c r="S2336" t="str">
        <f t="shared" si="110"/>
        <v xml:space="preserve">ns42135, </v>
      </c>
    </row>
    <row r="2337" spans="1:19" x14ac:dyDescent="0.25">
      <c r="A2337" s="21" t="s">
        <v>2665</v>
      </c>
      <c r="B2337">
        <v>13.849999999999998</v>
      </c>
      <c r="C2337">
        <v>13.62</v>
      </c>
      <c r="D2337">
        <v>12.9</v>
      </c>
      <c r="E2337">
        <v>12.83</v>
      </c>
      <c r="F2337">
        <v>12.82</v>
      </c>
      <c r="G2337">
        <v>8</v>
      </c>
      <c r="H2337">
        <v>20</v>
      </c>
      <c r="I2337">
        <v>68</v>
      </c>
      <c r="J2337">
        <v>92</v>
      </c>
      <c r="K2337">
        <v>116</v>
      </c>
      <c r="L2337" s="21">
        <v>-0.42244110795366385</v>
      </c>
      <c r="M2337">
        <v>13.25</v>
      </c>
      <c r="N2337">
        <v>5.94</v>
      </c>
      <c r="O2337">
        <v>283</v>
      </c>
      <c r="P2337" t="str">
        <f t="shared" si="108"/>
        <v>m42136 &lt;- as.vector(yld[c(2336), c(6:10)], mode = 'numeric')</v>
      </c>
      <c r="Q2337" t="str">
        <f t="shared" si="109"/>
        <v>ns42136 &lt;- Nelson.Siegel(rate=yld[c(2336), c(1:5)], maturity=m42136)</v>
      </c>
      <c r="R2337">
        <v>2336</v>
      </c>
      <c r="S2337" t="str">
        <f t="shared" si="110"/>
        <v xml:space="preserve">ns42136, </v>
      </c>
    </row>
    <row r="2338" spans="1:19" x14ac:dyDescent="0.25">
      <c r="A2338" s="21" t="s">
        <v>2666</v>
      </c>
      <c r="B2338">
        <v>13.86</v>
      </c>
      <c r="C2338">
        <v>13.63</v>
      </c>
      <c r="D2338">
        <v>12.91</v>
      </c>
      <c r="E2338">
        <v>12.85</v>
      </c>
      <c r="F2338">
        <v>12.839999999999998</v>
      </c>
      <c r="G2338">
        <v>8</v>
      </c>
      <c r="H2338">
        <v>20</v>
      </c>
      <c r="I2338">
        <v>68</v>
      </c>
      <c r="J2338">
        <v>92</v>
      </c>
      <c r="K2338">
        <v>116</v>
      </c>
      <c r="L2338" s="21">
        <v>-0.40997040094946646</v>
      </c>
      <c r="M2338">
        <v>13.25</v>
      </c>
      <c r="N2338">
        <v>5.94</v>
      </c>
      <c r="O2338">
        <v>279</v>
      </c>
      <c r="P2338" t="str">
        <f t="shared" si="108"/>
        <v>m42137 &lt;- as.vector(yld[c(2337), c(6:10)], mode = 'numeric')</v>
      </c>
      <c r="Q2338" t="str">
        <f t="shared" si="109"/>
        <v>ns42137 &lt;- Nelson.Siegel(rate=yld[c(2337), c(1:5)], maturity=m42137)</v>
      </c>
      <c r="R2338">
        <v>2337</v>
      </c>
      <c r="S2338" t="str">
        <f t="shared" si="110"/>
        <v xml:space="preserve">ns42137, </v>
      </c>
    </row>
    <row r="2339" spans="1:19" x14ac:dyDescent="0.25">
      <c r="A2339" s="21" t="s">
        <v>2667</v>
      </c>
      <c r="B2339">
        <v>13.88</v>
      </c>
      <c r="C2339">
        <v>13.600000000000001</v>
      </c>
      <c r="D2339">
        <v>12.869999999999997</v>
      </c>
      <c r="E2339">
        <v>12.8</v>
      </c>
      <c r="F2339">
        <v>12.78</v>
      </c>
      <c r="G2339">
        <v>8</v>
      </c>
      <c r="H2339">
        <v>20</v>
      </c>
      <c r="I2339">
        <v>68</v>
      </c>
      <c r="J2339">
        <v>92</v>
      </c>
      <c r="K2339">
        <v>116</v>
      </c>
      <c r="L2339" s="21">
        <v>-0.40396128140114396</v>
      </c>
      <c r="M2339">
        <v>13.25</v>
      </c>
      <c r="N2339">
        <v>5.98</v>
      </c>
      <c r="O2339">
        <v>282</v>
      </c>
      <c r="P2339" t="str">
        <f t="shared" si="108"/>
        <v>m42138 &lt;- as.vector(yld[c(2338), c(6:10)], mode = 'numeric')</v>
      </c>
      <c r="Q2339" t="str">
        <f t="shared" si="109"/>
        <v>ns42138 &lt;- Nelson.Siegel(rate=yld[c(2338), c(1:5)], maturity=m42138)</v>
      </c>
      <c r="R2339">
        <v>2338</v>
      </c>
      <c r="S2339" t="str">
        <f t="shared" si="110"/>
        <v xml:space="preserve">ns42138, </v>
      </c>
    </row>
    <row r="2340" spans="1:19" x14ac:dyDescent="0.25">
      <c r="A2340" s="21" t="s">
        <v>2668</v>
      </c>
      <c r="B2340">
        <v>13.83</v>
      </c>
      <c r="C2340">
        <v>13.52</v>
      </c>
      <c r="D2340">
        <v>12.73</v>
      </c>
      <c r="E2340">
        <v>12.64</v>
      </c>
      <c r="F2340">
        <v>12.629999999999999</v>
      </c>
      <c r="G2340">
        <v>8</v>
      </c>
      <c r="H2340">
        <v>20</v>
      </c>
      <c r="I2340">
        <v>68</v>
      </c>
      <c r="J2340">
        <v>92</v>
      </c>
      <c r="K2340">
        <v>116</v>
      </c>
      <c r="L2340" s="21">
        <v>-0.39795179927116786</v>
      </c>
      <c r="M2340">
        <v>13.25</v>
      </c>
      <c r="N2340">
        <v>5.97</v>
      </c>
      <c r="O2340">
        <v>285</v>
      </c>
      <c r="P2340" t="str">
        <f t="shared" si="108"/>
        <v>m42139 &lt;- as.vector(yld[c(2339), c(6:10)], mode = 'numeric')</v>
      </c>
      <c r="Q2340" t="str">
        <f t="shared" si="109"/>
        <v>ns42139 &lt;- Nelson.Siegel(rate=yld[c(2339), c(1:5)], maturity=m42139)</v>
      </c>
      <c r="R2340">
        <v>2339</v>
      </c>
      <c r="S2340" t="str">
        <f t="shared" si="110"/>
        <v xml:space="preserve">ns42139, </v>
      </c>
    </row>
    <row r="2341" spans="1:19" x14ac:dyDescent="0.25">
      <c r="A2341" s="21" t="s">
        <v>2669</v>
      </c>
      <c r="B2341">
        <v>13.81</v>
      </c>
      <c r="C2341">
        <v>13.449999999999998</v>
      </c>
      <c r="D2341">
        <v>12.619999999999997</v>
      </c>
      <c r="E2341">
        <v>12.54</v>
      </c>
      <c r="F2341">
        <v>12.5</v>
      </c>
      <c r="G2341">
        <v>8</v>
      </c>
      <c r="H2341">
        <v>20</v>
      </c>
      <c r="I2341">
        <v>68</v>
      </c>
      <c r="J2341">
        <v>92</v>
      </c>
      <c r="K2341">
        <v>116</v>
      </c>
      <c r="L2341" s="21">
        <v>-0.38621972118942915</v>
      </c>
      <c r="M2341">
        <v>13.25</v>
      </c>
      <c r="N2341">
        <v>6</v>
      </c>
      <c r="O2341">
        <v>275</v>
      </c>
      <c r="P2341" t="str">
        <f t="shared" si="108"/>
        <v>m42142 &lt;- as.vector(yld[c(2340), c(6:10)], mode = 'numeric')</v>
      </c>
      <c r="Q2341" t="str">
        <f t="shared" si="109"/>
        <v>ns42142 &lt;- Nelson.Siegel(rate=yld[c(2340), c(1:5)], maturity=m42142)</v>
      </c>
      <c r="R2341">
        <v>2340</v>
      </c>
      <c r="S2341" t="str">
        <f t="shared" si="110"/>
        <v xml:space="preserve">ns42142, </v>
      </c>
    </row>
    <row r="2342" spans="1:19" x14ac:dyDescent="0.25">
      <c r="A2342" s="21" t="s">
        <v>2670</v>
      </c>
      <c r="B2342">
        <v>13.87</v>
      </c>
      <c r="C2342">
        <v>13.55</v>
      </c>
      <c r="D2342">
        <v>12.72</v>
      </c>
      <c r="E2342">
        <v>12.659999999999998</v>
      </c>
      <c r="F2342">
        <v>12.619999999999997</v>
      </c>
      <c r="G2342">
        <v>8</v>
      </c>
      <c r="H2342">
        <v>20</v>
      </c>
      <c r="I2342">
        <v>68</v>
      </c>
      <c r="J2342">
        <v>92</v>
      </c>
      <c r="K2342">
        <v>116</v>
      </c>
      <c r="L2342" s="21">
        <v>-0.39272485879153773</v>
      </c>
      <c r="M2342">
        <v>13.25</v>
      </c>
      <c r="N2342">
        <v>6.01</v>
      </c>
      <c r="O2342">
        <v>274</v>
      </c>
      <c r="P2342" t="str">
        <f t="shared" si="108"/>
        <v>m42143 &lt;- as.vector(yld[c(2341), c(6:10)], mode = 'numeric')</v>
      </c>
      <c r="Q2342" t="str">
        <f t="shared" si="109"/>
        <v>ns42143 &lt;- Nelson.Siegel(rate=yld[c(2341), c(1:5)], maturity=m42143)</v>
      </c>
      <c r="R2342">
        <v>2341</v>
      </c>
      <c r="S2342" t="str">
        <f t="shared" si="110"/>
        <v xml:space="preserve">ns42143, </v>
      </c>
    </row>
    <row r="2343" spans="1:19" x14ac:dyDescent="0.25">
      <c r="A2343" s="21" t="s">
        <v>2671</v>
      </c>
      <c r="B2343">
        <v>13.88</v>
      </c>
      <c r="C2343">
        <v>13.530000000000001</v>
      </c>
      <c r="D2343">
        <v>12.689999999999998</v>
      </c>
      <c r="E2343">
        <v>12.619999999999997</v>
      </c>
      <c r="F2343">
        <v>12.590000000000002</v>
      </c>
      <c r="G2343">
        <v>8</v>
      </c>
      <c r="H2343">
        <v>20</v>
      </c>
      <c r="I2343">
        <v>68</v>
      </c>
      <c r="J2343">
        <v>92</v>
      </c>
      <c r="K2343">
        <v>116</v>
      </c>
      <c r="L2343" s="21">
        <v>-0.39287658872160236</v>
      </c>
      <c r="M2343">
        <v>13.25</v>
      </c>
      <c r="N2343">
        <v>6.01</v>
      </c>
      <c r="O2343">
        <v>270</v>
      </c>
      <c r="P2343" t="str">
        <f t="shared" si="108"/>
        <v>m42144 &lt;- as.vector(yld[c(2342), c(6:10)], mode = 'numeric')</v>
      </c>
      <c r="Q2343" t="str">
        <f t="shared" si="109"/>
        <v>ns42144 &lt;- Nelson.Siegel(rate=yld[c(2342), c(1:5)], maturity=m42144)</v>
      </c>
      <c r="R2343">
        <v>2342</v>
      </c>
      <c r="S2343" t="str">
        <f t="shared" si="110"/>
        <v xml:space="preserve">ns42144, </v>
      </c>
    </row>
    <row r="2344" spans="1:19" x14ac:dyDescent="0.25">
      <c r="A2344" s="21" t="s">
        <v>2672</v>
      </c>
      <c r="B2344">
        <v>13.819999999999999</v>
      </c>
      <c r="C2344">
        <v>13.4</v>
      </c>
      <c r="D2344">
        <v>12.58</v>
      </c>
      <c r="E2344">
        <v>12.49</v>
      </c>
      <c r="F2344">
        <v>12.46</v>
      </c>
      <c r="G2344">
        <v>8</v>
      </c>
      <c r="H2344">
        <v>20</v>
      </c>
      <c r="I2344">
        <v>68</v>
      </c>
      <c r="J2344">
        <v>92</v>
      </c>
      <c r="K2344">
        <v>116</v>
      </c>
      <c r="L2344" s="21">
        <v>-0.38675592435370998</v>
      </c>
      <c r="M2344">
        <v>13.25</v>
      </c>
      <c r="N2344">
        <v>6.11</v>
      </c>
      <c r="O2344">
        <v>269</v>
      </c>
      <c r="P2344" t="str">
        <f t="shared" si="108"/>
        <v>m42145 &lt;- as.vector(yld[c(2343), c(6:10)], mode = 'numeric')</v>
      </c>
      <c r="Q2344" t="str">
        <f t="shared" si="109"/>
        <v>ns42145 &lt;- Nelson.Siegel(rate=yld[c(2343), c(1:5)], maturity=m42145)</v>
      </c>
      <c r="R2344">
        <v>2343</v>
      </c>
      <c r="S2344" t="str">
        <f t="shared" si="110"/>
        <v xml:space="preserve">ns42145, </v>
      </c>
    </row>
    <row r="2345" spans="1:19" x14ac:dyDescent="0.25">
      <c r="A2345" s="21" t="s">
        <v>2673</v>
      </c>
      <c r="B2345">
        <v>13.84</v>
      </c>
      <c r="C2345">
        <v>13.419999999999998</v>
      </c>
      <c r="D2345">
        <v>12.53</v>
      </c>
      <c r="E2345">
        <v>12.44</v>
      </c>
      <c r="F2345">
        <v>12.42</v>
      </c>
      <c r="G2345">
        <v>8</v>
      </c>
      <c r="H2345">
        <v>20</v>
      </c>
      <c r="I2345">
        <v>68</v>
      </c>
      <c r="J2345">
        <v>92</v>
      </c>
      <c r="K2345">
        <v>116</v>
      </c>
      <c r="L2345" s="21">
        <v>-0.38063488388289102</v>
      </c>
      <c r="M2345">
        <v>13.25</v>
      </c>
      <c r="N2345">
        <v>6.09</v>
      </c>
      <c r="O2345">
        <v>268</v>
      </c>
      <c r="P2345" t="str">
        <f t="shared" si="108"/>
        <v>m42146 &lt;- as.vector(yld[c(2344), c(6:10)], mode = 'numeric')</v>
      </c>
      <c r="Q2345" t="str">
        <f t="shared" si="109"/>
        <v>ns42146 &lt;- Nelson.Siegel(rate=yld[c(2344), c(1:5)], maturity=m42146)</v>
      </c>
      <c r="R2345">
        <v>2344</v>
      </c>
      <c r="S2345" t="str">
        <f t="shared" si="110"/>
        <v xml:space="preserve">ns42146, </v>
      </c>
    </row>
    <row r="2346" spans="1:19" x14ac:dyDescent="0.25">
      <c r="A2346" s="21" t="s">
        <v>2674</v>
      </c>
      <c r="B2346">
        <v>13.819999999999999</v>
      </c>
      <c r="C2346">
        <v>13.33</v>
      </c>
      <c r="D2346">
        <v>12.37</v>
      </c>
      <c r="E2346">
        <v>12.29</v>
      </c>
      <c r="F2346">
        <v>12.22</v>
      </c>
      <c r="G2346">
        <v>8</v>
      </c>
      <c r="H2346">
        <v>20</v>
      </c>
      <c r="I2346">
        <v>68</v>
      </c>
      <c r="J2346">
        <v>92</v>
      </c>
      <c r="K2346">
        <v>116</v>
      </c>
      <c r="L2346" s="21">
        <v>-0.36837823420671212</v>
      </c>
      <c r="M2346">
        <v>13.25</v>
      </c>
      <c r="N2346">
        <v>6.1</v>
      </c>
      <c r="O2346">
        <v>268</v>
      </c>
      <c r="P2346" t="str">
        <f t="shared" si="108"/>
        <v>m42149 &lt;- as.vector(yld[c(2345), c(6:10)], mode = 'numeric')</v>
      </c>
      <c r="Q2346" t="str">
        <f t="shared" si="109"/>
        <v>ns42149 &lt;- Nelson.Siegel(rate=yld[c(2345), c(1:5)], maturity=m42149)</v>
      </c>
      <c r="R2346">
        <v>2345</v>
      </c>
      <c r="S2346" t="str">
        <f t="shared" si="110"/>
        <v xml:space="preserve">ns42149, </v>
      </c>
    </row>
    <row r="2347" spans="1:19" x14ac:dyDescent="0.25">
      <c r="A2347" s="21" t="s">
        <v>2675</v>
      </c>
      <c r="B2347">
        <v>13.780000000000001</v>
      </c>
      <c r="C2347">
        <v>13.350000000000001</v>
      </c>
      <c r="D2347">
        <v>12.46</v>
      </c>
      <c r="E2347">
        <v>12.38</v>
      </c>
      <c r="F2347">
        <v>12.33</v>
      </c>
      <c r="G2347">
        <v>8</v>
      </c>
      <c r="H2347">
        <v>20</v>
      </c>
      <c r="I2347">
        <v>68</v>
      </c>
      <c r="J2347">
        <v>92</v>
      </c>
      <c r="K2347">
        <v>116</v>
      </c>
      <c r="L2347" s="21">
        <v>-0.36831012875092606</v>
      </c>
      <c r="M2347">
        <v>13.25</v>
      </c>
      <c r="N2347">
        <v>6.11</v>
      </c>
      <c r="O2347">
        <v>281</v>
      </c>
      <c r="P2347" t="str">
        <f t="shared" si="108"/>
        <v>m42150 &lt;- as.vector(yld[c(2346), c(6:10)], mode = 'numeric')</v>
      </c>
      <c r="Q2347" t="str">
        <f t="shared" si="109"/>
        <v>ns42150 &lt;- Nelson.Siegel(rate=yld[c(2346), c(1:5)], maturity=m42150)</v>
      </c>
      <c r="R2347">
        <v>2346</v>
      </c>
      <c r="S2347" t="str">
        <f t="shared" si="110"/>
        <v xml:space="preserve">ns42150, </v>
      </c>
    </row>
    <row r="2348" spans="1:19" x14ac:dyDescent="0.25">
      <c r="A2348" s="21" t="s">
        <v>2676</v>
      </c>
      <c r="B2348">
        <v>13.77</v>
      </c>
      <c r="C2348">
        <v>13.34</v>
      </c>
      <c r="D2348">
        <v>12.5</v>
      </c>
      <c r="E2348">
        <v>12.42</v>
      </c>
      <c r="F2348">
        <v>12.39</v>
      </c>
      <c r="G2348">
        <v>8</v>
      </c>
      <c r="H2348">
        <v>20</v>
      </c>
      <c r="I2348">
        <v>68</v>
      </c>
      <c r="J2348">
        <v>92</v>
      </c>
      <c r="K2348">
        <v>116</v>
      </c>
      <c r="L2348" s="21">
        <v>-0.3681873497871857</v>
      </c>
      <c r="M2348">
        <v>13.25</v>
      </c>
      <c r="N2348">
        <v>6.11</v>
      </c>
      <c r="O2348">
        <v>285</v>
      </c>
      <c r="P2348" t="str">
        <f t="shared" si="108"/>
        <v>m42151 &lt;- as.vector(yld[c(2347), c(6:10)], mode = 'numeric')</v>
      </c>
      <c r="Q2348" t="str">
        <f t="shared" si="109"/>
        <v>ns42151 &lt;- Nelson.Siegel(rate=yld[c(2347), c(1:5)], maturity=m42151)</v>
      </c>
      <c r="R2348">
        <v>2347</v>
      </c>
      <c r="S2348" t="str">
        <f t="shared" si="110"/>
        <v xml:space="preserve">ns42151, </v>
      </c>
    </row>
    <row r="2349" spans="1:19" x14ac:dyDescent="0.25">
      <c r="A2349" s="21" t="s">
        <v>2677</v>
      </c>
      <c r="B2349">
        <v>13.81</v>
      </c>
      <c r="C2349">
        <v>13.390000000000002</v>
      </c>
      <c r="D2349">
        <v>12.590000000000002</v>
      </c>
      <c r="E2349">
        <v>12.5</v>
      </c>
      <c r="F2349">
        <v>12.47</v>
      </c>
      <c r="G2349">
        <v>8</v>
      </c>
      <c r="H2349">
        <v>20</v>
      </c>
      <c r="I2349">
        <v>68</v>
      </c>
      <c r="J2349">
        <v>92</v>
      </c>
      <c r="K2349">
        <v>116</v>
      </c>
      <c r="L2349" s="21">
        <v>-0.36198223325075718</v>
      </c>
      <c r="M2349">
        <v>13.25</v>
      </c>
      <c r="N2349">
        <v>6.12</v>
      </c>
      <c r="O2349">
        <v>287</v>
      </c>
      <c r="P2349" t="str">
        <f t="shared" si="108"/>
        <v>m42152 &lt;- as.vector(yld[c(2348), c(6:10)], mode = 'numeric')</v>
      </c>
      <c r="Q2349" t="str">
        <f t="shared" si="109"/>
        <v>ns42152 &lt;- Nelson.Siegel(rate=yld[c(2348), c(1:5)], maturity=m42152)</v>
      </c>
      <c r="R2349">
        <v>2348</v>
      </c>
      <c r="S2349" t="str">
        <f t="shared" si="110"/>
        <v xml:space="preserve">ns42152, </v>
      </c>
    </row>
    <row r="2350" spans="1:19" x14ac:dyDescent="0.25">
      <c r="A2350" s="21" t="s">
        <v>2678</v>
      </c>
      <c r="B2350">
        <v>13.83</v>
      </c>
      <c r="C2350">
        <v>13.34</v>
      </c>
      <c r="D2350">
        <v>12.44</v>
      </c>
      <c r="E2350">
        <v>12.34</v>
      </c>
      <c r="F2350">
        <v>12.28</v>
      </c>
      <c r="G2350">
        <v>8</v>
      </c>
      <c r="H2350">
        <v>20</v>
      </c>
      <c r="I2350">
        <v>68</v>
      </c>
      <c r="J2350">
        <v>92</v>
      </c>
      <c r="K2350">
        <v>116</v>
      </c>
      <c r="L2350" s="21">
        <v>-0.35577673025669609</v>
      </c>
      <c r="M2350">
        <v>13.25</v>
      </c>
      <c r="N2350">
        <v>6.12</v>
      </c>
      <c r="O2350">
        <v>294</v>
      </c>
      <c r="P2350" t="str">
        <f t="shared" si="108"/>
        <v>m42153 &lt;- as.vector(yld[c(2349), c(6:10)], mode = 'numeric')</v>
      </c>
      <c r="Q2350" t="str">
        <f t="shared" si="109"/>
        <v>ns42153 &lt;- Nelson.Siegel(rate=yld[c(2349), c(1:5)], maturity=m42153)</v>
      </c>
      <c r="R2350">
        <v>2349</v>
      </c>
      <c r="S2350" t="str">
        <f t="shared" si="110"/>
        <v xml:space="preserve">ns42153, </v>
      </c>
    </row>
    <row r="2351" spans="1:19" x14ac:dyDescent="0.25">
      <c r="A2351" s="21" t="s">
        <v>2679</v>
      </c>
      <c r="B2351">
        <v>13.889999999999999</v>
      </c>
      <c r="C2351">
        <v>13.38</v>
      </c>
      <c r="D2351">
        <v>12.44</v>
      </c>
      <c r="E2351">
        <v>12.36</v>
      </c>
      <c r="F2351">
        <v>12.29</v>
      </c>
      <c r="G2351">
        <v>7</v>
      </c>
      <c r="H2351">
        <v>19</v>
      </c>
      <c r="I2351">
        <v>67</v>
      </c>
      <c r="J2351">
        <v>91</v>
      </c>
      <c r="K2351">
        <v>115</v>
      </c>
      <c r="L2351" s="21">
        <v>-0.33715790228829867</v>
      </c>
      <c r="M2351">
        <v>13.25</v>
      </c>
      <c r="N2351">
        <v>6.12</v>
      </c>
      <c r="O2351">
        <v>292</v>
      </c>
      <c r="P2351" t="str">
        <f t="shared" si="108"/>
        <v>m42156 &lt;- as.vector(yld[c(2350), c(6:10)], mode = 'numeric')</v>
      </c>
      <c r="Q2351" t="str">
        <f t="shared" si="109"/>
        <v>ns42156 &lt;- Nelson.Siegel(rate=yld[c(2350), c(1:5)], maturity=m42156)</v>
      </c>
      <c r="R2351">
        <v>2350</v>
      </c>
      <c r="S2351" t="str">
        <f t="shared" si="110"/>
        <v xml:space="preserve">ns42156, </v>
      </c>
    </row>
    <row r="2352" spans="1:19" x14ac:dyDescent="0.25">
      <c r="A2352" s="21" t="s">
        <v>2680</v>
      </c>
      <c r="B2352">
        <v>13.94</v>
      </c>
      <c r="C2352">
        <v>13.48</v>
      </c>
      <c r="D2352">
        <v>12.5</v>
      </c>
      <c r="E2352">
        <v>12.41</v>
      </c>
      <c r="F2352">
        <v>12.34</v>
      </c>
      <c r="G2352">
        <v>7</v>
      </c>
      <c r="H2352">
        <v>19</v>
      </c>
      <c r="I2352">
        <v>67</v>
      </c>
      <c r="J2352">
        <v>91</v>
      </c>
      <c r="K2352">
        <v>115</v>
      </c>
      <c r="L2352" s="21">
        <v>-0.33095085322313311</v>
      </c>
      <c r="M2352">
        <v>13.25</v>
      </c>
      <c r="N2352">
        <v>6.12</v>
      </c>
      <c r="O2352">
        <v>284</v>
      </c>
      <c r="P2352" t="str">
        <f t="shared" si="108"/>
        <v>m42157 &lt;- as.vector(yld[c(2351), c(6:10)], mode = 'numeric')</v>
      </c>
      <c r="Q2352" t="str">
        <f t="shared" si="109"/>
        <v>ns42157 &lt;- Nelson.Siegel(rate=yld[c(2351), c(1:5)], maturity=m42157)</v>
      </c>
      <c r="R2352">
        <v>2351</v>
      </c>
      <c r="S2352" t="str">
        <f t="shared" si="110"/>
        <v xml:space="preserve">ns42157, </v>
      </c>
    </row>
    <row r="2353" spans="1:19" x14ac:dyDescent="0.25">
      <c r="A2353" s="21" t="s">
        <v>2681</v>
      </c>
      <c r="B2353">
        <v>13.98</v>
      </c>
      <c r="C2353">
        <v>13.58</v>
      </c>
      <c r="D2353">
        <v>12.58</v>
      </c>
      <c r="E2353">
        <v>12.48</v>
      </c>
      <c r="F2353">
        <v>12.43</v>
      </c>
      <c r="G2353">
        <v>7</v>
      </c>
      <c r="H2353">
        <v>19</v>
      </c>
      <c r="I2353">
        <v>67</v>
      </c>
      <c r="J2353">
        <v>91</v>
      </c>
      <c r="K2353">
        <v>115</v>
      </c>
      <c r="L2353" s="21">
        <v>-0.34233602201594326</v>
      </c>
      <c r="M2353">
        <v>13.25</v>
      </c>
      <c r="N2353">
        <v>6.12</v>
      </c>
      <c r="O2353">
        <v>283</v>
      </c>
      <c r="P2353" t="str">
        <f t="shared" si="108"/>
        <v>m42158 &lt;- as.vector(yld[c(2352), c(6:10)], mode = 'numeric')</v>
      </c>
      <c r="Q2353" t="str">
        <f t="shared" si="109"/>
        <v>ns42158 &lt;- Nelson.Siegel(rate=yld[c(2352), c(1:5)], maturity=m42158)</v>
      </c>
      <c r="R2353">
        <v>2352</v>
      </c>
      <c r="S2353" t="str">
        <f t="shared" si="110"/>
        <v xml:space="preserve">ns42158, </v>
      </c>
    </row>
    <row r="2354" spans="1:19" x14ac:dyDescent="0.25">
      <c r="A2354" s="21" t="s">
        <v>2682</v>
      </c>
      <c r="B2354">
        <v>14.000000000000002</v>
      </c>
      <c r="C2354">
        <v>13.639999999999999</v>
      </c>
      <c r="D2354">
        <v>12.64</v>
      </c>
      <c r="E2354">
        <v>12.54</v>
      </c>
      <c r="F2354">
        <v>12.5</v>
      </c>
      <c r="G2354">
        <v>7</v>
      </c>
      <c r="H2354">
        <v>19</v>
      </c>
      <c r="I2354">
        <v>67</v>
      </c>
      <c r="J2354">
        <v>91</v>
      </c>
      <c r="K2354">
        <v>115</v>
      </c>
      <c r="L2354" s="21">
        <v>-0.32975620819022389</v>
      </c>
      <c r="M2354">
        <v>13.75</v>
      </c>
      <c r="N2354">
        <v>6.12</v>
      </c>
      <c r="O2354">
        <v>287</v>
      </c>
      <c r="P2354" t="str">
        <f t="shared" si="108"/>
        <v>m42160 &lt;- as.vector(yld[c(2353), c(6:10)], mode = 'numeric')</v>
      </c>
      <c r="Q2354" t="str">
        <f t="shared" si="109"/>
        <v>ns42160 &lt;- Nelson.Siegel(rate=yld[c(2353), c(1:5)], maturity=m42160)</v>
      </c>
      <c r="R2354">
        <v>2353</v>
      </c>
      <c r="S2354" t="str">
        <f t="shared" si="110"/>
        <v xml:space="preserve">ns42160, </v>
      </c>
    </row>
    <row r="2355" spans="1:19" x14ac:dyDescent="0.25">
      <c r="A2355" s="21" t="s">
        <v>2683</v>
      </c>
      <c r="B2355">
        <v>14.11</v>
      </c>
      <c r="C2355">
        <v>13.720000000000002</v>
      </c>
      <c r="D2355">
        <v>12.72</v>
      </c>
      <c r="E2355">
        <v>12.629999999999999</v>
      </c>
      <c r="F2355">
        <v>12.590000000000002</v>
      </c>
      <c r="G2355">
        <v>7</v>
      </c>
      <c r="H2355">
        <v>19</v>
      </c>
      <c r="I2355">
        <v>67</v>
      </c>
      <c r="J2355">
        <v>91</v>
      </c>
      <c r="K2355">
        <v>115</v>
      </c>
      <c r="L2355" s="21">
        <v>-0.31088350997658942</v>
      </c>
      <c r="M2355">
        <v>13.75</v>
      </c>
      <c r="N2355">
        <v>6.14</v>
      </c>
      <c r="O2355">
        <v>288</v>
      </c>
      <c r="P2355" t="str">
        <f t="shared" si="108"/>
        <v>m42163 &lt;- as.vector(yld[c(2354), c(6:10)], mode = 'numeric')</v>
      </c>
      <c r="Q2355" t="str">
        <f t="shared" si="109"/>
        <v>ns42163 &lt;- Nelson.Siegel(rate=yld[c(2354), c(1:5)], maturity=m42163)</v>
      </c>
      <c r="R2355">
        <v>2354</v>
      </c>
      <c r="S2355" t="str">
        <f t="shared" si="110"/>
        <v xml:space="preserve">ns42163, </v>
      </c>
    </row>
    <row r="2356" spans="1:19" x14ac:dyDescent="0.25">
      <c r="A2356" s="21" t="s">
        <v>2684</v>
      </c>
      <c r="B2356">
        <v>14.09</v>
      </c>
      <c r="C2356">
        <v>13.63</v>
      </c>
      <c r="D2356">
        <v>12.629999999999999</v>
      </c>
      <c r="E2356">
        <v>12.54</v>
      </c>
      <c r="F2356">
        <v>12.5</v>
      </c>
      <c r="G2356">
        <v>7</v>
      </c>
      <c r="H2356">
        <v>19</v>
      </c>
      <c r="I2356">
        <v>67</v>
      </c>
      <c r="J2356">
        <v>91</v>
      </c>
      <c r="K2356">
        <v>115</v>
      </c>
      <c r="L2356" s="21">
        <v>-0.3131920908695851</v>
      </c>
      <c r="M2356">
        <v>13.75</v>
      </c>
      <c r="N2356">
        <v>6.16</v>
      </c>
      <c r="O2356">
        <v>290</v>
      </c>
      <c r="P2356" t="str">
        <f t="shared" si="108"/>
        <v>m42164 &lt;- as.vector(yld[c(2355), c(6:10)], mode = 'numeric')</v>
      </c>
      <c r="Q2356" t="str">
        <f t="shared" si="109"/>
        <v>ns42164 &lt;- Nelson.Siegel(rate=yld[c(2355), c(1:5)], maturity=m42164)</v>
      </c>
      <c r="R2356">
        <v>2355</v>
      </c>
      <c r="S2356" t="str">
        <f t="shared" si="110"/>
        <v xml:space="preserve">ns42164, </v>
      </c>
    </row>
    <row r="2357" spans="1:19" x14ac:dyDescent="0.25">
      <c r="A2357" s="21" t="s">
        <v>2685</v>
      </c>
      <c r="B2357">
        <v>14.11</v>
      </c>
      <c r="C2357">
        <v>13.639999999999999</v>
      </c>
      <c r="D2357">
        <v>12.61</v>
      </c>
      <c r="E2357">
        <v>12.54</v>
      </c>
      <c r="F2357">
        <v>12.49</v>
      </c>
      <c r="G2357">
        <v>7</v>
      </c>
      <c r="H2357">
        <v>19</v>
      </c>
      <c r="I2357">
        <v>67</v>
      </c>
      <c r="J2357">
        <v>91</v>
      </c>
      <c r="K2357">
        <v>115</v>
      </c>
      <c r="L2357" s="21">
        <v>-0.31964777257997845</v>
      </c>
      <c r="M2357">
        <v>13.75</v>
      </c>
      <c r="N2357">
        <v>6.03</v>
      </c>
      <c r="O2357">
        <v>291</v>
      </c>
      <c r="P2357" t="str">
        <f t="shared" si="108"/>
        <v>m42165 &lt;- as.vector(yld[c(2356), c(6:10)], mode = 'numeric')</v>
      </c>
      <c r="Q2357" t="str">
        <f t="shared" si="109"/>
        <v>ns42165 &lt;- Nelson.Siegel(rate=yld[c(2356), c(1:5)], maturity=m42165)</v>
      </c>
      <c r="R2357">
        <v>2356</v>
      </c>
      <c r="S2357" t="str">
        <f t="shared" si="110"/>
        <v xml:space="preserve">ns42165, </v>
      </c>
    </row>
    <row r="2358" spans="1:19" x14ac:dyDescent="0.25">
      <c r="A2358" s="21" t="s">
        <v>2686</v>
      </c>
      <c r="B2358">
        <v>14.180000000000001</v>
      </c>
      <c r="C2358">
        <v>13.819999999999999</v>
      </c>
      <c r="D2358">
        <v>12.86</v>
      </c>
      <c r="E2358">
        <v>12.76</v>
      </c>
      <c r="F2358">
        <v>12.72</v>
      </c>
      <c r="G2358">
        <v>7</v>
      </c>
      <c r="H2358">
        <v>19</v>
      </c>
      <c r="I2358">
        <v>67</v>
      </c>
      <c r="J2358">
        <v>91</v>
      </c>
      <c r="K2358">
        <v>115</v>
      </c>
      <c r="L2358" s="21">
        <v>-0.3133006485239842</v>
      </c>
      <c r="M2358">
        <v>13.75</v>
      </c>
      <c r="N2358">
        <v>6.11</v>
      </c>
      <c r="O2358">
        <v>288</v>
      </c>
      <c r="P2358" t="str">
        <f t="shared" si="108"/>
        <v>m42166 &lt;- as.vector(yld[c(2357), c(6:10)], mode = 'numeric')</v>
      </c>
      <c r="Q2358" t="str">
        <f t="shared" si="109"/>
        <v>ns42166 &lt;- Nelson.Siegel(rate=yld[c(2357), c(1:5)], maturity=m42166)</v>
      </c>
      <c r="R2358">
        <v>2357</v>
      </c>
      <c r="S2358" t="str">
        <f t="shared" si="110"/>
        <v xml:space="preserve">ns42166, </v>
      </c>
    </row>
    <row r="2359" spans="1:19" x14ac:dyDescent="0.25">
      <c r="A2359" s="21" t="s">
        <v>2687</v>
      </c>
      <c r="B2359">
        <v>14.29</v>
      </c>
      <c r="C2359">
        <v>13.95</v>
      </c>
      <c r="D2359">
        <v>12.9</v>
      </c>
      <c r="E2359">
        <v>12.8</v>
      </c>
      <c r="F2359">
        <v>12.75</v>
      </c>
      <c r="G2359">
        <v>7</v>
      </c>
      <c r="H2359">
        <v>19</v>
      </c>
      <c r="I2359">
        <v>67</v>
      </c>
      <c r="J2359">
        <v>91</v>
      </c>
      <c r="K2359">
        <v>115</v>
      </c>
      <c r="L2359" s="21">
        <v>-0.357629787472169</v>
      </c>
      <c r="M2359">
        <v>13.75</v>
      </c>
      <c r="N2359">
        <v>6.14</v>
      </c>
      <c r="O2359">
        <v>287</v>
      </c>
      <c r="P2359" t="str">
        <f t="shared" si="108"/>
        <v>m42167 &lt;- as.vector(yld[c(2358), c(6:10)], mode = 'numeric')</v>
      </c>
      <c r="Q2359" t="str">
        <f t="shared" si="109"/>
        <v>ns42167 &lt;- Nelson.Siegel(rate=yld[c(2358), c(1:5)], maturity=m42167)</v>
      </c>
      <c r="R2359">
        <v>2358</v>
      </c>
      <c r="S2359" t="str">
        <f t="shared" si="110"/>
        <v xml:space="preserve">ns42167, </v>
      </c>
    </row>
    <row r="2360" spans="1:19" x14ac:dyDescent="0.25">
      <c r="A2360" s="21" t="s">
        <v>2688</v>
      </c>
      <c r="B2360">
        <v>14.29</v>
      </c>
      <c r="C2360">
        <v>13.94</v>
      </c>
      <c r="D2360">
        <v>12.809999999999999</v>
      </c>
      <c r="E2360">
        <v>12.710000000000003</v>
      </c>
      <c r="F2360">
        <v>12.659999999999998</v>
      </c>
      <c r="G2360">
        <v>7</v>
      </c>
      <c r="H2360">
        <v>19</v>
      </c>
      <c r="I2360">
        <v>67</v>
      </c>
      <c r="J2360">
        <v>91</v>
      </c>
      <c r="K2360">
        <v>115</v>
      </c>
      <c r="L2360" s="21">
        <v>-0.45616423423806562</v>
      </c>
      <c r="M2360">
        <v>13.75</v>
      </c>
      <c r="N2360">
        <v>6.17</v>
      </c>
      <c r="O2360">
        <v>292</v>
      </c>
      <c r="P2360" t="str">
        <f t="shared" si="108"/>
        <v>m42170 &lt;- as.vector(yld[c(2359), c(6:10)], mode = 'numeric')</v>
      </c>
      <c r="Q2360" t="str">
        <f t="shared" si="109"/>
        <v>ns42170 &lt;- Nelson.Siegel(rate=yld[c(2359), c(1:5)], maturity=m42170)</v>
      </c>
      <c r="R2360">
        <v>2359</v>
      </c>
      <c r="S2360" t="str">
        <f t="shared" si="110"/>
        <v xml:space="preserve">ns42170, </v>
      </c>
    </row>
    <row r="2361" spans="1:19" x14ac:dyDescent="0.25">
      <c r="A2361" s="21" t="s">
        <v>2689</v>
      </c>
      <c r="B2361">
        <v>14.360000000000001</v>
      </c>
      <c r="C2361">
        <v>14.11</v>
      </c>
      <c r="D2361">
        <v>13</v>
      </c>
      <c r="E2361">
        <v>12.89</v>
      </c>
      <c r="F2361">
        <v>12.82</v>
      </c>
      <c r="G2361">
        <v>7</v>
      </c>
      <c r="H2361">
        <v>19</v>
      </c>
      <c r="I2361">
        <v>67</v>
      </c>
      <c r="J2361">
        <v>91</v>
      </c>
      <c r="K2361">
        <v>115</v>
      </c>
      <c r="L2361" s="21">
        <v>-0.45041656047025702</v>
      </c>
      <c r="M2361">
        <v>13.75</v>
      </c>
      <c r="N2361">
        <v>6.17</v>
      </c>
      <c r="O2361">
        <v>297</v>
      </c>
      <c r="P2361" t="str">
        <f t="shared" si="108"/>
        <v>m42171 &lt;- as.vector(yld[c(2360), c(6:10)], mode = 'numeric')</v>
      </c>
      <c r="Q2361" t="str">
        <f t="shared" si="109"/>
        <v>ns42171 &lt;- Nelson.Siegel(rate=yld[c(2360), c(1:5)], maturity=m42171)</v>
      </c>
      <c r="R2361">
        <v>2360</v>
      </c>
      <c r="S2361" t="str">
        <f t="shared" si="110"/>
        <v xml:space="preserve">ns42171, </v>
      </c>
    </row>
    <row r="2362" spans="1:19" x14ac:dyDescent="0.25">
      <c r="A2362" s="21" t="s">
        <v>2690</v>
      </c>
      <c r="B2362">
        <v>14.31</v>
      </c>
      <c r="C2362">
        <v>14.02</v>
      </c>
      <c r="D2362">
        <v>12.950000000000001</v>
      </c>
      <c r="E2362">
        <v>12.82</v>
      </c>
      <c r="F2362">
        <v>12.78</v>
      </c>
      <c r="G2362">
        <v>7</v>
      </c>
      <c r="H2362">
        <v>19</v>
      </c>
      <c r="I2362">
        <v>67</v>
      </c>
      <c r="J2362">
        <v>91</v>
      </c>
      <c r="K2362">
        <v>115</v>
      </c>
      <c r="L2362" s="21">
        <v>-0.44466855483101808</v>
      </c>
      <c r="M2362">
        <v>13.75</v>
      </c>
      <c r="N2362">
        <v>6.17</v>
      </c>
      <c r="O2362">
        <v>298</v>
      </c>
      <c r="P2362" t="str">
        <f t="shared" si="108"/>
        <v>m42172 &lt;- as.vector(yld[c(2361), c(6:10)], mode = 'numeric')</v>
      </c>
      <c r="Q2362" t="str">
        <f t="shared" si="109"/>
        <v>ns42172 &lt;- Nelson.Siegel(rate=yld[c(2361), c(1:5)], maturity=m42172)</v>
      </c>
      <c r="R2362">
        <v>2361</v>
      </c>
      <c r="S2362" t="str">
        <f t="shared" si="110"/>
        <v xml:space="preserve">ns42172, </v>
      </c>
    </row>
    <row r="2363" spans="1:19" x14ac:dyDescent="0.25">
      <c r="A2363" s="21" t="s">
        <v>2691</v>
      </c>
      <c r="B2363">
        <v>14.27</v>
      </c>
      <c r="C2363">
        <v>13.99</v>
      </c>
      <c r="D2363">
        <v>12.879999999999999</v>
      </c>
      <c r="E2363">
        <v>12.76</v>
      </c>
      <c r="F2363">
        <v>12.710000000000003</v>
      </c>
      <c r="G2363">
        <v>7</v>
      </c>
      <c r="H2363">
        <v>19</v>
      </c>
      <c r="I2363">
        <v>67</v>
      </c>
      <c r="J2363">
        <v>91</v>
      </c>
      <c r="K2363">
        <v>115</v>
      </c>
      <c r="L2363" s="21">
        <v>-0.46167667985238525</v>
      </c>
      <c r="M2363">
        <v>13.75</v>
      </c>
      <c r="N2363">
        <v>6.27</v>
      </c>
      <c r="O2363">
        <v>283</v>
      </c>
      <c r="P2363" t="str">
        <f t="shared" si="108"/>
        <v>m42173 &lt;- as.vector(yld[c(2362), c(6:10)], mode = 'numeric')</v>
      </c>
      <c r="Q2363" t="str">
        <f t="shared" si="109"/>
        <v>ns42173 &lt;- Nelson.Siegel(rate=yld[c(2362), c(1:5)], maturity=m42173)</v>
      </c>
      <c r="R2363">
        <v>2362</v>
      </c>
      <c r="S2363" t="str">
        <f t="shared" si="110"/>
        <v xml:space="preserve">ns42173, </v>
      </c>
    </row>
    <row r="2364" spans="1:19" x14ac:dyDescent="0.25">
      <c r="A2364" s="21" t="s">
        <v>2692</v>
      </c>
      <c r="B2364">
        <v>14.279999999999998</v>
      </c>
      <c r="C2364">
        <v>14.04</v>
      </c>
      <c r="D2364">
        <v>12.79</v>
      </c>
      <c r="E2364">
        <v>12.65</v>
      </c>
      <c r="F2364">
        <v>12.619999999999997</v>
      </c>
      <c r="G2364">
        <v>7</v>
      </c>
      <c r="H2364">
        <v>19</v>
      </c>
      <c r="I2364">
        <v>67</v>
      </c>
      <c r="J2364">
        <v>91</v>
      </c>
      <c r="K2364">
        <v>115</v>
      </c>
      <c r="L2364" s="21">
        <v>-0.46028731928767774</v>
      </c>
      <c r="M2364">
        <v>13.75</v>
      </c>
      <c r="N2364">
        <v>6.3</v>
      </c>
      <c r="O2364">
        <v>292</v>
      </c>
      <c r="P2364" t="str">
        <f t="shared" si="108"/>
        <v>m42174 &lt;- as.vector(yld[c(2363), c(6:10)], mode = 'numeric')</v>
      </c>
      <c r="Q2364" t="str">
        <f t="shared" si="109"/>
        <v>ns42174 &lt;- Nelson.Siegel(rate=yld[c(2363), c(1:5)], maturity=m42174)</v>
      </c>
      <c r="R2364">
        <v>2363</v>
      </c>
      <c r="S2364" t="str">
        <f t="shared" si="110"/>
        <v xml:space="preserve">ns42174, </v>
      </c>
    </row>
    <row r="2365" spans="1:19" x14ac:dyDescent="0.25">
      <c r="A2365" s="21" t="s">
        <v>2693</v>
      </c>
      <c r="B2365">
        <v>14.27</v>
      </c>
      <c r="C2365">
        <v>14.099999999999998</v>
      </c>
      <c r="D2365">
        <v>12.869999999999997</v>
      </c>
      <c r="E2365">
        <v>12.72</v>
      </c>
      <c r="F2365">
        <v>12.659999999999998</v>
      </c>
      <c r="G2365">
        <v>7</v>
      </c>
      <c r="H2365">
        <v>19</v>
      </c>
      <c r="I2365">
        <v>67</v>
      </c>
      <c r="J2365">
        <v>91</v>
      </c>
      <c r="K2365">
        <v>115</v>
      </c>
      <c r="L2365" s="21">
        <v>-0.49990873993038809</v>
      </c>
      <c r="M2365">
        <v>13.75</v>
      </c>
      <c r="N2365">
        <v>6.31</v>
      </c>
      <c r="O2365">
        <v>292</v>
      </c>
      <c r="P2365" t="str">
        <f t="shared" si="108"/>
        <v>m42177 &lt;- as.vector(yld[c(2364), c(6:10)], mode = 'numeric')</v>
      </c>
      <c r="Q2365" t="str">
        <f t="shared" si="109"/>
        <v>ns42177 &lt;- Nelson.Siegel(rate=yld[c(2364), c(1:5)], maturity=m42177)</v>
      </c>
      <c r="R2365">
        <v>2364</v>
      </c>
      <c r="S2365" t="str">
        <f t="shared" si="110"/>
        <v xml:space="preserve">ns42177, </v>
      </c>
    </row>
    <row r="2366" spans="1:19" x14ac:dyDescent="0.25">
      <c r="A2366" s="21" t="s">
        <v>2694</v>
      </c>
      <c r="B2366">
        <v>14.23</v>
      </c>
      <c r="C2366">
        <v>13.98</v>
      </c>
      <c r="D2366">
        <v>12.76</v>
      </c>
      <c r="E2366">
        <v>12.619999999999997</v>
      </c>
      <c r="F2366">
        <v>12.560000000000002</v>
      </c>
      <c r="G2366">
        <v>7</v>
      </c>
      <c r="H2366">
        <v>19</v>
      </c>
      <c r="I2366">
        <v>67</v>
      </c>
      <c r="J2366">
        <v>91</v>
      </c>
      <c r="K2366">
        <v>115</v>
      </c>
      <c r="L2366" s="21">
        <v>-0.49424083867696256</v>
      </c>
      <c r="M2366">
        <v>13.75</v>
      </c>
      <c r="N2366">
        <v>6.3</v>
      </c>
      <c r="O2366">
        <v>288</v>
      </c>
      <c r="P2366" t="str">
        <f t="shared" si="108"/>
        <v>m42178 &lt;- as.vector(yld[c(2365), c(6:10)], mode = 'numeric')</v>
      </c>
      <c r="Q2366" t="str">
        <f t="shared" si="109"/>
        <v>ns42178 &lt;- Nelson.Siegel(rate=yld[c(2365), c(1:5)], maturity=m42178)</v>
      </c>
      <c r="R2366">
        <v>2365</v>
      </c>
      <c r="S2366" t="str">
        <f t="shared" si="110"/>
        <v xml:space="preserve">ns42178, </v>
      </c>
    </row>
    <row r="2367" spans="1:19" x14ac:dyDescent="0.25">
      <c r="A2367" s="21" t="s">
        <v>2695</v>
      </c>
      <c r="B2367">
        <v>14.180000000000001</v>
      </c>
      <c r="C2367">
        <v>13.900000000000002</v>
      </c>
      <c r="D2367">
        <v>12.73</v>
      </c>
      <c r="E2367">
        <v>12.619999999999997</v>
      </c>
      <c r="F2367">
        <v>12.57</v>
      </c>
      <c r="G2367">
        <v>7</v>
      </c>
      <c r="H2367">
        <v>19</v>
      </c>
      <c r="I2367">
        <v>67</v>
      </c>
      <c r="J2367">
        <v>91</v>
      </c>
      <c r="K2367">
        <v>115</v>
      </c>
      <c r="L2367" s="21">
        <v>-0.5127208597984545</v>
      </c>
      <c r="M2367">
        <v>13.75</v>
      </c>
      <c r="N2367">
        <v>6.29</v>
      </c>
      <c r="O2367">
        <v>292</v>
      </c>
      <c r="P2367" t="str">
        <f t="shared" si="108"/>
        <v>m42179 &lt;- as.vector(yld[c(2366), c(6:10)], mode = 'numeric')</v>
      </c>
      <c r="Q2367" t="str">
        <f t="shared" si="109"/>
        <v>ns42179 &lt;- Nelson.Siegel(rate=yld[c(2366), c(1:5)], maturity=m42179)</v>
      </c>
      <c r="R2367">
        <v>2366</v>
      </c>
      <c r="S2367" t="str">
        <f t="shared" si="110"/>
        <v xml:space="preserve">ns42179, </v>
      </c>
    </row>
    <row r="2368" spans="1:19" x14ac:dyDescent="0.25">
      <c r="A2368" s="21" t="s">
        <v>2696</v>
      </c>
      <c r="B2368">
        <v>14.27</v>
      </c>
      <c r="C2368">
        <v>14.000000000000002</v>
      </c>
      <c r="D2368">
        <v>12.770000000000001</v>
      </c>
      <c r="E2368">
        <v>12.64</v>
      </c>
      <c r="F2368">
        <v>12.590000000000002</v>
      </c>
      <c r="G2368">
        <v>7</v>
      </c>
      <c r="H2368">
        <v>19</v>
      </c>
      <c r="I2368">
        <v>67</v>
      </c>
      <c r="J2368">
        <v>91</v>
      </c>
      <c r="K2368">
        <v>115</v>
      </c>
      <c r="L2368" s="21">
        <v>-0.51239143699419731</v>
      </c>
      <c r="M2368">
        <v>13.75</v>
      </c>
      <c r="N2368">
        <v>6.3</v>
      </c>
      <c r="O2368">
        <v>298</v>
      </c>
      <c r="P2368" t="str">
        <f t="shared" si="108"/>
        <v>m42180 &lt;- as.vector(yld[c(2367), c(6:10)], mode = 'numeric')</v>
      </c>
      <c r="Q2368" t="str">
        <f t="shared" si="109"/>
        <v>ns42180 &lt;- Nelson.Siegel(rate=yld[c(2367), c(1:5)], maturity=m42180)</v>
      </c>
      <c r="R2368">
        <v>2367</v>
      </c>
      <c r="S2368" t="str">
        <f t="shared" si="110"/>
        <v xml:space="preserve">ns42180, </v>
      </c>
    </row>
    <row r="2369" spans="1:19" x14ac:dyDescent="0.25">
      <c r="A2369" s="21" t="s">
        <v>2697</v>
      </c>
      <c r="B2369">
        <v>14.330000000000002</v>
      </c>
      <c r="C2369">
        <v>14.12</v>
      </c>
      <c r="D2369">
        <v>12.94</v>
      </c>
      <c r="E2369">
        <v>12.809999999999999</v>
      </c>
      <c r="F2369">
        <v>12.76</v>
      </c>
      <c r="G2369">
        <v>7</v>
      </c>
      <c r="H2369">
        <v>19</v>
      </c>
      <c r="I2369">
        <v>67</v>
      </c>
      <c r="J2369">
        <v>91</v>
      </c>
      <c r="K2369">
        <v>115</v>
      </c>
      <c r="L2369" s="21">
        <v>-0.53540632994798498</v>
      </c>
      <c r="M2369">
        <v>13.75</v>
      </c>
      <c r="N2369">
        <v>6.31</v>
      </c>
      <c r="O2369">
        <v>296</v>
      </c>
      <c r="P2369" t="str">
        <f t="shared" si="108"/>
        <v>m42181 &lt;- as.vector(yld[c(2368), c(6:10)], mode = 'numeric')</v>
      </c>
      <c r="Q2369" t="str">
        <f t="shared" si="109"/>
        <v>ns42181 &lt;- Nelson.Siegel(rate=yld[c(2368), c(1:5)], maturity=m42181)</v>
      </c>
      <c r="R2369">
        <v>2368</v>
      </c>
      <c r="S2369" t="str">
        <f t="shared" si="110"/>
        <v xml:space="preserve">ns42181, </v>
      </c>
    </row>
    <row r="2370" spans="1:19" x14ac:dyDescent="0.25">
      <c r="A2370" s="21" t="s">
        <v>2698</v>
      </c>
      <c r="B2370">
        <v>14.34</v>
      </c>
      <c r="C2370">
        <v>14.11</v>
      </c>
      <c r="D2370">
        <v>12.8</v>
      </c>
      <c r="E2370">
        <v>12.659999999999998</v>
      </c>
      <c r="F2370">
        <v>12.619999999999997</v>
      </c>
      <c r="G2370">
        <v>7</v>
      </c>
      <c r="H2370">
        <v>19</v>
      </c>
      <c r="I2370">
        <v>67</v>
      </c>
      <c r="J2370">
        <v>91</v>
      </c>
      <c r="K2370">
        <v>115</v>
      </c>
      <c r="L2370" s="21">
        <v>-0.52420116369938929</v>
      </c>
      <c r="M2370">
        <v>13.75</v>
      </c>
      <c r="N2370">
        <v>6.31</v>
      </c>
      <c r="O2370">
        <v>310</v>
      </c>
      <c r="P2370" t="str">
        <f t="shared" si="108"/>
        <v>m42184 &lt;- as.vector(yld[c(2369), c(6:10)], mode = 'numeric')</v>
      </c>
      <c r="Q2370" t="str">
        <f t="shared" si="109"/>
        <v>ns42184 &lt;- Nelson.Siegel(rate=yld[c(2369), c(1:5)], maturity=m42184)</v>
      </c>
      <c r="R2370">
        <v>2369</v>
      </c>
      <c r="S2370" t="str">
        <f t="shared" si="110"/>
        <v xml:space="preserve">ns42184, </v>
      </c>
    </row>
    <row r="2371" spans="1:19" x14ac:dyDescent="0.25">
      <c r="A2371" s="21" t="s">
        <v>2699</v>
      </c>
      <c r="B2371">
        <v>14.31</v>
      </c>
      <c r="C2371">
        <v>14.08</v>
      </c>
      <c r="D2371">
        <v>12.85</v>
      </c>
      <c r="E2371">
        <v>12.73</v>
      </c>
      <c r="F2371">
        <v>12.7</v>
      </c>
      <c r="G2371">
        <v>7</v>
      </c>
      <c r="H2371">
        <v>19</v>
      </c>
      <c r="I2371">
        <v>67</v>
      </c>
      <c r="J2371">
        <v>91</v>
      </c>
      <c r="K2371">
        <v>115</v>
      </c>
      <c r="L2371" s="21">
        <v>-0.51872270909195661</v>
      </c>
      <c r="M2371">
        <v>13.75</v>
      </c>
      <c r="N2371">
        <v>6.36</v>
      </c>
      <c r="O2371">
        <v>304</v>
      </c>
      <c r="P2371" t="str">
        <f t="shared" ref="P2371:P2434" si="111">CONCATENATE("m",TEXT(A2371,"###0")," &lt;- as.vector(yld[c(",TEXT(R2371,"###0"),"), c(6:10)], mode = 'numeric')")</f>
        <v>m42185 &lt;- as.vector(yld[c(2370), c(6:10)], mode = 'numeric')</v>
      </c>
      <c r="Q2371" t="str">
        <f t="shared" ref="Q2371:Q2434" si="112">CONCATENATE("ns",TEXT(A2371,"###0")," &lt;- Nelson.Siegel(rate=yld[c(",TEXT(R2371,"###0"),"), c(1:5)], maturity=m",TEXT(A2371,"###0"),")")</f>
        <v>ns42185 &lt;- Nelson.Siegel(rate=yld[c(2370), c(1:5)], maturity=m42185)</v>
      </c>
      <c r="R2371">
        <v>2370</v>
      </c>
      <c r="S2371" t="str">
        <f t="shared" ref="S2371:S2434" si="113">CONCATENATE("ns",TEXT(A2371,"###0"),", ")</f>
        <v xml:space="preserve">ns42185, </v>
      </c>
    </row>
    <row r="2372" spans="1:19" x14ac:dyDescent="0.25">
      <c r="A2372" s="21" t="s">
        <v>2700</v>
      </c>
      <c r="B2372">
        <v>14.29</v>
      </c>
      <c r="C2372">
        <v>14.000000000000002</v>
      </c>
      <c r="D2372">
        <v>12.8</v>
      </c>
      <c r="E2372">
        <v>12.689999999999998</v>
      </c>
      <c r="F2372">
        <v>12.67</v>
      </c>
      <c r="G2372">
        <v>6</v>
      </c>
      <c r="H2372">
        <v>18</v>
      </c>
      <c r="I2372">
        <v>66</v>
      </c>
      <c r="J2372">
        <v>90</v>
      </c>
      <c r="K2372">
        <v>114</v>
      </c>
      <c r="L2372" s="21">
        <v>-0.51324395276828305</v>
      </c>
      <c r="M2372">
        <v>13.75</v>
      </c>
      <c r="N2372">
        <v>6.36</v>
      </c>
      <c r="O2372">
        <v>299</v>
      </c>
      <c r="P2372" t="str">
        <f t="shared" si="111"/>
        <v>m42186 &lt;- as.vector(yld[c(2371), c(6:10)], mode = 'numeric')</v>
      </c>
      <c r="Q2372" t="str">
        <f t="shared" si="112"/>
        <v>ns42186 &lt;- Nelson.Siegel(rate=yld[c(2371), c(1:5)], maturity=m42186)</v>
      </c>
      <c r="R2372">
        <v>2371</v>
      </c>
      <c r="S2372" t="str">
        <f t="shared" si="113"/>
        <v xml:space="preserve">ns42186, </v>
      </c>
    </row>
    <row r="2373" spans="1:19" x14ac:dyDescent="0.25">
      <c r="A2373" s="21" t="s">
        <v>2701</v>
      </c>
      <c r="B2373">
        <v>14.32</v>
      </c>
      <c r="C2373">
        <v>14.08</v>
      </c>
      <c r="D2373">
        <v>12.879999999999999</v>
      </c>
      <c r="E2373">
        <v>12.75</v>
      </c>
      <c r="F2373">
        <v>12.72</v>
      </c>
      <c r="G2373">
        <v>6</v>
      </c>
      <c r="H2373">
        <v>18</v>
      </c>
      <c r="I2373">
        <v>66</v>
      </c>
      <c r="J2373">
        <v>90</v>
      </c>
      <c r="K2373">
        <v>114</v>
      </c>
      <c r="L2373" s="21">
        <v>-0.50776489471174857</v>
      </c>
      <c r="M2373">
        <v>13.75</v>
      </c>
      <c r="N2373">
        <v>6.36</v>
      </c>
      <c r="O2373">
        <v>295</v>
      </c>
      <c r="P2373" t="str">
        <f t="shared" si="111"/>
        <v>m42187 &lt;- as.vector(yld[c(2372), c(6:10)], mode = 'numeric')</v>
      </c>
      <c r="Q2373" t="str">
        <f t="shared" si="112"/>
        <v>ns42187 &lt;- Nelson.Siegel(rate=yld[c(2372), c(1:5)], maturity=m42187)</v>
      </c>
      <c r="R2373">
        <v>2372</v>
      </c>
      <c r="S2373" t="str">
        <f t="shared" si="113"/>
        <v xml:space="preserve">ns42187, </v>
      </c>
    </row>
    <row r="2374" spans="1:19" x14ac:dyDescent="0.25">
      <c r="A2374" s="21" t="s">
        <v>2702</v>
      </c>
      <c r="B2374">
        <v>14.2</v>
      </c>
      <c r="C2374">
        <v>13.88</v>
      </c>
      <c r="D2374">
        <v>12.72</v>
      </c>
      <c r="E2374">
        <v>12.6</v>
      </c>
      <c r="F2374">
        <v>12.560000000000002</v>
      </c>
      <c r="G2374">
        <v>6</v>
      </c>
      <c r="H2374">
        <v>18</v>
      </c>
      <c r="I2374">
        <v>66</v>
      </c>
      <c r="J2374">
        <v>90</v>
      </c>
      <c r="K2374">
        <v>114</v>
      </c>
      <c r="L2374" s="21">
        <v>-0.50228553490572203</v>
      </c>
      <c r="M2374">
        <v>13.75</v>
      </c>
      <c r="N2374">
        <v>6.37</v>
      </c>
      <c r="O2374">
        <v>295</v>
      </c>
      <c r="P2374" t="str">
        <f t="shared" si="111"/>
        <v>m42188 &lt;- as.vector(yld[c(2373), c(6:10)], mode = 'numeric')</v>
      </c>
      <c r="Q2374" t="str">
        <f t="shared" si="112"/>
        <v>ns42188 &lt;- Nelson.Siegel(rate=yld[c(2373), c(1:5)], maturity=m42188)</v>
      </c>
      <c r="R2374">
        <v>2373</v>
      </c>
      <c r="S2374" t="str">
        <f t="shared" si="113"/>
        <v xml:space="preserve">ns42188, </v>
      </c>
    </row>
    <row r="2375" spans="1:19" x14ac:dyDescent="0.25">
      <c r="A2375" s="21" t="s">
        <v>2703</v>
      </c>
      <c r="B2375">
        <v>14.17</v>
      </c>
      <c r="C2375">
        <v>13.780000000000001</v>
      </c>
      <c r="D2375">
        <v>12.710000000000003</v>
      </c>
      <c r="E2375">
        <v>12.6</v>
      </c>
      <c r="F2375">
        <v>12.57</v>
      </c>
      <c r="G2375">
        <v>6</v>
      </c>
      <c r="H2375">
        <v>18</v>
      </c>
      <c r="I2375">
        <v>66</v>
      </c>
      <c r="J2375">
        <v>90</v>
      </c>
      <c r="K2375">
        <v>114</v>
      </c>
      <c r="L2375" s="21">
        <v>-0.48584564482456738</v>
      </c>
      <c r="M2375">
        <v>13.75</v>
      </c>
      <c r="N2375">
        <v>6.36</v>
      </c>
      <c r="O2375">
        <v>304</v>
      </c>
      <c r="P2375" t="str">
        <f t="shared" si="111"/>
        <v>m42191 &lt;- as.vector(yld[c(2374), c(6:10)], mode = 'numeric')</v>
      </c>
      <c r="Q2375" t="str">
        <f t="shared" si="112"/>
        <v>ns42191 &lt;- Nelson.Siegel(rate=yld[c(2374), c(1:5)], maturity=m42191)</v>
      </c>
      <c r="R2375">
        <v>2374</v>
      </c>
      <c r="S2375" t="str">
        <f t="shared" si="113"/>
        <v xml:space="preserve">ns42191, </v>
      </c>
    </row>
    <row r="2376" spans="1:19" x14ac:dyDescent="0.25">
      <c r="A2376" s="21" t="s">
        <v>2704</v>
      </c>
      <c r="B2376">
        <v>14.19</v>
      </c>
      <c r="C2376">
        <v>13.81</v>
      </c>
      <c r="D2376">
        <v>12.79</v>
      </c>
      <c r="E2376">
        <v>12.7</v>
      </c>
      <c r="F2376">
        <v>12.67</v>
      </c>
      <c r="G2376">
        <v>6</v>
      </c>
      <c r="H2376">
        <v>18</v>
      </c>
      <c r="I2376">
        <v>66</v>
      </c>
      <c r="J2376">
        <v>90</v>
      </c>
      <c r="K2376">
        <v>114</v>
      </c>
      <c r="L2376" s="21">
        <v>-0.48036507785441662</v>
      </c>
      <c r="M2376">
        <v>13.75</v>
      </c>
      <c r="N2376">
        <v>6.37</v>
      </c>
      <c r="O2376">
        <v>309</v>
      </c>
      <c r="P2376" t="str">
        <f t="shared" si="111"/>
        <v>m42192 &lt;- as.vector(yld[c(2375), c(6:10)], mode = 'numeric')</v>
      </c>
      <c r="Q2376" t="str">
        <f t="shared" si="112"/>
        <v>ns42192 &lt;- Nelson.Siegel(rate=yld[c(2375), c(1:5)], maturity=m42192)</v>
      </c>
      <c r="R2376">
        <v>2375</v>
      </c>
      <c r="S2376" t="str">
        <f t="shared" si="113"/>
        <v xml:space="preserve">ns42192, </v>
      </c>
    </row>
    <row r="2377" spans="1:19" x14ac:dyDescent="0.25">
      <c r="A2377" s="21" t="s">
        <v>2705</v>
      </c>
      <c r="B2377">
        <v>14.16</v>
      </c>
      <c r="C2377">
        <v>13.79</v>
      </c>
      <c r="D2377">
        <v>12.76</v>
      </c>
      <c r="E2377">
        <v>12.67</v>
      </c>
      <c r="F2377">
        <v>12.65</v>
      </c>
      <c r="G2377">
        <v>6</v>
      </c>
      <c r="H2377">
        <v>18</v>
      </c>
      <c r="I2377">
        <v>66</v>
      </c>
      <c r="J2377">
        <v>90</v>
      </c>
      <c r="K2377">
        <v>114</v>
      </c>
      <c r="L2377" s="21">
        <v>-0.47488420905170692</v>
      </c>
      <c r="M2377">
        <v>13.75</v>
      </c>
      <c r="N2377">
        <v>5.85</v>
      </c>
      <c r="O2377">
        <v>312</v>
      </c>
      <c r="P2377" t="str">
        <f t="shared" si="111"/>
        <v>m42193 &lt;- as.vector(yld[c(2376), c(6:10)], mode = 'numeric')</v>
      </c>
      <c r="Q2377" t="str">
        <f t="shared" si="112"/>
        <v>ns42193 &lt;- Nelson.Siegel(rate=yld[c(2376), c(1:5)], maturity=m42193)</v>
      </c>
      <c r="R2377">
        <v>2376</v>
      </c>
      <c r="S2377" t="str">
        <f t="shared" si="113"/>
        <v xml:space="preserve">ns42193, </v>
      </c>
    </row>
    <row r="2378" spans="1:19" x14ac:dyDescent="0.25">
      <c r="A2378" s="21" t="s">
        <v>2706</v>
      </c>
      <c r="B2378">
        <v>14.099999999999998</v>
      </c>
      <c r="C2378">
        <v>13.73</v>
      </c>
      <c r="D2378">
        <v>12.8</v>
      </c>
      <c r="E2378">
        <v>12.72</v>
      </c>
      <c r="F2378">
        <v>12.7</v>
      </c>
      <c r="G2378">
        <v>6</v>
      </c>
      <c r="H2378">
        <v>18</v>
      </c>
      <c r="I2378">
        <v>66</v>
      </c>
      <c r="J2378">
        <v>90</v>
      </c>
      <c r="K2378">
        <v>114</v>
      </c>
      <c r="L2378" s="21">
        <v>-0.46940303839975162</v>
      </c>
      <c r="M2378">
        <v>13.75</v>
      </c>
      <c r="N2378">
        <v>5.86</v>
      </c>
      <c r="O2378">
        <v>307</v>
      </c>
      <c r="P2378" t="str">
        <f t="shared" si="111"/>
        <v>m42194 &lt;- as.vector(yld[c(2377), c(6:10)], mode = 'numeric')</v>
      </c>
      <c r="Q2378" t="str">
        <f t="shared" si="112"/>
        <v>ns42194 &lt;- Nelson.Siegel(rate=yld[c(2377), c(1:5)], maturity=m42194)</v>
      </c>
      <c r="R2378">
        <v>2377</v>
      </c>
      <c r="S2378" t="str">
        <f t="shared" si="113"/>
        <v xml:space="preserve">ns42194, </v>
      </c>
    </row>
    <row r="2379" spans="1:19" x14ac:dyDescent="0.25">
      <c r="A2379" s="21" t="s">
        <v>2707</v>
      </c>
      <c r="B2379">
        <v>14.099999999999998</v>
      </c>
      <c r="C2379">
        <v>13.720000000000002</v>
      </c>
      <c r="D2379">
        <v>12.8</v>
      </c>
      <c r="E2379">
        <v>12.72</v>
      </c>
      <c r="F2379">
        <v>12.7</v>
      </c>
      <c r="G2379">
        <v>6</v>
      </c>
      <c r="H2379">
        <v>18</v>
      </c>
      <c r="I2379">
        <v>66</v>
      </c>
      <c r="J2379">
        <v>90</v>
      </c>
      <c r="K2379">
        <v>114</v>
      </c>
      <c r="L2379" s="21">
        <v>-0.46392156588197508</v>
      </c>
      <c r="M2379">
        <v>13.75</v>
      </c>
      <c r="N2379">
        <v>5.87</v>
      </c>
      <c r="O2379">
        <v>297</v>
      </c>
      <c r="P2379" t="str">
        <f t="shared" si="111"/>
        <v>m42195 &lt;- as.vector(yld[c(2378), c(6:10)], mode = 'numeric')</v>
      </c>
      <c r="Q2379" t="str">
        <f t="shared" si="112"/>
        <v>ns42195 &lt;- Nelson.Siegel(rate=yld[c(2378), c(1:5)], maturity=m42195)</v>
      </c>
      <c r="R2379">
        <v>2378</v>
      </c>
      <c r="S2379" t="str">
        <f t="shared" si="113"/>
        <v xml:space="preserve">ns42195, </v>
      </c>
    </row>
    <row r="2380" spans="1:19" x14ac:dyDescent="0.25">
      <c r="A2380" s="21" t="s">
        <v>2708</v>
      </c>
      <c r="B2380">
        <v>14.06</v>
      </c>
      <c r="C2380">
        <v>13.62</v>
      </c>
      <c r="D2380">
        <v>12.740000000000002</v>
      </c>
      <c r="E2380">
        <v>12.68</v>
      </c>
      <c r="F2380">
        <v>12.659999999999998</v>
      </c>
      <c r="G2380">
        <v>6</v>
      </c>
      <c r="H2380">
        <v>18</v>
      </c>
      <c r="I2380">
        <v>66</v>
      </c>
      <c r="J2380">
        <v>90</v>
      </c>
      <c r="K2380">
        <v>114</v>
      </c>
      <c r="L2380" s="21">
        <v>-0.44747533696744002</v>
      </c>
      <c r="M2380">
        <v>13.75</v>
      </c>
      <c r="N2380">
        <v>5.87</v>
      </c>
      <c r="O2380">
        <v>296</v>
      </c>
      <c r="P2380" t="str">
        <f t="shared" si="111"/>
        <v>m42198 &lt;- as.vector(yld[c(2379), c(6:10)], mode = 'numeric')</v>
      </c>
      <c r="Q2380" t="str">
        <f t="shared" si="112"/>
        <v>ns42198 &lt;- Nelson.Siegel(rate=yld[c(2379), c(1:5)], maturity=m42198)</v>
      </c>
      <c r="R2380">
        <v>2379</v>
      </c>
      <c r="S2380" t="str">
        <f t="shared" si="113"/>
        <v xml:space="preserve">ns42198, </v>
      </c>
    </row>
    <row r="2381" spans="1:19" x14ac:dyDescent="0.25">
      <c r="A2381" s="21" t="s">
        <v>2709</v>
      </c>
      <c r="B2381">
        <v>14.069999999999999</v>
      </c>
      <c r="C2381">
        <v>13.62</v>
      </c>
      <c r="D2381">
        <v>12.73</v>
      </c>
      <c r="E2381">
        <v>12.67</v>
      </c>
      <c r="F2381">
        <v>12.65</v>
      </c>
      <c r="G2381">
        <v>6</v>
      </c>
      <c r="H2381">
        <v>18</v>
      </c>
      <c r="I2381">
        <v>66</v>
      </c>
      <c r="J2381">
        <v>90</v>
      </c>
      <c r="K2381">
        <v>114</v>
      </c>
      <c r="L2381" s="21">
        <v>-0.47514569196854817</v>
      </c>
      <c r="M2381">
        <v>13.75</v>
      </c>
      <c r="N2381">
        <v>5.88</v>
      </c>
      <c r="O2381">
        <v>297</v>
      </c>
      <c r="P2381" t="str">
        <f t="shared" si="111"/>
        <v>m42199 &lt;- as.vector(yld[c(2380), c(6:10)], mode = 'numeric')</v>
      </c>
      <c r="Q2381" t="str">
        <f t="shared" si="112"/>
        <v>ns42199 &lt;- Nelson.Siegel(rate=yld[c(2380), c(1:5)], maturity=m42199)</v>
      </c>
      <c r="R2381">
        <v>2380</v>
      </c>
      <c r="S2381" t="str">
        <f t="shared" si="113"/>
        <v xml:space="preserve">ns42199, </v>
      </c>
    </row>
    <row r="2382" spans="1:19" x14ac:dyDescent="0.25">
      <c r="A2382" s="21" t="s">
        <v>2710</v>
      </c>
      <c r="B2382">
        <v>14.069999999999999</v>
      </c>
      <c r="C2382">
        <v>13.59</v>
      </c>
      <c r="D2382">
        <v>12.710000000000003</v>
      </c>
      <c r="E2382">
        <v>12.659999999999998</v>
      </c>
      <c r="F2382">
        <v>12.629999999999999</v>
      </c>
      <c r="G2382">
        <v>6</v>
      </c>
      <c r="H2382">
        <v>18</v>
      </c>
      <c r="I2382">
        <v>66</v>
      </c>
      <c r="J2382">
        <v>90</v>
      </c>
      <c r="K2382">
        <v>114</v>
      </c>
      <c r="L2382" s="21">
        <v>-0.48360065828679799</v>
      </c>
      <c r="M2382">
        <v>13.75</v>
      </c>
      <c r="N2382">
        <v>5.9</v>
      </c>
      <c r="O2382">
        <v>306</v>
      </c>
      <c r="P2382" t="str">
        <f t="shared" si="111"/>
        <v>m42200 &lt;- as.vector(yld[c(2381), c(6:10)], mode = 'numeric')</v>
      </c>
      <c r="Q2382" t="str">
        <f t="shared" si="112"/>
        <v>ns42200 &lt;- Nelson.Siegel(rate=yld[c(2381), c(1:5)], maturity=m42200)</v>
      </c>
      <c r="R2382">
        <v>2381</v>
      </c>
      <c r="S2382" t="str">
        <f t="shared" si="113"/>
        <v xml:space="preserve">ns42200, </v>
      </c>
    </row>
    <row r="2383" spans="1:19" x14ac:dyDescent="0.25">
      <c r="A2383" s="21" t="s">
        <v>2711</v>
      </c>
      <c r="B2383">
        <v>14.069999999999999</v>
      </c>
      <c r="C2383">
        <v>13.600000000000001</v>
      </c>
      <c r="D2383">
        <v>12.68</v>
      </c>
      <c r="E2383">
        <v>12.6</v>
      </c>
      <c r="F2383">
        <v>12.58</v>
      </c>
      <c r="G2383">
        <v>6</v>
      </c>
      <c r="H2383">
        <v>18</v>
      </c>
      <c r="I2383">
        <v>66</v>
      </c>
      <c r="J2383">
        <v>90</v>
      </c>
      <c r="K2383">
        <v>114</v>
      </c>
      <c r="L2383" s="21">
        <v>-0.48252607878632725</v>
      </c>
      <c r="M2383">
        <v>13.75</v>
      </c>
      <c r="N2383">
        <v>5.89</v>
      </c>
      <c r="O2383">
        <v>306</v>
      </c>
      <c r="P2383" t="str">
        <f t="shared" si="111"/>
        <v>m42201 &lt;- as.vector(yld[c(2382), c(6:10)], mode = 'numeric')</v>
      </c>
      <c r="Q2383" t="str">
        <f t="shared" si="112"/>
        <v>ns42201 &lt;- Nelson.Siegel(rate=yld[c(2382), c(1:5)], maturity=m42201)</v>
      </c>
      <c r="R2383">
        <v>2382</v>
      </c>
      <c r="S2383" t="str">
        <f t="shared" si="113"/>
        <v xml:space="preserve">ns42201, </v>
      </c>
    </row>
    <row r="2384" spans="1:19" x14ac:dyDescent="0.25">
      <c r="A2384" s="21" t="s">
        <v>2712</v>
      </c>
      <c r="B2384">
        <v>14.08</v>
      </c>
      <c r="C2384">
        <v>13.600000000000001</v>
      </c>
      <c r="D2384">
        <v>12.73</v>
      </c>
      <c r="E2384">
        <v>12.67</v>
      </c>
      <c r="F2384">
        <v>12.64</v>
      </c>
      <c r="G2384">
        <v>6</v>
      </c>
      <c r="H2384">
        <v>18</v>
      </c>
      <c r="I2384">
        <v>66</v>
      </c>
      <c r="J2384">
        <v>90</v>
      </c>
      <c r="K2384">
        <v>114</v>
      </c>
      <c r="L2384" s="21">
        <v>-0.60951160648400338</v>
      </c>
      <c r="M2384">
        <v>13.75</v>
      </c>
      <c r="N2384">
        <v>5.9</v>
      </c>
      <c r="O2384">
        <v>311</v>
      </c>
      <c r="P2384" t="str">
        <f t="shared" si="111"/>
        <v>m42202 &lt;- as.vector(yld[c(2383), c(6:10)], mode = 'numeric')</v>
      </c>
      <c r="Q2384" t="str">
        <f t="shared" si="112"/>
        <v>ns42202 &lt;- Nelson.Siegel(rate=yld[c(2383), c(1:5)], maturity=m42202)</v>
      </c>
      <c r="R2384">
        <v>2383</v>
      </c>
      <c r="S2384" t="str">
        <f t="shared" si="113"/>
        <v xml:space="preserve">ns42202, </v>
      </c>
    </row>
    <row r="2385" spans="1:19" x14ac:dyDescent="0.25">
      <c r="A2385" s="21" t="s">
        <v>2713</v>
      </c>
      <c r="B2385">
        <v>14.06</v>
      </c>
      <c r="C2385">
        <v>13.51</v>
      </c>
      <c r="D2385">
        <v>12.740000000000002</v>
      </c>
      <c r="E2385">
        <v>12.68</v>
      </c>
      <c r="F2385">
        <v>12.65</v>
      </c>
      <c r="G2385">
        <v>6</v>
      </c>
      <c r="H2385">
        <v>18</v>
      </c>
      <c r="I2385">
        <v>66</v>
      </c>
      <c r="J2385">
        <v>90</v>
      </c>
      <c r="K2385">
        <v>114</v>
      </c>
      <c r="L2385" s="21">
        <v>-0.62281356268597543</v>
      </c>
      <c r="M2385">
        <v>13.75</v>
      </c>
      <c r="N2385">
        <v>5.91</v>
      </c>
      <c r="O2385">
        <v>318</v>
      </c>
      <c r="P2385" t="str">
        <f t="shared" si="111"/>
        <v>m42205 &lt;- as.vector(yld[c(2384), c(6:10)], mode = 'numeric')</v>
      </c>
      <c r="Q2385" t="str">
        <f t="shared" si="112"/>
        <v>ns42205 &lt;- Nelson.Siegel(rate=yld[c(2384), c(1:5)], maturity=m42205)</v>
      </c>
      <c r="R2385">
        <v>2384</v>
      </c>
      <c r="S2385" t="str">
        <f t="shared" si="113"/>
        <v xml:space="preserve">ns42205, </v>
      </c>
    </row>
    <row r="2386" spans="1:19" x14ac:dyDescent="0.25">
      <c r="A2386" s="21" t="s">
        <v>2714</v>
      </c>
      <c r="B2386">
        <v>14.02</v>
      </c>
      <c r="C2386">
        <v>13.390000000000002</v>
      </c>
      <c r="D2386">
        <v>12.64</v>
      </c>
      <c r="E2386">
        <v>12.590000000000002</v>
      </c>
      <c r="F2386">
        <v>12.57</v>
      </c>
      <c r="G2386">
        <v>6</v>
      </c>
      <c r="H2386">
        <v>18</v>
      </c>
      <c r="I2386">
        <v>66</v>
      </c>
      <c r="J2386">
        <v>90</v>
      </c>
      <c r="K2386">
        <v>114</v>
      </c>
      <c r="L2386" s="21">
        <v>-0.63087963672685543</v>
      </c>
      <c r="M2386">
        <v>13.75</v>
      </c>
      <c r="N2386">
        <v>5.95</v>
      </c>
      <c r="O2386">
        <v>320</v>
      </c>
      <c r="P2386" t="str">
        <f t="shared" si="111"/>
        <v>m42206 &lt;- as.vector(yld[c(2385), c(6:10)], mode = 'numeric')</v>
      </c>
      <c r="Q2386" t="str">
        <f t="shared" si="112"/>
        <v>ns42206 &lt;- Nelson.Siegel(rate=yld[c(2385), c(1:5)], maturity=m42206)</v>
      </c>
      <c r="R2386">
        <v>2385</v>
      </c>
      <c r="S2386" t="str">
        <f t="shared" si="113"/>
        <v xml:space="preserve">ns42206, </v>
      </c>
    </row>
    <row r="2387" spans="1:19" x14ac:dyDescent="0.25">
      <c r="A2387" s="21" t="s">
        <v>2715</v>
      </c>
      <c r="B2387">
        <v>14.02</v>
      </c>
      <c r="C2387">
        <v>13.390000000000002</v>
      </c>
      <c r="D2387">
        <v>12.47</v>
      </c>
      <c r="E2387">
        <v>12.41</v>
      </c>
      <c r="F2387">
        <v>12.39</v>
      </c>
      <c r="G2387">
        <v>6</v>
      </c>
      <c r="H2387">
        <v>18</v>
      </c>
      <c r="I2387">
        <v>66</v>
      </c>
      <c r="J2387">
        <v>90</v>
      </c>
      <c r="K2387">
        <v>114</v>
      </c>
      <c r="L2387" s="21">
        <v>-0.65264883098258286</v>
      </c>
      <c r="M2387">
        <v>13.75</v>
      </c>
      <c r="N2387">
        <v>5.95</v>
      </c>
      <c r="O2387">
        <v>328</v>
      </c>
      <c r="P2387" t="str">
        <f t="shared" si="111"/>
        <v>m42207 &lt;- as.vector(yld[c(2386), c(6:10)], mode = 'numeric')</v>
      </c>
      <c r="Q2387" t="str">
        <f t="shared" si="112"/>
        <v>ns42207 &lt;- Nelson.Siegel(rate=yld[c(2386), c(1:5)], maturity=m42207)</v>
      </c>
      <c r="R2387">
        <v>2386</v>
      </c>
      <c r="S2387" t="str">
        <f t="shared" si="113"/>
        <v xml:space="preserve">ns42207, </v>
      </c>
    </row>
    <row r="2388" spans="1:19" x14ac:dyDescent="0.25">
      <c r="A2388" s="21" t="s">
        <v>2716</v>
      </c>
      <c r="B2388">
        <v>14.08</v>
      </c>
      <c r="C2388">
        <v>13.56</v>
      </c>
      <c r="D2388">
        <v>12.920000000000002</v>
      </c>
      <c r="E2388">
        <v>12.879999999999999</v>
      </c>
      <c r="F2388">
        <v>12.86</v>
      </c>
      <c r="G2388">
        <v>6</v>
      </c>
      <c r="H2388">
        <v>18</v>
      </c>
      <c r="I2388">
        <v>66</v>
      </c>
      <c r="J2388">
        <v>90</v>
      </c>
      <c r="K2388">
        <v>114</v>
      </c>
      <c r="L2388" s="21">
        <v>-0.64713596107442983</v>
      </c>
      <c r="M2388">
        <v>13.75</v>
      </c>
      <c r="N2388">
        <v>5.96</v>
      </c>
      <c r="O2388">
        <v>344</v>
      </c>
      <c r="P2388" t="str">
        <f t="shared" si="111"/>
        <v>m42208 &lt;- as.vector(yld[c(2387), c(6:10)], mode = 'numeric')</v>
      </c>
      <c r="Q2388" t="str">
        <f t="shared" si="112"/>
        <v>ns42208 &lt;- Nelson.Siegel(rate=yld[c(2387), c(1:5)], maturity=m42208)</v>
      </c>
      <c r="R2388">
        <v>2387</v>
      </c>
      <c r="S2388" t="str">
        <f t="shared" si="113"/>
        <v xml:space="preserve">ns42208, </v>
      </c>
    </row>
    <row r="2389" spans="1:19" x14ac:dyDescent="0.25">
      <c r="A2389" s="21" t="s">
        <v>2717</v>
      </c>
      <c r="B2389">
        <v>14.279999999999998</v>
      </c>
      <c r="C2389">
        <v>13.94</v>
      </c>
      <c r="D2389">
        <v>13.28</v>
      </c>
      <c r="E2389">
        <v>13.350000000000001</v>
      </c>
      <c r="F2389">
        <v>13.36</v>
      </c>
      <c r="G2389">
        <v>6</v>
      </c>
      <c r="H2389">
        <v>18</v>
      </c>
      <c r="I2389">
        <v>66</v>
      </c>
      <c r="J2389">
        <v>90</v>
      </c>
      <c r="K2389">
        <v>114</v>
      </c>
      <c r="L2389" s="21">
        <v>-0.66932249360801555</v>
      </c>
      <c r="M2389">
        <v>13.75</v>
      </c>
      <c r="N2389">
        <v>5.96</v>
      </c>
      <c r="O2389">
        <v>353</v>
      </c>
      <c r="P2389" t="str">
        <f t="shared" si="111"/>
        <v>m42209 &lt;- as.vector(yld[c(2388), c(6:10)], mode = 'numeric')</v>
      </c>
      <c r="Q2389" t="str">
        <f t="shared" si="112"/>
        <v>ns42209 &lt;- Nelson.Siegel(rate=yld[c(2388), c(1:5)], maturity=m42209)</v>
      </c>
      <c r="R2389">
        <v>2388</v>
      </c>
      <c r="S2389" t="str">
        <f t="shared" si="113"/>
        <v xml:space="preserve">ns42209, </v>
      </c>
    </row>
    <row r="2390" spans="1:19" x14ac:dyDescent="0.25">
      <c r="A2390" s="21" t="s">
        <v>2718</v>
      </c>
      <c r="B2390">
        <v>14.32</v>
      </c>
      <c r="C2390">
        <v>13.930000000000001</v>
      </c>
      <c r="D2390">
        <v>13.140000000000002</v>
      </c>
      <c r="E2390">
        <v>13.140000000000002</v>
      </c>
      <c r="F2390">
        <v>13.140000000000002</v>
      </c>
      <c r="G2390">
        <v>6</v>
      </c>
      <c r="H2390">
        <v>18</v>
      </c>
      <c r="I2390">
        <v>66</v>
      </c>
      <c r="J2390">
        <v>90</v>
      </c>
      <c r="K2390">
        <v>114</v>
      </c>
      <c r="L2390" s="21">
        <v>-0.65757076374280965</v>
      </c>
      <c r="M2390">
        <v>13.75</v>
      </c>
      <c r="N2390">
        <v>5.98</v>
      </c>
      <c r="O2390">
        <v>360</v>
      </c>
      <c r="P2390" t="str">
        <f t="shared" si="111"/>
        <v>m42212 &lt;- as.vector(yld[c(2389), c(6:10)], mode = 'numeric')</v>
      </c>
      <c r="Q2390" t="str">
        <f t="shared" si="112"/>
        <v>ns42212 &lt;- Nelson.Siegel(rate=yld[c(2389), c(1:5)], maturity=m42212)</v>
      </c>
      <c r="R2390">
        <v>2389</v>
      </c>
      <c r="S2390" t="str">
        <f t="shared" si="113"/>
        <v xml:space="preserve">ns42212, </v>
      </c>
    </row>
    <row r="2391" spans="1:19" x14ac:dyDescent="0.25">
      <c r="A2391" s="21" t="s">
        <v>2719</v>
      </c>
      <c r="B2391">
        <v>14.330000000000002</v>
      </c>
      <c r="C2391">
        <v>13.94</v>
      </c>
      <c r="D2391">
        <v>13.11</v>
      </c>
      <c r="E2391">
        <v>13.08</v>
      </c>
      <c r="F2391">
        <v>13.11</v>
      </c>
      <c r="G2391">
        <v>6</v>
      </c>
      <c r="H2391">
        <v>18</v>
      </c>
      <c r="I2391">
        <v>66</v>
      </c>
      <c r="J2391">
        <v>90</v>
      </c>
      <c r="K2391">
        <v>114</v>
      </c>
      <c r="L2391" s="21">
        <v>-0.65216624679564905</v>
      </c>
      <c r="M2391">
        <v>13.75</v>
      </c>
      <c r="N2391">
        <v>5.98</v>
      </c>
      <c r="O2391">
        <v>350</v>
      </c>
      <c r="P2391" t="str">
        <f t="shared" si="111"/>
        <v>m42213 &lt;- as.vector(yld[c(2390), c(6:10)], mode = 'numeric')</v>
      </c>
      <c r="Q2391" t="str">
        <f t="shared" si="112"/>
        <v>ns42213 &lt;- Nelson.Siegel(rate=yld[c(2390), c(1:5)], maturity=m42213)</v>
      </c>
      <c r="R2391">
        <v>2390</v>
      </c>
      <c r="S2391" t="str">
        <f t="shared" si="113"/>
        <v xml:space="preserve">ns42213, </v>
      </c>
    </row>
    <row r="2392" spans="1:19" x14ac:dyDescent="0.25">
      <c r="A2392" s="21" t="s">
        <v>2720</v>
      </c>
      <c r="B2392">
        <v>14.35</v>
      </c>
      <c r="C2392">
        <v>13.99</v>
      </c>
      <c r="D2392">
        <v>13.119999999999997</v>
      </c>
      <c r="E2392">
        <v>13.119999999999997</v>
      </c>
      <c r="F2392">
        <v>13.13</v>
      </c>
      <c r="G2392">
        <v>6</v>
      </c>
      <c r="H2392">
        <v>18</v>
      </c>
      <c r="I2392">
        <v>66</v>
      </c>
      <c r="J2392">
        <v>90</v>
      </c>
      <c r="K2392">
        <v>114</v>
      </c>
      <c r="L2392" s="21">
        <v>-0.64676143582707013</v>
      </c>
      <c r="M2392">
        <v>13.75</v>
      </c>
      <c r="N2392">
        <v>5.98</v>
      </c>
      <c r="O2392">
        <v>340</v>
      </c>
      <c r="P2392" t="str">
        <f t="shared" si="111"/>
        <v>m42214 &lt;- as.vector(yld[c(2391), c(6:10)], mode = 'numeric')</v>
      </c>
      <c r="Q2392" t="str">
        <f t="shared" si="112"/>
        <v>ns42214 &lt;- Nelson.Siegel(rate=yld[c(2391), c(1:5)], maturity=m42214)</v>
      </c>
      <c r="R2392">
        <v>2391</v>
      </c>
      <c r="S2392" t="str">
        <f t="shared" si="113"/>
        <v xml:space="preserve">ns42214, </v>
      </c>
    </row>
    <row r="2393" spans="1:19" x14ac:dyDescent="0.25">
      <c r="A2393" s="21" t="s">
        <v>2721</v>
      </c>
      <c r="B2393">
        <v>14.2</v>
      </c>
      <c r="C2393">
        <v>13.55</v>
      </c>
      <c r="D2393">
        <v>12.990000000000002</v>
      </c>
      <c r="E2393">
        <v>13.04</v>
      </c>
      <c r="F2393">
        <v>13.07</v>
      </c>
      <c r="G2393">
        <v>6</v>
      </c>
      <c r="H2393">
        <v>18</v>
      </c>
      <c r="I2393">
        <v>66</v>
      </c>
      <c r="J2393">
        <v>90</v>
      </c>
      <c r="K2393">
        <v>114</v>
      </c>
      <c r="L2393" s="21">
        <v>-0.64135633082107457</v>
      </c>
      <c r="M2393">
        <v>14.25</v>
      </c>
      <c r="N2393">
        <v>5.98</v>
      </c>
      <c r="O2393">
        <v>339</v>
      </c>
      <c r="P2393" t="str">
        <f t="shared" si="111"/>
        <v>m42215 &lt;- as.vector(yld[c(2392), c(6:10)], mode = 'numeric')</v>
      </c>
      <c r="Q2393" t="str">
        <f t="shared" si="112"/>
        <v>ns42215 &lt;- Nelson.Siegel(rate=yld[c(2392), c(1:5)], maturity=m42215)</v>
      </c>
      <c r="R2393">
        <v>2392</v>
      </c>
      <c r="S2393" t="str">
        <f t="shared" si="113"/>
        <v xml:space="preserve">ns42215, </v>
      </c>
    </row>
    <row r="2394" spans="1:19" x14ac:dyDescent="0.25">
      <c r="A2394" s="21" t="s">
        <v>2722</v>
      </c>
      <c r="B2394">
        <v>14.21</v>
      </c>
      <c r="C2394">
        <v>13.570000000000002</v>
      </c>
      <c r="D2394">
        <v>12.97</v>
      </c>
      <c r="E2394">
        <v>13</v>
      </c>
      <c r="F2394">
        <v>13.05</v>
      </c>
      <c r="G2394">
        <v>6</v>
      </c>
      <c r="H2394">
        <v>18</v>
      </c>
      <c r="I2394">
        <v>66</v>
      </c>
      <c r="J2394">
        <v>90</v>
      </c>
      <c r="K2394">
        <v>114</v>
      </c>
      <c r="L2394" s="21">
        <v>-0.64875572556541972</v>
      </c>
      <c r="M2394">
        <v>14.25</v>
      </c>
      <c r="N2394">
        <v>5.97</v>
      </c>
      <c r="O2394">
        <v>315</v>
      </c>
      <c r="P2394" t="str">
        <f t="shared" si="111"/>
        <v>m42216 &lt;- as.vector(yld[c(2393), c(6:10)], mode = 'numeric')</v>
      </c>
      <c r="Q2394" t="str">
        <f t="shared" si="112"/>
        <v>ns42216 &lt;- Nelson.Siegel(rate=yld[c(2393), c(1:5)], maturity=m42216)</v>
      </c>
      <c r="R2394">
        <v>2393</v>
      </c>
      <c r="S2394" t="str">
        <f t="shared" si="113"/>
        <v xml:space="preserve">ns42216, </v>
      </c>
    </row>
    <row r="2395" spans="1:19" x14ac:dyDescent="0.25">
      <c r="A2395" s="21" t="s">
        <v>2723</v>
      </c>
      <c r="B2395">
        <v>14.219999999999999</v>
      </c>
      <c r="C2395">
        <v>13.489999999999998</v>
      </c>
      <c r="D2395">
        <v>12.91</v>
      </c>
      <c r="E2395">
        <v>12.960000000000003</v>
      </c>
      <c r="F2395">
        <v>13.019999999999998</v>
      </c>
      <c r="G2395">
        <v>5</v>
      </c>
      <c r="H2395">
        <v>17</v>
      </c>
      <c r="I2395">
        <v>65</v>
      </c>
      <c r="J2395">
        <v>89</v>
      </c>
      <c r="K2395">
        <v>113</v>
      </c>
      <c r="L2395" s="21">
        <v>-0.78208294008293988</v>
      </c>
      <c r="M2395">
        <v>14.25</v>
      </c>
      <c r="N2395">
        <v>5.96</v>
      </c>
      <c r="O2395">
        <v>323</v>
      </c>
      <c r="P2395" t="str">
        <f t="shared" si="111"/>
        <v>m42219 &lt;- as.vector(yld[c(2394), c(6:10)], mode = 'numeric')</v>
      </c>
      <c r="Q2395" t="str">
        <f t="shared" si="112"/>
        <v>ns42219 &lt;- Nelson.Siegel(rate=yld[c(2394), c(1:5)], maturity=m42219)</v>
      </c>
      <c r="R2395">
        <v>2394</v>
      </c>
      <c r="S2395" t="str">
        <f t="shared" si="113"/>
        <v xml:space="preserve">ns42219, </v>
      </c>
    </row>
    <row r="2396" spans="1:19" x14ac:dyDescent="0.25">
      <c r="A2396" s="21" t="s">
        <v>2724</v>
      </c>
      <c r="B2396">
        <v>14.26</v>
      </c>
      <c r="C2396">
        <v>13.66</v>
      </c>
      <c r="D2396">
        <v>13.119999999999997</v>
      </c>
      <c r="E2396">
        <v>13.170000000000002</v>
      </c>
      <c r="F2396">
        <v>13.22</v>
      </c>
      <c r="G2396">
        <v>5</v>
      </c>
      <c r="H2396">
        <v>17</v>
      </c>
      <c r="I2396">
        <v>65</v>
      </c>
      <c r="J2396">
        <v>89</v>
      </c>
      <c r="K2396">
        <v>113</v>
      </c>
      <c r="L2396" s="21">
        <v>-0.78523583321650214</v>
      </c>
      <c r="M2396">
        <v>14.25</v>
      </c>
      <c r="N2396">
        <v>5.98</v>
      </c>
      <c r="O2396">
        <v>322</v>
      </c>
      <c r="P2396" t="str">
        <f t="shared" si="111"/>
        <v>m42220 &lt;- as.vector(yld[c(2395), c(6:10)], mode = 'numeric')</v>
      </c>
      <c r="Q2396" t="str">
        <f t="shared" si="112"/>
        <v>ns42220 &lt;- Nelson.Siegel(rate=yld[c(2395), c(1:5)], maturity=m42220)</v>
      </c>
      <c r="R2396">
        <v>2395</v>
      </c>
      <c r="S2396" t="str">
        <f t="shared" si="113"/>
        <v xml:space="preserve">ns42220, </v>
      </c>
    </row>
    <row r="2397" spans="1:19" x14ac:dyDescent="0.25">
      <c r="A2397" s="21" t="s">
        <v>2725</v>
      </c>
      <c r="B2397">
        <v>14.249999999999998</v>
      </c>
      <c r="C2397">
        <v>13.669999999999998</v>
      </c>
      <c r="D2397">
        <v>13.13</v>
      </c>
      <c r="E2397">
        <v>13.200000000000001</v>
      </c>
      <c r="F2397">
        <v>13.22</v>
      </c>
      <c r="G2397">
        <v>5</v>
      </c>
      <c r="H2397">
        <v>17</v>
      </c>
      <c r="I2397">
        <v>65</v>
      </c>
      <c r="J2397">
        <v>89</v>
      </c>
      <c r="K2397">
        <v>113</v>
      </c>
      <c r="L2397" s="21">
        <v>-0.79240890966718602</v>
      </c>
      <c r="M2397">
        <v>14.25</v>
      </c>
      <c r="N2397">
        <v>5.99</v>
      </c>
      <c r="O2397">
        <v>317</v>
      </c>
      <c r="P2397" t="str">
        <f t="shared" si="111"/>
        <v>m42221 &lt;- as.vector(yld[c(2396), c(6:10)], mode = 'numeric')</v>
      </c>
      <c r="Q2397" t="str">
        <f t="shared" si="112"/>
        <v>ns42221 &lt;- Nelson.Siegel(rate=yld[c(2396), c(1:5)], maturity=m42221)</v>
      </c>
      <c r="R2397">
        <v>2396</v>
      </c>
      <c r="S2397" t="str">
        <f t="shared" si="113"/>
        <v xml:space="preserve">ns42221, </v>
      </c>
    </row>
    <row r="2398" spans="1:19" x14ac:dyDescent="0.25">
      <c r="A2398" s="21" t="s">
        <v>2726</v>
      </c>
      <c r="B2398">
        <v>14.279999999999998</v>
      </c>
      <c r="C2398">
        <v>13.83</v>
      </c>
      <c r="D2398">
        <v>13.33</v>
      </c>
      <c r="E2398">
        <v>13.4</v>
      </c>
      <c r="F2398">
        <v>13.4</v>
      </c>
      <c r="G2398">
        <v>5</v>
      </c>
      <c r="H2398">
        <v>17</v>
      </c>
      <c r="I2398">
        <v>65</v>
      </c>
      <c r="J2398">
        <v>89</v>
      </c>
      <c r="K2398">
        <v>113</v>
      </c>
      <c r="L2398" s="21">
        <v>-0.78711171439422856</v>
      </c>
      <c r="M2398">
        <v>14.25</v>
      </c>
      <c r="N2398">
        <v>6</v>
      </c>
      <c r="O2398">
        <v>341</v>
      </c>
      <c r="P2398" t="str">
        <f t="shared" si="111"/>
        <v>m42222 &lt;- as.vector(yld[c(2397), c(6:10)], mode = 'numeric')</v>
      </c>
      <c r="Q2398" t="str">
        <f t="shared" si="112"/>
        <v>ns42222 &lt;- Nelson.Siegel(rate=yld[c(2397), c(1:5)], maturity=m42222)</v>
      </c>
      <c r="R2398">
        <v>2397</v>
      </c>
      <c r="S2398" t="str">
        <f t="shared" si="113"/>
        <v xml:space="preserve">ns42222, </v>
      </c>
    </row>
    <row r="2399" spans="1:19" x14ac:dyDescent="0.25">
      <c r="A2399" s="21" t="s">
        <v>2727</v>
      </c>
      <c r="B2399">
        <v>14.42</v>
      </c>
      <c r="C2399">
        <v>14.26</v>
      </c>
      <c r="D2399">
        <v>13.81</v>
      </c>
      <c r="E2399">
        <v>13.849999999999998</v>
      </c>
      <c r="F2399">
        <v>13.8</v>
      </c>
      <c r="G2399">
        <v>5</v>
      </c>
      <c r="H2399">
        <v>17</v>
      </c>
      <c r="I2399">
        <v>65</v>
      </c>
      <c r="J2399">
        <v>89</v>
      </c>
      <c r="K2399">
        <v>113</v>
      </c>
      <c r="L2399" s="21">
        <v>-0.79811441906155745</v>
      </c>
      <c r="M2399">
        <v>14.25</v>
      </c>
      <c r="N2399">
        <v>5.6</v>
      </c>
      <c r="O2399">
        <v>343</v>
      </c>
      <c r="P2399" t="str">
        <f t="shared" si="111"/>
        <v>m42223 &lt;- as.vector(yld[c(2398), c(6:10)], mode = 'numeric')</v>
      </c>
      <c r="Q2399" t="str">
        <f t="shared" si="112"/>
        <v>ns42223 &lt;- Nelson.Siegel(rate=yld[c(2398), c(1:5)], maturity=m42223)</v>
      </c>
      <c r="R2399">
        <v>2398</v>
      </c>
      <c r="S2399" t="str">
        <f t="shared" si="113"/>
        <v xml:space="preserve">ns42223, </v>
      </c>
    </row>
    <row r="2400" spans="1:19" x14ac:dyDescent="0.25">
      <c r="A2400" s="21" t="s">
        <v>2728</v>
      </c>
      <c r="B2400">
        <v>14.510000000000002</v>
      </c>
      <c r="C2400">
        <v>14.38</v>
      </c>
      <c r="D2400">
        <v>13.919999999999998</v>
      </c>
      <c r="E2400">
        <v>13.94</v>
      </c>
      <c r="F2400">
        <v>13.88</v>
      </c>
      <c r="G2400">
        <v>5</v>
      </c>
      <c r="H2400">
        <v>17</v>
      </c>
      <c r="I2400">
        <v>65</v>
      </c>
      <c r="J2400">
        <v>89</v>
      </c>
      <c r="K2400">
        <v>113</v>
      </c>
      <c r="L2400" s="21">
        <v>-0.7938703878231812</v>
      </c>
      <c r="M2400">
        <v>14.25</v>
      </c>
      <c r="N2400">
        <v>5.61</v>
      </c>
      <c r="O2400">
        <v>335</v>
      </c>
      <c r="P2400" t="str">
        <f t="shared" si="111"/>
        <v>m42226 &lt;- as.vector(yld[c(2399), c(6:10)], mode = 'numeric')</v>
      </c>
      <c r="Q2400" t="str">
        <f t="shared" si="112"/>
        <v>ns42226 &lt;- Nelson.Siegel(rate=yld[c(2399), c(1:5)], maturity=m42226)</v>
      </c>
      <c r="R2400">
        <v>2399</v>
      </c>
      <c r="S2400" t="str">
        <f t="shared" si="113"/>
        <v xml:space="preserve">ns42226, </v>
      </c>
    </row>
    <row r="2401" spans="1:19" x14ac:dyDescent="0.25">
      <c r="A2401" s="21" t="s">
        <v>2729</v>
      </c>
      <c r="B2401">
        <v>14.400000000000002</v>
      </c>
      <c r="C2401">
        <v>14.2</v>
      </c>
      <c r="D2401">
        <v>13.77</v>
      </c>
      <c r="E2401">
        <v>13.819999999999999</v>
      </c>
      <c r="F2401">
        <v>13.750000000000002</v>
      </c>
      <c r="G2401">
        <v>5</v>
      </c>
      <c r="H2401">
        <v>17</v>
      </c>
      <c r="I2401">
        <v>65</v>
      </c>
      <c r="J2401">
        <v>89</v>
      </c>
      <c r="K2401">
        <v>113</v>
      </c>
      <c r="L2401" s="21">
        <v>-0.78837918818291941</v>
      </c>
      <c r="M2401">
        <v>14.25</v>
      </c>
      <c r="N2401">
        <v>5.64</v>
      </c>
      <c r="O2401">
        <v>342</v>
      </c>
      <c r="P2401" t="str">
        <f t="shared" si="111"/>
        <v>m42227 &lt;- as.vector(yld[c(2400), c(6:10)], mode = 'numeric')</v>
      </c>
      <c r="Q2401" t="str">
        <f t="shared" si="112"/>
        <v>ns42227 &lt;- Nelson.Siegel(rate=yld[c(2400), c(1:5)], maturity=m42227)</v>
      </c>
      <c r="R2401">
        <v>2400</v>
      </c>
      <c r="S2401" t="str">
        <f t="shared" si="113"/>
        <v xml:space="preserve">ns42227, </v>
      </c>
    </row>
    <row r="2402" spans="1:19" x14ac:dyDescent="0.25">
      <c r="A2402" s="21" t="s">
        <v>2730</v>
      </c>
      <c r="B2402">
        <v>14.3</v>
      </c>
      <c r="C2402">
        <v>14.08</v>
      </c>
      <c r="D2402">
        <v>13.699999999999998</v>
      </c>
      <c r="E2402">
        <v>13.74</v>
      </c>
      <c r="F2402">
        <v>13.720000000000002</v>
      </c>
      <c r="G2402">
        <v>5</v>
      </c>
      <c r="H2402">
        <v>17</v>
      </c>
      <c r="I2402">
        <v>65</v>
      </c>
      <c r="J2402">
        <v>89</v>
      </c>
      <c r="K2402">
        <v>113</v>
      </c>
      <c r="L2402" s="21">
        <v>-0.84745350344151982</v>
      </c>
      <c r="M2402">
        <v>14.25</v>
      </c>
      <c r="N2402">
        <v>5.64</v>
      </c>
      <c r="O2402">
        <v>323</v>
      </c>
      <c r="P2402" t="str">
        <f t="shared" si="111"/>
        <v>m42228 &lt;- as.vector(yld[c(2401), c(6:10)], mode = 'numeric')</v>
      </c>
      <c r="Q2402" t="str">
        <f t="shared" si="112"/>
        <v>ns42228 &lt;- Nelson.Siegel(rate=yld[c(2401), c(1:5)], maturity=m42228)</v>
      </c>
      <c r="R2402">
        <v>2401</v>
      </c>
      <c r="S2402" t="str">
        <f t="shared" si="113"/>
        <v xml:space="preserve">ns42228, </v>
      </c>
    </row>
    <row r="2403" spans="1:19" x14ac:dyDescent="0.25">
      <c r="A2403" s="21" t="s">
        <v>2731</v>
      </c>
      <c r="B2403">
        <v>14.26</v>
      </c>
      <c r="C2403">
        <v>13.930000000000001</v>
      </c>
      <c r="D2403">
        <v>13.489999999999998</v>
      </c>
      <c r="E2403">
        <v>13.530000000000001</v>
      </c>
      <c r="F2403">
        <v>13.51</v>
      </c>
      <c r="G2403">
        <v>5</v>
      </c>
      <c r="H2403">
        <v>17</v>
      </c>
      <c r="I2403">
        <v>65</v>
      </c>
      <c r="J2403">
        <v>89</v>
      </c>
      <c r="K2403">
        <v>113</v>
      </c>
      <c r="L2403" s="21">
        <v>-0.85002794036701523</v>
      </c>
      <c r="M2403">
        <v>14.25</v>
      </c>
      <c r="N2403">
        <v>5.64</v>
      </c>
      <c r="O2403">
        <v>322</v>
      </c>
      <c r="P2403" t="str">
        <f t="shared" si="111"/>
        <v>m42229 &lt;- as.vector(yld[c(2402), c(6:10)], mode = 'numeric')</v>
      </c>
      <c r="Q2403" t="str">
        <f t="shared" si="112"/>
        <v>ns42229 &lt;- Nelson.Siegel(rate=yld[c(2402), c(1:5)], maturity=m42229)</v>
      </c>
      <c r="R2403">
        <v>2402</v>
      </c>
      <c r="S2403" t="str">
        <f t="shared" si="113"/>
        <v xml:space="preserve">ns42229, </v>
      </c>
    </row>
    <row r="2404" spans="1:19" x14ac:dyDescent="0.25">
      <c r="A2404" s="21" t="s">
        <v>2732</v>
      </c>
      <c r="B2404">
        <v>14.279999999999998</v>
      </c>
      <c r="C2404">
        <v>13.98</v>
      </c>
      <c r="D2404">
        <v>13.54</v>
      </c>
      <c r="E2404">
        <v>13.570000000000002</v>
      </c>
      <c r="F2404">
        <v>13.56</v>
      </c>
      <c r="G2404">
        <v>5</v>
      </c>
      <c r="H2404">
        <v>17</v>
      </c>
      <c r="I2404">
        <v>65</v>
      </c>
      <c r="J2404">
        <v>89</v>
      </c>
      <c r="K2404">
        <v>113</v>
      </c>
      <c r="L2404" s="21">
        <v>-0.86756239775739319</v>
      </c>
      <c r="M2404">
        <v>14.25</v>
      </c>
      <c r="N2404">
        <v>5.65</v>
      </c>
      <c r="O2404">
        <v>318</v>
      </c>
      <c r="P2404" t="str">
        <f t="shared" si="111"/>
        <v>m42230 &lt;- as.vector(yld[c(2403), c(6:10)], mode = 'numeric')</v>
      </c>
      <c r="Q2404" t="str">
        <f t="shared" si="112"/>
        <v>ns42230 &lt;- Nelson.Siegel(rate=yld[c(2403), c(1:5)], maturity=m42230)</v>
      </c>
      <c r="R2404">
        <v>2403</v>
      </c>
      <c r="S2404" t="str">
        <f t="shared" si="113"/>
        <v xml:space="preserve">ns42230, </v>
      </c>
    </row>
    <row r="2405" spans="1:19" x14ac:dyDescent="0.25">
      <c r="A2405" s="21" t="s">
        <v>2733</v>
      </c>
      <c r="B2405">
        <v>14.27</v>
      </c>
      <c r="C2405">
        <v>13.930000000000001</v>
      </c>
      <c r="D2405">
        <v>13.56</v>
      </c>
      <c r="E2405">
        <v>13.600000000000001</v>
      </c>
      <c r="F2405">
        <v>13.600000000000001</v>
      </c>
      <c r="G2405">
        <v>5</v>
      </c>
      <c r="H2405">
        <v>17</v>
      </c>
      <c r="I2405">
        <v>65</v>
      </c>
      <c r="J2405">
        <v>89</v>
      </c>
      <c r="K2405">
        <v>113</v>
      </c>
      <c r="L2405" s="21">
        <v>-0.89464723250721745</v>
      </c>
      <c r="M2405">
        <v>14.25</v>
      </c>
      <c r="N2405">
        <v>5.67</v>
      </c>
      <c r="O2405">
        <v>316</v>
      </c>
      <c r="P2405" t="str">
        <f t="shared" si="111"/>
        <v>m42233 &lt;- as.vector(yld[c(2404), c(6:10)], mode = 'numeric')</v>
      </c>
      <c r="Q2405" t="str">
        <f t="shared" si="112"/>
        <v>ns42233 &lt;- Nelson.Siegel(rate=yld[c(2404), c(1:5)], maturity=m42233)</v>
      </c>
      <c r="R2405">
        <v>2404</v>
      </c>
      <c r="S2405" t="str">
        <f t="shared" si="113"/>
        <v xml:space="preserve">ns42233, </v>
      </c>
    </row>
    <row r="2406" spans="1:19" x14ac:dyDescent="0.25">
      <c r="A2406" s="21" t="s">
        <v>2734</v>
      </c>
      <c r="B2406">
        <v>14.27</v>
      </c>
      <c r="C2406">
        <v>13.94</v>
      </c>
      <c r="D2406">
        <v>13.669999999999998</v>
      </c>
      <c r="E2406">
        <v>13.73</v>
      </c>
      <c r="F2406">
        <v>13.720000000000002</v>
      </c>
      <c r="G2406">
        <v>5</v>
      </c>
      <c r="H2406">
        <v>17</v>
      </c>
      <c r="I2406">
        <v>65</v>
      </c>
      <c r="J2406">
        <v>89</v>
      </c>
      <c r="K2406">
        <v>113</v>
      </c>
      <c r="L2406" s="21">
        <v>-0.88959437308137046</v>
      </c>
      <c r="M2406">
        <v>14.25</v>
      </c>
      <c r="N2406">
        <v>5.67</v>
      </c>
      <c r="O2406">
        <v>316</v>
      </c>
      <c r="P2406" t="str">
        <f t="shared" si="111"/>
        <v>m42234 &lt;- as.vector(yld[c(2405), c(6:10)], mode = 'numeric')</v>
      </c>
      <c r="Q2406" t="str">
        <f t="shared" si="112"/>
        <v>ns42234 &lt;- Nelson.Siegel(rate=yld[c(2405), c(1:5)], maturity=m42234)</v>
      </c>
      <c r="R2406">
        <v>2405</v>
      </c>
      <c r="S2406" t="str">
        <f t="shared" si="113"/>
        <v xml:space="preserve">ns42234, </v>
      </c>
    </row>
    <row r="2407" spans="1:19" x14ac:dyDescent="0.25">
      <c r="A2407" s="21" t="s">
        <v>2735</v>
      </c>
      <c r="B2407">
        <v>14.26</v>
      </c>
      <c r="C2407">
        <v>13.919999999999998</v>
      </c>
      <c r="D2407">
        <v>13.639999999999999</v>
      </c>
      <c r="E2407">
        <v>13.71</v>
      </c>
      <c r="F2407">
        <v>13.720000000000002</v>
      </c>
      <c r="G2407">
        <v>5</v>
      </c>
      <c r="H2407">
        <v>17</v>
      </c>
      <c r="I2407">
        <v>65</v>
      </c>
      <c r="J2407">
        <v>89</v>
      </c>
      <c r="K2407">
        <v>113</v>
      </c>
      <c r="L2407" s="21">
        <v>-0.88454125603687483</v>
      </c>
      <c r="M2407">
        <v>14.25</v>
      </c>
      <c r="N2407">
        <v>5.64</v>
      </c>
      <c r="O2407">
        <v>329</v>
      </c>
      <c r="P2407" t="str">
        <f t="shared" si="111"/>
        <v>m42235 &lt;- as.vector(yld[c(2406), c(6:10)], mode = 'numeric')</v>
      </c>
      <c r="Q2407" t="str">
        <f t="shared" si="112"/>
        <v>ns42235 &lt;- Nelson.Siegel(rate=yld[c(2406), c(1:5)], maturity=m42235)</v>
      </c>
      <c r="R2407">
        <v>2406</v>
      </c>
      <c r="S2407" t="str">
        <f t="shared" si="113"/>
        <v xml:space="preserve">ns42235, </v>
      </c>
    </row>
    <row r="2408" spans="1:19" x14ac:dyDescent="0.25">
      <c r="A2408" s="21" t="s">
        <v>2736</v>
      </c>
      <c r="B2408">
        <v>14.24</v>
      </c>
      <c r="C2408">
        <v>13.849999999999998</v>
      </c>
      <c r="D2408">
        <v>13.68</v>
      </c>
      <c r="E2408">
        <v>13.8</v>
      </c>
      <c r="F2408">
        <v>13.79</v>
      </c>
      <c r="G2408">
        <v>5</v>
      </c>
      <c r="H2408">
        <v>17</v>
      </c>
      <c r="I2408">
        <v>65</v>
      </c>
      <c r="J2408">
        <v>89</v>
      </c>
      <c r="K2408">
        <v>113</v>
      </c>
      <c r="L2408" s="21">
        <v>-0.88320272658632959</v>
      </c>
      <c r="M2408">
        <v>14.25</v>
      </c>
      <c r="N2408">
        <v>5.63</v>
      </c>
      <c r="O2408">
        <v>338</v>
      </c>
      <c r="P2408" t="str">
        <f t="shared" si="111"/>
        <v>m42236 &lt;- as.vector(yld[c(2407), c(6:10)], mode = 'numeric')</v>
      </c>
      <c r="Q2408" t="str">
        <f t="shared" si="112"/>
        <v>ns42236 &lt;- Nelson.Siegel(rate=yld[c(2407), c(1:5)], maturity=m42236)</v>
      </c>
      <c r="R2408">
        <v>2407</v>
      </c>
      <c r="S2408" t="str">
        <f t="shared" si="113"/>
        <v xml:space="preserve">ns42236, </v>
      </c>
    </row>
    <row r="2409" spans="1:19" x14ac:dyDescent="0.25">
      <c r="A2409" s="21" t="s">
        <v>2737</v>
      </c>
      <c r="B2409">
        <v>14.21</v>
      </c>
      <c r="C2409">
        <v>13.77</v>
      </c>
      <c r="D2409">
        <v>13.68</v>
      </c>
      <c r="E2409">
        <v>13.84</v>
      </c>
      <c r="F2409">
        <v>13.849999999999998</v>
      </c>
      <c r="G2409">
        <v>5</v>
      </c>
      <c r="H2409">
        <v>17</v>
      </c>
      <c r="I2409">
        <v>65</v>
      </c>
      <c r="J2409">
        <v>89</v>
      </c>
      <c r="K2409">
        <v>113</v>
      </c>
      <c r="L2409" s="21">
        <v>-0.90706191707335959</v>
      </c>
      <c r="M2409">
        <v>14.25</v>
      </c>
      <c r="N2409">
        <v>5.6</v>
      </c>
      <c r="O2409">
        <v>351</v>
      </c>
      <c r="P2409" t="str">
        <f t="shared" si="111"/>
        <v>m42237 &lt;- as.vector(yld[c(2408), c(6:10)], mode = 'numeric')</v>
      </c>
      <c r="Q2409" t="str">
        <f t="shared" si="112"/>
        <v>ns42237 &lt;- Nelson.Siegel(rate=yld[c(2408), c(1:5)], maturity=m42237)</v>
      </c>
      <c r="R2409">
        <v>2408</v>
      </c>
      <c r="S2409" t="str">
        <f t="shared" si="113"/>
        <v xml:space="preserve">ns42237, </v>
      </c>
    </row>
    <row r="2410" spans="1:19" x14ac:dyDescent="0.25">
      <c r="A2410" s="21" t="s">
        <v>2738</v>
      </c>
      <c r="B2410">
        <v>14.26</v>
      </c>
      <c r="C2410">
        <v>14.11</v>
      </c>
      <c r="D2410">
        <v>13.930000000000001</v>
      </c>
      <c r="E2410">
        <v>14.05</v>
      </c>
      <c r="F2410">
        <v>14.16</v>
      </c>
      <c r="G2410">
        <v>5</v>
      </c>
      <c r="H2410">
        <v>17</v>
      </c>
      <c r="I2410">
        <v>65</v>
      </c>
      <c r="J2410">
        <v>89</v>
      </c>
      <c r="K2410">
        <v>113</v>
      </c>
      <c r="L2410" s="21">
        <v>-0.89206469090419294</v>
      </c>
      <c r="M2410">
        <v>14.25</v>
      </c>
      <c r="N2410">
        <v>5.6</v>
      </c>
      <c r="O2410">
        <v>369</v>
      </c>
      <c r="P2410" t="str">
        <f t="shared" si="111"/>
        <v>m42240 &lt;- as.vector(yld[c(2409), c(6:10)], mode = 'numeric')</v>
      </c>
      <c r="Q2410" t="str">
        <f t="shared" si="112"/>
        <v>ns42240 &lt;- Nelson.Siegel(rate=yld[c(2409), c(1:5)], maturity=m42240)</v>
      </c>
      <c r="R2410">
        <v>2409</v>
      </c>
      <c r="S2410" t="str">
        <f t="shared" si="113"/>
        <v xml:space="preserve">ns42240, </v>
      </c>
    </row>
    <row r="2411" spans="1:19" x14ac:dyDescent="0.25">
      <c r="A2411" s="21" t="s">
        <v>2739</v>
      </c>
      <c r="B2411">
        <v>14.279999999999998</v>
      </c>
      <c r="C2411">
        <v>14.12</v>
      </c>
      <c r="D2411">
        <v>14.000000000000002</v>
      </c>
      <c r="E2411">
        <v>14.13</v>
      </c>
      <c r="F2411">
        <v>14.21</v>
      </c>
      <c r="G2411">
        <v>5</v>
      </c>
      <c r="H2411">
        <v>17</v>
      </c>
      <c r="I2411">
        <v>65</v>
      </c>
      <c r="J2411">
        <v>89</v>
      </c>
      <c r="K2411">
        <v>113</v>
      </c>
      <c r="L2411" s="21">
        <v>-0.85779428890048193</v>
      </c>
      <c r="M2411">
        <v>14.25</v>
      </c>
      <c r="N2411">
        <v>5.6</v>
      </c>
      <c r="O2411">
        <v>352</v>
      </c>
      <c r="P2411" t="str">
        <f t="shared" si="111"/>
        <v>m42241 &lt;- as.vector(yld[c(2410), c(6:10)], mode = 'numeric')</v>
      </c>
      <c r="Q2411" t="str">
        <f t="shared" si="112"/>
        <v>ns42241 &lt;- Nelson.Siegel(rate=yld[c(2410), c(1:5)], maturity=m42241)</v>
      </c>
      <c r="R2411">
        <v>2410</v>
      </c>
      <c r="S2411" t="str">
        <f t="shared" si="113"/>
        <v xml:space="preserve">ns42241, </v>
      </c>
    </row>
    <row r="2412" spans="1:19" x14ac:dyDescent="0.25">
      <c r="A2412" s="21" t="s">
        <v>2740</v>
      </c>
      <c r="B2412">
        <v>14.279999999999998</v>
      </c>
      <c r="C2412">
        <v>14.16</v>
      </c>
      <c r="D2412">
        <v>14.06</v>
      </c>
      <c r="E2412">
        <v>14.14</v>
      </c>
      <c r="F2412">
        <v>14.21</v>
      </c>
      <c r="G2412">
        <v>5</v>
      </c>
      <c r="H2412">
        <v>17</v>
      </c>
      <c r="I2412">
        <v>65</v>
      </c>
      <c r="J2412">
        <v>89</v>
      </c>
      <c r="K2412">
        <v>113</v>
      </c>
      <c r="L2412" s="21">
        <v>-0.90787253425408387</v>
      </c>
      <c r="M2412">
        <v>14.25</v>
      </c>
      <c r="N2412">
        <v>5.6</v>
      </c>
      <c r="O2412">
        <v>358</v>
      </c>
      <c r="P2412" t="str">
        <f t="shared" si="111"/>
        <v>m42242 &lt;- as.vector(yld[c(2411), c(6:10)], mode = 'numeric')</v>
      </c>
      <c r="Q2412" t="str">
        <f t="shared" si="112"/>
        <v>ns42242 &lt;- Nelson.Siegel(rate=yld[c(2411), c(1:5)], maturity=m42242)</v>
      </c>
      <c r="R2412">
        <v>2411</v>
      </c>
      <c r="S2412" t="str">
        <f t="shared" si="113"/>
        <v xml:space="preserve">ns42242, </v>
      </c>
    </row>
    <row r="2413" spans="1:19" x14ac:dyDescent="0.25">
      <c r="A2413" s="21" t="s">
        <v>2741</v>
      </c>
      <c r="B2413">
        <v>14.27</v>
      </c>
      <c r="C2413">
        <v>14.01</v>
      </c>
      <c r="D2413">
        <v>13.86</v>
      </c>
      <c r="E2413">
        <v>13.96</v>
      </c>
      <c r="F2413">
        <v>14.02</v>
      </c>
      <c r="G2413">
        <v>5</v>
      </c>
      <c r="H2413">
        <v>17</v>
      </c>
      <c r="I2413">
        <v>65</v>
      </c>
      <c r="J2413">
        <v>89</v>
      </c>
      <c r="K2413">
        <v>113</v>
      </c>
      <c r="L2413" s="21">
        <v>-0.9159427107947149</v>
      </c>
      <c r="M2413">
        <v>14.25</v>
      </c>
      <c r="N2413">
        <v>5.6</v>
      </c>
      <c r="O2413">
        <v>338</v>
      </c>
      <c r="P2413" t="str">
        <f t="shared" si="111"/>
        <v>m42243 &lt;- as.vector(yld[c(2412), c(6:10)], mode = 'numeric')</v>
      </c>
      <c r="Q2413" t="str">
        <f t="shared" si="112"/>
        <v>ns42243 &lt;- Nelson.Siegel(rate=yld[c(2412), c(1:5)], maturity=m42243)</v>
      </c>
      <c r="R2413">
        <v>2412</v>
      </c>
      <c r="S2413" t="str">
        <f t="shared" si="113"/>
        <v xml:space="preserve">ns42243, </v>
      </c>
    </row>
    <row r="2414" spans="1:19" x14ac:dyDescent="0.25">
      <c r="A2414" s="21" t="s">
        <v>2742</v>
      </c>
      <c r="B2414">
        <v>14.24</v>
      </c>
      <c r="C2414">
        <v>13.919999999999998</v>
      </c>
      <c r="D2414">
        <v>13.81</v>
      </c>
      <c r="E2414">
        <v>13.919999999999998</v>
      </c>
      <c r="F2414">
        <v>13.970000000000002</v>
      </c>
      <c r="G2414">
        <v>5</v>
      </c>
      <c r="H2414">
        <v>17</v>
      </c>
      <c r="I2414">
        <v>65</v>
      </c>
      <c r="J2414">
        <v>89</v>
      </c>
      <c r="K2414">
        <v>113</v>
      </c>
      <c r="L2414" s="21">
        <v>-1.0460488580519178</v>
      </c>
      <c r="M2414">
        <v>14.25</v>
      </c>
      <c r="N2414">
        <v>5.63</v>
      </c>
      <c r="O2414">
        <v>334</v>
      </c>
      <c r="P2414" t="str">
        <f t="shared" si="111"/>
        <v>m42244 &lt;- as.vector(yld[c(2413), c(6:10)], mode = 'numeric')</v>
      </c>
      <c r="Q2414" t="str">
        <f t="shared" si="112"/>
        <v>ns42244 &lt;- Nelson.Siegel(rate=yld[c(2413), c(1:5)], maturity=m42244)</v>
      </c>
      <c r="R2414">
        <v>2413</v>
      </c>
      <c r="S2414" t="str">
        <f t="shared" si="113"/>
        <v xml:space="preserve">ns42244, </v>
      </c>
    </row>
    <row r="2415" spans="1:19" x14ac:dyDescent="0.25">
      <c r="A2415" s="21" t="s">
        <v>2743</v>
      </c>
      <c r="B2415">
        <v>14.330000000000002</v>
      </c>
      <c r="C2415">
        <v>14.279999999999998</v>
      </c>
      <c r="D2415">
        <v>14.24</v>
      </c>
      <c r="E2415">
        <v>14.330000000000002</v>
      </c>
      <c r="F2415">
        <v>14.34</v>
      </c>
      <c r="G2415">
        <v>5</v>
      </c>
      <c r="H2415">
        <v>17</v>
      </c>
      <c r="I2415">
        <v>65</v>
      </c>
      <c r="J2415">
        <v>89</v>
      </c>
      <c r="K2415">
        <v>113</v>
      </c>
      <c r="L2415" s="21">
        <v>-1.1136609812677833</v>
      </c>
      <c r="M2415">
        <v>14.25</v>
      </c>
      <c r="N2415">
        <v>5.63</v>
      </c>
      <c r="O2415">
        <v>340</v>
      </c>
      <c r="P2415" t="str">
        <f t="shared" si="111"/>
        <v>m42247 &lt;- as.vector(yld[c(2414), c(6:10)], mode = 'numeric')</v>
      </c>
      <c r="Q2415" t="str">
        <f t="shared" si="112"/>
        <v>ns42247 &lt;- Nelson.Siegel(rate=yld[c(2414), c(1:5)], maturity=m42247)</v>
      </c>
      <c r="R2415">
        <v>2414</v>
      </c>
      <c r="S2415" t="str">
        <f t="shared" si="113"/>
        <v xml:space="preserve">ns42247, </v>
      </c>
    </row>
    <row r="2416" spans="1:19" x14ac:dyDescent="0.25">
      <c r="A2416" s="21" t="s">
        <v>2744</v>
      </c>
      <c r="B2416">
        <v>14.330000000000002</v>
      </c>
      <c r="C2416">
        <v>14.27</v>
      </c>
      <c r="D2416">
        <v>14.21</v>
      </c>
      <c r="E2416">
        <v>14.3</v>
      </c>
      <c r="F2416">
        <v>14.32</v>
      </c>
      <c r="G2416">
        <v>4</v>
      </c>
      <c r="H2416">
        <v>16</v>
      </c>
      <c r="I2416">
        <v>64</v>
      </c>
      <c r="J2416">
        <v>88</v>
      </c>
      <c r="K2416">
        <v>112</v>
      </c>
      <c r="L2416" s="21">
        <v>-1.1086871592894565</v>
      </c>
      <c r="M2416">
        <v>14.25</v>
      </c>
      <c r="N2416">
        <v>5.63</v>
      </c>
      <c r="O2416">
        <v>361</v>
      </c>
      <c r="P2416" t="str">
        <f t="shared" si="111"/>
        <v>m42248 &lt;- as.vector(yld[c(2415), c(6:10)], mode = 'numeric')</v>
      </c>
      <c r="Q2416" t="str">
        <f t="shared" si="112"/>
        <v>ns42248 &lt;- Nelson.Siegel(rate=yld[c(2415), c(1:5)], maturity=m42248)</v>
      </c>
      <c r="R2416">
        <v>2415</v>
      </c>
      <c r="S2416" t="str">
        <f t="shared" si="113"/>
        <v xml:space="preserve">ns42248, </v>
      </c>
    </row>
    <row r="2417" spans="1:19" x14ac:dyDescent="0.25">
      <c r="A2417" s="21" t="s">
        <v>2745</v>
      </c>
      <c r="B2417">
        <v>14.400000000000002</v>
      </c>
      <c r="C2417">
        <v>14.829999999999998</v>
      </c>
      <c r="D2417">
        <v>14.75</v>
      </c>
      <c r="E2417">
        <v>14.81</v>
      </c>
      <c r="F2417">
        <v>14.82</v>
      </c>
      <c r="G2417">
        <v>4</v>
      </c>
      <c r="H2417">
        <v>16</v>
      </c>
      <c r="I2417">
        <v>64</v>
      </c>
      <c r="J2417">
        <v>88</v>
      </c>
      <c r="K2417">
        <v>112</v>
      </c>
      <c r="L2417" s="21">
        <v>-1.117138938066875</v>
      </c>
      <c r="M2417">
        <v>14.25</v>
      </c>
      <c r="N2417">
        <v>5.63</v>
      </c>
      <c r="O2417">
        <v>367</v>
      </c>
      <c r="P2417" t="str">
        <f t="shared" si="111"/>
        <v>m42249 &lt;- as.vector(yld[c(2416), c(6:10)], mode = 'numeric')</v>
      </c>
      <c r="Q2417" t="str">
        <f t="shared" si="112"/>
        <v>ns42249 &lt;- Nelson.Siegel(rate=yld[c(2416), c(1:5)], maturity=m42249)</v>
      </c>
      <c r="R2417">
        <v>2416</v>
      </c>
      <c r="S2417" t="str">
        <f t="shared" si="113"/>
        <v xml:space="preserve">ns42249, </v>
      </c>
    </row>
    <row r="2418" spans="1:19" x14ac:dyDescent="0.25">
      <c r="A2418" s="21" t="s">
        <v>2746</v>
      </c>
      <c r="B2418">
        <v>14.38</v>
      </c>
      <c r="C2418">
        <v>14.980000000000002</v>
      </c>
      <c r="D2418">
        <v>15.02</v>
      </c>
      <c r="E2418">
        <v>15.049999999999999</v>
      </c>
      <c r="F2418">
        <v>15.07</v>
      </c>
      <c r="G2418">
        <v>4</v>
      </c>
      <c r="H2418">
        <v>16</v>
      </c>
      <c r="I2418">
        <v>64</v>
      </c>
      <c r="J2418">
        <v>88</v>
      </c>
      <c r="K2418">
        <v>112</v>
      </c>
      <c r="L2418" s="21">
        <v>-1.1153838001753846</v>
      </c>
      <c r="M2418">
        <v>14.25</v>
      </c>
      <c r="N2418">
        <v>5.63</v>
      </c>
      <c r="O2418">
        <v>365</v>
      </c>
      <c r="P2418" t="str">
        <f t="shared" si="111"/>
        <v>m42250 &lt;- as.vector(yld[c(2417), c(6:10)], mode = 'numeric')</v>
      </c>
      <c r="Q2418" t="str">
        <f t="shared" si="112"/>
        <v>ns42250 &lt;- Nelson.Siegel(rate=yld[c(2417), c(1:5)], maturity=m42250)</v>
      </c>
      <c r="R2418">
        <v>2417</v>
      </c>
      <c r="S2418" t="str">
        <f t="shared" si="113"/>
        <v xml:space="preserve">ns42250, </v>
      </c>
    </row>
    <row r="2419" spans="1:19" x14ac:dyDescent="0.25">
      <c r="A2419" s="21" t="s">
        <v>2747</v>
      </c>
      <c r="B2419">
        <v>14.34</v>
      </c>
      <c r="C2419">
        <v>14.77</v>
      </c>
      <c r="D2419">
        <v>14.760000000000002</v>
      </c>
      <c r="E2419">
        <v>14.800000000000002</v>
      </c>
      <c r="F2419">
        <v>14.81</v>
      </c>
      <c r="G2419">
        <v>4</v>
      </c>
      <c r="H2419">
        <v>16</v>
      </c>
      <c r="I2419">
        <v>64</v>
      </c>
      <c r="J2419">
        <v>88</v>
      </c>
      <c r="K2419">
        <v>112</v>
      </c>
      <c r="L2419" s="21">
        <v>-1.1366946846702808</v>
      </c>
      <c r="M2419">
        <v>14.25</v>
      </c>
      <c r="N2419">
        <v>5.65</v>
      </c>
      <c r="O2419">
        <v>381</v>
      </c>
      <c r="P2419" t="str">
        <f t="shared" si="111"/>
        <v>m42251 &lt;- as.vector(yld[c(2418), c(6:10)], mode = 'numeric')</v>
      </c>
      <c r="Q2419" t="str">
        <f t="shared" si="112"/>
        <v>ns42251 &lt;- Nelson.Siegel(rate=yld[c(2418), c(1:5)], maturity=m42251)</v>
      </c>
      <c r="R2419">
        <v>2418</v>
      </c>
      <c r="S2419" t="str">
        <f t="shared" si="113"/>
        <v xml:space="preserve">ns42251, </v>
      </c>
    </row>
    <row r="2420" spans="1:19" x14ac:dyDescent="0.25">
      <c r="A2420" s="21" t="s">
        <v>2748</v>
      </c>
      <c r="B2420">
        <v>14.42</v>
      </c>
      <c r="C2420">
        <v>14.87</v>
      </c>
      <c r="D2420">
        <v>14.829999999999998</v>
      </c>
      <c r="E2420">
        <v>14.87</v>
      </c>
      <c r="F2420">
        <v>14.91</v>
      </c>
      <c r="G2420">
        <v>4</v>
      </c>
      <c r="H2420">
        <v>16</v>
      </c>
      <c r="I2420">
        <v>64</v>
      </c>
      <c r="J2420">
        <v>88</v>
      </c>
      <c r="K2420">
        <v>112</v>
      </c>
      <c r="L2420" s="21">
        <v>-1.1345243218249146</v>
      </c>
      <c r="M2420">
        <v>14.25</v>
      </c>
      <c r="N2420">
        <v>5.7</v>
      </c>
      <c r="O2420">
        <v>372</v>
      </c>
      <c r="P2420" t="str">
        <f t="shared" si="111"/>
        <v>m42255 &lt;- as.vector(yld[c(2419), c(6:10)], mode = 'numeric')</v>
      </c>
      <c r="Q2420" t="str">
        <f t="shared" si="112"/>
        <v>ns42255 &lt;- Nelson.Siegel(rate=yld[c(2419), c(1:5)], maturity=m42255)</v>
      </c>
      <c r="R2420">
        <v>2419</v>
      </c>
      <c r="S2420" t="str">
        <f t="shared" si="113"/>
        <v xml:space="preserve">ns42255, </v>
      </c>
    </row>
    <row r="2421" spans="1:19" x14ac:dyDescent="0.25">
      <c r="A2421" s="21" t="s">
        <v>2749</v>
      </c>
      <c r="B2421">
        <v>14.44</v>
      </c>
      <c r="C2421">
        <v>14.91</v>
      </c>
      <c r="D2421">
        <v>14.93</v>
      </c>
      <c r="E2421">
        <v>14.980000000000002</v>
      </c>
      <c r="F2421">
        <v>15.010000000000002</v>
      </c>
      <c r="G2421">
        <v>4</v>
      </c>
      <c r="H2421">
        <v>16</v>
      </c>
      <c r="I2421">
        <v>64</v>
      </c>
      <c r="J2421">
        <v>88</v>
      </c>
      <c r="K2421">
        <v>112</v>
      </c>
      <c r="L2421" s="21">
        <v>-1.12902419678933</v>
      </c>
      <c r="M2421">
        <v>14.25</v>
      </c>
      <c r="N2421">
        <v>5.73</v>
      </c>
      <c r="O2421">
        <v>363</v>
      </c>
      <c r="P2421" t="str">
        <f t="shared" si="111"/>
        <v>m42256 &lt;- as.vector(yld[c(2420), c(6:10)], mode = 'numeric')</v>
      </c>
      <c r="Q2421" t="str">
        <f t="shared" si="112"/>
        <v>ns42256 &lt;- Nelson.Siegel(rate=yld[c(2420), c(1:5)], maturity=m42256)</v>
      </c>
      <c r="R2421">
        <v>2420</v>
      </c>
      <c r="S2421" t="str">
        <f t="shared" si="113"/>
        <v xml:space="preserve">ns42256, </v>
      </c>
    </row>
    <row r="2422" spans="1:19" x14ac:dyDescent="0.25">
      <c r="A2422" s="21" t="s">
        <v>2750</v>
      </c>
      <c r="B2422">
        <v>14.57</v>
      </c>
      <c r="C2422">
        <v>15.35</v>
      </c>
      <c r="D2422">
        <v>15.28</v>
      </c>
      <c r="E2422">
        <v>15.340000000000002</v>
      </c>
      <c r="F2422">
        <v>15.410000000000002</v>
      </c>
      <c r="G2422">
        <v>4</v>
      </c>
      <c r="H2422">
        <v>16</v>
      </c>
      <c r="I2422">
        <v>64</v>
      </c>
      <c r="J2422">
        <v>88</v>
      </c>
      <c r="K2422">
        <v>112</v>
      </c>
      <c r="L2422" s="21">
        <v>-1.1235237657685193</v>
      </c>
      <c r="M2422">
        <v>14.25</v>
      </c>
      <c r="N2422">
        <v>5.71</v>
      </c>
      <c r="O2422">
        <v>388</v>
      </c>
      <c r="P2422" t="str">
        <f t="shared" si="111"/>
        <v>m42257 &lt;- as.vector(yld[c(2421), c(6:10)], mode = 'numeric')</v>
      </c>
      <c r="Q2422" t="str">
        <f t="shared" si="112"/>
        <v>ns42257 &lt;- Nelson.Siegel(rate=yld[c(2421), c(1:5)], maturity=m42257)</v>
      </c>
      <c r="R2422">
        <v>2421</v>
      </c>
      <c r="S2422" t="str">
        <f t="shared" si="113"/>
        <v xml:space="preserve">ns42257, </v>
      </c>
    </row>
    <row r="2423" spans="1:19" x14ac:dyDescent="0.25">
      <c r="A2423" s="21" t="s">
        <v>2751</v>
      </c>
      <c r="B2423">
        <v>14.52</v>
      </c>
      <c r="C2423">
        <v>15.329999999999998</v>
      </c>
      <c r="D2423">
        <v>15.340000000000002</v>
      </c>
      <c r="E2423">
        <v>15.370000000000001</v>
      </c>
      <c r="F2423">
        <v>15.410000000000002</v>
      </c>
      <c r="G2423">
        <v>4</v>
      </c>
      <c r="H2423">
        <v>16</v>
      </c>
      <c r="I2423">
        <v>64</v>
      </c>
      <c r="J2423">
        <v>88</v>
      </c>
      <c r="K2423">
        <v>112</v>
      </c>
      <c r="L2423" s="21">
        <v>-1.2024700426754409</v>
      </c>
      <c r="M2423">
        <v>14.25</v>
      </c>
      <c r="N2423">
        <v>5.74</v>
      </c>
      <c r="O2423">
        <v>390</v>
      </c>
      <c r="P2423" t="str">
        <f t="shared" si="111"/>
        <v>m42258 &lt;- as.vector(yld[c(2422), c(6:10)], mode = 'numeric')</v>
      </c>
      <c r="Q2423" t="str">
        <f t="shared" si="112"/>
        <v>ns42258 &lt;- Nelson.Siegel(rate=yld[c(2422), c(1:5)], maturity=m42258)</v>
      </c>
      <c r="R2423">
        <v>2422</v>
      </c>
      <c r="S2423" t="str">
        <f t="shared" si="113"/>
        <v xml:space="preserve">ns42258, </v>
      </c>
    </row>
    <row r="2424" spans="1:19" x14ac:dyDescent="0.25">
      <c r="A2424" s="21" t="s">
        <v>2752</v>
      </c>
      <c r="B2424">
        <v>14.469999999999999</v>
      </c>
      <c r="C2424">
        <v>15.2</v>
      </c>
      <c r="D2424">
        <v>15.289999999999997</v>
      </c>
      <c r="E2424">
        <v>15.32</v>
      </c>
      <c r="F2424">
        <v>15.35</v>
      </c>
      <c r="G2424">
        <v>4</v>
      </c>
      <c r="H2424">
        <v>16</v>
      </c>
      <c r="I2424">
        <v>64</v>
      </c>
      <c r="J2424">
        <v>88</v>
      </c>
      <c r="K2424">
        <v>112</v>
      </c>
      <c r="L2424" s="21">
        <v>-1.2366728498989565</v>
      </c>
      <c r="M2424">
        <v>14.25</v>
      </c>
      <c r="N2424">
        <v>5.74</v>
      </c>
      <c r="O2424">
        <v>389</v>
      </c>
      <c r="P2424" t="str">
        <f t="shared" si="111"/>
        <v>m42261 &lt;- as.vector(yld[c(2423), c(6:10)], mode = 'numeric')</v>
      </c>
      <c r="Q2424" t="str">
        <f t="shared" si="112"/>
        <v>ns42261 &lt;- Nelson.Siegel(rate=yld[c(2423), c(1:5)], maturity=m42261)</v>
      </c>
      <c r="R2424">
        <v>2423</v>
      </c>
      <c r="S2424" t="str">
        <f t="shared" si="113"/>
        <v xml:space="preserve">ns42261, </v>
      </c>
    </row>
    <row r="2425" spans="1:19" x14ac:dyDescent="0.25">
      <c r="A2425" s="21" t="s">
        <v>2753</v>
      </c>
      <c r="B2425">
        <v>14.42</v>
      </c>
      <c r="C2425">
        <v>15.1</v>
      </c>
      <c r="D2425">
        <v>15.22</v>
      </c>
      <c r="E2425">
        <v>15.259999999999998</v>
      </c>
      <c r="F2425">
        <v>15.310000000000002</v>
      </c>
      <c r="G2425">
        <v>4</v>
      </c>
      <c r="H2425">
        <v>16</v>
      </c>
      <c r="I2425">
        <v>64</v>
      </c>
      <c r="J2425">
        <v>88</v>
      </c>
      <c r="K2425">
        <v>112</v>
      </c>
      <c r="L2425" s="21">
        <v>-1.2900228877042341</v>
      </c>
      <c r="M2425">
        <v>14.25</v>
      </c>
      <c r="N2425">
        <v>5.74</v>
      </c>
      <c r="O2425">
        <v>377</v>
      </c>
      <c r="P2425" t="str">
        <f t="shared" si="111"/>
        <v>m42262 &lt;- as.vector(yld[c(2424), c(6:10)], mode = 'numeric')</v>
      </c>
      <c r="Q2425" t="str">
        <f t="shared" si="112"/>
        <v>ns42262 &lt;- Nelson.Siegel(rate=yld[c(2424), c(1:5)], maturity=m42262)</v>
      </c>
      <c r="R2425">
        <v>2424</v>
      </c>
      <c r="S2425" t="str">
        <f t="shared" si="113"/>
        <v xml:space="preserve">ns42262, </v>
      </c>
    </row>
    <row r="2426" spans="1:19" x14ac:dyDescent="0.25">
      <c r="A2426" s="21" t="s">
        <v>2754</v>
      </c>
      <c r="B2426">
        <v>14.360000000000001</v>
      </c>
      <c r="C2426">
        <v>15.03</v>
      </c>
      <c r="D2426">
        <v>15.120000000000001</v>
      </c>
      <c r="E2426">
        <v>15.15</v>
      </c>
      <c r="F2426">
        <v>15.190000000000001</v>
      </c>
      <c r="G2426">
        <v>4</v>
      </c>
      <c r="H2426">
        <v>16</v>
      </c>
      <c r="I2426">
        <v>64</v>
      </c>
      <c r="J2426">
        <v>88</v>
      </c>
      <c r="K2426">
        <v>112</v>
      </c>
      <c r="L2426" s="21">
        <v>-1.2845758253800188</v>
      </c>
      <c r="M2426">
        <v>14.25</v>
      </c>
      <c r="N2426">
        <v>5.79</v>
      </c>
      <c r="O2426">
        <v>374</v>
      </c>
      <c r="P2426" t="str">
        <f t="shared" si="111"/>
        <v>m42263 &lt;- as.vector(yld[c(2425), c(6:10)], mode = 'numeric')</v>
      </c>
      <c r="Q2426" t="str">
        <f t="shared" si="112"/>
        <v>ns42263 &lt;- Nelson.Siegel(rate=yld[c(2425), c(1:5)], maturity=m42263)</v>
      </c>
      <c r="R2426">
        <v>2425</v>
      </c>
      <c r="S2426" t="str">
        <f t="shared" si="113"/>
        <v xml:space="preserve">ns42263, </v>
      </c>
    </row>
    <row r="2427" spans="1:19" x14ac:dyDescent="0.25">
      <c r="A2427" s="21" t="s">
        <v>2755</v>
      </c>
      <c r="B2427">
        <v>14.45</v>
      </c>
      <c r="C2427">
        <v>15.24</v>
      </c>
      <c r="D2427">
        <v>15.410000000000002</v>
      </c>
      <c r="E2427">
        <v>15.439999999999998</v>
      </c>
      <c r="F2427">
        <v>15.49</v>
      </c>
      <c r="G2427">
        <v>4</v>
      </c>
      <c r="H2427">
        <v>16</v>
      </c>
      <c r="I2427">
        <v>64</v>
      </c>
      <c r="J2427">
        <v>88</v>
      </c>
      <c r="K2427">
        <v>112</v>
      </c>
      <c r="L2427" s="21">
        <v>-1.355571890691587</v>
      </c>
      <c r="M2427">
        <v>14.25</v>
      </c>
      <c r="N2427">
        <v>5.81</v>
      </c>
      <c r="O2427">
        <v>376</v>
      </c>
      <c r="P2427" t="str">
        <f t="shared" si="111"/>
        <v>m42264 &lt;- as.vector(yld[c(2426), c(6:10)], mode = 'numeric')</v>
      </c>
      <c r="Q2427" t="str">
        <f t="shared" si="112"/>
        <v>ns42264 &lt;- Nelson.Siegel(rate=yld[c(2426), c(1:5)], maturity=m42264)</v>
      </c>
      <c r="R2427">
        <v>2426</v>
      </c>
      <c r="S2427" t="str">
        <f t="shared" si="113"/>
        <v xml:space="preserve">ns42264, </v>
      </c>
    </row>
    <row r="2428" spans="1:19" x14ac:dyDescent="0.25">
      <c r="A2428" s="21" t="s">
        <v>2756</v>
      </c>
      <c r="B2428">
        <v>14.37</v>
      </c>
      <c r="C2428">
        <v>15.130000000000003</v>
      </c>
      <c r="D2428">
        <v>15.35</v>
      </c>
      <c r="E2428">
        <v>15.380000000000003</v>
      </c>
      <c r="F2428">
        <v>15.410000000000002</v>
      </c>
      <c r="G2428">
        <v>4</v>
      </c>
      <c r="H2428">
        <v>16</v>
      </c>
      <c r="I2428">
        <v>64</v>
      </c>
      <c r="J2428">
        <v>88</v>
      </c>
      <c r="K2428">
        <v>112</v>
      </c>
      <c r="L2428" s="21">
        <v>-1.3503452123078574</v>
      </c>
      <c r="M2428">
        <v>14.25</v>
      </c>
      <c r="N2428">
        <v>5.83</v>
      </c>
      <c r="O2428">
        <v>397</v>
      </c>
      <c r="P2428" t="str">
        <f t="shared" si="111"/>
        <v>m42265 &lt;- as.vector(yld[c(2427), c(6:10)], mode = 'numeric')</v>
      </c>
      <c r="Q2428" t="str">
        <f t="shared" si="112"/>
        <v>ns42265 &lt;- Nelson.Siegel(rate=yld[c(2427), c(1:5)], maturity=m42265)</v>
      </c>
      <c r="R2428">
        <v>2427</v>
      </c>
      <c r="S2428" t="str">
        <f t="shared" si="113"/>
        <v xml:space="preserve">ns42265, </v>
      </c>
    </row>
    <row r="2429" spans="1:19" x14ac:dyDescent="0.25">
      <c r="A2429" s="21" t="s">
        <v>2757</v>
      </c>
      <c r="B2429">
        <v>14.540000000000001</v>
      </c>
      <c r="C2429">
        <v>15.45</v>
      </c>
      <c r="D2429">
        <v>15.879999999999999</v>
      </c>
      <c r="E2429">
        <v>15.950000000000001</v>
      </c>
      <c r="F2429">
        <v>15.93</v>
      </c>
      <c r="G2429">
        <v>4</v>
      </c>
      <c r="H2429">
        <v>16</v>
      </c>
      <c r="I2429">
        <v>64</v>
      </c>
      <c r="J2429">
        <v>88</v>
      </c>
      <c r="K2429">
        <v>112</v>
      </c>
      <c r="L2429" s="21">
        <v>-1.3688356051004269</v>
      </c>
      <c r="M2429">
        <v>14.25</v>
      </c>
      <c r="N2429">
        <v>6.1</v>
      </c>
      <c r="O2429">
        <v>422</v>
      </c>
      <c r="P2429" t="str">
        <f t="shared" si="111"/>
        <v>m42268 &lt;- as.vector(yld[c(2428), c(6:10)], mode = 'numeric')</v>
      </c>
      <c r="Q2429" t="str">
        <f t="shared" si="112"/>
        <v>ns42268 &lt;- Nelson.Siegel(rate=yld[c(2428), c(1:5)], maturity=m42268)</v>
      </c>
      <c r="R2429">
        <v>2428</v>
      </c>
      <c r="S2429" t="str">
        <f t="shared" si="113"/>
        <v xml:space="preserve">ns42268, </v>
      </c>
    </row>
    <row r="2430" spans="1:19" x14ac:dyDescent="0.25">
      <c r="A2430" s="21" t="s">
        <v>2758</v>
      </c>
      <c r="B2430">
        <v>14.550000000000002</v>
      </c>
      <c r="C2430">
        <v>15.82</v>
      </c>
      <c r="D2430">
        <v>16.260000000000002</v>
      </c>
      <c r="E2430">
        <v>16.29</v>
      </c>
      <c r="F2430">
        <v>16.3</v>
      </c>
      <c r="G2430">
        <v>4</v>
      </c>
      <c r="H2430">
        <v>16</v>
      </c>
      <c r="I2430">
        <v>64</v>
      </c>
      <c r="J2430">
        <v>88</v>
      </c>
      <c r="K2430">
        <v>112</v>
      </c>
      <c r="L2430" s="21">
        <v>-1.3994383585718362</v>
      </c>
      <c r="M2430">
        <v>14.25</v>
      </c>
      <c r="N2430">
        <v>6.1</v>
      </c>
      <c r="O2430">
        <v>443</v>
      </c>
      <c r="P2430" t="str">
        <f t="shared" si="111"/>
        <v>m42269 &lt;- as.vector(yld[c(2429), c(6:10)], mode = 'numeric')</v>
      </c>
      <c r="Q2430" t="str">
        <f t="shared" si="112"/>
        <v>ns42269 &lt;- Nelson.Siegel(rate=yld[c(2429), c(1:5)], maturity=m42269)</v>
      </c>
      <c r="R2430">
        <v>2429</v>
      </c>
      <c r="S2430" t="str">
        <f t="shared" si="113"/>
        <v xml:space="preserve">ns42269, </v>
      </c>
    </row>
    <row r="2431" spans="1:19" x14ac:dyDescent="0.25">
      <c r="A2431" s="21" t="s">
        <v>2759</v>
      </c>
      <c r="B2431">
        <v>14.56</v>
      </c>
      <c r="C2431">
        <v>15.770000000000001</v>
      </c>
      <c r="D2431">
        <v>16.29</v>
      </c>
      <c r="E2431">
        <v>16.28</v>
      </c>
      <c r="F2431">
        <v>16.3</v>
      </c>
      <c r="G2431">
        <v>4</v>
      </c>
      <c r="H2431">
        <v>16</v>
      </c>
      <c r="I2431">
        <v>64</v>
      </c>
      <c r="J2431">
        <v>88</v>
      </c>
      <c r="K2431">
        <v>112</v>
      </c>
      <c r="L2431" s="21">
        <v>-1.4158768201316785</v>
      </c>
      <c r="M2431">
        <v>14.25</v>
      </c>
      <c r="N2431">
        <v>6.1</v>
      </c>
      <c r="O2431">
        <v>454</v>
      </c>
      <c r="P2431" t="str">
        <f t="shared" si="111"/>
        <v>m42270 &lt;- as.vector(yld[c(2430), c(6:10)], mode = 'numeric')</v>
      </c>
      <c r="Q2431" t="str">
        <f t="shared" si="112"/>
        <v>ns42270 &lt;- Nelson.Siegel(rate=yld[c(2430), c(1:5)], maturity=m42270)</v>
      </c>
      <c r="R2431">
        <v>2430</v>
      </c>
      <c r="S2431" t="str">
        <f t="shared" si="113"/>
        <v xml:space="preserve">ns42270, </v>
      </c>
    </row>
    <row r="2432" spans="1:19" x14ac:dyDescent="0.25">
      <c r="A2432" s="21" t="s">
        <v>2760</v>
      </c>
      <c r="B2432">
        <v>14.6</v>
      </c>
      <c r="C2432">
        <v>16.09</v>
      </c>
      <c r="D2432">
        <v>16.41</v>
      </c>
      <c r="E2432">
        <v>16.34</v>
      </c>
      <c r="F2432">
        <v>16.3</v>
      </c>
      <c r="G2432">
        <v>4</v>
      </c>
      <c r="H2432">
        <v>16</v>
      </c>
      <c r="I2432">
        <v>64</v>
      </c>
      <c r="J2432">
        <v>88</v>
      </c>
      <c r="K2432">
        <v>112</v>
      </c>
      <c r="L2432" s="21">
        <v>-1.4497337518221354</v>
      </c>
      <c r="M2432">
        <v>14.25</v>
      </c>
      <c r="N2432">
        <v>6.1</v>
      </c>
      <c r="O2432">
        <v>450</v>
      </c>
      <c r="P2432" t="str">
        <f t="shared" si="111"/>
        <v>m42271 &lt;- as.vector(yld[c(2431), c(6:10)], mode = 'numeric')</v>
      </c>
      <c r="Q2432" t="str">
        <f t="shared" si="112"/>
        <v>ns42271 &lt;- Nelson.Siegel(rate=yld[c(2431), c(1:5)], maturity=m42271)</v>
      </c>
      <c r="R2432">
        <v>2431</v>
      </c>
      <c r="S2432" t="str">
        <f t="shared" si="113"/>
        <v xml:space="preserve">ns42271, </v>
      </c>
    </row>
    <row r="2433" spans="1:19" x14ac:dyDescent="0.25">
      <c r="A2433" s="21" t="s">
        <v>2761</v>
      </c>
      <c r="B2433">
        <v>14.66</v>
      </c>
      <c r="C2433">
        <v>15.75</v>
      </c>
      <c r="D2433">
        <v>16.04</v>
      </c>
      <c r="E2433">
        <v>16.02</v>
      </c>
      <c r="F2433">
        <v>15.98</v>
      </c>
      <c r="G2433">
        <v>4</v>
      </c>
      <c r="H2433">
        <v>16</v>
      </c>
      <c r="I2433">
        <v>64</v>
      </c>
      <c r="J2433">
        <v>88</v>
      </c>
      <c r="K2433">
        <v>112</v>
      </c>
      <c r="L2433" s="21">
        <v>-1.4865357153834302</v>
      </c>
      <c r="M2433">
        <v>14.25</v>
      </c>
      <c r="N2433">
        <v>6.1</v>
      </c>
      <c r="O2433">
        <v>453</v>
      </c>
      <c r="P2433" t="str">
        <f t="shared" si="111"/>
        <v>m42272 &lt;- as.vector(yld[c(2432), c(6:10)], mode = 'numeric')</v>
      </c>
      <c r="Q2433" t="str">
        <f t="shared" si="112"/>
        <v>ns42272 &lt;- Nelson.Siegel(rate=yld[c(2432), c(1:5)], maturity=m42272)</v>
      </c>
      <c r="R2433">
        <v>2432</v>
      </c>
      <c r="S2433" t="str">
        <f t="shared" si="113"/>
        <v xml:space="preserve">ns42272, </v>
      </c>
    </row>
    <row r="2434" spans="1:19" x14ac:dyDescent="0.25">
      <c r="A2434" s="21" t="s">
        <v>2762</v>
      </c>
      <c r="B2434">
        <v>14.56</v>
      </c>
      <c r="C2434">
        <v>15.58</v>
      </c>
      <c r="D2434">
        <v>15.83</v>
      </c>
      <c r="E2434">
        <v>15.810000000000002</v>
      </c>
      <c r="F2434">
        <v>15.810000000000002</v>
      </c>
      <c r="G2434">
        <v>4</v>
      </c>
      <c r="H2434">
        <v>16</v>
      </c>
      <c r="I2434">
        <v>64</v>
      </c>
      <c r="J2434">
        <v>88</v>
      </c>
      <c r="K2434">
        <v>112</v>
      </c>
      <c r="L2434" s="21">
        <v>-1.4769543212654335</v>
      </c>
      <c r="M2434">
        <v>14.25</v>
      </c>
      <c r="N2434">
        <v>6.1</v>
      </c>
      <c r="O2434">
        <v>489</v>
      </c>
      <c r="P2434" t="str">
        <f t="shared" si="111"/>
        <v>m42275 &lt;- as.vector(yld[c(2433), c(6:10)], mode = 'numeric')</v>
      </c>
      <c r="Q2434" t="str">
        <f t="shared" si="112"/>
        <v>ns42275 &lt;- Nelson.Siegel(rate=yld[c(2433), c(1:5)], maturity=m42275)</v>
      </c>
      <c r="R2434">
        <v>2433</v>
      </c>
      <c r="S2434" t="str">
        <f t="shared" si="113"/>
        <v xml:space="preserve">ns42275, </v>
      </c>
    </row>
    <row r="2435" spans="1:19" x14ac:dyDescent="0.25">
      <c r="A2435" s="21" t="s">
        <v>2763</v>
      </c>
      <c r="B2435">
        <v>14.92</v>
      </c>
      <c r="C2435">
        <v>16.29</v>
      </c>
      <c r="D2435">
        <v>16.46</v>
      </c>
      <c r="E2435">
        <v>16.46</v>
      </c>
      <c r="F2435">
        <v>16.45</v>
      </c>
      <c r="G2435">
        <v>4</v>
      </c>
      <c r="H2435">
        <v>16</v>
      </c>
      <c r="I2435">
        <v>64</v>
      </c>
      <c r="J2435">
        <v>88</v>
      </c>
      <c r="K2435">
        <v>112</v>
      </c>
      <c r="L2435" s="21">
        <v>-1.4719457354811394</v>
      </c>
      <c r="M2435">
        <v>14.25</v>
      </c>
      <c r="N2435">
        <v>6.1</v>
      </c>
      <c r="O2435">
        <v>485</v>
      </c>
      <c r="P2435" t="str">
        <f t="shared" ref="P2435:P2498" si="114">CONCATENATE("m",TEXT(A2435,"###0")," &lt;- as.vector(yld[c(",TEXT(R2435,"###0"),"), c(6:10)], mode = 'numeric')")</f>
        <v>m42276 &lt;- as.vector(yld[c(2434), c(6:10)], mode = 'numeric')</v>
      </c>
      <c r="Q2435" t="str">
        <f t="shared" ref="Q2435:Q2498" si="115">CONCATENATE("ns",TEXT(A2435,"###0")," &lt;- Nelson.Siegel(rate=yld[c(",TEXT(R2435,"###0"),"), c(1:5)], maturity=m",TEXT(A2435,"###0"),")")</f>
        <v>ns42276 &lt;- Nelson.Siegel(rate=yld[c(2434), c(1:5)], maturity=m42276)</v>
      </c>
      <c r="R2435">
        <v>2434</v>
      </c>
      <c r="S2435" t="str">
        <f t="shared" ref="S2435:S2498" si="116">CONCATENATE("ns",TEXT(A2435,"###0"),", ")</f>
        <v xml:space="preserve">ns42276, </v>
      </c>
    </row>
    <row r="2436" spans="1:19" x14ac:dyDescent="0.25">
      <c r="A2436" s="21" t="s">
        <v>2764</v>
      </c>
      <c r="B2436">
        <v>14.510000000000002</v>
      </c>
      <c r="C2436">
        <v>15.6</v>
      </c>
      <c r="D2436">
        <v>15.76</v>
      </c>
      <c r="E2436">
        <v>15.72</v>
      </c>
      <c r="F2436">
        <v>15.689999999999998</v>
      </c>
      <c r="G2436">
        <v>4</v>
      </c>
      <c r="H2436">
        <v>16</v>
      </c>
      <c r="I2436">
        <v>64</v>
      </c>
      <c r="J2436">
        <v>88</v>
      </c>
      <c r="K2436">
        <v>112</v>
      </c>
      <c r="L2436" s="21">
        <v>-1.4669368950769202</v>
      </c>
      <c r="M2436">
        <v>14.25</v>
      </c>
      <c r="N2436">
        <v>6.12</v>
      </c>
      <c r="O2436">
        <v>442</v>
      </c>
      <c r="P2436" t="str">
        <f t="shared" si="114"/>
        <v>m42277 &lt;- as.vector(yld[c(2435), c(6:10)], mode = 'numeric')</v>
      </c>
      <c r="Q2436" t="str">
        <f t="shared" si="115"/>
        <v>ns42277 &lt;- Nelson.Siegel(rate=yld[c(2435), c(1:5)], maturity=m42277)</v>
      </c>
      <c r="R2436">
        <v>2435</v>
      </c>
      <c r="S2436" t="str">
        <f t="shared" si="116"/>
        <v xml:space="preserve">ns42277, </v>
      </c>
    </row>
    <row r="2437" spans="1:19" x14ac:dyDescent="0.25">
      <c r="A2437" s="21" t="s">
        <v>2765</v>
      </c>
      <c r="B2437">
        <v>14.44</v>
      </c>
      <c r="C2437">
        <v>15.55</v>
      </c>
      <c r="D2437">
        <v>15.57</v>
      </c>
      <c r="E2437">
        <v>15.54</v>
      </c>
      <c r="F2437">
        <v>15.5</v>
      </c>
      <c r="G2437">
        <v>3</v>
      </c>
      <c r="H2437">
        <v>15</v>
      </c>
      <c r="I2437">
        <v>63</v>
      </c>
      <c r="J2437">
        <v>87</v>
      </c>
      <c r="K2437">
        <v>111</v>
      </c>
      <c r="L2437" s="21">
        <v>-1.4644836705262287</v>
      </c>
      <c r="M2437">
        <v>14.25</v>
      </c>
      <c r="N2437">
        <v>6.17</v>
      </c>
      <c r="O2437">
        <v>421</v>
      </c>
      <c r="P2437" t="str">
        <f t="shared" si="114"/>
        <v>m42278 &lt;- as.vector(yld[c(2436), c(6:10)], mode = 'numeric')</v>
      </c>
      <c r="Q2437" t="str">
        <f t="shared" si="115"/>
        <v>ns42278 &lt;- Nelson.Siegel(rate=yld[c(2436), c(1:5)], maturity=m42278)</v>
      </c>
      <c r="R2437">
        <v>2436</v>
      </c>
      <c r="S2437" t="str">
        <f t="shared" si="116"/>
        <v xml:space="preserve">ns42278, </v>
      </c>
    </row>
    <row r="2438" spans="1:19" x14ac:dyDescent="0.25">
      <c r="A2438" s="21" t="s">
        <v>2766</v>
      </c>
      <c r="B2438">
        <v>14.56</v>
      </c>
      <c r="C2438">
        <v>15.740000000000002</v>
      </c>
      <c r="D2438">
        <v>15.629999999999999</v>
      </c>
      <c r="E2438">
        <v>15.64</v>
      </c>
      <c r="F2438">
        <v>15.58</v>
      </c>
      <c r="G2438">
        <v>3</v>
      </c>
      <c r="H2438">
        <v>15</v>
      </c>
      <c r="I2438">
        <v>63</v>
      </c>
      <c r="J2438">
        <v>87</v>
      </c>
      <c r="K2438">
        <v>111</v>
      </c>
      <c r="L2438" s="21">
        <v>-1.4645036908504161</v>
      </c>
      <c r="M2438">
        <v>14.25</v>
      </c>
      <c r="N2438">
        <v>6.2</v>
      </c>
      <c r="O2438">
        <v>406</v>
      </c>
      <c r="P2438" t="str">
        <f t="shared" si="114"/>
        <v>m42279 &lt;- as.vector(yld[c(2437), c(6:10)], mode = 'numeric')</v>
      </c>
      <c r="Q2438" t="str">
        <f t="shared" si="115"/>
        <v>ns42279 &lt;- Nelson.Siegel(rate=yld[c(2437), c(1:5)], maturity=m42279)</v>
      </c>
      <c r="R2438">
        <v>2437</v>
      </c>
      <c r="S2438" t="str">
        <f t="shared" si="116"/>
        <v xml:space="preserve">ns42279, </v>
      </c>
    </row>
    <row r="2439" spans="1:19" x14ac:dyDescent="0.25">
      <c r="A2439" s="21" t="s">
        <v>2767</v>
      </c>
      <c r="B2439">
        <v>14.469999999999999</v>
      </c>
      <c r="C2439">
        <v>15.439999999999998</v>
      </c>
      <c r="D2439">
        <v>15.229999999999999</v>
      </c>
      <c r="E2439">
        <v>15.22</v>
      </c>
      <c r="F2439">
        <v>15.27</v>
      </c>
      <c r="G2439">
        <v>3</v>
      </c>
      <c r="H2439">
        <v>15</v>
      </c>
      <c r="I2439">
        <v>63</v>
      </c>
      <c r="J2439">
        <v>87</v>
      </c>
      <c r="K2439">
        <v>111</v>
      </c>
      <c r="L2439" s="21">
        <v>-1.4841180062775683</v>
      </c>
      <c r="M2439">
        <v>14.25</v>
      </c>
      <c r="N2439">
        <v>6.21</v>
      </c>
      <c r="O2439">
        <v>388</v>
      </c>
      <c r="P2439" t="str">
        <f t="shared" si="114"/>
        <v>m42282 &lt;- as.vector(yld[c(2438), c(6:10)], mode = 'numeric')</v>
      </c>
      <c r="Q2439" t="str">
        <f t="shared" si="115"/>
        <v>ns42282 &lt;- Nelson.Siegel(rate=yld[c(2438), c(1:5)], maturity=m42282)</v>
      </c>
      <c r="R2439">
        <v>2438</v>
      </c>
      <c r="S2439" t="str">
        <f t="shared" si="116"/>
        <v xml:space="preserve">ns42282, </v>
      </c>
    </row>
    <row r="2440" spans="1:19" x14ac:dyDescent="0.25">
      <c r="A2440" s="21" t="s">
        <v>2768</v>
      </c>
      <c r="B2440">
        <v>14.41</v>
      </c>
      <c r="C2440">
        <v>15.380000000000003</v>
      </c>
      <c r="D2440">
        <v>15.340000000000002</v>
      </c>
      <c r="E2440">
        <v>15.35</v>
      </c>
      <c r="F2440">
        <v>15.39</v>
      </c>
      <c r="G2440">
        <v>3</v>
      </c>
      <c r="H2440">
        <v>15</v>
      </c>
      <c r="I2440">
        <v>63</v>
      </c>
      <c r="J2440">
        <v>87</v>
      </c>
      <c r="K2440">
        <v>111</v>
      </c>
      <c r="L2440" s="21">
        <v>-1.4813878364102084</v>
      </c>
      <c r="M2440">
        <v>14.25</v>
      </c>
      <c r="N2440">
        <v>6.21</v>
      </c>
      <c r="O2440">
        <v>386</v>
      </c>
      <c r="P2440" t="str">
        <f t="shared" si="114"/>
        <v>m42283 &lt;- as.vector(yld[c(2439), c(6:10)], mode = 'numeric')</v>
      </c>
      <c r="Q2440" t="str">
        <f t="shared" si="115"/>
        <v>ns42283 &lt;- Nelson.Siegel(rate=yld[c(2439), c(1:5)], maturity=m42283)</v>
      </c>
      <c r="R2440">
        <v>2439</v>
      </c>
      <c r="S2440" t="str">
        <f t="shared" si="116"/>
        <v xml:space="preserve">ns42283, </v>
      </c>
    </row>
    <row r="2441" spans="1:19" x14ac:dyDescent="0.25">
      <c r="A2441" s="21" t="s">
        <v>2769</v>
      </c>
      <c r="B2441">
        <v>14.35</v>
      </c>
      <c r="C2441">
        <v>15.24</v>
      </c>
      <c r="D2441">
        <v>15.229999999999999</v>
      </c>
      <c r="E2441">
        <v>15.24</v>
      </c>
      <c r="F2441">
        <v>15.289999999999997</v>
      </c>
      <c r="G2441">
        <v>3</v>
      </c>
      <c r="H2441">
        <v>15</v>
      </c>
      <c r="I2441">
        <v>63</v>
      </c>
      <c r="J2441">
        <v>87</v>
      </c>
      <c r="K2441">
        <v>111</v>
      </c>
      <c r="L2441" s="21">
        <v>-1.5318709954720511</v>
      </c>
      <c r="M2441">
        <v>14.25</v>
      </c>
      <c r="N2441">
        <v>6.17</v>
      </c>
      <c r="O2441">
        <v>405</v>
      </c>
      <c r="P2441" t="str">
        <f t="shared" si="114"/>
        <v>m42284 &lt;- as.vector(yld[c(2440), c(6:10)], mode = 'numeric')</v>
      </c>
      <c r="Q2441" t="str">
        <f t="shared" si="115"/>
        <v>ns42284 &lt;- Nelson.Siegel(rate=yld[c(2440), c(1:5)], maturity=m42284)</v>
      </c>
      <c r="R2441">
        <v>2440</v>
      </c>
      <c r="S2441" t="str">
        <f t="shared" si="116"/>
        <v xml:space="preserve">ns42284, </v>
      </c>
    </row>
    <row r="2442" spans="1:19" x14ac:dyDescent="0.25">
      <c r="A2442" s="21" t="s">
        <v>2770</v>
      </c>
      <c r="B2442">
        <v>14.41</v>
      </c>
      <c r="C2442">
        <v>15.5</v>
      </c>
      <c r="D2442">
        <v>15.509999999999998</v>
      </c>
      <c r="E2442">
        <v>15.53</v>
      </c>
      <c r="F2442">
        <v>15.6</v>
      </c>
      <c r="G2442">
        <v>3</v>
      </c>
      <c r="H2442">
        <v>15</v>
      </c>
      <c r="I2442">
        <v>63</v>
      </c>
      <c r="J2442">
        <v>87</v>
      </c>
      <c r="K2442">
        <v>111</v>
      </c>
      <c r="L2442" s="21">
        <v>-1.5821379091532473</v>
      </c>
      <c r="M2442">
        <v>14.25</v>
      </c>
      <c r="N2442">
        <v>6.23</v>
      </c>
      <c r="O2442">
        <v>389</v>
      </c>
      <c r="P2442" t="str">
        <f t="shared" si="114"/>
        <v>m42285 &lt;- as.vector(yld[c(2441), c(6:10)], mode = 'numeric')</v>
      </c>
      <c r="Q2442" t="str">
        <f t="shared" si="115"/>
        <v>ns42285 &lt;- Nelson.Siegel(rate=yld[c(2441), c(1:5)], maturity=m42285)</v>
      </c>
      <c r="R2442">
        <v>2441</v>
      </c>
      <c r="S2442" t="str">
        <f t="shared" si="116"/>
        <v xml:space="preserve">ns42285, </v>
      </c>
    </row>
    <row r="2443" spans="1:19" x14ac:dyDescent="0.25">
      <c r="A2443" s="21" t="s">
        <v>2771</v>
      </c>
      <c r="B2443">
        <v>14.34</v>
      </c>
      <c r="C2443">
        <v>15.25</v>
      </c>
      <c r="D2443">
        <v>15.370000000000001</v>
      </c>
      <c r="E2443">
        <v>15.380000000000003</v>
      </c>
      <c r="F2443">
        <v>15.43</v>
      </c>
      <c r="G2443">
        <v>3</v>
      </c>
      <c r="H2443">
        <v>15</v>
      </c>
      <c r="I2443">
        <v>63</v>
      </c>
      <c r="J2443">
        <v>87</v>
      </c>
      <c r="K2443">
        <v>111</v>
      </c>
      <c r="L2443" s="21">
        <v>-1.6101815780117934</v>
      </c>
      <c r="M2443">
        <v>14.25</v>
      </c>
      <c r="N2443">
        <v>6.26</v>
      </c>
      <c r="O2443">
        <v>383</v>
      </c>
      <c r="P2443" t="str">
        <f t="shared" si="114"/>
        <v>m42286 &lt;- as.vector(yld[c(2442), c(6:10)], mode = 'numeric')</v>
      </c>
      <c r="Q2443" t="str">
        <f t="shared" si="115"/>
        <v>ns42286 &lt;- Nelson.Siegel(rate=yld[c(2442), c(1:5)], maturity=m42286)</v>
      </c>
      <c r="R2443">
        <v>2442</v>
      </c>
      <c r="S2443" t="str">
        <f t="shared" si="116"/>
        <v xml:space="preserve">ns42286, </v>
      </c>
    </row>
    <row r="2444" spans="1:19" x14ac:dyDescent="0.25">
      <c r="A2444" s="21" t="s">
        <v>2772</v>
      </c>
      <c r="B2444">
        <v>14.34</v>
      </c>
      <c r="C2444">
        <v>15.57</v>
      </c>
      <c r="D2444">
        <v>15.7</v>
      </c>
      <c r="E2444">
        <v>15.72</v>
      </c>
      <c r="F2444">
        <v>15.72</v>
      </c>
      <c r="G2444">
        <v>3</v>
      </c>
      <c r="H2444">
        <v>15</v>
      </c>
      <c r="I2444">
        <v>63</v>
      </c>
      <c r="J2444">
        <v>87</v>
      </c>
      <c r="K2444">
        <v>111</v>
      </c>
      <c r="L2444" s="21">
        <v>-1.6051343133196228</v>
      </c>
      <c r="M2444">
        <v>14.25</v>
      </c>
      <c r="N2444">
        <v>6.31</v>
      </c>
      <c r="O2444">
        <v>408</v>
      </c>
      <c r="P2444" t="str">
        <f t="shared" si="114"/>
        <v>m42290 &lt;- as.vector(yld[c(2443), c(6:10)], mode = 'numeric')</v>
      </c>
      <c r="Q2444" t="str">
        <f t="shared" si="115"/>
        <v>ns42290 &lt;- Nelson.Siegel(rate=yld[c(2443), c(1:5)], maturity=m42290)</v>
      </c>
      <c r="R2444">
        <v>2443</v>
      </c>
      <c r="S2444" t="str">
        <f t="shared" si="116"/>
        <v xml:space="preserve">ns42290, </v>
      </c>
    </row>
    <row r="2445" spans="1:19" x14ac:dyDescent="0.25">
      <c r="A2445" s="21" t="s">
        <v>2773</v>
      </c>
      <c r="B2445">
        <v>14.39</v>
      </c>
      <c r="C2445">
        <v>15.82</v>
      </c>
      <c r="D2445">
        <v>16.02</v>
      </c>
      <c r="E2445">
        <v>16</v>
      </c>
      <c r="F2445">
        <v>16.03</v>
      </c>
      <c r="G2445">
        <v>3</v>
      </c>
      <c r="H2445">
        <v>15</v>
      </c>
      <c r="I2445">
        <v>63</v>
      </c>
      <c r="J2445">
        <v>87</v>
      </c>
      <c r="K2445">
        <v>111</v>
      </c>
      <c r="L2445" s="21">
        <v>-1.6080096543313993</v>
      </c>
      <c r="M2445">
        <v>14.25</v>
      </c>
      <c r="N2445">
        <v>6.31</v>
      </c>
      <c r="O2445">
        <v>411</v>
      </c>
      <c r="P2445" t="str">
        <f t="shared" si="114"/>
        <v>m42291 &lt;- as.vector(yld[c(2444), c(6:10)], mode = 'numeric')</v>
      </c>
      <c r="Q2445" t="str">
        <f t="shared" si="115"/>
        <v>ns42291 &lt;- Nelson.Siegel(rate=yld[c(2444), c(1:5)], maturity=m42291)</v>
      </c>
      <c r="R2445">
        <v>2444</v>
      </c>
      <c r="S2445" t="str">
        <f t="shared" si="116"/>
        <v xml:space="preserve">ns42291, </v>
      </c>
    </row>
    <row r="2446" spans="1:19" x14ac:dyDescent="0.25">
      <c r="A2446" s="21" t="s">
        <v>2774</v>
      </c>
      <c r="B2446">
        <v>14.35</v>
      </c>
      <c r="C2446">
        <v>15.439999999999998</v>
      </c>
      <c r="D2446">
        <v>15.82</v>
      </c>
      <c r="E2446">
        <v>15.839999999999998</v>
      </c>
      <c r="F2446">
        <v>15.879999999999999</v>
      </c>
      <c r="G2446">
        <v>3</v>
      </c>
      <c r="H2446">
        <v>15</v>
      </c>
      <c r="I2446">
        <v>63</v>
      </c>
      <c r="J2446">
        <v>87</v>
      </c>
      <c r="K2446">
        <v>111</v>
      </c>
      <c r="L2446" s="21">
        <v>-1.6031076765280816</v>
      </c>
      <c r="M2446">
        <v>14.25</v>
      </c>
      <c r="N2446">
        <v>6.31</v>
      </c>
      <c r="O2446">
        <v>408</v>
      </c>
      <c r="P2446" t="str">
        <f t="shared" si="114"/>
        <v>m42292 &lt;- as.vector(yld[c(2445), c(6:10)], mode = 'numeric')</v>
      </c>
      <c r="Q2446" t="str">
        <f t="shared" si="115"/>
        <v>ns42292 &lt;- Nelson.Siegel(rate=yld[c(2445), c(1:5)], maturity=m42292)</v>
      </c>
      <c r="R2446">
        <v>2445</v>
      </c>
      <c r="S2446" t="str">
        <f t="shared" si="116"/>
        <v xml:space="preserve">ns42292, </v>
      </c>
    </row>
    <row r="2447" spans="1:19" x14ac:dyDescent="0.25">
      <c r="A2447" s="21" t="s">
        <v>2775</v>
      </c>
      <c r="B2447">
        <v>14.34</v>
      </c>
      <c r="C2447">
        <v>15.340000000000002</v>
      </c>
      <c r="D2447">
        <v>15.8</v>
      </c>
      <c r="E2447">
        <v>15.83</v>
      </c>
      <c r="F2447">
        <v>15.83</v>
      </c>
      <c r="G2447">
        <v>3</v>
      </c>
      <c r="H2447">
        <v>15</v>
      </c>
      <c r="I2447">
        <v>63</v>
      </c>
      <c r="J2447">
        <v>87</v>
      </c>
      <c r="K2447">
        <v>111</v>
      </c>
      <c r="L2447" s="21">
        <v>-1.5982054545037983</v>
      </c>
      <c r="M2447">
        <v>14.25</v>
      </c>
      <c r="N2447">
        <v>6.35</v>
      </c>
      <c r="O2447">
        <v>419</v>
      </c>
      <c r="P2447" t="str">
        <f t="shared" si="114"/>
        <v>m42293 &lt;- as.vector(yld[c(2446), c(6:10)], mode = 'numeric')</v>
      </c>
      <c r="Q2447" t="str">
        <f t="shared" si="115"/>
        <v>ns42293 &lt;- Nelson.Siegel(rate=yld[c(2446), c(1:5)], maturity=m42293)</v>
      </c>
      <c r="R2447">
        <v>2446</v>
      </c>
      <c r="S2447" t="str">
        <f t="shared" si="116"/>
        <v xml:space="preserve">ns42293, </v>
      </c>
    </row>
    <row r="2448" spans="1:19" x14ac:dyDescent="0.25">
      <c r="A2448" s="21" t="s">
        <v>2776</v>
      </c>
      <c r="B2448">
        <v>14.34</v>
      </c>
      <c r="C2448">
        <v>15.45</v>
      </c>
      <c r="D2448">
        <v>15.920000000000002</v>
      </c>
      <c r="E2448">
        <v>15.93</v>
      </c>
      <c r="F2448">
        <v>15.93</v>
      </c>
      <c r="G2448">
        <v>3</v>
      </c>
      <c r="H2448">
        <v>15</v>
      </c>
      <c r="I2448">
        <v>63</v>
      </c>
      <c r="J2448">
        <v>87</v>
      </c>
      <c r="K2448">
        <v>111</v>
      </c>
      <c r="L2448" s="21">
        <v>-1.7285566153979692</v>
      </c>
      <c r="M2448">
        <v>14.25</v>
      </c>
      <c r="N2448">
        <v>6.39</v>
      </c>
      <c r="O2448">
        <v>438</v>
      </c>
      <c r="P2448" t="str">
        <f t="shared" si="114"/>
        <v>m42296 &lt;- as.vector(yld[c(2447), c(6:10)], mode = 'numeric')</v>
      </c>
      <c r="Q2448" t="str">
        <f t="shared" si="115"/>
        <v>ns42296 &lt;- Nelson.Siegel(rate=yld[c(2447), c(1:5)], maturity=m42296)</v>
      </c>
      <c r="R2448">
        <v>2447</v>
      </c>
      <c r="S2448" t="str">
        <f t="shared" si="116"/>
        <v xml:space="preserve">ns42296, </v>
      </c>
    </row>
    <row r="2449" spans="1:19" x14ac:dyDescent="0.25">
      <c r="A2449" s="21" t="s">
        <v>2777</v>
      </c>
      <c r="B2449">
        <v>14.34</v>
      </c>
      <c r="C2449">
        <v>15.42</v>
      </c>
      <c r="D2449">
        <v>15.869999999999997</v>
      </c>
      <c r="E2449">
        <v>15.879999999999999</v>
      </c>
      <c r="F2449">
        <v>15.89</v>
      </c>
      <c r="G2449">
        <v>3</v>
      </c>
      <c r="H2449">
        <v>15</v>
      </c>
      <c r="I2449">
        <v>63</v>
      </c>
      <c r="J2449">
        <v>87</v>
      </c>
      <c r="K2449">
        <v>111</v>
      </c>
      <c r="L2449" s="21">
        <v>-1.7261505660681742</v>
      </c>
      <c r="M2449">
        <v>14.25</v>
      </c>
      <c r="N2449">
        <v>6.63</v>
      </c>
      <c r="O2449">
        <v>454</v>
      </c>
      <c r="P2449" t="str">
        <f t="shared" si="114"/>
        <v>m42297 &lt;- as.vector(yld[c(2448), c(6:10)], mode = 'numeric')</v>
      </c>
      <c r="Q2449" t="str">
        <f t="shared" si="115"/>
        <v>ns42297 &lt;- Nelson.Siegel(rate=yld[c(2448), c(1:5)], maturity=m42297)</v>
      </c>
      <c r="R2449">
        <v>2448</v>
      </c>
      <c r="S2449" t="str">
        <f t="shared" si="116"/>
        <v xml:space="preserve">ns42297, </v>
      </c>
    </row>
    <row r="2450" spans="1:19" x14ac:dyDescent="0.25">
      <c r="A2450" s="21" t="s">
        <v>2778</v>
      </c>
      <c r="B2450">
        <v>14.34</v>
      </c>
      <c r="C2450">
        <v>15.289999999999997</v>
      </c>
      <c r="D2450">
        <v>15.810000000000002</v>
      </c>
      <c r="E2450">
        <v>15.810000000000002</v>
      </c>
      <c r="F2450">
        <v>15.839999999999998</v>
      </c>
      <c r="G2450">
        <v>3</v>
      </c>
      <c r="H2450">
        <v>15</v>
      </c>
      <c r="I2450">
        <v>63</v>
      </c>
      <c r="J2450">
        <v>87</v>
      </c>
      <c r="K2450">
        <v>111</v>
      </c>
      <c r="L2450" s="21">
        <v>-1.7216900463847162</v>
      </c>
      <c r="M2450">
        <v>14.25</v>
      </c>
      <c r="N2450">
        <v>6.63</v>
      </c>
      <c r="O2450">
        <v>450</v>
      </c>
      <c r="P2450" t="str">
        <f t="shared" si="114"/>
        <v>m42298 &lt;- as.vector(yld[c(2449), c(6:10)], mode = 'numeric')</v>
      </c>
      <c r="Q2450" t="str">
        <f t="shared" si="115"/>
        <v>ns42298 &lt;- Nelson.Siegel(rate=yld[c(2449), c(1:5)], maturity=m42298)</v>
      </c>
      <c r="R2450">
        <v>2449</v>
      </c>
      <c r="S2450" t="str">
        <f t="shared" si="116"/>
        <v xml:space="preserve">ns42298, </v>
      </c>
    </row>
    <row r="2451" spans="1:19" x14ac:dyDescent="0.25">
      <c r="A2451" s="21" t="s">
        <v>2779</v>
      </c>
      <c r="B2451">
        <v>14.34</v>
      </c>
      <c r="C2451">
        <v>15.42</v>
      </c>
      <c r="D2451">
        <v>15.839999999999998</v>
      </c>
      <c r="E2451">
        <v>15.83</v>
      </c>
      <c r="F2451">
        <v>15.839999999999998</v>
      </c>
      <c r="G2451">
        <v>3</v>
      </c>
      <c r="H2451">
        <v>15</v>
      </c>
      <c r="I2451">
        <v>63</v>
      </c>
      <c r="J2451">
        <v>87</v>
      </c>
      <c r="K2451">
        <v>111</v>
      </c>
      <c r="L2451" s="21">
        <v>-1.7593463150769706</v>
      </c>
      <c r="M2451">
        <v>14.25</v>
      </c>
      <c r="N2451">
        <v>6.63</v>
      </c>
      <c r="O2451">
        <v>437</v>
      </c>
      <c r="P2451" t="str">
        <f t="shared" si="114"/>
        <v>m42299 &lt;- as.vector(yld[c(2450), c(6:10)], mode = 'numeric')</v>
      </c>
      <c r="Q2451" t="str">
        <f t="shared" si="115"/>
        <v>ns42299 &lt;- Nelson.Siegel(rate=yld[c(2450), c(1:5)], maturity=m42299)</v>
      </c>
      <c r="R2451">
        <v>2450</v>
      </c>
      <c r="S2451" t="str">
        <f t="shared" si="116"/>
        <v xml:space="preserve">ns42299, </v>
      </c>
    </row>
    <row r="2452" spans="1:19" x14ac:dyDescent="0.25">
      <c r="A2452" s="21" t="s">
        <v>2780</v>
      </c>
      <c r="B2452">
        <v>14.27</v>
      </c>
      <c r="C2452">
        <v>15.25</v>
      </c>
      <c r="D2452">
        <v>15.85</v>
      </c>
      <c r="E2452">
        <v>15.85</v>
      </c>
      <c r="F2452">
        <v>15.869999999999997</v>
      </c>
      <c r="G2452">
        <v>3</v>
      </c>
      <c r="H2452">
        <v>15</v>
      </c>
      <c r="I2452">
        <v>63</v>
      </c>
      <c r="J2452">
        <v>87</v>
      </c>
      <c r="K2452">
        <v>111</v>
      </c>
      <c r="L2452" s="21">
        <v>-1.7369387678298098</v>
      </c>
      <c r="M2452">
        <v>14.25</v>
      </c>
      <c r="N2452">
        <v>6.63</v>
      </c>
      <c r="O2452">
        <v>423</v>
      </c>
      <c r="P2452" t="str">
        <f t="shared" si="114"/>
        <v>m42300 &lt;- as.vector(yld[c(2451), c(6:10)], mode = 'numeric')</v>
      </c>
      <c r="Q2452" t="str">
        <f t="shared" si="115"/>
        <v>ns42300 &lt;- Nelson.Siegel(rate=yld[c(2451), c(1:5)], maturity=m42300)</v>
      </c>
      <c r="R2452">
        <v>2451</v>
      </c>
      <c r="S2452" t="str">
        <f t="shared" si="116"/>
        <v xml:space="preserve">ns42300, </v>
      </c>
    </row>
    <row r="2453" spans="1:19" x14ac:dyDescent="0.25">
      <c r="A2453" s="21" t="s">
        <v>2781</v>
      </c>
      <c r="B2453">
        <v>14.29</v>
      </c>
      <c r="C2453">
        <v>15.329999999999998</v>
      </c>
      <c r="D2453">
        <v>15.960000000000003</v>
      </c>
      <c r="E2453">
        <v>15.97</v>
      </c>
      <c r="F2453">
        <v>15.990000000000002</v>
      </c>
      <c r="G2453">
        <v>3</v>
      </c>
      <c r="H2453">
        <v>15</v>
      </c>
      <c r="I2453">
        <v>63</v>
      </c>
      <c r="J2453">
        <v>87</v>
      </c>
      <c r="K2453">
        <v>111</v>
      </c>
      <c r="L2453" s="21">
        <v>-1.7763656579462328</v>
      </c>
      <c r="M2453">
        <v>14.25</v>
      </c>
      <c r="N2453">
        <v>6.64</v>
      </c>
      <c r="O2453">
        <v>418</v>
      </c>
      <c r="P2453" t="str">
        <f t="shared" si="114"/>
        <v>m42303 &lt;- as.vector(yld[c(2452), c(6:10)], mode = 'numeric')</v>
      </c>
      <c r="Q2453" t="str">
        <f t="shared" si="115"/>
        <v>ns42303 &lt;- Nelson.Siegel(rate=yld[c(2452), c(1:5)], maturity=m42303)</v>
      </c>
      <c r="R2453">
        <v>2452</v>
      </c>
      <c r="S2453" t="str">
        <f t="shared" si="116"/>
        <v xml:space="preserve">ns42303, </v>
      </c>
    </row>
    <row r="2454" spans="1:19" x14ac:dyDescent="0.25">
      <c r="A2454" s="21" t="s">
        <v>2782</v>
      </c>
      <c r="B2454">
        <v>14.29</v>
      </c>
      <c r="C2454">
        <v>15.299999999999999</v>
      </c>
      <c r="D2454">
        <v>15.920000000000002</v>
      </c>
      <c r="E2454">
        <v>15.93</v>
      </c>
      <c r="F2454">
        <v>15.939999999999998</v>
      </c>
      <c r="G2454">
        <v>3</v>
      </c>
      <c r="H2454">
        <v>15</v>
      </c>
      <c r="I2454">
        <v>63</v>
      </c>
      <c r="J2454">
        <v>87</v>
      </c>
      <c r="K2454">
        <v>111</v>
      </c>
      <c r="L2454" s="21">
        <v>-1.7802660667561643</v>
      </c>
      <c r="M2454">
        <v>14.25</v>
      </c>
      <c r="N2454">
        <v>6.64</v>
      </c>
      <c r="O2454">
        <v>422</v>
      </c>
      <c r="P2454" t="str">
        <f t="shared" si="114"/>
        <v>m42304 &lt;- as.vector(yld[c(2453), c(6:10)], mode = 'numeric')</v>
      </c>
      <c r="Q2454" t="str">
        <f t="shared" si="115"/>
        <v>ns42304 &lt;- Nelson.Siegel(rate=yld[c(2453), c(1:5)], maturity=m42304)</v>
      </c>
      <c r="R2454">
        <v>2453</v>
      </c>
      <c r="S2454" t="str">
        <f t="shared" si="116"/>
        <v xml:space="preserve">ns42304, </v>
      </c>
    </row>
    <row r="2455" spans="1:19" x14ac:dyDescent="0.25">
      <c r="A2455" s="21" t="s">
        <v>2783</v>
      </c>
      <c r="B2455">
        <v>14.279999999999998</v>
      </c>
      <c r="C2455">
        <v>15.2</v>
      </c>
      <c r="D2455">
        <v>15.71</v>
      </c>
      <c r="E2455">
        <v>15.71</v>
      </c>
      <c r="F2455">
        <v>15.75</v>
      </c>
      <c r="G2455">
        <v>3</v>
      </c>
      <c r="H2455">
        <v>15</v>
      </c>
      <c r="I2455">
        <v>63</v>
      </c>
      <c r="J2455">
        <v>87</v>
      </c>
      <c r="K2455">
        <v>111</v>
      </c>
      <c r="L2455" s="21">
        <v>-1.7760255667076508</v>
      </c>
      <c r="M2455">
        <v>14.25</v>
      </c>
      <c r="N2455">
        <v>6.7</v>
      </c>
      <c r="O2455">
        <v>414</v>
      </c>
      <c r="P2455" t="str">
        <f t="shared" si="114"/>
        <v>m42305 &lt;- as.vector(yld[c(2454), c(6:10)], mode = 'numeric')</v>
      </c>
      <c r="Q2455" t="str">
        <f t="shared" si="115"/>
        <v>ns42305 &lt;- Nelson.Siegel(rate=yld[c(2454), c(1:5)], maturity=m42305)</v>
      </c>
      <c r="R2455">
        <v>2454</v>
      </c>
      <c r="S2455" t="str">
        <f t="shared" si="116"/>
        <v xml:space="preserve">ns42305, </v>
      </c>
    </row>
    <row r="2456" spans="1:19" x14ac:dyDescent="0.25">
      <c r="A2456" s="21" t="s">
        <v>2784</v>
      </c>
      <c r="B2456">
        <v>14.330000000000002</v>
      </c>
      <c r="C2456">
        <v>15.35</v>
      </c>
      <c r="D2456">
        <v>15.85</v>
      </c>
      <c r="E2456">
        <v>15.869999999999997</v>
      </c>
      <c r="F2456">
        <v>15.86</v>
      </c>
      <c r="G2456">
        <v>3</v>
      </c>
      <c r="H2456">
        <v>15</v>
      </c>
      <c r="I2456">
        <v>63</v>
      </c>
      <c r="J2456">
        <v>87</v>
      </c>
      <c r="K2456">
        <v>111</v>
      </c>
      <c r="L2456" s="21">
        <v>-1.771784883581462</v>
      </c>
      <c r="M2456">
        <v>14.25</v>
      </c>
      <c r="N2456">
        <v>6.7</v>
      </c>
      <c r="O2456">
        <v>410</v>
      </c>
      <c r="P2456" t="str">
        <f t="shared" si="114"/>
        <v>m42306 &lt;- as.vector(yld[c(2455), c(6:10)], mode = 'numeric')</v>
      </c>
      <c r="Q2456" t="str">
        <f t="shared" si="115"/>
        <v>ns42306 &lt;- Nelson.Siegel(rate=yld[c(2455), c(1:5)], maturity=m42306)</v>
      </c>
      <c r="R2456">
        <v>2455</v>
      </c>
      <c r="S2456" t="str">
        <f t="shared" si="116"/>
        <v xml:space="preserve">ns42306, </v>
      </c>
    </row>
    <row r="2457" spans="1:19" x14ac:dyDescent="0.25">
      <c r="A2457" s="21" t="s">
        <v>2785</v>
      </c>
      <c r="B2457">
        <v>14.27</v>
      </c>
      <c r="C2457">
        <v>15.36</v>
      </c>
      <c r="D2457">
        <v>15.93</v>
      </c>
      <c r="E2457">
        <v>15.939999999999998</v>
      </c>
      <c r="F2457">
        <v>15.939999999999998</v>
      </c>
      <c r="G2457">
        <v>3</v>
      </c>
      <c r="H2457">
        <v>15</v>
      </c>
      <c r="I2457">
        <v>63</v>
      </c>
      <c r="J2457">
        <v>87</v>
      </c>
      <c r="K2457">
        <v>111</v>
      </c>
      <c r="L2457" s="21">
        <v>-1.7775441953107651</v>
      </c>
      <c r="M2457">
        <v>14.25</v>
      </c>
      <c r="N2457">
        <v>6.72</v>
      </c>
      <c r="O2457">
        <v>410</v>
      </c>
      <c r="P2457" t="str">
        <f t="shared" si="114"/>
        <v>m42307 &lt;- as.vector(yld[c(2456), c(6:10)], mode = 'numeric')</v>
      </c>
      <c r="Q2457" t="str">
        <f t="shared" si="115"/>
        <v>ns42307 &lt;- Nelson.Siegel(rate=yld[c(2456), c(1:5)], maturity=m42307)</v>
      </c>
      <c r="R2457">
        <v>2456</v>
      </c>
      <c r="S2457" t="str">
        <f t="shared" si="116"/>
        <v xml:space="preserve">ns42307, </v>
      </c>
    </row>
    <row r="2458" spans="1:19" x14ac:dyDescent="0.25">
      <c r="A2458" s="21" t="s">
        <v>2786</v>
      </c>
      <c r="B2458">
        <v>14.3</v>
      </c>
      <c r="C2458">
        <v>15.45</v>
      </c>
      <c r="D2458">
        <v>15.920000000000002</v>
      </c>
      <c r="E2458">
        <v>15.9</v>
      </c>
      <c r="F2458">
        <v>15.960000000000003</v>
      </c>
      <c r="G2458">
        <v>2</v>
      </c>
      <c r="H2458">
        <v>14</v>
      </c>
      <c r="I2458">
        <v>62</v>
      </c>
      <c r="J2458">
        <v>86</v>
      </c>
      <c r="K2458">
        <v>110</v>
      </c>
      <c r="L2458" s="21">
        <v>-1.7773036291505284</v>
      </c>
      <c r="M2458">
        <v>14.25</v>
      </c>
      <c r="N2458">
        <v>6.76</v>
      </c>
      <c r="O2458">
        <v>376</v>
      </c>
      <c r="P2458" t="str">
        <f t="shared" si="114"/>
        <v>m42311 &lt;- as.vector(yld[c(2457), c(6:10)], mode = 'numeric')</v>
      </c>
      <c r="Q2458" t="str">
        <f t="shared" si="115"/>
        <v>ns42311 &lt;- Nelson.Siegel(rate=yld[c(2457), c(1:5)], maturity=m42311)</v>
      </c>
      <c r="R2458">
        <v>2457</v>
      </c>
      <c r="S2458" t="str">
        <f t="shared" si="116"/>
        <v xml:space="preserve">ns42311, </v>
      </c>
    </row>
    <row r="2459" spans="1:19" x14ac:dyDescent="0.25">
      <c r="A2459" s="21" t="s">
        <v>2787</v>
      </c>
      <c r="B2459">
        <v>14.279999999999998</v>
      </c>
      <c r="C2459">
        <v>15.36</v>
      </c>
      <c r="D2459">
        <v>15.68</v>
      </c>
      <c r="E2459">
        <v>15.7</v>
      </c>
      <c r="F2459">
        <v>15.76</v>
      </c>
      <c r="G2459">
        <v>2</v>
      </c>
      <c r="H2459">
        <v>14</v>
      </c>
      <c r="I2459">
        <v>62</v>
      </c>
      <c r="J2459">
        <v>86</v>
      </c>
      <c r="K2459">
        <v>110</v>
      </c>
      <c r="L2459" s="21">
        <v>-1.9241626388858957</v>
      </c>
      <c r="M2459">
        <v>14.25</v>
      </c>
      <c r="N2459">
        <v>6.78</v>
      </c>
      <c r="O2459">
        <v>378</v>
      </c>
      <c r="P2459" t="str">
        <f t="shared" si="114"/>
        <v>m42312 &lt;- as.vector(yld[c(2458), c(6:10)], mode = 'numeric')</v>
      </c>
      <c r="Q2459" t="str">
        <f t="shared" si="115"/>
        <v>ns42312 &lt;- Nelson.Siegel(rate=yld[c(2458), c(1:5)], maturity=m42312)</v>
      </c>
      <c r="R2459">
        <v>2458</v>
      </c>
      <c r="S2459" t="str">
        <f t="shared" si="116"/>
        <v xml:space="preserve">ns42312, </v>
      </c>
    </row>
    <row r="2460" spans="1:19" x14ac:dyDescent="0.25">
      <c r="A2460" s="21" t="s">
        <v>2788</v>
      </c>
      <c r="B2460">
        <v>14.27</v>
      </c>
      <c r="C2460">
        <v>15.329999999999998</v>
      </c>
      <c r="D2460">
        <v>15.5</v>
      </c>
      <c r="E2460">
        <v>15.52</v>
      </c>
      <c r="F2460">
        <v>15.57</v>
      </c>
      <c r="G2460">
        <v>2</v>
      </c>
      <c r="H2460">
        <v>14</v>
      </c>
      <c r="I2460">
        <v>62</v>
      </c>
      <c r="J2460">
        <v>86</v>
      </c>
      <c r="K2460">
        <v>110</v>
      </c>
      <c r="L2460" s="21">
        <v>-2.0178410418746462</v>
      </c>
      <c r="M2460">
        <v>14.25</v>
      </c>
      <c r="N2460">
        <v>6.79</v>
      </c>
      <c r="O2460">
        <v>387</v>
      </c>
      <c r="P2460" t="str">
        <f t="shared" si="114"/>
        <v>m42313 &lt;- as.vector(yld[c(2459), c(6:10)], mode = 'numeric')</v>
      </c>
      <c r="Q2460" t="str">
        <f t="shared" si="115"/>
        <v>ns42313 &lt;- Nelson.Siegel(rate=yld[c(2459), c(1:5)], maturity=m42313)</v>
      </c>
      <c r="R2460">
        <v>2459</v>
      </c>
      <c r="S2460" t="str">
        <f t="shared" si="116"/>
        <v xml:space="preserve">ns42313, </v>
      </c>
    </row>
    <row r="2461" spans="1:19" x14ac:dyDescent="0.25">
      <c r="A2461" s="21" t="s">
        <v>2789</v>
      </c>
      <c r="B2461">
        <v>14.279999999999998</v>
      </c>
      <c r="C2461">
        <v>15.36</v>
      </c>
      <c r="D2461">
        <v>15.55</v>
      </c>
      <c r="E2461">
        <v>15.55</v>
      </c>
      <c r="F2461">
        <v>15.590000000000002</v>
      </c>
      <c r="G2461">
        <v>2</v>
      </c>
      <c r="H2461">
        <v>14</v>
      </c>
      <c r="I2461">
        <v>62</v>
      </c>
      <c r="J2461">
        <v>86</v>
      </c>
      <c r="K2461">
        <v>110</v>
      </c>
      <c r="L2461" s="21">
        <v>-2.0850701180756048</v>
      </c>
      <c r="M2461">
        <v>14.25</v>
      </c>
      <c r="N2461">
        <v>6.67</v>
      </c>
      <c r="O2461">
        <v>393</v>
      </c>
      <c r="P2461" t="str">
        <f t="shared" si="114"/>
        <v>m42314 &lt;- as.vector(yld[c(2460), c(6:10)], mode = 'numeric')</v>
      </c>
      <c r="Q2461" t="str">
        <f t="shared" si="115"/>
        <v>ns42314 &lt;- Nelson.Siegel(rate=yld[c(2460), c(1:5)], maturity=m42314)</v>
      </c>
      <c r="R2461">
        <v>2460</v>
      </c>
      <c r="S2461" t="str">
        <f t="shared" si="116"/>
        <v xml:space="preserve">ns42314, </v>
      </c>
    </row>
    <row r="2462" spans="1:19" x14ac:dyDescent="0.25">
      <c r="A2462" s="21" t="s">
        <v>2790</v>
      </c>
      <c r="B2462">
        <v>14.27</v>
      </c>
      <c r="C2462">
        <v>15.43</v>
      </c>
      <c r="D2462">
        <v>15.71</v>
      </c>
      <c r="E2462">
        <v>15.73</v>
      </c>
      <c r="F2462">
        <v>15.75</v>
      </c>
      <c r="G2462">
        <v>2</v>
      </c>
      <c r="H2462">
        <v>14</v>
      </c>
      <c r="I2462">
        <v>62</v>
      </c>
      <c r="J2462">
        <v>86</v>
      </c>
      <c r="K2462">
        <v>110</v>
      </c>
      <c r="L2462" s="21">
        <v>-2.1092962439036245</v>
      </c>
      <c r="M2462">
        <v>14.25</v>
      </c>
      <c r="N2462">
        <v>6.67</v>
      </c>
      <c r="O2462">
        <v>403</v>
      </c>
      <c r="P2462" t="str">
        <f t="shared" si="114"/>
        <v>m42317 &lt;- as.vector(yld[c(2461), c(6:10)], mode = 'numeric')</v>
      </c>
      <c r="Q2462" t="str">
        <f t="shared" si="115"/>
        <v>ns42317 &lt;- Nelson.Siegel(rate=yld[c(2461), c(1:5)], maturity=m42317)</v>
      </c>
      <c r="R2462">
        <v>2461</v>
      </c>
      <c r="S2462" t="str">
        <f t="shared" si="116"/>
        <v xml:space="preserve">ns42317, </v>
      </c>
    </row>
    <row r="2463" spans="1:19" x14ac:dyDescent="0.25">
      <c r="A2463" s="21" t="s">
        <v>2791</v>
      </c>
      <c r="B2463">
        <v>14.27</v>
      </c>
      <c r="C2463">
        <v>15.439999999999998</v>
      </c>
      <c r="D2463">
        <v>15.7</v>
      </c>
      <c r="E2463">
        <v>15.72</v>
      </c>
      <c r="F2463">
        <v>15.72</v>
      </c>
      <c r="G2463">
        <v>2</v>
      </c>
      <c r="H2463">
        <v>14</v>
      </c>
      <c r="I2463">
        <v>62</v>
      </c>
      <c r="J2463">
        <v>86</v>
      </c>
      <c r="K2463">
        <v>110</v>
      </c>
      <c r="L2463" s="21">
        <v>-2.1061046820940121</v>
      </c>
      <c r="M2463">
        <v>14.25</v>
      </c>
      <c r="N2463">
        <v>6.73</v>
      </c>
      <c r="O2463">
        <v>396</v>
      </c>
      <c r="P2463" t="str">
        <f t="shared" si="114"/>
        <v>m42318 &lt;- as.vector(yld[c(2462), c(6:10)], mode = 'numeric')</v>
      </c>
      <c r="Q2463" t="str">
        <f t="shared" si="115"/>
        <v>ns42318 &lt;- Nelson.Siegel(rate=yld[c(2462), c(1:5)], maturity=m42318)</v>
      </c>
      <c r="R2463">
        <v>2462</v>
      </c>
      <c r="S2463" t="str">
        <f t="shared" si="116"/>
        <v xml:space="preserve">ns42318, </v>
      </c>
    </row>
    <row r="2464" spans="1:19" x14ac:dyDescent="0.25">
      <c r="A2464" s="21" t="s">
        <v>2792</v>
      </c>
      <c r="B2464">
        <v>14.27</v>
      </c>
      <c r="C2464">
        <v>15.5</v>
      </c>
      <c r="D2464">
        <v>15.57</v>
      </c>
      <c r="E2464">
        <v>15.57</v>
      </c>
      <c r="F2464">
        <v>15.57</v>
      </c>
      <c r="G2464">
        <v>2</v>
      </c>
      <c r="H2464">
        <v>14</v>
      </c>
      <c r="I2464">
        <v>62</v>
      </c>
      <c r="J2464">
        <v>86</v>
      </c>
      <c r="K2464">
        <v>110</v>
      </c>
      <c r="L2464" s="21">
        <v>-2.1029130162289023</v>
      </c>
      <c r="M2464">
        <v>14.25</v>
      </c>
      <c r="N2464">
        <v>6.74</v>
      </c>
      <c r="O2464">
        <v>396</v>
      </c>
      <c r="P2464" t="str">
        <f t="shared" si="114"/>
        <v>m42319 &lt;- as.vector(yld[c(2463), c(6:10)], mode = 'numeric')</v>
      </c>
      <c r="Q2464" t="str">
        <f t="shared" si="115"/>
        <v>ns42319 &lt;- Nelson.Siegel(rate=yld[c(2463), c(1:5)], maturity=m42319)</v>
      </c>
      <c r="R2464">
        <v>2463</v>
      </c>
      <c r="S2464" t="str">
        <f t="shared" si="116"/>
        <v xml:space="preserve">ns42319, </v>
      </c>
    </row>
    <row r="2465" spans="1:19" x14ac:dyDescent="0.25">
      <c r="A2465" s="21" t="s">
        <v>2793</v>
      </c>
      <c r="B2465">
        <v>14.249999999999998</v>
      </c>
      <c r="C2465">
        <v>15.45</v>
      </c>
      <c r="D2465">
        <v>15.55</v>
      </c>
      <c r="E2465">
        <v>15.560000000000002</v>
      </c>
      <c r="F2465">
        <v>15.560000000000002</v>
      </c>
      <c r="G2465">
        <v>2</v>
      </c>
      <c r="H2465">
        <v>14</v>
      </c>
      <c r="I2465">
        <v>62</v>
      </c>
      <c r="J2465">
        <v>86</v>
      </c>
      <c r="K2465">
        <v>110</v>
      </c>
      <c r="L2465" s="21">
        <v>-2.1341865298452056</v>
      </c>
      <c r="M2465">
        <v>14.25</v>
      </c>
      <c r="N2465">
        <v>6.74</v>
      </c>
      <c r="O2465">
        <v>398</v>
      </c>
      <c r="P2465" t="str">
        <f t="shared" si="114"/>
        <v>m42320 &lt;- as.vector(yld[c(2464), c(6:10)], mode = 'numeric')</v>
      </c>
      <c r="Q2465" t="str">
        <f t="shared" si="115"/>
        <v>ns42320 &lt;- Nelson.Siegel(rate=yld[c(2464), c(1:5)], maturity=m42320)</v>
      </c>
      <c r="R2465">
        <v>2464</v>
      </c>
      <c r="S2465" t="str">
        <f t="shared" si="116"/>
        <v xml:space="preserve">ns42320, </v>
      </c>
    </row>
    <row r="2466" spans="1:19" x14ac:dyDescent="0.25">
      <c r="A2466" s="21" t="s">
        <v>2794</v>
      </c>
      <c r="B2466">
        <v>14.249999999999998</v>
      </c>
      <c r="C2466">
        <v>15.52</v>
      </c>
      <c r="D2466">
        <v>15.5</v>
      </c>
      <c r="E2466">
        <v>15.49</v>
      </c>
      <c r="F2466">
        <v>15.52</v>
      </c>
      <c r="G2466">
        <v>2</v>
      </c>
      <c r="H2466">
        <v>14</v>
      </c>
      <c r="I2466">
        <v>62</v>
      </c>
      <c r="J2466">
        <v>86</v>
      </c>
      <c r="K2466">
        <v>110</v>
      </c>
      <c r="L2466" s="21">
        <v>-2.1483937901982331</v>
      </c>
      <c r="M2466">
        <v>14.25</v>
      </c>
      <c r="N2466">
        <v>6.77</v>
      </c>
      <c r="O2466">
        <v>415</v>
      </c>
      <c r="P2466" t="str">
        <f t="shared" si="114"/>
        <v>m42321 &lt;- as.vector(yld[c(2465), c(6:10)], mode = 'numeric')</v>
      </c>
      <c r="Q2466" t="str">
        <f t="shared" si="115"/>
        <v>ns42321 &lt;- Nelson.Siegel(rate=yld[c(2465), c(1:5)], maturity=m42321)</v>
      </c>
      <c r="R2466">
        <v>2465</v>
      </c>
      <c r="S2466" t="str">
        <f t="shared" si="116"/>
        <v xml:space="preserve">ns42321, </v>
      </c>
    </row>
    <row r="2467" spans="1:19" x14ac:dyDescent="0.25">
      <c r="A2467" s="21" t="s">
        <v>2795</v>
      </c>
      <c r="B2467">
        <v>14.26</v>
      </c>
      <c r="C2467">
        <v>15.560000000000002</v>
      </c>
      <c r="D2467">
        <v>15.590000000000002</v>
      </c>
      <c r="E2467">
        <v>15.58</v>
      </c>
      <c r="F2467">
        <v>15.57</v>
      </c>
      <c r="G2467">
        <v>2</v>
      </c>
      <c r="H2467">
        <v>14</v>
      </c>
      <c r="I2467">
        <v>62</v>
      </c>
      <c r="J2467">
        <v>86</v>
      </c>
      <c r="K2467">
        <v>110</v>
      </c>
      <c r="L2467" s="21">
        <v>-2.1393149170347625</v>
      </c>
      <c r="M2467">
        <v>14.25</v>
      </c>
      <c r="N2467">
        <v>6.9</v>
      </c>
      <c r="O2467">
        <v>410</v>
      </c>
      <c r="P2467" t="str">
        <f t="shared" si="114"/>
        <v>m42324 &lt;- as.vector(yld[c(2466), c(6:10)], mode = 'numeric')</v>
      </c>
      <c r="Q2467" t="str">
        <f t="shared" si="115"/>
        <v>ns42324 &lt;- Nelson.Siegel(rate=yld[c(2466), c(1:5)], maturity=m42324)</v>
      </c>
      <c r="R2467">
        <v>2466</v>
      </c>
      <c r="S2467" t="str">
        <f t="shared" si="116"/>
        <v xml:space="preserve">ns42324, </v>
      </c>
    </row>
    <row r="2468" spans="1:19" x14ac:dyDescent="0.25">
      <c r="A2468" s="21" t="s">
        <v>2796</v>
      </c>
      <c r="B2468">
        <v>14.24</v>
      </c>
      <c r="C2468">
        <v>15.5</v>
      </c>
      <c r="D2468">
        <v>15.55</v>
      </c>
      <c r="E2468">
        <v>15.53</v>
      </c>
      <c r="F2468">
        <v>15.54</v>
      </c>
      <c r="G2468">
        <v>2</v>
      </c>
      <c r="H2468">
        <v>14</v>
      </c>
      <c r="I2468">
        <v>62</v>
      </c>
      <c r="J2468">
        <v>86</v>
      </c>
      <c r="K2468">
        <v>110</v>
      </c>
      <c r="L2468" s="21">
        <v>-2.1387789405204249</v>
      </c>
      <c r="M2468">
        <v>14.25</v>
      </c>
      <c r="N2468">
        <v>6.94</v>
      </c>
      <c r="O2468">
        <v>399</v>
      </c>
      <c r="P2468" t="str">
        <f t="shared" si="114"/>
        <v>m42325 &lt;- as.vector(yld[c(2467), c(6:10)], mode = 'numeric')</v>
      </c>
      <c r="Q2468" t="str">
        <f t="shared" si="115"/>
        <v>ns42325 &lt;- Nelson.Siegel(rate=yld[c(2467), c(1:5)], maturity=m42325)</v>
      </c>
      <c r="R2468">
        <v>2467</v>
      </c>
      <c r="S2468" t="str">
        <f t="shared" si="116"/>
        <v xml:space="preserve">ns42325, </v>
      </c>
    </row>
    <row r="2469" spans="1:19" x14ac:dyDescent="0.25">
      <c r="A2469" s="21" t="s">
        <v>2797</v>
      </c>
      <c r="B2469">
        <v>14.23</v>
      </c>
      <c r="C2469">
        <v>15.49</v>
      </c>
      <c r="D2469">
        <v>15.57</v>
      </c>
      <c r="E2469">
        <v>15.55</v>
      </c>
      <c r="F2469">
        <v>15.57</v>
      </c>
      <c r="G2469">
        <v>2</v>
      </c>
      <c r="H2469">
        <v>14</v>
      </c>
      <c r="I2469">
        <v>62</v>
      </c>
      <c r="J2469">
        <v>86</v>
      </c>
      <c r="K2469">
        <v>110</v>
      </c>
      <c r="L2469" s="21">
        <v>-2.1469149541371912</v>
      </c>
      <c r="M2469">
        <v>14.25</v>
      </c>
      <c r="N2469">
        <v>7.19</v>
      </c>
      <c r="O2469">
        <v>395</v>
      </c>
      <c r="P2469" t="str">
        <f t="shared" si="114"/>
        <v>m42326 &lt;- as.vector(yld[c(2468), c(6:10)], mode = 'numeric')</v>
      </c>
      <c r="Q2469" t="str">
        <f t="shared" si="115"/>
        <v>ns42326 &lt;- Nelson.Siegel(rate=yld[c(2468), c(1:5)], maturity=m42326)</v>
      </c>
      <c r="R2469">
        <v>2468</v>
      </c>
      <c r="S2469" t="str">
        <f t="shared" si="116"/>
        <v xml:space="preserve">ns42326, </v>
      </c>
    </row>
    <row r="2470" spans="1:19" x14ac:dyDescent="0.25">
      <c r="A2470" s="21" t="s">
        <v>2798</v>
      </c>
      <c r="B2470">
        <v>14.23</v>
      </c>
      <c r="C2470">
        <v>15.42</v>
      </c>
      <c r="D2470">
        <v>15.509999999999998</v>
      </c>
      <c r="E2470">
        <v>15.5</v>
      </c>
      <c r="F2470">
        <v>15.49</v>
      </c>
      <c r="G2470">
        <v>2</v>
      </c>
      <c r="H2470">
        <v>14</v>
      </c>
      <c r="I2470">
        <v>62</v>
      </c>
      <c r="J2470">
        <v>86</v>
      </c>
      <c r="K2470">
        <v>110</v>
      </c>
      <c r="L2470" s="21">
        <v>-2.1438053761290599</v>
      </c>
      <c r="M2470">
        <v>14.25</v>
      </c>
      <c r="N2470">
        <v>7.21</v>
      </c>
      <c r="O2470">
        <v>381</v>
      </c>
      <c r="P2470" t="str">
        <f t="shared" si="114"/>
        <v>m42327 &lt;- as.vector(yld[c(2469), c(6:10)], mode = 'numeric')</v>
      </c>
      <c r="Q2470" t="str">
        <f t="shared" si="115"/>
        <v>ns42327 &lt;- Nelson.Siegel(rate=yld[c(2469), c(1:5)], maturity=m42327)</v>
      </c>
      <c r="R2470">
        <v>2469</v>
      </c>
      <c r="S2470" t="str">
        <f t="shared" si="116"/>
        <v xml:space="preserve">ns42327, </v>
      </c>
    </row>
    <row r="2471" spans="1:19" x14ac:dyDescent="0.25">
      <c r="A2471" s="21" t="s">
        <v>2799</v>
      </c>
      <c r="B2471">
        <v>14.21</v>
      </c>
      <c r="C2471">
        <v>15.18</v>
      </c>
      <c r="D2471">
        <v>15.27</v>
      </c>
      <c r="E2471">
        <v>15.259999999999998</v>
      </c>
      <c r="F2471">
        <v>15.259999999999998</v>
      </c>
      <c r="G2471">
        <v>2</v>
      </c>
      <c r="H2471">
        <v>14</v>
      </c>
      <c r="I2471">
        <v>62</v>
      </c>
      <c r="J2471">
        <v>86</v>
      </c>
      <c r="K2471">
        <v>110</v>
      </c>
      <c r="L2471" s="21">
        <v>-2.1418583089589549</v>
      </c>
      <c r="M2471">
        <v>14.25</v>
      </c>
      <c r="N2471">
        <v>7.23</v>
      </c>
      <c r="O2471">
        <v>386</v>
      </c>
      <c r="P2471" t="str">
        <f t="shared" si="114"/>
        <v>m42328 &lt;- as.vector(yld[c(2470), c(6:10)], mode = 'numeric')</v>
      </c>
      <c r="Q2471" t="str">
        <f t="shared" si="115"/>
        <v>ns42328 &lt;- Nelson.Siegel(rate=yld[c(2470), c(1:5)], maturity=m42328)</v>
      </c>
      <c r="R2471">
        <v>2470</v>
      </c>
      <c r="S2471" t="str">
        <f t="shared" si="116"/>
        <v xml:space="preserve">ns42328, </v>
      </c>
    </row>
    <row r="2472" spans="1:19" x14ac:dyDescent="0.25">
      <c r="A2472" s="21" t="s">
        <v>2800</v>
      </c>
      <c r="B2472">
        <v>14.21</v>
      </c>
      <c r="C2472">
        <v>15.18</v>
      </c>
      <c r="D2472">
        <v>15.27</v>
      </c>
      <c r="E2472">
        <v>15.259999999999998</v>
      </c>
      <c r="F2472">
        <v>15.259999999999998</v>
      </c>
      <c r="G2472">
        <v>2</v>
      </c>
      <c r="H2472">
        <v>14</v>
      </c>
      <c r="I2472">
        <v>62</v>
      </c>
      <c r="J2472">
        <v>86</v>
      </c>
      <c r="K2472">
        <v>110</v>
      </c>
      <c r="L2472" s="21">
        <v>-2.133525514451029</v>
      </c>
      <c r="M2472">
        <v>14.25</v>
      </c>
      <c r="N2472">
        <v>7.23</v>
      </c>
      <c r="O2472">
        <v>397</v>
      </c>
      <c r="P2472" t="str">
        <f t="shared" si="114"/>
        <v>m42331 &lt;- as.vector(yld[c(2471), c(6:10)], mode = 'numeric')</v>
      </c>
      <c r="Q2472" t="str">
        <f t="shared" si="115"/>
        <v>ns42331 &lt;- Nelson.Siegel(rate=yld[c(2471), c(1:5)], maturity=m42331)</v>
      </c>
      <c r="R2472">
        <v>2471</v>
      </c>
      <c r="S2472" t="str">
        <f t="shared" si="116"/>
        <v xml:space="preserve">ns42331, </v>
      </c>
    </row>
    <row r="2473" spans="1:19" x14ac:dyDescent="0.25">
      <c r="A2473" s="21" t="s">
        <v>2801</v>
      </c>
      <c r="B2473">
        <v>14.21</v>
      </c>
      <c r="C2473">
        <v>15.039999999999997</v>
      </c>
      <c r="D2473">
        <v>15.22</v>
      </c>
      <c r="E2473">
        <v>15.22</v>
      </c>
      <c r="F2473">
        <v>15.24</v>
      </c>
      <c r="G2473">
        <v>2</v>
      </c>
      <c r="H2473">
        <v>14</v>
      </c>
      <c r="I2473">
        <v>62</v>
      </c>
      <c r="J2473">
        <v>86</v>
      </c>
      <c r="K2473">
        <v>110</v>
      </c>
      <c r="L2473" s="21">
        <v>-2.1303601395693872</v>
      </c>
      <c r="M2473">
        <v>14.25</v>
      </c>
      <c r="N2473">
        <v>7.27</v>
      </c>
      <c r="O2473">
        <v>393</v>
      </c>
      <c r="P2473" t="str">
        <f t="shared" si="114"/>
        <v>m42332 &lt;- as.vector(yld[c(2472), c(6:10)], mode = 'numeric')</v>
      </c>
      <c r="Q2473" t="str">
        <f t="shared" si="115"/>
        <v>ns42332 &lt;- Nelson.Siegel(rate=yld[c(2472), c(1:5)], maturity=m42332)</v>
      </c>
      <c r="R2473">
        <v>2472</v>
      </c>
      <c r="S2473" t="str">
        <f t="shared" si="116"/>
        <v xml:space="preserve">ns42332, </v>
      </c>
    </row>
    <row r="2474" spans="1:19" x14ac:dyDescent="0.25">
      <c r="A2474" s="21" t="s">
        <v>2802</v>
      </c>
      <c r="B2474">
        <v>14.23</v>
      </c>
      <c r="C2474">
        <v>15.259999999999998</v>
      </c>
      <c r="D2474">
        <v>15.49</v>
      </c>
      <c r="E2474">
        <v>15.479999999999999</v>
      </c>
      <c r="F2474">
        <v>15.49</v>
      </c>
      <c r="G2474">
        <v>2</v>
      </c>
      <c r="H2474">
        <v>14</v>
      </c>
      <c r="I2474">
        <v>62</v>
      </c>
      <c r="J2474">
        <v>86</v>
      </c>
      <c r="K2474">
        <v>110</v>
      </c>
      <c r="L2474" s="21">
        <v>-2.1271946623074633</v>
      </c>
      <c r="M2474">
        <v>14.25</v>
      </c>
      <c r="N2474">
        <v>7.27</v>
      </c>
      <c r="O2474">
        <v>411</v>
      </c>
      <c r="P2474" t="str">
        <f t="shared" si="114"/>
        <v>m42333 &lt;- as.vector(yld[c(2473), c(6:10)], mode = 'numeric')</v>
      </c>
      <c r="Q2474" t="str">
        <f t="shared" si="115"/>
        <v>ns42333 &lt;- Nelson.Siegel(rate=yld[c(2473), c(1:5)], maturity=m42333)</v>
      </c>
      <c r="R2474">
        <v>2473</v>
      </c>
      <c r="S2474" t="str">
        <f t="shared" si="116"/>
        <v xml:space="preserve">ns42333, </v>
      </c>
    </row>
    <row r="2475" spans="1:19" x14ac:dyDescent="0.25">
      <c r="A2475" s="21" t="s">
        <v>2803</v>
      </c>
      <c r="B2475">
        <v>14.21</v>
      </c>
      <c r="C2475">
        <v>15.509999999999998</v>
      </c>
      <c r="D2475">
        <v>15.65</v>
      </c>
      <c r="E2475">
        <v>15.620000000000001</v>
      </c>
      <c r="F2475">
        <v>15.629999999999999</v>
      </c>
      <c r="G2475">
        <v>2</v>
      </c>
      <c r="H2475">
        <v>14</v>
      </c>
      <c r="I2475">
        <v>62</v>
      </c>
      <c r="J2475">
        <v>86</v>
      </c>
      <c r="K2475">
        <v>110</v>
      </c>
      <c r="L2475" s="21">
        <v>-2.1240290826619379</v>
      </c>
      <c r="M2475">
        <v>14.25</v>
      </c>
      <c r="N2475">
        <v>7.27</v>
      </c>
      <c r="O2475">
        <v>411</v>
      </c>
      <c r="P2475" t="str">
        <f t="shared" si="114"/>
        <v>m42334 &lt;- as.vector(yld[c(2474), c(6:10)], mode = 'numeric')</v>
      </c>
      <c r="Q2475" t="str">
        <f t="shared" si="115"/>
        <v>ns42334 &lt;- Nelson.Siegel(rate=yld[c(2474), c(1:5)], maturity=m42334)</v>
      </c>
      <c r="R2475">
        <v>2474</v>
      </c>
      <c r="S2475" t="str">
        <f t="shared" si="116"/>
        <v xml:space="preserve">ns42334, </v>
      </c>
    </row>
    <row r="2476" spans="1:19" x14ac:dyDescent="0.25">
      <c r="A2476" s="21" t="s">
        <v>2804</v>
      </c>
      <c r="B2476">
        <v>14.21</v>
      </c>
      <c r="C2476">
        <v>15.52</v>
      </c>
      <c r="D2476">
        <v>15.65</v>
      </c>
      <c r="E2476">
        <v>15.620000000000001</v>
      </c>
      <c r="F2476">
        <v>15.61</v>
      </c>
      <c r="G2476">
        <v>2</v>
      </c>
      <c r="H2476">
        <v>14</v>
      </c>
      <c r="I2476">
        <v>62</v>
      </c>
      <c r="J2476">
        <v>86</v>
      </c>
      <c r="K2476">
        <v>110</v>
      </c>
      <c r="L2476" s="21">
        <v>-2.1508635824983524</v>
      </c>
      <c r="M2476">
        <v>14.25</v>
      </c>
      <c r="N2476">
        <v>7.26</v>
      </c>
      <c r="O2476">
        <v>409</v>
      </c>
      <c r="P2476" t="str">
        <f t="shared" si="114"/>
        <v>m42335 &lt;- as.vector(yld[c(2475), c(6:10)], mode = 'numeric')</v>
      </c>
      <c r="Q2476" t="str">
        <f t="shared" si="115"/>
        <v>ns42335 &lt;- Nelson.Siegel(rate=yld[c(2475), c(1:5)], maturity=m42335)</v>
      </c>
      <c r="R2476">
        <v>2475</v>
      </c>
      <c r="S2476" t="str">
        <f t="shared" si="116"/>
        <v xml:space="preserve">ns42335, </v>
      </c>
    </row>
    <row r="2477" spans="1:19" x14ac:dyDescent="0.25">
      <c r="A2477" s="21" t="s">
        <v>2805</v>
      </c>
      <c r="B2477">
        <v>14.21</v>
      </c>
      <c r="C2477">
        <v>15.75</v>
      </c>
      <c r="D2477">
        <v>15.97</v>
      </c>
      <c r="E2477">
        <v>15.920000000000002</v>
      </c>
      <c r="F2477">
        <v>15.9</v>
      </c>
      <c r="G2477">
        <v>2</v>
      </c>
      <c r="H2477">
        <v>14</v>
      </c>
      <c r="I2477">
        <v>62</v>
      </c>
      <c r="J2477">
        <v>86</v>
      </c>
      <c r="K2477">
        <v>110</v>
      </c>
      <c r="L2477" s="21">
        <v>-2.1422521585102494</v>
      </c>
      <c r="M2477">
        <v>14.25</v>
      </c>
      <c r="N2477">
        <v>7.26</v>
      </c>
      <c r="O2477">
        <v>432</v>
      </c>
      <c r="P2477" t="str">
        <f t="shared" si="114"/>
        <v>m42338 &lt;- as.vector(yld[c(2476), c(6:10)], mode = 'numeric')</v>
      </c>
      <c r="Q2477" t="str">
        <f t="shared" si="115"/>
        <v>ns42338 &lt;- Nelson.Siegel(rate=yld[c(2476), c(1:5)], maturity=m42338)</v>
      </c>
      <c r="R2477">
        <v>2476</v>
      </c>
      <c r="S2477" t="str">
        <f t="shared" si="116"/>
        <v xml:space="preserve">ns42338, </v>
      </c>
    </row>
    <row r="2478" spans="1:19" x14ac:dyDescent="0.25">
      <c r="A2478" s="21" t="s">
        <v>2806</v>
      </c>
      <c r="B2478">
        <v>14.219999999999999</v>
      </c>
      <c r="C2478">
        <v>15.78</v>
      </c>
      <c r="D2478">
        <v>15.97</v>
      </c>
      <c r="E2478">
        <v>15.909999999999998</v>
      </c>
      <c r="F2478">
        <v>15.909999999999998</v>
      </c>
      <c r="G2478">
        <v>1</v>
      </c>
      <c r="H2478">
        <v>13</v>
      </c>
      <c r="I2478">
        <v>61</v>
      </c>
      <c r="J2478">
        <v>85</v>
      </c>
      <c r="K2478">
        <v>109</v>
      </c>
      <c r="L2478" s="21">
        <v>-2.1862473520483094</v>
      </c>
      <c r="M2478">
        <v>14.25</v>
      </c>
      <c r="N2478">
        <v>7.27</v>
      </c>
      <c r="O2478">
        <v>436</v>
      </c>
      <c r="P2478" t="str">
        <f t="shared" si="114"/>
        <v>m42339 &lt;- as.vector(yld[c(2477), c(6:10)], mode = 'numeric')</v>
      </c>
      <c r="Q2478" t="str">
        <f t="shared" si="115"/>
        <v>ns42339 &lt;- Nelson.Siegel(rate=yld[c(2477), c(1:5)], maturity=m42339)</v>
      </c>
      <c r="R2478">
        <v>2477</v>
      </c>
      <c r="S2478" t="str">
        <f t="shared" si="116"/>
        <v xml:space="preserve">ns42339, </v>
      </c>
    </row>
    <row r="2479" spans="1:19" x14ac:dyDescent="0.25">
      <c r="A2479" s="21" t="s">
        <v>2807</v>
      </c>
      <c r="B2479">
        <v>14.219999999999999</v>
      </c>
      <c r="C2479">
        <v>15.72</v>
      </c>
      <c r="D2479">
        <v>15.8</v>
      </c>
      <c r="E2479">
        <v>15.78</v>
      </c>
      <c r="F2479">
        <v>15.76</v>
      </c>
      <c r="G2479">
        <v>1</v>
      </c>
      <c r="H2479">
        <v>13</v>
      </c>
      <c r="I2479">
        <v>61</v>
      </c>
      <c r="J2479">
        <v>85</v>
      </c>
      <c r="K2479">
        <v>109</v>
      </c>
      <c r="L2479" s="21">
        <v>-2.2375062092892639</v>
      </c>
      <c r="M2479">
        <v>14.25</v>
      </c>
      <c r="N2479">
        <v>7.27</v>
      </c>
      <c r="O2479">
        <v>440</v>
      </c>
      <c r="P2479" t="str">
        <f t="shared" si="114"/>
        <v>m42340 &lt;- as.vector(yld[c(2478), c(6:10)], mode = 'numeric')</v>
      </c>
      <c r="Q2479" t="str">
        <f t="shared" si="115"/>
        <v>ns42340 &lt;- Nelson.Siegel(rate=yld[c(2478), c(1:5)], maturity=m42340)</v>
      </c>
      <c r="R2479">
        <v>2478</v>
      </c>
      <c r="S2479" t="str">
        <f t="shared" si="116"/>
        <v xml:space="preserve">ns42340, </v>
      </c>
    </row>
    <row r="2480" spans="1:19" x14ac:dyDescent="0.25">
      <c r="A2480" s="21" t="s">
        <v>2808</v>
      </c>
      <c r="B2480">
        <v>14.23</v>
      </c>
      <c r="C2480">
        <v>15.61</v>
      </c>
      <c r="D2480">
        <v>15.53</v>
      </c>
      <c r="E2480">
        <v>15.479999999999999</v>
      </c>
      <c r="F2480">
        <v>15.479999999999999</v>
      </c>
      <c r="G2480">
        <v>1</v>
      </c>
      <c r="H2480">
        <v>13</v>
      </c>
      <c r="I2480">
        <v>61</v>
      </c>
      <c r="J2480">
        <v>85</v>
      </c>
      <c r="K2480">
        <v>109</v>
      </c>
      <c r="L2480" s="21">
        <v>-2.345885463105879</v>
      </c>
      <c r="M2480">
        <v>14.25</v>
      </c>
      <c r="N2480">
        <v>7.26</v>
      </c>
      <c r="O2480">
        <v>438</v>
      </c>
      <c r="P2480" t="str">
        <f t="shared" si="114"/>
        <v>m42341 &lt;- as.vector(yld[c(2479), c(6:10)], mode = 'numeric')</v>
      </c>
      <c r="Q2480" t="str">
        <f t="shared" si="115"/>
        <v>ns42341 &lt;- Nelson.Siegel(rate=yld[c(2479), c(1:5)], maturity=m42341)</v>
      </c>
      <c r="R2480">
        <v>2479</v>
      </c>
      <c r="S2480" t="str">
        <f t="shared" si="116"/>
        <v xml:space="preserve">ns42341, </v>
      </c>
    </row>
    <row r="2481" spans="1:19" x14ac:dyDescent="0.25">
      <c r="A2481" s="21" t="s">
        <v>2809</v>
      </c>
      <c r="B2481">
        <v>14.24</v>
      </c>
      <c r="C2481">
        <v>15.72</v>
      </c>
      <c r="D2481">
        <v>15.73</v>
      </c>
      <c r="E2481">
        <v>15.71</v>
      </c>
      <c r="F2481">
        <v>15.7</v>
      </c>
      <c r="G2481">
        <v>1</v>
      </c>
      <c r="H2481">
        <v>13</v>
      </c>
      <c r="I2481">
        <v>61</v>
      </c>
      <c r="J2481">
        <v>85</v>
      </c>
      <c r="K2481">
        <v>109</v>
      </c>
      <c r="L2481" s="21">
        <v>-2.4018050691667625</v>
      </c>
      <c r="M2481">
        <v>14.25</v>
      </c>
      <c r="N2481">
        <v>7.26</v>
      </c>
      <c r="O2481">
        <v>435</v>
      </c>
      <c r="P2481" t="str">
        <f t="shared" si="114"/>
        <v>m42342 &lt;- as.vector(yld[c(2480), c(6:10)], mode = 'numeric')</v>
      </c>
      <c r="Q2481" t="str">
        <f t="shared" si="115"/>
        <v>ns42342 &lt;- Nelson.Siegel(rate=yld[c(2480), c(1:5)], maturity=m42342)</v>
      </c>
      <c r="R2481">
        <v>2480</v>
      </c>
      <c r="S2481" t="str">
        <f t="shared" si="116"/>
        <v xml:space="preserve">ns42342, </v>
      </c>
    </row>
    <row r="2482" spans="1:19" x14ac:dyDescent="0.25">
      <c r="A2482" s="21" t="s">
        <v>2810</v>
      </c>
      <c r="B2482">
        <v>14.24</v>
      </c>
      <c r="C2482">
        <v>15.7</v>
      </c>
      <c r="D2482">
        <v>15.68</v>
      </c>
      <c r="E2482">
        <v>15.65</v>
      </c>
      <c r="F2482">
        <v>15.64</v>
      </c>
      <c r="G2482">
        <v>1</v>
      </c>
      <c r="H2482">
        <v>13</v>
      </c>
      <c r="I2482">
        <v>61</v>
      </c>
      <c r="J2482">
        <v>85</v>
      </c>
      <c r="K2482">
        <v>109</v>
      </c>
      <c r="L2482" s="21">
        <v>-2.5736649380931231</v>
      </c>
      <c r="M2482">
        <v>14.25</v>
      </c>
      <c r="N2482">
        <v>7.3</v>
      </c>
      <c r="O2482">
        <v>444</v>
      </c>
      <c r="P2482" t="str">
        <f t="shared" si="114"/>
        <v>m42345 &lt;- as.vector(yld[c(2481), c(6:10)], mode = 'numeric')</v>
      </c>
      <c r="Q2482" t="str">
        <f t="shared" si="115"/>
        <v>ns42345 &lt;- Nelson.Siegel(rate=yld[c(2481), c(1:5)], maturity=m42345)</v>
      </c>
      <c r="R2482">
        <v>2481</v>
      </c>
      <c r="S2482" t="str">
        <f t="shared" si="116"/>
        <v xml:space="preserve">ns42345, </v>
      </c>
    </row>
    <row r="2483" spans="1:19" x14ac:dyDescent="0.25">
      <c r="A2483" s="21" t="s">
        <v>2811</v>
      </c>
      <c r="B2483">
        <v>14.24</v>
      </c>
      <c r="C2483">
        <v>15.72</v>
      </c>
      <c r="D2483">
        <v>15.83</v>
      </c>
      <c r="E2483">
        <v>15.79</v>
      </c>
      <c r="F2483">
        <v>15.8</v>
      </c>
      <c r="G2483">
        <v>1</v>
      </c>
      <c r="H2483">
        <v>13</v>
      </c>
      <c r="I2483">
        <v>61</v>
      </c>
      <c r="J2483">
        <v>85</v>
      </c>
      <c r="K2483">
        <v>109</v>
      </c>
      <c r="L2483" s="21">
        <v>-2.5707194094570229</v>
      </c>
      <c r="M2483">
        <v>14.25</v>
      </c>
      <c r="N2483">
        <v>7.32</v>
      </c>
      <c r="O2483">
        <v>453</v>
      </c>
      <c r="P2483" t="str">
        <f t="shared" si="114"/>
        <v>m42346 &lt;- as.vector(yld[c(2482), c(6:10)], mode = 'numeric')</v>
      </c>
      <c r="Q2483" t="str">
        <f t="shared" si="115"/>
        <v>ns42346 &lt;- Nelson.Siegel(rate=yld[c(2482), c(1:5)], maturity=m42346)</v>
      </c>
      <c r="R2483">
        <v>2482</v>
      </c>
      <c r="S2483" t="str">
        <f t="shared" si="116"/>
        <v xml:space="preserve">ns42346, </v>
      </c>
    </row>
    <row r="2484" spans="1:19" x14ac:dyDescent="0.25">
      <c r="A2484" s="21" t="s">
        <v>2812</v>
      </c>
      <c r="B2484">
        <v>14.24</v>
      </c>
      <c r="C2484">
        <v>15.71</v>
      </c>
      <c r="D2484">
        <v>15.770000000000001</v>
      </c>
      <c r="E2484">
        <v>15.740000000000002</v>
      </c>
      <c r="F2484">
        <v>15.71</v>
      </c>
      <c r="G2484">
        <v>1</v>
      </c>
      <c r="H2484">
        <v>13</v>
      </c>
      <c r="I2484">
        <v>61</v>
      </c>
      <c r="J2484">
        <v>85</v>
      </c>
      <c r="K2484">
        <v>109</v>
      </c>
      <c r="L2484" s="21">
        <v>-2.5977738999951816</v>
      </c>
      <c r="M2484">
        <v>14.25</v>
      </c>
      <c r="N2484">
        <v>6.96</v>
      </c>
      <c r="O2484">
        <v>458</v>
      </c>
      <c r="P2484" t="str">
        <f t="shared" si="114"/>
        <v>m42347 &lt;- as.vector(yld[c(2483), c(6:10)], mode = 'numeric')</v>
      </c>
      <c r="Q2484" t="str">
        <f t="shared" si="115"/>
        <v>ns42347 &lt;- Nelson.Siegel(rate=yld[c(2483), c(1:5)], maturity=m42347)</v>
      </c>
      <c r="R2484">
        <v>2483</v>
      </c>
      <c r="S2484" t="str">
        <f t="shared" si="116"/>
        <v xml:space="preserve">ns42347, </v>
      </c>
    </row>
    <row r="2485" spans="1:19" x14ac:dyDescent="0.25">
      <c r="A2485" s="21" t="s">
        <v>2813</v>
      </c>
      <c r="B2485">
        <v>14.249999999999998</v>
      </c>
      <c r="C2485">
        <v>15.629999999999999</v>
      </c>
      <c r="D2485">
        <v>15.689999999999998</v>
      </c>
      <c r="E2485">
        <v>15.61</v>
      </c>
      <c r="F2485">
        <v>15.629999999999999</v>
      </c>
      <c r="G2485">
        <v>1</v>
      </c>
      <c r="H2485">
        <v>13</v>
      </c>
      <c r="I2485">
        <v>61</v>
      </c>
      <c r="J2485">
        <v>85</v>
      </c>
      <c r="K2485">
        <v>109</v>
      </c>
      <c r="L2485" s="21">
        <v>-2.6805667429994351</v>
      </c>
      <c r="M2485">
        <v>14.25</v>
      </c>
      <c r="N2485">
        <v>7.03</v>
      </c>
      <c r="O2485">
        <v>473</v>
      </c>
      <c r="P2485" t="str">
        <f t="shared" si="114"/>
        <v>m42348 &lt;- as.vector(yld[c(2484), c(6:10)], mode = 'numeric')</v>
      </c>
      <c r="Q2485" t="str">
        <f t="shared" si="115"/>
        <v>ns42348 &lt;- Nelson.Siegel(rate=yld[c(2484), c(1:5)], maturity=m42348)</v>
      </c>
      <c r="R2485">
        <v>2484</v>
      </c>
      <c r="S2485" t="str">
        <f t="shared" si="116"/>
        <v xml:space="preserve">ns42348, </v>
      </c>
    </row>
    <row r="2486" spans="1:19" x14ac:dyDescent="0.25">
      <c r="A2486" s="21" t="s">
        <v>2814</v>
      </c>
      <c r="B2486">
        <v>14.24</v>
      </c>
      <c r="C2486">
        <v>15.879999999999999</v>
      </c>
      <c r="D2486">
        <v>15.879999999999999</v>
      </c>
      <c r="E2486">
        <v>15.79</v>
      </c>
      <c r="F2486">
        <v>15.8</v>
      </c>
      <c r="G2486">
        <v>1</v>
      </c>
      <c r="H2486">
        <v>13</v>
      </c>
      <c r="I2486">
        <v>61</v>
      </c>
      <c r="J2486">
        <v>85</v>
      </c>
      <c r="K2486">
        <v>109</v>
      </c>
      <c r="L2486" s="21">
        <v>-2.724910532945668</v>
      </c>
      <c r="M2486">
        <v>14.25</v>
      </c>
      <c r="N2486">
        <v>7.03</v>
      </c>
      <c r="O2486">
        <v>501</v>
      </c>
      <c r="P2486" t="str">
        <f t="shared" si="114"/>
        <v>m42349 &lt;- as.vector(yld[c(2485), c(6:10)], mode = 'numeric')</v>
      </c>
      <c r="Q2486" t="str">
        <f t="shared" si="115"/>
        <v>ns42349 &lt;- Nelson.Siegel(rate=yld[c(2485), c(1:5)], maturity=m42349)</v>
      </c>
      <c r="R2486">
        <v>2485</v>
      </c>
      <c r="S2486" t="str">
        <f t="shared" si="116"/>
        <v xml:space="preserve">ns42349, </v>
      </c>
    </row>
    <row r="2487" spans="1:19" x14ac:dyDescent="0.25">
      <c r="A2487" s="21" t="s">
        <v>2815</v>
      </c>
      <c r="B2487">
        <v>14.24</v>
      </c>
      <c r="C2487">
        <v>15.9</v>
      </c>
      <c r="D2487">
        <v>16</v>
      </c>
      <c r="E2487">
        <v>15.920000000000002</v>
      </c>
      <c r="F2487">
        <v>15.93</v>
      </c>
      <c r="G2487">
        <v>1</v>
      </c>
      <c r="H2487">
        <v>13</v>
      </c>
      <c r="I2487">
        <v>61</v>
      </c>
      <c r="J2487">
        <v>85</v>
      </c>
      <c r="K2487">
        <v>109</v>
      </c>
      <c r="L2487" s="21">
        <v>-2.7670681813198206</v>
      </c>
      <c r="M2487">
        <v>14.25</v>
      </c>
      <c r="N2487">
        <v>7.03</v>
      </c>
      <c r="O2487">
        <v>484</v>
      </c>
      <c r="P2487" t="str">
        <f t="shared" si="114"/>
        <v>m42352 &lt;- as.vector(yld[c(2486), c(6:10)], mode = 'numeric')</v>
      </c>
      <c r="Q2487" t="str">
        <f t="shared" si="115"/>
        <v>ns42352 &lt;- Nelson.Siegel(rate=yld[c(2486), c(1:5)], maturity=m42352)</v>
      </c>
      <c r="R2487">
        <v>2486</v>
      </c>
      <c r="S2487" t="str">
        <f t="shared" si="116"/>
        <v xml:space="preserve">ns42352, </v>
      </c>
    </row>
    <row r="2488" spans="1:19" x14ac:dyDescent="0.25">
      <c r="A2488" s="21" t="s">
        <v>2816</v>
      </c>
      <c r="B2488">
        <v>14.24</v>
      </c>
      <c r="C2488">
        <v>15.960000000000003</v>
      </c>
      <c r="D2488">
        <v>16.079999999999998</v>
      </c>
      <c r="E2488">
        <v>16.02</v>
      </c>
      <c r="F2488">
        <v>15.98</v>
      </c>
      <c r="G2488">
        <v>1</v>
      </c>
      <c r="H2488">
        <v>13</v>
      </c>
      <c r="I2488">
        <v>61</v>
      </c>
      <c r="J2488">
        <v>85</v>
      </c>
      <c r="K2488">
        <v>109</v>
      </c>
      <c r="L2488" s="21">
        <v>-2.8025738038875203</v>
      </c>
      <c r="M2488">
        <v>14.25</v>
      </c>
      <c r="N2488">
        <v>7.03</v>
      </c>
      <c r="O2488">
        <v>465</v>
      </c>
      <c r="P2488" t="str">
        <f t="shared" si="114"/>
        <v>m42353 &lt;- as.vector(yld[c(2487), c(6:10)], mode = 'numeric')</v>
      </c>
      <c r="Q2488" t="str">
        <f t="shared" si="115"/>
        <v>ns42353 &lt;- Nelson.Siegel(rate=yld[c(2487), c(1:5)], maturity=m42353)</v>
      </c>
      <c r="R2488">
        <v>2487</v>
      </c>
      <c r="S2488" t="str">
        <f t="shared" si="116"/>
        <v xml:space="preserve">ns42353, </v>
      </c>
    </row>
    <row r="2489" spans="1:19" x14ac:dyDescent="0.25">
      <c r="A2489" s="21" t="s">
        <v>2817</v>
      </c>
      <c r="B2489">
        <v>14.249999999999998</v>
      </c>
      <c r="C2489">
        <v>15.990000000000002</v>
      </c>
      <c r="D2489">
        <v>16.36</v>
      </c>
      <c r="E2489">
        <v>16.28</v>
      </c>
      <c r="F2489">
        <v>16.25</v>
      </c>
      <c r="G2489">
        <v>1</v>
      </c>
      <c r="H2489">
        <v>13</v>
      </c>
      <c r="I2489">
        <v>61</v>
      </c>
      <c r="J2489">
        <v>85</v>
      </c>
      <c r="K2489">
        <v>109</v>
      </c>
      <c r="L2489" s="21">
        <v>-2.80095469604007</v>
      </c>
      <c r="M2489">
        <v>14.25</v>
      </c>
      <c r="N2489">
        <v>7.04</v>
      </c>
      <c r="O2489">
        <v>499</v>
      </c>
      <c r="P2489" t="str">
        <f t="shared" si="114"/>
        <v>m42354 &lt;- as.vector(yld[c(2488), c(6:10)], mode = 'numeric')</v>
      </c>
      <c r="Q2489" t="str">
        <f t="shared" si="115"/>
        <v>ns42354 &lt;- Nelson.Siegel(rate=yld[c(2488), c(1:5)], maturity=m42354)</v>
      </c>
      <c r="R2489">
        <v>2488</v>
      </c>
      <c r="S2489" t="str">
        <f t="shared" si="116"/>
        <v xml:space="preserve">ns42354, </v>
      </c>
    </row>
    <row r="2490" spans="1:19" x14ac:dyDescent="0.25">
      <c r="A2490" s="21" t="s">
        <v>2818</v>
      </c>
      <c r="B2490">
        <v>14.23</v>
      </c>
      <c r="C2490">
        <v>15.950000000000001</v>
      </c>
      <c r="D2490">
        <v>16.2</v>
      </c>
      <c r="E2490">
        <v>16.12</v>
      </c>
      <c r="F2490">
        <v>16.18</v>
      </c>
      <c r="G2490">
        <v>1</v>
      </c>
      <c r="H2490">
        <v>13</v>
      </c>
      <c r="I2490">
        <v>61</v>
      </c>
      <c r="J2490">
        <v>85</v>
      </c>
      <c r="K2490">
        <v>109</v>
      </c>
      <c r="L2490" s="21">
        <v>-2.8275661411190089</v>
      </c>
      <c r="M2490">
        <v>14.25</v>
      </c>
      <c r="N2490">
        <v>7.11</v>
      </c>
      <c r="O2490">
        <v>498</v>
      </c>
      <c r="P2490" t="str">
        <f t="shared" si="114"/>
        <v>m42355 &lt;- as.vector(yld[c(2489), c(6:10)], mode = 'numeric')</v>
      </c>
      <c r="Q2490" t="str">
        <f t="shared" si="115"/>
        <v>ns42355 &lt;- Nelson.Siegel(rate=yld[c(2489), c(1:5)], maturity=m42355)</v>
      </c>
      <c r="R2490">
        <v>2489</v>
      </c>
      <c r="S2490" t="str">
        <f t="shared" si="116"/>
        <v xml:space="preserve">ns42355, </v>
      </c>
    </row>
    <row r="2491" spans="1:19" x14ac:dyDescent="0.25">
      <c r="A2491" s="21" t="s">
        <v>2819</v>
      </c>
      <c r="B2491">
        <v>14.24</v>
      </c>
      <c r="C2491">
        <v>15.740000000000002</v>
      </c>
      <c r="D2491">
        <v>16.2</v>
      </c>
      <c r="E2491">
        <v>16.14</v>
      </c>
      <c r="F2491">
        <v>16.07</v>
      </c>
      <c r="G2491">
        <v>1</v>
      </c>
      <c r="H2491">
        <v>13</v>
      </c>
      <c r="I2491">
        <v>61</v>
      </c>
      <c r="J2491">
        <v>85</v>
      </c>
      <c r="K2491">
        <v>109</v>
      </c>
      <c r="L2491" s="21">
        <v>-2.8346751722359675</v>
      </c>
      <c r="M2491">
        <v>14.25</v>
      </c>
      <c r="N2491">
        <v>7.12</v>
      </c>
      <c r="O2491">
        <v>524</v>
      </c>
      <c r="P2491" t="str">
        <f t="shared" si="114"/>
        <v>m42356 &lt;- as.vector(yld[c(2490), c(6:10)], mode = 'numeric')</v>
      </c>
      <c r="Q2491" t="str">
        <f t="shared" si="115"/>
        <v>ns42356 &lt;- Nelson.Siegel(rate=yld[c(2490), c(1:5)], maturity=m42356)</v>
      </c>
      <c r="R2491">
        <v>2490</v>
      </c>
      <c r="S2491" t="str">
        <f t="shared" si="116"/>
        <v xml:space="preserve">ns42356, </v>
      </c>
    </row>
    <row r="2492" spans="1:19" x14ac:dyDescent="0.25">
      <c r="A2492" s="21" t="s">
        <v>2820</v>
      </c>
      <c r="B2492">
        <v>14.24</v>
      </c>
      <c r="C2492">
        <v>15.810000000000002</v>
      </c>
      <c r="D2492">
        <v>16.41</v>
      </c>
      <c r="E2492">
        <v>16.34</v>
      </c>
      <c r="F2492">
        <v>16.28</v>
      </c>
      <c r="G2492">
        <v>1</v>
      </c>
      <c r="H2492">
        <v>13</v>
      </c>
      <c r="I2492">
        <v>61</v>
      </c>
      <c r="J2492">
        <v>85</v>
      </c>
      <c r="K2492">
        <v>109</v>
      </c>
      <c r="L2492" s="21">
        <v>-2.8272458196909378</v>
      </c>
      <c r="M2492">
        <v>14.25</v>
      </c>
      <c r="N2492">
        <v>7.12</v>
      </c>
      <c r="O2492">
        <v>545</v>
      </c>
      <c r="P2492" t="str">
        <f t="shared" si="114"/>
        <v>m42359 &lt;- as.vector(yld[c(2491), c(6:10)], mode = 'numeric')</v>
      </c>
      <c r="Q2492" t="str">
        <f t="shared" si="115"/>
        <v>ns42359 &lt;- Nelson.Siegel(rate=yld[c(2491), c(1:5)], maturity=m42359)</v>
      </c>
      <c r="R2492">
        <v>2491</v>
      </c>
      <c r="S2492" t="str">
        <f t="shared" si="116"/>
        <v xml:space="preserve">ns42359, </v>
      </c>
    </row>
    <row r="2493" spans="1:19" x14ac:dyDescent="0.25">
      <c r="A2493" s="21" t="s">
        <v>2821</v>
      </c>
      <c r="B2493">
        <v>14.26</v>
      </c>
      <c r="C2493">
        <v>15.939999999999998</v>
      </c>
      <c r="D2493">
        <v>16.54</v>
      </c>
      <c r="E2493">
        <v>16.489999999999998</v>
      </c>
      <c r="F2493">
        <v>16.420000000000002</v>
      </c>
      <c r="G2493">
        <v>1</v>
      </c>
      <c r="H2493">
        <v>13</v>
      </c>
      <c r="I2493">
        <v>61</v>
      </c>
      <c r="J2493">
        <v>85</v>
      </c>
      <c r="K2493">
        <v>109</v>
      </c>
      <c r="L2493" s="21">
        <v>-2.8247692426102144</v>
      </c>
      <c r="M2493">
        <v>14.25</v>
      </c>
      <c r="N2493">
        <v>7.12</v>
      </c>
      <c r="O2493">
        <v>545</v>
      </c>
      <c r="P2493" t="str">
        <f t="shared" si="114"/>
        <v>m42360 &lt;- as.vector(yld[c(2492), c(6:10)], mode = 'numeric')</v>
      </c>
      <c r="Q2493" t="str">
        <f t="shared" si="115"/>
        <v>ns42360 &lt;- Nelson.Siegel(rate=yld[c(2492), c(1:5)], maturity=m42360)</v>
      </c>
      <c r="R2493">
        <v>2492</v>
      </c>
      <c r="S2493" t="str">
        <f t="shared" si="116"/>
        <v xml:space="preserve">ns42360, </v>
      </c>
    </row>
    <row r="2494" spans="1:19" x14ac:dyDescent="0.25">
      <c r="A2494" s="21" t="s">
        <v>2822</v>
      </c>
      <c r="B2494">
        <v>14.27</v>
      </c>
      <c r="C2494">
        <v>15.83</v>
      </c>
      <c r="D2494">
        <v>16.55</v>
      </c>
      <c r="E2494">
        <v>16.48</v>
      </c>
      <c r="F2494">
        <v>16.440000000000001</v>
      </c>
      <c r="G2494">
        <v>1</v>
      </c>
      <c r="H2494">
        <v>13</v>
      </c>
      <c r="I2494">
        <v>61</v>
      </c>
      <c r="J2494">
        <v>85</v>
      </c>
      <c r="K2494">
        <v>109</v>
      </c>
      <c r="L2494" s="21">
        <v>-2.8222926024106476</v>
      </c>
      <c r="M2494">
        <v>14.25</v>
      </c>
      <c r="N2494">
        <v>7.12</v>
      </c>
      <c r="O2494">
        <v>516</v>
      </c>
      <c r="P2494" t="str">
        <f t="shared" si="114"/>
        <v>m42361 &lt;- as.vector(yld[c(2493), c(6:10)], mode = 'numeric')</v>
      </c>
      <c r="Q2494" t="str">
        <f t="shared" si="115"/>
        <v>ns42361 &lt;- Nelson.Siegel(rate=yld[c(2493), c(1:5)], maturity=m42361)</v>
      </c>
      <c r="R2494">
        <v>2493</v>
      </c>
      <c r="S2494" t="str">
        <f t="shared" si="116"/>
        <v xml:space="preserve">ns42361, </v>
      </c>
    </row>
    <row r="2495" spans="1:19" x14ac:dyDescent="0.25">
      <c r="A2495" s="21" t="s">
        <v>2823</v>
      </c>
      <c r="B2495">
        <v>14.279999999999998</v>
      </c>
      <c r="C2495">
        <v>15.770000000000001</v>
      </c>
      <c r="D2495">
        <v>16.46</v>
      </c>
      <c r="E2495">
        <v>16.399999999999999</v>
      </c>
      <c r="F2495">
        <v>16.36</v>
      </c>
      <c r="G2495">
        <v>1</v>
      </c>
      <c r="H2495">
        <v>13</v>
      </c>
      <c r="I2495">
        <v>61</v>
      </c>
      <c r="J2495">
        <v>85</v>
      </c>
      <c r="K2495">
        <v>109</v>
      </c>
      <c r="L2495" s="21">
        <v>-2.8295947380444941</v>
      </c>
      <c r="M2495">
        <v>14.25</v>
      </c>
      <c r="N2495">
        <v>7.12</v>
      </c>
      <c r="O2495">
        <v>518</v>
      </c>
      <c r="P2495" t="str">
        <f t="shared" si="114"/>
        <v>m42362 &lt;- as.vector(yld[c(2494), c(6:10)], mode = 'numeric')</v>
      </c>
      <c r="Q2495" t="str">
        <f t="shared" si="115"/>
        <v>ns42362 &lt;- Nelson.Siegel(rate=yld[c(2494), c(1:5)], maturity=m42362)</v>
      </c>
      <c r="R2495">
        <v>2494</v>
      </c>
      <c r="S2495" t="str">
        <f t="shared" si="116"/>
        <v xml:space="preserve">ns42362, </v>
      </c>
    </row>
    <row r="2496" spans="1:19" x14ac:dyDescent="0.25">
      <c r="A2496" s="21" t="s">
        <v>2824</v>
      </c>
      <c r="B2496">
        <v>14.279999999999998</v>
      </c>
      <c r="C2496">
        <v>15.770000000000001</v>
      </c>
      <c r="D2496">
        <v>16.46</v>
      </c>
      <c r="E2496">
        <v>16.399999999999999</v>
      </c>
      <c r="F2496">
        <v>16.36</v>
      </c>
      <c r="G2496">
        <v>1</v>
      </c>
      <c r="H2496">
        <v>13</v>
      </c>
      <c r="I2496">
        <v>61</v>
      </c>
      <c r="J2496">
        <v>85</v>
      </c>
      <c r="K2496">
        <v>109</v>
      </c>
      <c r="L2496" s="21">
        <v>-2.8890240334048189</v>
      </c>
      <c r="M2496">
        <v>14.25</v>
      </c>
      <c r="N2496">
        <v>7.12</v>
      </c>
      <c r="O2496">
        <v>520</v>
      </c>
      <c r="P2496" t="str">
        <f t="shared" si="114"/>
        <v>m42366 &lt;- as.vector(yld[c(2495), c(6:10)], mode = 'numeric')</v>
      </c>
      <c r="Q2496" t="str">
        <f t="shared" si="115"/>
        <v>ns42366 &lt;- Nelson.Siegel(rate=yld[c(2495), c(1:5)], maturity=m42366)</v>
      </c>
      <c r="R2496">
        <v>2495</v>
      </c>
      <c r="S2496" t="str">
        <f t="shared" si="116"/>
        <v xml:space="preserve">ns42366, </v>
      </c>
    </row>
    <row r="2497" spans="1:19" x14ac:dyDescent="0.25">
      <c r="A2497" s="21" t="s">
        <v>2825</v>
      </c>
      <c r="B2497">
        <v>14.279999999999998</v>
      </c>
      <c r="C2497">
        <v>15.71</v>
      </c>
      <c r="D2497">
        <v>16.48</v>
      </c>
      <c r="E2497">
        <v>16.420000000000002</v>
      </c>
      <c r="F2497">
        <v>16.45</v>
      </c>
      <c r="G2497">
        <v>1</v>
      </c>
      <c r="H2497">
        <v>13</v>
      </c>
      <c r="I2497">
        <v>61</v>
      </c>
      <c r="J2497">
        <v>85</v>
      </c>
      <c r="K2497">
        <v>109</v>
      </c>
      <c r="L2497" s="21">
        <v>-2.8867681036641502</v>
      </c>
      <c r="M2497">
        <v>14.25</v>
      </c>
      <c r="N2497">
        <v>7.12</v>
      </c>
      <c r="O2497">
        <v>520</v>
      </c>
      <c r="P2497" t="str">
        <f t="shared" si="114"/>
        <v>m42367 &lt;- as.vector(yld[c(2496), c(6:10)], mode = 'numeric')</v>
      </c>
      <c r="Q2497" t="str">
        <f t="shared" si="115"/>
        <v>ns42367 &lt;- Nelson.Siegel(rate=yld[c(2496), c(1:5)], maturity=m42367)</v>
      </c>
      <c r="R2497">
        <v>2496</v>
      </c>
      <c r="S2497" t="str">
        <f t="shared" si="116"/>
        <v xml:space="preserve">ns42367, </v>
      </c>
    </row>
    <row r="2498" spans="1:19" x14ac:dyDescent="0.25">
      <c r="A2498" s="21" t="s">
        <v>2826</v>
      </c>
      <c r="B2498">
        <v>14.27</v>
      </c>
      <c r="C2498">
        <v>15.79</v>
      </c>
      <c r="D2498">
        <v>16.510000000000002</v>
      </c>
      <c r="E2498">
        <v>16.489999999999998</v>
      </c>
      <c r="F2498">
        <v>16.47</v>
      </c>
      <c r="G2498">
        <v>1</v>
      </c>
      <c r="H2498">
        <v>13</v>
      </c>
      <c r="I2498">
        <v>61</v>
      </c>
      <c r="J2498">
        <v>85</v>
      </c>
      <c r="K2498">
        <v>109</v>
      </c>
      <c r="L2498" s="21">
        <v>-2.9044568696726114</v>
      </c>
      <c r="M2498">
        <v>14.25</v>
      </c>
      <c r="N2498">
        <v>7.17</v>
      </c>
      <c r="O2498">
        <v>516</v>
      </c>
      <c r="P2498" t="str">
        <f t="shared" si="114"/>
        <v>m42368 &lt;- as.vector(yld[c(2497), c(6:10)], mode = 'numeric')</v>
      </c>
      <c r="Q2498" t="str">
        <f t="shared" si="115"/>
        <v>ns42368 &lt;- Nelson.Siegel(rate=yld[c(2497), c(1:5)], maturity=m42368)</v>
      </c>
      <c r="R2498">
        <v>2497</v>
      </c>
      <c r="S2498" t="str">
        <f t="shared" si="116"/>
        <v xml:space="preserve">ns42368, </v>
      </c>
    </row>
    <row r="2499" spans="1:19" x14ac:dyDescent="0.25">
      <c r="A2499" s="21" t="s">
        <v>2827</v>
      </c>
      <c r="B2499">
        <v>14.279999999999998</v>
      </c>
      <c r="C2499">
        <v>15.810000000000002</v>
      </c>
      <c r="D2499">
        <v>16.600000000000001</v>
      </c>
      <c r="E2499">
        <v>16.55</v>
      </c>
      <c r="F2499">
        <v>16.57</v>
      </c>
      <c r="G2499">
        <v>1</v>
      </c>
      <c r="H2499">
        <v>13</v>
      </c>
      <c r="I2499">
        <v>61</v>
      </c>
      <c r="J2499">
        <v>85</v>
      </c>
      <c r="K2499">
        <v>109</v>
      </c>
      <c r="L2499" s="21">
        <v>-2.9520903649206121</v>
      </c>
      <c r="M2499">
        <v>14.25</v>
      </c>
      <c r="N2499">
        <v>7.18</v>
      </c>
      <c r="O2499">
        <v>523</v>
      </c>
      <c r="P2499" t="str">
        <f t="shared" ref="P2499:P2562" si="117">CONCATENATE("m",TEXT(A2499,"###0")," &lt;- as.vector(yld[c(",TEXT(R2499,"###0"),"), c(6:10)], mode = 'numeric')")</f>
        <v>m42369 &lt;- as.vector(yld[c(2498), c(6:10)], mode = 'numeric')</v>
      </c>
      <c r="Q2499" t="str">
        <f t="shared" ref="Q2499:Q2562" si="118">CONCATENATE("ns",TEXT(A2499,"###0")," &lt;- Nelson.Siegel(rate=yld[c(",TEXT(R2499,"###0"),"), c(1:5)], maturity=m",TEXT(A2499,"###0"),")")</f>
        <v>ns42369 &lt;- Nelson.Siegel(rate=yld[c(2498), c(1:5)], maturity=m42369)</v>
      </c>
      <c r="R2499">
        <v>2498</v>
      </c>
      <c r="S2499" t="str">
        <f t="shared" ref="S2499:S2562" si="119">CONCATENATE("ns",TEXT(A2499,"###0"),", ")</f>
        <v xml:space="preserve">ns42369, </v>
      </c>
    </row>
    <row r="2500" spans="1:19" x14ac:dyDescent="0.25">
      <c r="A2500" s="21" t="s">
        <v>2828</v>
      </c>
      <c r="B2500">
        <v>15.810000000000002</v>
      </c>
      <c r="C2500">
        <v>16.53</v>
      </c>
      <c r="D2500">
        <v>16.600000000000001</v>
      </c>
      <c r="E2500">
        <v>16.55</v>
      </c>
      <c r="F2500">
        <v>16.57</v>
      </c>
      <c r="G2500">
        <v>12</v>
      </c>
      <c r="H2500">
        <v>24</v>
      </c>
      <c r="I2500">
        <v>60</v>
      </c>
      <c r="J2500">
        <v>84</v>
      </c>
      <c r="K2500">
        <v>108</v>
      </c>
      <c r="L2500" s="21">
        <v>-2.918172320712642</v>
      </c>
      <c r="M2500">
        <v>14.25</v>
      </c>
      <c r="N2500">
        <v>7.23</v>
      </c>
      <c r="O2500">
        <v>532</v>
      </c>
      <c r="P2500" t="str">
        <f t="shared" si="117"/>
        <v>m42373 &lt;- as.vector(yld[c(2499), c(6:10)], mode = 'numeric')</v>
      </c>
      <c r="Q2500" t="str">
        <f t="shared" si="118"/>
        <v>ns42373 &lt;- Nelson.Siegel(rate=yld[c(2499), c(1:5)], maturity=m42373)</v>
      </c>
      <c r="R2500">
        <v>2499</v>
      </c>
      <c r="S2500" t="str">
        <f t="shared" si="119"/>
        <v xml:space="preserve">ns42373, </v>
      </c>
    </row>
    <row r="2501" spans="1:19" x14ac:dyDescent="0.25">
      <c r="A2501" s="21" t="s">
        <v>2829</v>
      </c>
      <c r="B2501">
        <v>15.689999999999998</v>
      </c>
      <c r="C2501">
        <v>16.5</v>
      </c>
      <c r="D2501">
        <v>16.559999999999999</v>
      </c>
      <c r="E2501">
        <v>16.52</v>
      </c>
      <c r="F2501">
        <v>16.45</v>
      </c>
      <c r="G2501">
        <v>12</v>
      </c>
      <c r="H2501">
        <v>24</v>
      </c>
      <c r="I2501">
        <v>60</v>
      </c>
      <c r="J2501">
        <v>84</v>
      </c>
      <c r="K2501">
        <v>108</v>
      </c>
      <c r="L2501" s="21">
        <v>-2.9075607749124099</v>
      </c>
      <c r="M2501">
        <v>14.25</v>
      </c>
      <c r="N2501">
        <v>7.23</v>
      </c>
      <c r="O2501">
        <v>497</v>
      </c>
      <c r="P2501" t="str">
        <f t="shared" si="117"/>
        <v>m42374 &lt;- as.vector(yld[c(2500), c(6:10)], mode = 'numeric')</v>
      </c>
      <c r="Q2501" t="str">
        <f t="shared" si="118"/>
        <v>ns42374 &lt;- Nelson.Siegel(rate=yld[c(2500), c(1:5)], maturity=m42374)</v>
      </c>
      <c r="R2501">
        <v>2500</v>
      </c>
      <c r="S2501" t="str">
        <f t="shared" si="119"/>
        <v xml:space="preserve">ns42374, </v>
      </c>
    </row>
    <row r="2502" spans="1:19" x14ac:dyDescent="0.25">
      <c r="A2502" s="21" t="s">
        <v>2830</v>
      </c>
      <c r="B2502">
        <v>15.53</v>
      </c>
      <c r="C2502">
        <v>16.21</v>
      </c>
      <c r="D2502">
        <v>16.21</v>
      </c>
      <c r="E2502">
        <v>16.170000000000002</v>
      </c>
      <c r="F2502">
        <v>16.09</v>
      </c>
      <c r="G2502">
        <v>12</v>
      </c>
      <c r="H2502">
        <v>24</v>
      </c>
      <c r="I2502">
        <v>60</v>
      </c>
      <c r="J2502">
        <v>84</v>
      </c>
      <c r="K2502">
        <v>108</v>
      </c>
      <c r="L2502" s="21">
        <v>-2.9068164814493702</v>
      </c>
      <c r="M2502">
        <v>14.25</v>
      </c>
      <c r="N2502">
        <v>7.23</v>
      </c>
      <c r="O2502">
        <v>505</v>
      </c>
      <c r="P2502" t="str">
        <f t="shared" si="117"/>
        <v>m42375 &lt;- as.vector(yld[c(2501), c(6:10)], mode = 'numeric')</v>
      </c>
      <c r="Q2502" t="str">
        <f t="shared" si="118"/>
        <v>ns42375 &lt;- Nelson.Siegel(rate=yld[c(2501), c(1:5)], maturity=m42375)</v>
      </c>
      <c r="R2502">
        <v>2501</v>
      </c>
      <c r="S2502" t="str">
        <f t="shared" si="119"/>
        <v xml:space="preserve">ns42375, </v>
      </c>
    </row>
    <row r="2503" spans="1:19" x14ac:dyDescent="0.25">
      <c r="A2503" s="21" t="s">
        <v>2831</v>
      </c>
      <c r="B2503">
        <v>15.45</v>
      </c>
      <c r="C2503">
        <v>16.07</v>
      </c>
      <c r="D2503">
        <v>16.059999999999999</v>
      </c>
      <c r="E2503">
        <v>16.03</v>
      </c>
      <c r="F2503">
        <v>15.97</v>
      </c>
      <c r="G2503">
        <v>12</v>
      </c>
      <c r="H2503">
        <v>24</v>
      </c>
      <c r="I2503">
        <v>60</v>
      </c>
      <c r="J2503">
        <v>84</v>
      </c>
      <c r="K2503">
        <v>108</v>
      </c>
      <c r="L2503" s="21">
        <v>-2.856808072392969</v>
      </c>
      <c r="M2503">
        <v>14.25</v>
      </c>
      <c r="N2503">
        <v>7.23</v>
      </c>
      <c r="O2503">
        <v>506</v>
      </c>
      <c r="P2503" t="str">
        <f t="shared" si="117"/>
        <v>m42376 &lt;- as.vector(yld[c(2502), c(6:10)], mode = 'numeric')</v>
      </c>
      <c r="Q2503" t="str">
        <f t="shared" si="118"/>
        <v>ns42376 &lt;- Nelson.Siegel(rate=yld[c(2502), c(1:5)], maturity=m42376)</v>
      </c>
      <c r="R2503">
        <v>2502</v>
      </c>
      <c r="S2503" t="str">
        <f t="shared" si="119"/>
        <v xml:space="preserve">ns42376, </v>
      </c>
    </row>
    <row r="2504" spans="1:19" x14ac:dyDescent="0.25">
      <c r="A2504" s="21" t="s">
        <v>2832</v>
      </c>
      <c r="B2504">
        <v>15.47</v>
      </c>
      <c r="C2504">
        <v>16.149999999999999</v>
      </c>
      <c r="D2504">
        <v>16.22</v>
      </c>
      <c r="E2504">
        <v>16.21</v>
      </c>
      <c r="F2504">
        <v>16.16</v>
      </c>
      <c r="G2504">
        <v>12</v>
      </c>
      <c r="H2504">
        <v>24</v>
      </c>
      <c r="I2504">
        <v>60</v>
      </c>
      <c r="J2504">
        <v>84</v>
      </c>
      <c r="K2504">
        <v>108</v>
      </c>
      <c r="L2504" s="21">
        <v>-2.9175648515424868</v>
      </c>
      <c r="M2504">
        <v>14.25</v>
      </c>
      <c r="N2504">
        <v>6.93</v>
      </c>
      <c r="O2504">
        <v>512</v>
      </c>
      <c r="P2504" t="str">
        <f t="shared" si="117"/>
        <v>m42377 &lt;- as.vector(yld[c(2503), c(6:10)], mode = 'numeric')</v>
      </c>
      <c r="Q2504" t="str">
        <f t="shared" si="118"/>
        <v>ns42377 &lt;- Nelson.Siegel(rate=yld[c(2503), c(1:5)], maturity=m42377)</v>
      </c>
      <c r="R2504">
        <v>2503</v>
      </c>
      <c r="S2504" t="str">
        <f t="shared" si="119"/>
        <v xml:space="preserve">ns42377, </v>
      </c>
    </row>
    <row r="2505" spans="1:19" x14ac:dyDescent="0.25">
      <c r="A2505" s="21" t="s">
        <v>2833</v>
      </c>
      <c r="B2505">
        <v>15.46</v>
      </c>
      <c r="C2505">
        <v>16.14</v>
      </c>
      <c r="D2505">
        <v>16.28</v>
      </c>
      <c r="E2505">
        <v>16.27</v>
      </c>
      <c r="F2505">
        <v>16.23</v>
      </c>
      <c r="G2505">
        <v>12</v>
      </c>
      <c r="H2505">
        <v>24</v>
      </c>
      <c r="I2505">
        <v>60</v>
      </c>
      <c r="J2505">
        <v>84</v>
      </c>
      <c r="K2505">
        <v>108</v>
      </c>
      <c r="L2505" s="21">
        <v>-2.8565040641088113</v>
      </c>
      <c r="M2505">
        <v>14.25</v>
      </c>
      <c r="N2505">
        <v>7</v>
      </c>
      <c r="O2505">
        <v>506</v>
      </c>
      <c r="P2505" t="str">
        <f t="shared" si="117"/>
        <v>m42380 &lt;- as.vector(yld[c(2504), c(6:10)], mode = 'numeric')</v>
      </c>
      <c r="Q2505" t="str">
        <f t="shared" si="118"/>
        <v>ns42380 &lt;- Nelson.Siegel(rate=yld[c(2504), c(1:5)], maturity=m42380)</v>
      </c>
      <c r="R2505">
        <v>2504</v>
      </c>
      <c r="S2505" t="str">
        <f t="shared" si="119"/>
        <v xml:space="preserve">ns42380, </v>
      </c>
    </row>
    <row r="2506" spans="1:19" x14ac:dyDescent="0.25">
      <c r="A2506" s="21" t="s">
        <v>2834</v>
      </c>
      <c r="B2506">
        <v>15.53</v>
      </c>
      <c r="C2506">
        <v>16.18</v>
      </c>
      <c r="D2506">
        <v>16.29</v>
      </c>
      <c r="E2506">
        <v>16.25</v>
      </c>
      <c r="F2506">
        <v>16.23</v>
      </c>
      <c r="G2506">
        <v>12</v>
      </c>
      <c r="H2506">
        <v>24</v>
      </c>
      <c r="I2506">
        <v>60</v>
      </c>
      <c r="J2506">
        <v>84</v>
      </c>
      <c r="K2506">
        <v>108</v>
      </c>
      <c r="L2506" s="21">
        <v>-2.8761490573662507</v>
      </c>
      <c r="M2506">
        <v>14.25</v>
      </c>
      <c r="N2506">
        <v>7</v>
      </c>
      <c r="O2506">
        <v>506</v>
      </c>
      <c r="P2506" t="str">
        <f t="shared" si="117"/>
        <v>m42381 &lt;- as.vector(yld[c(2505), c(6:10)], mode = 'numeric')</v>
      </c>
      <c r="Q2506" t="str">
        <f t="shared" si="118"/>
        <v>ns42381 &lt;- Nelson.Siegel(rate=yld[c(2505), c(1:5)], maturity=m42381)</v>
      </c>
      <c r="R2506">
        <v>2505</v>
      </c>
      <c r="S2506" t="str">
        <f t="shared" si="119"/>
        <v xml:space="preserve">ns42381, </v>
      </c>
    </row>
    <row r="2507" spans="1:19" x14ac:dyDescent="0.25">
      <c r="A2507" s="21" t="s">
        <v>2835</v>
      </c>
      <c r="B2507">
        <v>15.45</v>
      </c>
      <c r="C2507">
        <v>16.13</v>
      </c>
      <c r="D2507">
        <v>16.260000000000002</v>
      </c>
      <c r="E2507">
        <v>16.239999999999998</v>
      </c>
      <c r="F2507">
        <v>16.23</v>
      </c>
      <c r="G2507">
        <v>12</v>
      </c>
      <c r="H2507">
        <v>24</v>
      </c>
      <c r="I2507">
        <v>60</v>
      </c>
      <c r="J2507">
        <v>84</v>
      </c>
      <c r="K2507">
        <v>108</v>
      </c>
      <c r="L2507" s="21">
        <v>-2.8613626076323784</v>
      </c>
      <c r="M2507">
        <v>14.25</v>
      </c>
      <c r="N2507">
        <v>7</v>
      </c>
      <c r="O2507">
        <v>521</v>
      </c>
      <c r="P2507" t="str">
        <f t="shared" si="117"/>
        <v>m42382 &lt;- as.vector(yld[c(2506), c(6:10)], mode = 'numeric')</v>
      </c>
      <c r="Q2507" t="str">
        <f t="shared" si="118"/>
        <v>ns42382 &lt;- Nelson.Siegel(rate=yld[c(2506), c(1:5)], maturity=m42382)</v>
      </c>
      <c r="R2507">
        <v>2506</v>
      </c>
      <c r="S2507" t="str">
        <f t="shared" si="119"/>
        <v xml:space="preserve">ns42382, </v>
      </c>
    </row>
    <row r="2508" spans="1:19" x14ac:dyDescent="0.25">
      <c r="A2508" s="21" t="s">
        <v>2836</v>
      </c>
      <c r="B2508">
        <v>15.45</v>
      </c>
      <c r="C2508">
        <v>16.23</v>
      </c>
      <c r="D2508">
        <v>16.399999999999999</v>
      </c>
      <c r="E2508">
        <v>16.37</v>
      </c>
      <c r="F2508">
        <v>16.37</v>
      </c>
      <c r="G2508">
        <v>12</v>
      </c>
      <c r="H2508">
        <v>24</v>
      </c>
      <c r="I2508">
        <v>60</v>
      </c>
      <c r="J2508">
        <v>84</v>
      </c>
      <c r="K2508">
        <v>108</v>
      </c>
      <c r="L2508" s="21">
        <v>-2.8602928361516233</v>
      </c>
      <c r="M2508">
        <v>14.25</v>
      </c>
      <c r="N2508">
        <v>6.99</v>
      </c>
      <c r="O2508">
        <v>512</v>
      </c>
      <c r="P2508" t="str">
        <f t="shared" si="117"/>
        <v>m42383 &lt;- as.vector(yld[c(2507), c(6:10)], mode = 'numeric')</v>
      </c>
      <c r="Q2508" t="str">
        <f t="shared" si="118"/>
        <v>ns42383 &lt;- Nelson.Siegel(rate=yld[c(2507), c(1:5)], maturity=m42383)</v>
      </c>
      <c r="R2508">
        <v>2507</v>
      </c>
      <c r="S2508" t="str">
        <f t="shared" si="119"/>
        <v xml:space="preserve">ns42383, </v>
      </c>
    </row>
    <row r="2509" spans="1:19" x14ac:dyDescent="0.25">
      <c r="A2509" s="21" t="s">
        <v>2837</v>
      </c>
      <c r="B2509">
        <v>15.4</v>
      </c>
      <c r="C2509">
        <v>16.21</v>
      </c>
      <c r="D2509">
        <v>16.36</v>
      </c>
      <c r="E2509">
        <v>16.329999999999998</v>
      </c>
      <c r="F2509">
        <v>16.309999999999999</v>
      </c>
      <c r="G2509">
        <v>12</v>
      </c>
      <c r="H2509">
        <v>24</v>
      </c>
      <c r="I2509">
        <v>60</v>
      </c>
      <c r="J2509">
        <v>84</v>
      </c>
      <c r="K2509">
        <v>108</v>
      </c>
      <c r="L2509" s="21">
        <v>-2.8399064645637795</v>
      </c>
      <c r="M2509">
        <v>14.25</v>
      </c>
      <c r="N2509">
        <v>7</v>
      </c>
      <c r="O2509">
        <v>533</v>
      </c>
      <c r="P2509" t="str">
        <f t="shared" si="117"/>
        <v>m42384 &lt;- as.vector(yld[c(2508), c(6:10)], mode = 'numeric')</v>
      </c>
      <c r="Q2509" t="str">
        <f t="shared" si="118"/>
        <v>ns42384 &lt;- Nelson.Siegel(rate=yld[c(2508), c(1:5)], maturity=m42384)</v>
      </c>
      <c r="R2509">
        <v>2508</v>
      </c>
      <c r="S2509" t="str">
        <f t="shared" si="119"/>
        <v xml:space="preserve">ns42384, </v>
      </c>
    </row>
    <row r="2510" spans="1:19" x14ac:dyDescent="0.25">
      <c r="A2510" s="21" t="s">
        <v>2838</v>
      </c>
      <c r="B2510">
        <v>15.46</v>
      </c>
      <c r="C2510">
        <v>16.28</v>
      </c>
      <c r="D2510">
        <v>16.47</v>
      </c>
      <c r="E2510">
        <v>16.420000000000002</v>
      </c>
      <c r="F2510">
        <v>16.399999999999999</v>
      </c>
      <c r="G2510">
        <v>12</v>
      </c>
      <c r="H2510">
        <v>24</v>
      </c>
      <c r="I2510">
        <v>60</v>
      </c>
      <c r="J2510">
        <v>84</v>
      </c>
      <c r="K2510">
        <v>108</v>
      </c>
      <c r="L2510" s="21">
        <v>-2.8172655483376774</v>
      </c>
      <c r="M2510">
        <v>14.25</v>
      </c>
      <c r="N2510">
        <v>7.08</v>
      </c>
      <c r="O2510">
        <v>533</v>
      </c>
      <c r="P2510" t="str">
        <f t="shared" si="117"/>
        <v>m42387 &lt;- as.vector(yld[c(2509), c(6:10)], mode = 'numeric')</v>
      </c>
      <c r="Q2510" t="str">
        <f t="shared" si="118"/>
        <v>ns42387 &lt;- Nelson.Siegel(rate=yld[c(2509), c(1:5)], maturity=m42387)</v>
      </c>
      <c r="R2510">
        <v>2509</v>
      </c>
      <c r="S2510" t="str">
        <f t="shared" si="119"/>
        <v xml:space="preserve">ns42387, </v>
      </c>
    </row>
    <row r="2511" spans="1:19" x14ac:dyDescent="0.25">
      <c r="A2511" s="21" t="s">
        <v>2839</v>
      </c>
      <c r="B2511">
        <v>15.509999999999998</v>
      </c>
      <c r="C2511">
        <v>16.27</v>
      </c>
      <c r="D2511">
        <v>16.38</v>
      </c>
      <c r="E2511">
        <v>16.329999999999998</v>
      </c>
      <c r="F2511">
        <v>16.32</v>
      </c>
      <c r="G2511">
        <v>12</v>
      </c>
      <c r="H2511">
        <v>24</v>
      </c>
      <c r="I2511">
        <v>60</v>
      </c>
      <c r="J2511">
        <v>84</v>
      </c>
      <c r="K2511">
        <v>108</v>
      </c>
      <c r="L2511" s="21">
        <v>-2.8065057488065759</v>
      </c>
      <c r="M2511">
        <v>14.25</v>
      </c>
      <c r="N2511">
        <v>7.09</v>
      </c>
      <c r="O2511">
        <v>533</v>
      </c>
      <c r="P2511" t="str">
        <f t="shared" si="117"/>
        <v>m42388 &lt;- as.vector(yld[c(2510), c(6:10)], mode = 'numeric')</v>
      </c>
      <c r="Q2511" t="str">
        <f t="shared" si="118"/>
        <v>ns42388 &lt;- Nelson.Siegel(rate=yld[c(2510), c(1:5)], maturity=m42388)</v>
      </c>
      <c r="R2511">
        <v>2510</v>
      </c>
      <c r="S2511" t="str">
        <f t="shared" si="119"/>
        <v xml:space="preserve">ns42388, </v>
      </c>
    </row>
    <row r="2512" spans="1:19" x14ac:dyDescent="0.25">
      <c r="A2512" s="21" t="s">
        <v>2840</v>
      </c>
      <c r="B2512">
        <v>15.289999999999997</v>
      </c>
      <c r="C2512">
        <v>16.260000000000002</v>
      </c>
      <c r="D2512">
        <v>16.55</v>
      </c>
      <c r="E2512">
        <v>16.53</v>
      </c>
      <c r="F2512">
        <v>16.55</v>
      </c>
      <c r="G2512">
        <v>12</v>
      </c>
      <c r="H2512">
        <v>24</v>
      </c>
      <c r="I2512">
        <v>60</v>
      </c>
      <c r="J2512">
        <v>84</v>
      </c>
      <c r="K2512">
        <v>108</v>
      </c>
      <c r="L2512" s="21">
        <v>-2.8012584386763795</v>
      </c>
      <c r="M2512">
        <v>14.25</v>
      </c>
      <c r="N2512">
        <v>7.1</v>
      </c>
      <c r="O2512">
        <v>544</v>
      </c>
      <c r="P2512" t="str">
        <f t="shared" si="117"/>
        <v>m42389 &lt;- as.vector(yld[c(2511), c(6:10)], mode = 'numeric')</v>
      </c>
      <c r="Q2512" t="str">
        <f t="shared" si="118"/>
        <v>ns42389 &lt;- Nelson.Siegel(rate=yld[c(2511), c(1:5)], maturity=m42389)</v>
      </c>
      <c r="R2512">
        <v>2511</v>
      </c>
      <c r="S2512" t="str">
        <f t="shared" si="119"/>
        <v xml:space="preserve">ns42389, </v>
      </c>
    </row>
    <row r="2513" spans="1:19" x14ac:dyDescent="0.25">
      <c r="A2513" s="21" t="s">
        <v>2841</v>
      </c>
      <c r="B2513">
        <v>14.82</v>
      </c>
      <c r="C2513">
        <v>16.18</v>
      </c>
      <c r="D2513">
        <v>16.75</v>
      </c>
      <c r="E2513">
        <v>16.75</v>
      </c>
      <c r="F2513">
        <v>16.73</v>
      </c>
      <c r="G2513">
        <v>12</v>
      </c>
      <c r="H2513">
        <v>24</v>
      </c>
      <c r="I2513">
        <v>60</v>
      </c>
      <c r="J2513">
        <v>84</v>
      </c>
      <c r="K2513">
        <v>108</v>
      </c>
      <c r="L2513" s="21">
        <v>-2.7955406782959158</v>
      </c>
      <c r="M2513">
        <v>14.25</v>
      </c>
      <c r="N2513">
        <v>7.22</v>
      </c>
      <c r="O2513">
        <v>534</v>
      </c>
      <c r="P2513" t="str">
        <f t="shared" si="117"/>
        <v>m42390 &lt;- as.vector(yld[c(2512), c(6:10)], mode = 'numeric')</v>
      </c>
      <c r="Q2513" t="str">
        <f t="shared" si="118"/>
        <v>ns42390 &lt;- Nelson.Siegel(rate=yld[c(2512), c(1:5)], maturity=m42390)</v>
      </c>
      <c r="R2513">
        <v>2512</v>
      </c>
      <c r="S2513" t="str">
        <f t="shared" si="119"/>
        <v xml:space="preserve">ns42390, </v>
      </c>
    </row>
    <row r="2514" spans="1:19" x14ac:dyDescent="0.25">
      <c r="A2514" s="21" t="s">
        <v>2842</v>
      </c>
      <c r="B2514">
        <v>14.790000000000001</v>
      </c>
      <c r="C2514">
        <v>15.950000000000001</v>
      </c>
      <c r="D2514">
        <v>16.649999999999999</v>
      </c>
      <c r="E2514">
        <v>16.68</v>
      </c>
      <c r="F2514">
        <v>16.71</v>
      </c>
      <c r="G2514">
        <v>12</v>
      </c>
      <c r="H2514">
        <v>24</v>
      </c>
      <c r="I2514">
        <v>60</v>
      </c>
      <c r="J2514">
        <v>84</v>
      </c>
      <c r="K2514">
        <v>108</v>
      </c>
      <c r="L2514" s="21">
        <v>-2.7853064069202738</v>
      </c>
      <c r="M2514">
        <v>14.25</v>
      </c>
      <c r="N2514">
        <v>7.23</v>
      </c>
      <c r="O2514">
        <v>514</v>
      </c>
      <c r="P2514" t="str">
        <f t="shared" si="117"/>
        <v>m42391 &lt;- as.vector(yld[c(2513), c(6:10)], mode = 'numeric')</v>
      </c>
      <c r="Q2514" t="str">
        <f t="shared" si="118"/>
        <v>ns42391 &lt;- Nelson.Siegel(rate=yld[c(2513), c(1:5)], maturity=m42391)</v>
      </c>
      <c r="R2514">
        <v>2513</v>
      </c>
      <c r="S2514" t="str">
        <f t="shared" si="119"/>
        <v xml:space="preserve">ns42391, </v>
      </c>
    </row>
    <row r="2515" spans="1:19" x14ac:dyDescent="0.25">
      <c r="A2515" s="21" t="s">
        <v>2843</v>
      </c>
      <c r="B2515">
        <v>14.75</v>
      </c>
      <c r="C2515">
        <v>15.740000000000002</v>
      </c>
      <c r="D2515">
        <v>16.489999999999998</v>
      </c>
      <c r="E2515">
        <v>16.649999999999999</v>
      </c>
      <c r="F2515">
        <v>16.760000000000002</v>
      </c>
      <c r="G2515">
        <v>12</v>
      </c>
      <c r="H2515">
        <v>24</v>
      </c>
      <c r="I2515">
        <v>60</v>
      </c>
      <c r="J2515">
        <v>84</v>
      </c>
      <c r="K2515">
        <v>108</v>
      </c>
      <c r="L2515" s="21">
        <v>-2.7609435392391135</v>
      </c>
      <c r="M2515">
        <v>14.25</v>
      </c>
      <c r="N2515">
        <v>7.23</v>
      </c>
      <c r="O2515">
        <v>523</v>
      </c>
      <c r="P2515" t="str">
        <f t="shared" si="117"/>
        <v>m42394 &lt;- as.vector(yld[c(2514), c(6:10)], mode = 'numeric')</v>
      </c>
      <c r="Q2515" t="str">
        <f t="shared" si="118"/>
        <v>ns42394 &lt;- Nelson.Siegel(rate=yld[c(2514), c(1:5)], maturity=m42394)</v>
      </c>
      <c r="R2515">
        <v>2514</v>
      </c>
      <c r="S2515" t="str">
        <f t="shared" si="119"/>
        <v xml:space="preserve">ns42394, </v>
      </c>
    </row>
    <row r="2516" spans="1:19" x14ac:dyDescent="0.25">
      <c r="A2516" s="21" t="s">
        <v>2844</v>
      </c>
      <c r="B2516">
        <v>14.75</v>
      </c>
      <c r="C2516">
        <v>15.740000000000002</v>
      </c>
      <c r="D2516">
        <v>16.489999999999998</v>
      </c>
      <c r="E2516">
        <v>16.649999999999999</v>
      </c>
      <c r="F2516">
        <v>16.760000000000002</v>
      </c>
      <c r="G2516">
        <v>12</v>
      </c>
      <c r="H2516">
        <v>24</v>
      </c>
      <c r="I2516">
        <v>60</v>
      </c>
      <c r="J2516">
        <v>84</v>
      </c>
      <c r="K2516">
        <v>108</v>
      </c>
      <c r="L2516" s="21">
        <v>-2.7509700779555613</v>
      </c>
      <c r="M2516">
        <v>14.25</v>
      </c>
      <c r="N2516">
        <v>7.23</v>
      </c>
      <c r="O2516">
        <v>511</v>
      </c>
      <c r="P2516" t="str">
        <f t="shared" si="117"/>
        <v>m42395 &lt;- as.vector(yld[c(2515), c(6:10)], mode = 'numeric')</v>
      </c>
      <c r="Q2516" t="str">
        <f t="shared" si="118"/>
        <v>ns42395 &lt;- Nelson.Siegel(rate=yld[c(2515), c(1:5)], maturity=m42395)</v>
      </c>
      <c r="R2516">
        <v>2515</v>
      </c>
      <c r="S2516" t="str">
        <f t="shared" si="119"/>
        <v xml:space="preserve">ns42395, </v>
      </c>
    </row>
    <row r="2517" spans="1:19" x14ac:dyDescent="0.25">
      <c r="A2517" s="21" t="s">
        <v>2845</v>
      </c>
      <c r="B2517">
        <v>14.63</v>
      </c>
      <c r="C2517">
        <v>15.479999999999999</v>
      </c>
      <c r="D2517">
        <v>16.25</v>
      </c>
      <c r="E2517">
        <v>16.38</v>
      </c>
      <c r="F2517">
        <v>16.510000000000002</v>
      </c>
      <c r="G2517">
        <v>12</v>
      </c>
      <c r="H2517">
        <v>24</v>
      </c>
      <c r="I2517">
        <v>60</v>
      </c>
      <c r="J2517">
        <v>84</v>
      </c>
      <c r="K2517">
        <v>108</v>
      </c>
      <c r="L2517" s="21">
        <v>-2.7409955937298336</v>
      </c>
      <c r="M2517">
        <v>14.25</v>
      </c>
      <c r="N2517">
        <v>7.24</v>
      </c>
      <c r="O2517">
        <v>503</v>
      </c>
      <c r="P2517" t="str">
        <f t="shared" si="117"/>
        <v>m42396 &lt;- as.vector(yld[c(2516), c(6:10)], mode = 'numeric')</v>
      </c>
      <c r="Q2517" t="str">
        <f t="shared" si="118"/>
        <v>ns42396 &lt;- Nelson.Siegel(rate=yld[c(2516), c(1:5)], maturity=m42396)</v>
      </c>
      <c r="R2517">
        <v>2516</v>
      </c>
      <c r="S2517" t="str">
        <f t="shared" si="119"/>
        <v xml:space="preserve">ns42396, </v>
      </c>
    </row>
    <row r="2518" spans="1:19" x14ac:dyDescent="0.25">
      <c r="A2518" s="21" t="s">
        <v>2846</v>
      </c>
      <c r="B2518">
        <v>14.6</v>
      </c>
      <c r="C2518">
        <v>15.42</v>
      </c>
      <c r="D2518">
        <v>16.32</v>
      </c>
      <c r="E2518">
        <v>16.47</v>
      </c>
      <c r="F2518">
        <v>16.61</v>
      </c>
      <c r="G2518">
        <v>12</v>
      </c>
      <c r="H2518">
        <v>24</v>
      </c>
      <c r="I2518">
        <v>60</v>
      </c>
      <c r="J2518">
        <v>84</v>
      </c>
      <c r="K2518">
        <v>108</v>
      </c>
      <c r="L2518" s="21">
        <v>-2.7403060744744967</v>
      </c>
      <c r="M2518">
        <v>14.25</v>
      </c>
      <c r="N2518">
        <v>7.24</v>
      </c>
      <c r="O2518">
        <v>499</v>
      </c>
      <c r="P2518" t="str">
        <f t="shared" si="117"/>
        <v>m42397 &lt;- as.vector(yld[c(2517), c(6:10)], mode = 'numeric')</v>
      </c>
      <c r="Q2518" t="str">
        <f t="shared" si="118"/>
        <v>ns42397 &lt;- Nelson.Siegel(rate=yld[c(2517), c(1:5)], maturity=m42397)</v>
      </c>
      <c r="R2518">
        <v>2517</v>
      </c>
      <c r="S2518" t="str">
        <f t="shared" si="119"/>
        <v xml:space="preserve">ns42397, </v>
      </c>
    </row>
    <row r="2519" spans="1:19" x14ac:dyDescent="0.25">
      <c r="A2519" s="21" t="s">
        <v>2847</v>
      </c>
      <c r="B2519">
        <v>14.35</v>
      </c>
      <c r="C2519">
        <v>14.99</v>
      </c>
      <c r="D2519">
        <v>15.82</v>
      </c>
      <c r="E2519">
        <v>15.97</v>
      </c>
      <c r="F2519">
        <v>16.059999999999999</v>
      </c>
      <c r="G2519">
        <v>12</v>
      </c>
      <c r="H2519">
        <v>24</v>
      </c>
      <c r="I2519">
        <v>60</v>
      </c>
      <c r="J2519">
        <v>84</v>
      </c>
      <c r="K2519">
        <v>108</v>
      </c>
      <c r="L2519" s="21">
        <v>-2.7303030216327073</v>
      </c>
      <c r="M2519">
        <v>14.25</v>
      </c>
      <c r="N2519">
        <v>7.26</v>
      </c>
      <c r="O2519">
        <v>512</v>
      </c>
      <c r="P2519" t="str">
        <f t="shared" si="117"/>
        <v>m42398 &lt;- as.vector(yld[c(2518), c(6:10)], mode = 'numeric')</v>
      </c>
      <c r="Q2519" t="str">
        <f t="shared" si="118"/>
        <v>ns42398 &lt;- Nelson.Siegel(rate=yld[c(2518), c(1:5)], maturity=m42398)</v>
      </c>
      <c r="R2519">
        <v>2518</v>
      </c>
      <c r="S2519" t="str">
        <f t="shared" si="119"/>
        <v xml:space="preserve">ns42398, </v>
      </c>
    </row>
    <row r="2520" spans="1:19" x14ac:dyDescent="0.25">
      <c r="A2520" s="21" t="s">
        <v>2848</v>
      </c>
      <c r="B2520">
        <v>14.42</v>
      </c>
      <c r="C2520">
        <v>15.07</v>
      </c>
      <c r="D2520">
        <v>15.76</v>
      </c>
      <c r="E2520">
        <v>15.89</v>
      </c>
      <c r="F2520">
        <v>16.07</v>
      </c>
      <c r="G2520">
        <v>11</v>
      </c>
      <c r="H2520">
        <v>23</v>
      </c>
      <c r="I2520">
        <v>59</v>
      </c>
      <c r="J2520">
        <v>83</v>
      </c>
      <c r="K2520">
        <v>107</v>
      </c>
      <c r="L2520" s="21">
        <v>-2.7585003575143818</v>
      </c>
      <c r="M2520">
        <v>14.25</v>
      </c>
      <c r="N2520">
        <v>7.29</v>
      </c>
      <c r="O2520">
        <v>513</v>
      </c>
      <c r="P2520" t="str">
        <f t="shared" si="117"/>
        <v>m42401 &lt;- as.vector(yld[c(2519), c(6:10)], mode = 'numeric')</v>
      </c>
      <c r="Q2520" t="str">
        <f t="shared" si="118"/>
        <v>ns42401 &lt;- Nelson.Siegel(rate=yld[c(2519), c(1:5)], maturity=m42401)</v>
      </c>
      <c r="R2520">
        <v>2519</v>
      </c>
      <c r="S2520" t="str">
        <f t="shared" si="119"/>
        <v xml:space="preserve">ns42401, </v>
      </c>
    </row>
    <row r="2521" spans="1:19" x14ac:dyDescent="0.25">
      <c r="A2521" s="21" t="s">
        <v>2849</v>
      </c>
      <c r="B2521">
        <v>14.31</v>
      </c>
      <c r="C2521">
        <v>14.81</v>
      </c>
      <c r="D2521">
        <v>15.439999999999998</v>
      </c>
      <c r="E2521">
        <v>15.61</v>
      </c>
      <c r="F2521">
        <v>15.79</v>
      </c>
      <c r="G2521">
        <v>11</v>
      </c>
      <c r="H2521">
        <v>23</v>
      </c>
      <c r="I2521">
        <v>59</v>
      </c>
      <c r="J2521">
        <v>83</v>
      </c>
      <c r="K2521">
        <v>107</v>
      </c>
      <c r="L2521" s="21">
        <v>-2.7079089266417222</v>
      </c>
      <c r="M2521">
        <v>14.25</v>
      </c>
      <c r="N2521">
        <v>7.27</v>
      </c>
      <c r="O2521">
        <v>530</v>
      </c>
      <c r="P2521" t="str">
        <f t="shared" si="117"/>
        <v>m42402 &lt;- as.vector(yld[c(2520), c(6:10)], mode = 'numeric')</v>
      </c>
      <c r="Q2521" t="str">
        <f t="shared" si="118"/>
        <v>ns42402 &lt;- Nelson.Siegel(rate=yld[c(2520), c(1:5)], maturity=m42402)</v>
      </c>
      <c r="R2521">
        <v>2520</v>
      </c>
      <c r="S2521" t="str">
        <f t="shared" si="119"/>
        <v xml:space="preserve">ns42402, </v>
      </c>
    </row>
    <row r="2522" spans="1:19" x14ac:dyDescent="0.25">
      <c r="A2522" s="21" t="s">
        <v>2850</v>
      </c>
      <c r="B2522">
        <v>14.360000000000001</v>
      </c>
      <c r="C2522">
        <v>14.940000000000001</v>
      </c>
      <c r="D2522">
        <v>15.73</v>
      </c>
      <c r="E2522">
        <v>15.89</v>
      </c>
      <c r="F2522">
        <v>16.010000000000002</v>
      </c>
      <c r="G2522">
        <v>11</v>
      </c>
      <c r="H2522">
        <v>23</v>
      </c>
      <c r="I2522">
        <v>59</v>
      </c>
      <c r="J2522">
        <v>83</v>
      </c>
      <c r="K2522">
        <v>107</v>
      </c>
      <c r="L2522" s="21">
        <v>-2.7620245460153847</v>
      </c>
      <c r="M2522">
        <v>14.25</v>
      </c>
      <c r="N2522">
        <v>7.29</v>
      </c>
      <c r="O2522">
        <v>525</v>
      </c>
      <c r="P2522" t="str">
        <f t="shared" si="117"/>
        <v>m42403 &lt;- as.vector(yld[c(2521), c(6:10)], mode = 'numeric')</v>
      </c>
      <c r="Q2522" t="str">
        <f t="shared" si="118"/>
        <v>ns42403 &lt;- Nelson.Siegel(rate=yld[c(2521), c(1:5)], maturity=m42403)</v>
      </c>
      <c r="R2522">
        <v>2521</v>
      </c>
      <c r="S2522" t="str">
        <f t="shared" si="119"/>
        <v xml:space="preserve">ns42403, </v>
      </c>
    </row>
    <row r="2523" spans="1:19" x14ac:dyDescent="0.25">
      <c r="A2523" s="21" t="s">
        <v>2851</v>
      </c>
      <c r="B2523">
        <v>14.35</v>
      </c>
      <c r="C2523">
        <v>14.980000000000002</v>
      </c>
      <c r="D2523">
        <v>15.6</v>
      </c>
      <c r="E2523">
        <v>15.72</v>
      </c>
      <c r="F2523">
        <v>15.79</v>
      </c>
      <c r="G2523">
        <v>11</v>
      </c>
      <c r="H2523">
        <v>23</v>
      </c>
      <c r="I2523">
        <v>59</v>
      </c>
      <c r="J2523">
        <v>83</v>
      </c>
      <c r="K2523">
        <v>107</v>
      </c>
      <c r="L2523" s="21">
        <v>-2.7520685873489992</v>
      </c>
      <c r="M2523">
        <v>14.25</v>
      </c>
      <c r="N2523">
        <v>7.3</v>
      </c>
      <c r="O2523">
        <v>525</v>
      </c>
      <c r="P2523" t="str">
        <f t="shared" si="117"/>
        <v>m42404 &lt;- as.vector(yld[c(2522), c(6:10)], mode = 'numeric')</v>
      </c>
      <c r="Q2523" t="str">
        <f t="shared" si="118"/>
        <v>ns42404 &lt;- Nelson.Siegel(rate=yld[c(2522), c(1:5)], maturity=m42404)</v>
      </c>
      <c r="R2523">
        <v>2522</v>
      </c>
      <c r="S2523" t="str">
        <f t="shared" si="119"/>
        <v xml:space="preserve">ns42404, </v>
      </c>
    </row>
    <row r="2524" spans="1:19" x14ac:dyDescent="0.25">
      <c r="A2524" s="21" t="s">
        <v>2852</v>
      </c>
      <c r="B2524">
        <v>14.499999999999998</v>
      </c>
      <c r="C2524">
        <v>15.190000000000001</v>
      </c>
      <c r="D2524">
        <v>15.810000000000002</v>
      </c>
      <c r="E2524">
        <v>15.97</v>
      </c>
      <c r="F2524">
        <v>16.09</v>
      </c>
      <c r="G2524">
        <v>11</v>
      </c>
      <c r="H2524">
        <v>23</v>
      </c>
      <c r="I2524">
        <v>59</v>
      </c>
      <c r="J2524">
        <v>83</v>
      </c>
      <c r="K2524">
        <v>107</v>
      </c>
      <c r="L2524" s="21">
        <v>-2.8510006968405555</v>
      </c>
      <c r="M2524">
        <v>14.25</v>
      </c>
      <c r="N2524">
        <v>6.8</v>
      </c>
      <c r="O2524">
        <v>521</v>
      </c>
      <c r="P2524" t="str">
        <f t="shared" si="117"/>
        <v>m42405 &lt;- as.vector(yld[c(2523), c(6:10)], mode = 'numeric')</v>
      </c>
      <c r="Q2524" t="str">
        <f t="shared" si="118"/>
        <v>ns42405 &lt;- Nelson.Siegel(rate=yld[c(2523), c(1:5)], maturity=m42405)</v>
      </c>
      <c r="R2524">
        <v>2523</v>
      </c>
      <c r="S2524" t="str">
        <f t="shared" si="119"/>
        <v xml:space="preserve">ns42405, </v>
      </c>
    </row>
    <row r="2525" spans="1:19" x14ac:dyDescent="0.25">
      <c r="A2525" s="21" t="s">
        <v>2853</v>
      </c>
      <c r="B2525">
        <v>14.49</v>
      </c>
      <c r="C2525">
        <v>15.160000000000002</v>
      </c>
      <c r="D2525">
        <v>15.79</v>
      </c>
      <c r="E2525">
        <v>15.920000000000002</v>
      </c>
      <c r="F2525">
        <v>16.05</v>
      </c>
      <c r="G2525">
        <v>11</v>
      </c>
      <c r="H2525">
        <v>23</v>
      </c>
      <c r="I2525">
        <v>59</v>
      </c>
      <c r="J2525">
        <v>83</v>
      </c>
      <c r="K2525">
        <v>107</v>
      </c>
      <c r="L2525" s="21">
        <v>-2.8174904285726221</v>
      </c>
      <c r="M2525">
        <v>14.25</v>
      </c>
      <c r="N2525">
        <v>6.84</v>
      </c>
      <c r="O2525">
        <v>554</v>
      </c>
      <c r="P2525" t="str">
        <f t="shared" si="117"/>
        <v>m42410 &lt;- as.vector(yld[c(2524), c(6:10)], mode = 'numeric')</v>
      </c>
      <c r="Q2525" t="str">
        <f t="shared" si="118"/>
        <v>ns42410 &lt;- Nelson.Siegel(rate=yld[c(2524), c(1:5)], maturity=m42410)</v>
      </c>
      <c r="R2525">
        <v>2524</v>
      </c>
      <c r="S2525" t="str">
        <f t="shared" si="119"/>
        <v xml:space="preserve">ns42410, </v>
      </c>
    </row>
    <row r="2526" spans="1:19" x14ac:dyDescent="0.25">
      <c r="A2526" s="21" t="s">
        <v>2854</v>
      </c>
      <c r="B2526">
        <v>14.34</v>
      </c>
      <c r="C2526">
        <v>15.039999999999997</v>
      </c>
      <c r="D2526">
        <v>15.73</v>
      </c>
      <c r="E2526">
        <v>15.89</v>
      </c>
      <c r="F2526">
        <v>16.02</v>
      </c>
      <c r="G2526">
        <v>11</v>
      </c>
      <c r="H2526">
        <v>23</v>
      </c>
      <c r="I2526">
        <v>59</v>
      </c>
      <c r="J2526">
        <v>83</v>
      </c>
      <c r="K2526">
        <v>107</v>
      </c>
      <c r="L2526" s="21">
        <v>-2.8804164827470724</v>
      </c>
      <c r="M2526">
        <v>14.25</v>
      </c>
      <c r="N2526">
        <v>6.87</v>
      </c>
      <c r="O2526">
        <v>569</v>
      </c>
      <c r="P2526" t="str">
        <f t="shared" si="117"/>
        <v>m42411 &lt;- as.vector(yld[c(2525), c(6:10)], mode = 'numeric')</v>
      </c>
      <c r="Q2526" t="str">
        <f t="shared" si="118"/>
        <v>ns42411 &lt;- Nelson.Siegel(rate=yld[c(2525), c(1:5)], maturity=m42411)</v>
      </c>
      <c r="R2526">
        <v>2525</v>
      </c>
      <c r="S2526" t="str">
        <f t="shared" si="119"/>
        <v xml:space="preserve">ns42411, </v>
      </c>
    </row>
    <row r="2527" spans="1:19" x14ac:dyDescent="0.25">
      <c r="A2527" s="21" t="s">
        <v>2855</v>
      </c>
      <c r="B2527">
        <v>14.400000000000002</v>
      </c>
      <c r="C2527">
        <v>15.14</v>
      </c>
      <c r="D2527">
        <v>15.98</v>
      </c>
      <c r="E2527">
        <v>16.100000000000001</v>
      </c>
      <c r="F2527">
        <v>16.170000000000002</v>
      </c>
      <c r="G2527">
        <v>11</v>
      </c>
      <c r="H2527">
        <v>23</v>
      </c>
      <c r="I2527">
        <v>59</v>
      </c>
      <c r="J2527">
        <v>83</v>
      </c>
      <c r="K2527">
        <v>107</v>
      </c>
      <c r="L2527" s="21">
        <v>-2.8868242848514303</v>
      </c>
      <c r="M2527">
        <v>14.25</v>
      </c>
      <c r="N2527">
        <v>6.86</v>
      </c>
      <c r="O2527">
        <v>554</v>
      </c>
      <c r="P2527" t="str">
        <f t="shared" si="117"/>
        <v>m42412 &lt;- as.vector(yld[c(2526), c(6:10)], mode = 'numeric')</v>
      </c>
      <c r="Q2527" t="str">
        <f t="shared" si="118"/>
        <v>ns42412 &lt;- Nelson.Siegel(rate=yld[c(2526), c(1:5)], maturity=m42412)</v>
      </c>
      <c r="R2527">
        <v>2526</v>
      </c>
      <c r="S2527" t="str">
        <f t="shared" si="119"/>
        <v xml:space="preserve">ns42412, </v>
      </c>
    </row>
    <row r="2528" spans="1:19" x14ac:dyDescent="0.25">
      <c r="A2528" s="21" t="s">
        <v>2856</v>
      </c>
      <c r="B2528">
        <v>14.34</v>
      </c>
      <c r="C2528">
        <v>15.049999999999999</v>
      </c>
      <c r="D2528">
        <v>15.920000000000002</v>
      </c>
      <c r="E2528">
        <v>16.04</v>
      </c>
      <c r="F2528">
        <v>16.13</v>
      </c>
      <c r="G2528">
        <v>11</v>
      </c>
      <c r="H2528">
        <v>23</v>
      </c>
      <c r="I2528">
        <v>59</v>
      </c>
      <c r="J2528">
        <v>83</v>
      </c>
      <c r="K2528">
        <v>107</v>
      </c>
      <c r="L2528" s="21">
        <v>-2.892239486190995</v>
      </c>
      <c r="M2528">
        <v>14.25</v>
      </c>
      <c r="N2528">
        <v>6.87</v>
      </c>
      <c r="O2528">
        <v>554</v>
      </c>
      <c r="P2528" t="str">
        <f t="shared" si="117"/>
        <v>m42415 &lt;- as.vector(yld[c(2527), c(6:10)], mode = 'numeric')</v>
      </c>
      <c r="Q2528" t="str">
        <f t="shared" si="118"/>
        <v>ns42415 &lt;- Nelson.Siegel(rate=yld[c(2527), c(1:5)], maturity=m42415)</v>
      </c>
      <c r="R2528">
        <v>2527</v>
      </c>
      <c r="S2528" t="str">
        <f t="shared" si="119"/>
        <v xml:space="preserve">ns42415, </v>
      </c>
    </row>
    <row r="2529" spans="1:19" x14ac:dyDescent="0.25">
      <c r="A2529" s="21" t="s">
        <v>2857</v>
      </c>
      <c r="B2529">
        <v>14.330000000000002</v>
      </c>
      <c r="C2529">
        <v>14.99</v>
      </c>
      <c r="D2529">
        <v>15.869999999999997</v>
      </c>
      <c r="E2529">
        <v>15.990000000000002</v>
      </c>
      <c r="F2529">
        <v>16.07</v>
      </c>
      <c r="G2529">
        <v>11</v>
      </c>
      <c r="H2529">
        <v>23</v>
      </c>
      <c r="I2529">
        <v>59</v>
      </c>
      <c r="J2529">
        <v>83</v>
      </c>
      <c r="K2529">
        <v>107</v>
      </c>
      <c r="L2529" s="21">
        <v>-2.8818191331937304</v>
      </c>
      <c r="M2529">
        <v>14.25</v>
      </c>
      <c r="N2529">
        <v>6.96</v>
      </c>
      <c r="O2529">
        <v>549</v>
      </c>
      <c r="P2529" t="str">
        <f t="shared" si="117"/>
        <v>m42416 &lt;- as.vector(yld[c(2528), c(6:10)], mode = 'numeric')</v>
      </c>
      <c r="Q2529" t="str">
        <f t="shared" si="118"/>
        <v>ns42416 &lt;- Nelson.Siegel(rate=yld[c(2528), c(1:5)], maturity=m42416)</v>
      </c>
      <c r="R2529">
        <v>2528</v>
      </c>
      <c r="S2529" t="str">
        <f t="shared" si="119"/>
        <v xml:space="preserve">ns42416, </v>
      </c>
    </row>
    <row r="2530" spans="1:19" x14ac:dyDescent="0.25">
      <c r="A2530" s="21" t="s">
        <v>2858</v>
      </c>
      <c r="B2530">
        <v>14.21</v>
      </c>
      <c r="C2530">
        <v>14.82</v>
      </c>
      <c r="D2530">
        <v>15.86</v>
      </c>
      <c r="E2530">
        <v>16.010000000000002</v>
      </c>
      <c r="F2530">
        <v>16.14</v>
      </c>
      <c r="G2530">
        <v>11</v>
      </c>
      <c r="H2530">
        <v>23</v>
      </c>
      <c r="I2530">
        <v>59</v>
      </c>
      <c r="J2530">
        <v>83</v>
      </c>
      <c r="K2530">
        <v>107</v>
      </c>
      <c r="L2530" s="21">
        <v>-2.8451290546541053</v>
      </c>
      <c r="M2530">
        <v>14.25</v>
      </c>
      <c r="N2530">
        <v>6.96</v>
      </c>
      <c r="O2530">
        <v>535</v>
      </c>
      <c r="P2530" t="str">
        <f t="shared" si="117"/>
        <v>m42417 &lt;- as.vector(yld[c(2529), c(6:10)], mode = 'numeric')</v>
      </c>
      <c r="Q2530" t="str">
        <f t="shared" si="118"/>
        <v>ns42417 &lt;- Nelson.Siegel(rate=yld[c(2529), c(1:5)], maturity=m42417)</v>
      </c>
      <c r="R2530">
        <v>2529</v>
      </c>
      <c r="S2530" t="str">
        <f t="shared" si="119"/>
        <v xml:space="preserve">ns42417, </v>
      </c>
    </row>
    <row r="2531" spans="1:19" x14ac:dyDescent="0.25">
      <c r="A2531" s="21" t="s">
        <v>2859</v>
      </c>
      <c r="B2531">
        <v>14.16</v>
      </c>
      <c r="C2531">
        <v>14.7</v>
      </c>
      <c r="D2531">
        <v>15.68</v>
      </c>
      <c r="E2531">
        <v>15.83</v>
      </c>
      <c r="F2531">
        <v>15.939999999999998</v>
      </c>
      <c r="G2531">
        <v>11</v>
      </c>
      <c r="H2531">
        <v>23</v>
      </c>
      <c r="I2531">
        <v>59</v>
      </c>
      <c r="J2531">
        <v>83</v>
      </c>
      <c r="K2531">
        <v>107</v>
      </c>
      <c r="L2531" s="21">
        <v>-2.8958951363795782</v>
      </c>
      <c r="M2531">
        <v>14.25</v>
      </c>
      <c r="N2531">
        <v>6.96</v>
      </c>
      <c r="O2531">
        <v>539</v>
      </c>
      <c r="P2531" t="str">
        <f t="shared" si="117"/>
        <v>m42418 &lt;- as.vector(yld[c(2530), c(6:10)], mode = 'numeric')</v>
      </c>
      <c r="Q2531" t="str">
        <f t="shared" si="118"/>
        <v>ns42418 &lt;- Nelson.Siegel(rate=yld[c(2530), c(1:5)], maturity=m42418)</v>
      </c>
      <c r="R2531">
        <v>2530</v>
      </c>
      <c r="S2531" t="str">
        <f t="shared" si="119"/>
        <v xml:space="preserve">ns42418, </v>
      </c>
    </row>
    <row r="2532" spans="1:19" x14ac:dyDescent="0.25">
      <c r="A2532" s="21" t="s">
        <v>2860</v>
      </c>
      <c r="B2532">
        <v>14.24</v>
      </c>
      <c r="C2532">
        <v>14.78</v>
      </c>
      <c r="D2532">
        <v>15.71</v>
      </c>
      <c r="E2532">
        <v>15.85</v>
      </c>
      <c r="F2532">
        <v>15.920000000000002</v>
      </c>
      <c r="G2532">
        <v>11</v>
      </c>
      <c r="H2532">
        <v>23</v>
      </c>
      <c r="I2532">
        <v>59</v>
      </c>
      <c r="J2532">
        <v>83</v>
      </c>
      <c r="K2532">
        <v>107</v>
      </c>
      <c r="L2532" s="21">
        <v>-2.8853650256508656</v>
      </c>
      <c r="M2532">
        <v>14.25</v>
      </c>
      <c r="N2532">
        <v>6.97</v>
      </c>
      <c r="O2532">
        <v>529</v>
      </c>
      <c r="P2532" t="str">
        <f t="shared" si="117"/>
        <v>m42419 &lt;- as.vector(yld[c(2531), c(6:10)], mode = 'numeric')</v>
      </c>
      <c r="Q2532" t="str">
        <f t="shared" si="118"/>
        <v>ns42419 &lt;- Nelson.Siegel(rate=yld[c(2531), c(1:5)], maturity=m42419)</v>
      </c>
      <c r="R2532">
        <v>2531</v>
      </c>
      <c r="S2532" t="str">
        <f t="shared" si="119"/>
        <v xml:space="preserve">ns42419, </v>
      </c>
    </row>
    <row r="2533" spans="1:19" x14ac:dyDescent="0.25">
      <c r="A2533" s="21" t="s">
        <v>2861</v>
      </c>
      <c r="B2533">
        <v>14.16</v>
      </c>
      <c r="C2533">
        <v>14.62</v>
      </c>
      <c r="D2533">
        <v>15.58</v>
      </c>
      <c r="E2533">
        <v>15.71</v>
      </c>
      <c r="F2533">
        <v>15.740000000000002</v>
      </c>
      <c r="G2533">
        <v>11</v>
      </c>
      <c r="H2533">
        <v>23</v>
      </c>
      <c r="I2533">
        <v>59</v>
      </c>
      <c r="J2533">
        <v>83</v>
      </c>
      <c r="K2533">
        <v>107</v>
      </c>
      <c r="L2533" s="21">
        <v>-2.8968885936929034</v>
      </c>
      <c r="M2533">
        <v>14.25</v>
      </c>
      <c r="N2533">
        <v>7</v>
      </c>
      <c r="O2533">
        <v>521</v>
      </c>
      <c r="P2533" t="str">
        <f t="shared" si="117"/>
        <v>m42422 &lt;- as.vector(yld[c(2532), c(6:10)], mode = 'numeric')</v>
      </c>
      <c r="Q2533" t="str">
        <f t="shared" si="118"/>
        <v>ns42422 &lt;- Nelson.Siegel(rate=yld[c(2532), c(1:5)], maturity=m42422)</v>
      </c>
      <c r="R2533">
        <v>2532</v>
      </c>
      <c r="S2533" t="str">
        <f t="shared" si="119"/>
        <v xml:space="preserve">ns42422, </v>
      </c>
    </row>
    <row r="2534" spans="1:19" x14ac:dyDescent="0.25">
      <c r="A2534" s="21" t="s">
        <v>2862</v>
      </c>
      <c r="B2534">
        <v>14.099999999999998</v>
      </c>
      <c r="C2534">
        <v>14.580000000000002</v>
      </c>
      <c r="D2534">
        <v>15.27</v>
      </c>
      <c r="E2534">
        <v>15.36</v>
      </c>
      <c r="F2534">
        <v>15.47</v>
      </c>
      <c r="G2534">
        <v>11</v>
      </c>
      <c r="H2534">
        <v>23</v>
      </c>
      <c r="I2534">
        <v>59</v>
      </c>
      <c r="J2534">
        <v>83</v>
      </c>
      <c r="K2534">
        <v>107</v>
      </c>
      <c r="L2534" s="21">
        <v>-2.8862208402609335</v>
      </c>
      <c r="M2534">
        <v>14.25</v>
      </c>
      <c r="N2534">
        <v>6.95</v>
      </c>
      <c r="O2534">
        <v>519</v>
      </c>
      <c r="P2534" t="str">
        <f t="shared" si="117"/>
        <v>m42423 &lt;- as.vector(yld[c(2533), c(6:10)], mode = 'numeric')</v>
      </c>
      <c r="Q2534" t="str">
        <f t="shared" si="118"/>
        <v>ns42423 &lt;- Nelson.Siegel(rate=yld[c(2533), c(1:5)], maturity=m42423)</v>
      </c>
      <c r="R2534">
        <v>2533</v>
      </c>
      <c r="S2534" t="str">
        <f t="shared" si="119"/>
        <v xml:space="preserve">ns42423, </v>
      </c>
    </row>
    <row r="2535" spans="1:19" x14ac:dyDescent="0.25">
      <c r="A2535" s="21" t="s">
        <v>2863</v>
      </c>
      <c r="B2535">
        <v>14.11</v>
      </c>
      <c r="C2535">
        <v>14.64</v>
      </c>
      <c r="D2535">
        <v>15.479999999999999</v>
      </c>
      <c r="E2535">
        <v>15.64</v>
      </c>
      <c r="F2535">
        <v>15.76</v>
      </c>
      <c r="G2535">
        <v>11</v>
      </c>
      <c r="H2535">
        <v>23</v>
      </c>
      <c r="I2535">
        <v>59</v>
      </c>
      <c r="J2535">
        <v>83</v>
      </c>
      <c r="K2535">
        <v>107</v>
      </c>
      <c r="L2535" s="21">
        <v>-2.8755519148689568</v>
      </c>
      <c r="M2535">
        <v>14.25</v>
      </c>
      <c r="N2535">
        <v>6.99</v>
      </c>
      <c r="O2535">
        <v>506</v>
      </c>
      <c r="P2535" t="str">
        <f t="shared" si="117"/>
        <v>m42424 &lt;- as.vector(yld[c(2534), c(6:10)], mode = 'numeric')</v>
      </c>
      <c r="Q2535" t="str">
        <f t="shared" si="118"/>
        <v>ns42424 &lt;- Nelson.Siegel(rate=yld[c(2534), c(1:5)], maturity=m42424)</v>
      </c>
      <c r="R2535">
        <v>2534</v>
      </c>
      <c r="S2535" t="str">
        <f t="shared" si="119"/>
        <v xml:space="preserve">ns42424, </v>
      </c>
    </row>
    <row r="2536" spans="1:19" x14ac:dyDescent="0.25">
      <c r="A2536" s="21" t="s">
        <v>2864</v>
      </c>
      <c r="B2536">
        <v>14.09</v>
      </c>
      <c r="C2536">
        <v>14.52</v>
      </c>
      <c r="D2536">
        <v>15.28</v>
      </c>
      <c r="E2536">
        <v>15.47</v>
      </c>
      <c r="F2536">
        <v>15.65</v>
      </c>
      <c r="G2536">
        <v>11</v>
      </c>
      <c r="H2536">
        <v>23</v>
      </c>
      <c r="I2536">
        <v>59</v>
      </c>
      <c r="J2536">
        <v>83</v>
      </c>
      <c r="K2536">
        <v>107</v>
      </c>
      <c r="L2536" s="21">
        <v>-2.8648818173881985</v>
      </c>
      <c r="M2536">
        <v>14.25</v>
      </c>
      <c r="N2536">
        <v>6.99</v>
      </c>
      <c r="O2536">
        <v>513</v>
      </c>
      <c r="P2536" t="str">
        <f t="shared" si="117"/>
        <v>m42425 &lt;- as.vector(yld[c(2535), c(6:10)], mode = 'numeric')</v>
      </c>
      <c r="Q2536" t="str">
        <f t="shared" si="118"/>
        <v>ns42425 &lt;- Nelson.Siegel(rate=yld[c(2535), c(1:5)], maturity=m42425)</v>
      </c>
      <c r="R2536">
        <v>2535</v>
      </c>
      <c r="S2536" t="str">
        <f t="shared" si="119"/>
        <v xml:space="preserve">ns42425, </v>
      </c>
    </row>
    <row r="2537" spans="1:19" x14ac:dyDescent="0.25">
      <c r="A2537" s="21" t="s">
        <v>2865</v>
      </c>
      <c r="B2537">
        <v>14.150000000000002</v>
      </c>
      <c r="C2537">
        <v>14.610000000000001</v>
      </c>
      <c r="D2537">
        <v>15.509999999999998</v>
      </c>
      <c r="E2537">
        <v>15.7</v>
      </c>
      <c r="F2537">
        <v>15.879999999999999</v>
      </c>
      <c r="G2537">
        <v>11</v>
      </c>
      <c r="H2537">
        <v>23</v>
      </c>
      <c r="I2537">
        <v>59</v>
      </c>
      <c r="J2537">
        <v>83</v>
      </c>
      <c r="K2537">
        <v>107</v>
      </c>
      <c r="L2537" s="21">
        <v>-2.8542105476899282</v>
      </c>
      <c r="M2537">
        <v>14.25</v>
      </c>
      <c r="N2537">
        <v>6.99</v>
      </c>
      <c r="O2537">
        <v>506</v>
      </c>
      <c r="P2537" t="str">
        <f t="shared" si="117"/>
        <v>m42426 &lt;- as.vector(yld[c(2536), c(6:10)], mode = 'numeric')</v>
      </c>
      <c r="Q2537" t="str">
        <f t="shared" si="118"/>
        <v>ns42426 &lt;- Nelson.Siegel(rate=yld[c(2536), c(1:5)], maturity=m42426)</v>
      </c>
      <c r="R2537">
        <v>2536</v>
      </c>
      <c r="S2537" t="str">
        <f t="shared" si="119"/>
        <v xml:space="preserve">ns42426, </v>
      </c>
    </row>
    <row r="2538" spans="1:19" x14ac:dyDescent="0.25">
      <c r="A2538" s="21" t="s">
        <v>2866</v>
      </c>
      <c r="B2538">
        <v>14.21</v>
      </c>
      <c r="C2538">
        <v>14.66</v>
      </c>
      <c r="D2538">
        <v>15.629999999999999</v>
      </c>
      <c r="E2538">
        <v>15.839999999999998</v>
      </c>
      <c r="F2538">
        <v>16</v>
      </c>
      <c r="G2538">
        <v>11</v>
      </c>
      <c r="H2538">
        <v>23</v>
      </c>
      <c r="I2538">
        <v>59</v>
      </c>
      <c r="J2538">
        <v>83</v>
      </c>
      <c r="K2538">
        <v>107</v>
      </c>
      <c r="L2538" s="21">
        <v>-2.8221897040020982</v>
      </c>
      <c r="M2538">
        <v>14.25</v>
      </c>
      <c r="N2538">
        <v>7.05</v>
      </c>
      <c r="O2538">
        <v>502</v>
      </c>
      <c r="P2538" t="str">
        <f t="shared" si="117"/>
        <v>m42429 &lt;- as.vector(yld[c(2537), c(6:10)], mode = 'numeric')</v>
      </c>
      <c r="Q2538" t="str">
        <f t="shared" si="118"/>
        <v>ns42429 &lt;- Nelson.Siegel(rate=yld[c(2537), c(1:5)], maturity=m42429)</v>
      </c>
      <c r="R2538">
        <v>2537</v>
      </c>
      <c r="S2538" t="str">
        <f t="shared" si="119"/>
        <v xml:space="preserve">ns42429, </v>
      </c>
    </row>
    <row r="2539" spans="1:19" x14ac:dyDescent="0.25">
      <c r="A2539" s="21" t="s">
        <v>2867</v>
      </c>
      <c r="B2539">
        <v>14.16</v>
      </c>
      <c r="C2539">
        <v>14.550000000000002</v>
      </c>
      <c r="D2539">
        <v>15.479999999999999</v>
      </c>
      <c r="E2539">
        <v>15.740000000000002</v>
      </c>
      <c r="F2539">
        <v>15.950000000000001</v>
      </c>
      <c r="G2539">
        <v>10</v>
      </c>
      <c r="H2539">
        <v>22</v>
      </c>
      <c r="I2539">
        <v>58</v>
      </c>
      <c r="J2539">
        <v>82</v>
      </c>
      <c r="K2539">
        <v>106</v>
      </c>
      <c r="L2539" s="21">
        <v>-2.819925239548382</v>
      </c>
      <c r="M2539">
        <v>14.25</v>
      </c>
      <c r="N2539">
        <v>7.06</v>
      </c>
      <c r="O2539">
        <v>489</v>
      </c>
      <c r="P2539" t="str">
        <f t="shared" si="117"/>
        <v>m42430 &lt;- as.vector(yld[c(2538), c(6:10)], mode = 'numeric')</v>
      </c>
      <c r="Q2539" t="str">
        <f t="shared" si="118"/>
        <v>ns42430 &lt;- Nelson.Siegel(rate=yld[c(2538), c(1:5)], maturity=m42430)</v>
      </c>
      <c r="R2539">
        <v>2538</v>
      </c>
      <c r="S2539" t="str">
        <f t="shared" si="119"/>
        <v xml:space="preserve">ns42430, </v>
      </c>
    </row>
    <row r="2540" spans="1:19" x14ac:dyDescent="0.25">
      <c r="A2540" s="21" t="s">
        <v>2868</v>
      </c>
      <c r="B2540">
        <v>14.000000000000002</v>
      </c>
      <c r="C2540">
        <v>14.29</v>
      </c>
      <c r="D2540">
        <v>15.32</v>
      </c>
      <c r="E2540">
        <v>15.560000000000002</v>
      </c>
      <c r="F2540">
        <v>15.740000000000002</v>
      </c>
      <c r="G2540">
        <v>10</v>
      </c>
      <c r="H2540">
        <v>22</v>
      </c>
      <c r="I2540">
        <v>58</v>
      </c>
      <c r="J2540">
        <v>82</v>
      </c>
      <c r="K2540">
        <v>106</v>
      </c>
      <c r="L2540" s="21">
        <v>-2.8259915638358613</v>
      </c>
      <c r="M2540">
        <v>14.25</v>
      </c>
      <c r="N2540">
        <v>7.06</v>
      </c>
      <c r="O2540">
        <v>485</v>
      </c>
      <c r="P2540" t="str">
        <f t="shared" si="117"/>
        <v>m42431 &lt;- as.vector(yld[c(2539), c(6:10)], mode = 'numeric')</v>
      </c>
      <c r="Q2540" t="str">
        <f t="shared" si="118"/>
        <v>ns42431 &lt;- Nelson.Siegel(rate=yld[c(2539), c(1:5)], maturity=m42431)</v>
      </c>
      <c r="R2540">
        <v>2539</v>
      </c>
      <c r="S2540" t="str">
        <f t="shared" si="119"/>
        <v xml:space="preserve">ns42431, </v>
      </c>
    </row>
    <row r="2541" spans="1:19" x14ac:dyDescent="0.25">
      <c r="A2541" s="21" t="s">
        <v>2869</v>
      </c>
      <c r="B2541">
        <v>14.02</v>
      </c>
      <c r="C2541">
        <v>14.3</v>
      </c>
      <c r="D2541">
        <v>15.17</v>
      </c>
      <c r="E2541">
        <v>15.380000000000003</v>
      </c>
      <c r="F2541">
        <v>15.57</v>
      </c>
      <c r="G2541">
        <v>10</v>
      </c>
      <c r="H2541">
        <v>22</v>
      </c>
      <c r="I2541">
        <v>58</v>
      </c>
      <c r="J2541">
        <v>82</v>
      </c>
      <c r="K2541">
        <v>106</v>
      </c>
      <c r="L2541" s="21">
        <v>-2.7901583057196033</v>
      </c>
      <c r="M2541">
        <v>14.25</v>
      </c>
      <c r="N2541">
        <v>7.06</v>
      </c>
      <c r="O2541">
        <v>462</v>
      </c>
      <c r="P2541" t="str">
        <f t="shared" si="117"/>
        <v>m42432 &lt;- as.vector(yld[c(2540), c(6:10)], mode = 'numeric')</v>
      </c>
      <c r="Q2541" t="str">
        <f t="shared" si="118"/>
        <v>ns42432 &lt;- Nelson.Siegel(rate=yld[c(2540), c(1:5)], maturity=m42432)</v>
      </c>
      <c r="R2541">
        <v>2540</v>
      </c>
      <c r="S2541" t="str">
        <f t="shared" si="119"/>
        <v xml:space="preserve">ns42432, </v>
      </c>
    </row>
    <row r="2542" spans="1:19" x14ac:dyDescent="0.25">
      <c r="A2542" s="21" t="s">
        <v>2870</v>
      </c>
      <c r="B2542">
        <v>13.98</v>
      </c>
      <c r="C2542">
        <v>14.150000000000002</v>
      </c>
      <c r="D2542">
        <v>14.469999999999999</v>
      </c>
      <c r="E2542">
        <v>14.529999999999998</v>
      </c>
      <c r="F2542">
        <v>14.679999999999998</v>
      </c>
      <c r="G2542">
        <v>10</v>
      </c>
      <c r="H2542">
        <v>22</v>
      </c>
      <c r="I2542">
        <v>58</v>
      </c>
      <c r="J2542">
        <v>82</v>
      </c>
      <c r="K2542">
        <v>106</v>
      </c>
      <c r="L2542" s="21">
        <v>-2.8211378577877699</v>
      </c>
      <c r="M2542">
        <v>14.25</v>
      </c>
      <c r="N2542">
        <v>7.06</v>
      </c>
      <c r="O2542">
        <v>447</v>
      </c>
      <c r="P2542" t="str">
        <f t="shared" si="117"/>
        <v>m42433 &lt;- as.vector(yld[c(2541), c(6:10)], mode = 'numeric')</v>
      </c>
      <c r="Q2542" t="str">
        <f t="shared" si="118"/>
        <v>ns42433 &lt;- Nelson.Siegel(rate=yld[c(2541), c(1:5)], maturity=m42433)</v>
      </c>
      <c r="R2542">
        <v>2541</v>
      </c>
      <c r="S2542" t="str">
        <f t="shared" si="119"/>
        <v xml:space="preserve">ns42433, </v>
      </c>
    </row>
    <row r="2543" spans="1:19" x14ac:dyDescent="0.25">
      <c r="A2543" s="21" t="s">
        <v>2871</v>
      </c>
      <c r="B2543">
        <v>14.01</v>
      </c>
      <c r="C2543">
        <v>14.21</v>
      </c>
      <c r="D2543">
        <v>14.550000000000002</v>
      </c>
      <c r="E2543">
        <v>14.6</v>
      </c>
      <c r="F2543">
        <v>14.71</v>
      </c>
      <c r="G2543">
        <v>10</v>
      </c>
      <c r="H2543">
        <v>22</v>
      </c>
      <c r="I2543">
        <v>58</v>
      </c>
      <c r="J2543">
        <v>82</v>
      </c>
      <c r="K2543">
        <v>106</v>
      </c>
      <c r="L2543" s="21">
        <v>-2.8217021219025695</v>
      </c>
      <c r="M2543">
        <v>14.25</v>
      </c>
      <c r="N2543">
        <v>7.06</v>
      </c>
      <c r="O2543">
        <v>452</v>
      </c>
      <c r="P2543" t="str">
        <f t="shared" si="117"/>
        <v>m42436 &lt;- as.vector(yld[c(2542), c(6:10)], mode = 'numeric')</v>
      </c>
      <c r="Q2543" t="str">
        <f t="shared" si="118"/>
        <v>ns42436 &lt;- Nelson.Siegel(rate=yld[c(2542), c(1:5)], maturity=m42436)</v>
      </c>
      <c r="R2543">
        <v>2542</v>
      </c>
      <c r="S2543" t="str">
        <f t="shared" si="119"/>
        <v xml:space="preserve">ns42436, </v>
      </c>
    </row>
    <row r="2544" spans="1:19" x14ac:dyDescent="0.25">
      <c r="A2544" s="21" t="s">
        <v>2872</v>
      </c>
      <c r="B2544">
        <v>14.08</v>
      </c>
      <c r="C2544">
        <v>14.39</v>
      </c>
      <c r="D2544">
        <v>14.75</v>
      </c>
      <c r="E2544">
        <v>14.859999999999998</v>
      </c>
      <c r="F2544">
        <v>14.99</v>
      </c>
      <c r="G2544">
        <v>10</v>
      </c>
      <c r="H2544">
        <v>22</v>
      </c>
      <c r="I2544">
        <v>58</v>
      </c>
      <c r="J2544">
        <v>82</v>
      </c>
      <c r="K2544">
        <v>106</v>
      </c>
      <c r="L2544" s="21">
        <v>-2.8107777852135363</v>
      </c>
      <c r="M2544">
        <v>14.25</v>
      </c>
      <c r="N2544">
        <v>7.06</v>
      </c>
      <c r="O2544">
        <v>460</v>
      </c>
      <c r="P2544" t="str">
        <f t="shared" si="117"/>
        <v>m42437 &lt;- as.vector(yld[c(2543), c(6:10)], mode = 'numeric')</v>
      </c>
      <c r="Q2544" t="str">
        <f t="shared" si="118"/>
        <v>ns42437 &lt;- Nelson.Siegel(rate=yld[c(2543), c(1:5)], maturity=m42437)</v>
      </c>
      <c r="R2544">
        <v>2543</v>
      </c>
      <c r="S2544" t="str">
        <f t="shared" si="119"/>
        <v xml:space="preserve">ns42437, </v>
      </c>
    </row>
    <row r="2545" spans="1:19" x14ac:dyDescent="0.25">
      <c r="A2545" s="21" t="s">
        <v>2873</v>
      </c>
      <c r="B2545">
        <v>13.77</v>
      </c>
      <c r="C2545">
        <v>13.86</v>
      </c>
      <c r="D2545">
        <v>14.26</v>
      </c>
      <c r="E2545">
        <v>14.45</v>
      </c>
      <c r="F2545">
        <v>14.62</v>
      </c>
      <c r="G2545">
        <v>10</v>
      </c>
      <c r="H2545">
        <v>22</v>
      </c>
      <c r="I2545">
        <v>58</v>
      </c>
      <c r="J2545">
        <v>82</v>
      </c>
      <c r="K2545">
        <v>106</v>
      </c>
      <c r="L2545" s="21">
        <v>-2.783453692644422</v>
      </c>
      <c r="M2545">
        <v>14.25</v>
      </c>
      <c r="N2545">
        <v>6.62</v>
      </c>
      <c r="O2545">
        <v>440</v>
      </c>
      <c r="P2545" t="str">
        <f t="shared" si="117"/>
        <v>m42438 &lt;- as.vector(yld[c(2544), c(6:10)], mode = 'numeric')</v>
      </c>
      <c r="Q2545" t="str">
        <f t="shared" si="118"/>
        <v>ns42438 &lt;- Nelson.Siegel(rate=yld[c(2544), c(1:5)], maturity=m42438)</v>
      </c>
      <c r="R2545">
        <v>2544</v>
      </c>
      <c r="S2545" t="str">
        <f t="shared" si="119"/>
        <v xml:space="preserve">ns42438, </v>
      </c>
    </row>
    <row r="2546" spans="1:19" x14ac:dyDescent="0.25">
      <c r="A2546" s="21" t="s">
        <v>2874</v>
      </c>
      <c r="B2546">
        <v>13.750000000000002</v>
      </c>
      <c r="C2546">
        <v>13.8</v>
      </c>
      <c r="D2546">
        <v>14.219999999999999</v>
      </c>
      <c r="E2546">
        <v>14.400000000000002</v>
      </c>
      <c r="F2546">
        <v>14.57</v>
      </c>
      <c r="G2546">
        <v>10</v>
      </c>
      <c r="H2546">
        <v>22</v>
      </c>
      <c r="I2546">
        <v>58</v>
      </c>
      <c r="J2546">
        <v>82</v>
      </c>
      <c r="K2546">
        <v>106</v>
      </c>
      <c r="L2546" s="21">
        <v>-2.7889254275065944</v>
      </c>
      <c r="M2546">
        <v>14.25</v>
      </c>
      <c r="N2546">
        <v>6.68</v>
      </c>
      <c r="O2546">
        <v>434</v>
      </c>
      <c r="P2546" t="str">
        <f t="shared" si="117"/>
        <v>m42439 &lt;- as.vector(yld[c(2545), c(6:10)], mode = 'numeric')</v>
      </c>
      <c r="Q2546" t="str">
        <f t="shared" si="118"/>
        <v>ns42439 &lt;- Nelson.Siegel(rate=yld[c(2545), c(1:5)], maturity=m42439)</v>
      </c>
      <c r="R2546">
        <v>2545</v>
      </c>
      <c r="S2546" t="str">
        <f t="shared" si="119"/>
        <v xml:space="preserve">ns42439, </v>
      </c>
    </row>
    <row r="2547" spans="1:19" x14ac:dyDescent="0.25">
      <c r="A2547" s="21" t="s">
        <v>2875</v>
      </c>
      <c r="B2547">
        <v>13.780000000000001</v>
      </c>
      <c r="C2547">
        <v>13.79</v>
      </c>
      <c r="D2547">
        <v>14.19</v>
      </c>
      <c r="E2547">
        <v>14.360000000000001</v>
      </c>
      <c r="F2547">
        <v>14.469999999999999</v>
      </c>
      <c r="G2547">
        <v>10</v>
      </c>
      <c r="H2547">
        <v>22</v>
      </c>
      <c r="I2547">
        <v>58</v>
      </c>
      <c r="J2547">
        <v>82</v>
      </c>
      <c r="K2547">
        <v>106</v>
      </c>
      <c r="L2547" s="21">
        <v>-2.7779974062125512</v>
      </c>
      <c r="M2547">
        <v>14.25</v>
      </c>
      <c r="N2547">
        <v>6.65</v>
      </c>
      <c r="O2547">
        <v>427</v>
      </c>
      <c r="P2547" t="str">
        <f t="shared" si="117"/>
        <v>m42440 &lt;- as.vector(yld[c(2546), c(6:10)], mode = 'numeric')</v>
      </c>
      <c r="Q2547" t="str">
        <f t="shared" si="118"/>
        <v>ns42440 &lt;- Nelson.Siegel(rate=yld[c(2546), c(1:5)], maturity=m42440)</v>
      </c>
      <c r="R2547">
        <v>2546</v>
      </c>
      <c r="S2547" t="str">
        <f t="shared" si="119"/>
        <v xml:space="preserve">ns42440, </v>
      </c>
    </row>
    <row r="2548" spans="1:19" x14ac:dyDescent="0.25">
      <c r="A2548" s="21" t="s">
        <v>2876</v>
      </c>
      <c r="B2548">
        <v>13.669999999999998</v>
      </c>
      <c r="C2548">
        <v>13.55</v>
      </c>
      <c r="D2548">
        <v>14.09</v>
      </c>
      <c r="E2548">
        <v>14.249999999999998</v>
      </c>
      <c r="F2548">
        <v>14.37</v>
      </c>
      <c r="G2548">
        <v>10</v>
      </c>
      <c r="H2548">
        <v>22</v>
      </c>
      <c r="I2548">
        <v>58</v>
      </c>
      <c r="J2548">
        <v>82</v>
      </c>
      <c r="K2548">
        <v>106</v>
      </c>
      <c r="L2548" s="21">
        <v>-2.7548849912091722</v>
      </c>
      <c r="M2548">
        <v>14.25</v>
      </c>
      <c r="N2548">
        <v>6.72</v>
      </c>
      <c r="O2548">
        <v>437</v>
      </c>
      <c r="P2548" t="str">
        <f t="shared" si="117"/>
        <v>m42443 &lt;- as.vector(yld[c(2547), c(6:10)], mode = 'numeric')</v>
      </c>
      <c r="Q2548" t="str">
        <f t="shared" si="118"/>
        <v>ns42443 &lt;- Nelson.Siegel(rate=yld[c(2547), c(1:5)], maturity=m42443)</v>
      </c>
      <c r="R2548">
        <v>2547</v>
      </c>
      <c r="S2548" t="str">
        <f t="shared" si="119"/>
        <v xml:space="preserve">ns42443, </v>
      </c>
    </row>
    <row r="2549" spans="1:19" x14ac:dyDescent="0.25">
      <c r="A2549" s="21" t="s">
        <v>2877</v>
      </c>
      <c r="B2549">
        <v>13.74</v>
      </c>
      <c r="C2549">
        <v>13.71</v>
      </c>
      <c r="D2549">
        <v>14.38</v>
      </c>
      <c r="E2549">
        <v>14.56</v>
      </c>
      <c r="F2549">
        <v>14.649999999999999</v>
      </c>
      <c r="G2549">
        <v>10</v>
      </c>
      <c r="H2549">
        <v>22</v>
      </c>
      <c r="I2549">
        <v>58</v>
      </c>
      <c r="J2549">
        <v>82</v>
      </c>
      <c r="K2549">
        <v>106</v>
      </c>
      <c r="L2549" s="21">
        <v>-2.7440857407811325</v>
      </c>
      <c r="M2549">
        <v>14.25</v>
      </c>
      <c r="N2549">
        <v>6.72</v>
      </c>
      <c r="O2549">
        <v>459</v>
      </c>
      <c r="P2549" t="str">
        <f t="shared" si="117"/>
        <v>m42444 &lt;- as.vector(yld[c(2548), c(6:10)], mode = 'numeric')</v>
      </c>
      <c r="Q2549" t="str">
        <f t="shared" si="118"/>
        <v>ns42444 &lt;- Nelson.Siegel(rate=yld[c(2548), c(1:5)], maturity=m42444)</v>
      </c>
      <c r="R2549">
        <v>2548</v>
      </c>
      <c r="S2549" t="str">
        <f t="shared" si="119"/>
        <v xml:space="preserve">ns42444, </v>
      </c>
    </row>
    <row r="2550" spans="1:19" x14ac:dyDescent="0.25">
      <c r="A2550" s="21" t="s">
        <v>2878</v>
      </c>
      <c r="B2550">
        <v>13.750000000000002</v>
      </c>
      <c r="C2550">
        <v>13.889999999999999</v>
      </c>
      <c r="D2550">
        <v>14.760000000000002</v>
      </c>
      <c r="E2550">
        <v>14.92</v>
      </c>
      <c r="F2550">
        <v>15.039999999999997</v>
      </c>
      <c r="G2550">
        <v>10</v>
      </c>
      <c r="H2550">
        <v>22</v>
      </c>
      <c r="I2550">
        <v>58</v>
      </c>
      <c r="J2550">
        <v>82</v>
      </c>
      <c r="K2550">
        <v>106</v>
      </c>
      <c r="L2550" s="21">
        <v>-2.7473770543481546</v>
      </c>
      <c r="M2550">
        <v>14.25</v>
      </c>
      <c r="N2550">
        <v>6.72</v>
      </c>
      <c r="O2550">
        <v>459</v>
      </c>
      <c r="P2550" t="str">
        <f t="shared" si="117"/>
        <v>m42445 &lt;- as.vector(yld[c(2549), c(6:10)], mode = 'numeric')</v>
      </c>
      <c r="Q2550" t="str">
        <f t="shared" si="118"/>
        <v>ns42445 &lt;- Nelson.Siegel(rate=yld[c(2549), c(1:5)], maturity=m42445)</v>
      </c>
      <c r="R2550">
        <v>2549</v>
      </c>
      <c r="S2550" t="str">
        <f t="shared" si="119"/>
        <v xml:space="preserve">ns42445, </v>
      </c>
    </row>
    <row r="2551" spans="1:19" x14ac:dyDescent="0.25">
      <c r="A2551" s="21" t="s">
        <v>2879</v>
      </c>
      <c r="B2551">
        <v>13.69</v>
      </c>
      <c r="C2551">
        <v>13.62</v>
      </c>
      <c r="D2551">
        <v>14.16</v>
      </c>
      <c r="E2551">
        <v>14.3</v>
      </c>
      <c r="F2551">
        <v>14.39</v>
      </c>
      <c r="G2551">
        <v>10</v>
      </c>
      <c r="H2551">
        <v>22</v>
      </c>
      <c r="I2551">
        <v>58</v>
      </c>
      <c r="J2551">
        <v>82</v>
      </c>
      <c r="K2551">
        <v>106</v>
      </c>
      <c r="L2551" s="21">
        <v>-2.7762949178344432</v>
      </c>
      <c r="M2551">
        <v>14.25</v>
      </c>
      <c r="N2551">
        <v>6.74</v>
      </c>
      <c r="O2551">
        <v>459</v>
      </c>
      <c r="P2551" t="str">
        <f t="shared" si="117"/>
        <v>m42446 &lt;- as.vector(yld[c(2550), c(6:10)], mode = 'numeric')</v>
      </c>
      <c r="Q2551" t="str">
        <f t="shared" si="118"/>
        <v>ns42446 &lt;- Nelson.Siegel(rate=yld[c(2550), c(1:5)], maturity=m42446)</v>
      </c>
      <c r="R2551">
        <v>2550</v>
      </c>
      <c r="S2551" t="str">
        <f t="shared" si="119"/>
        <v xml:space="preserve">ns42446, </v>
      </c>
    </row>
    <row r="2552" spans="1:19" x14ac:dyDescent="0.25">
      <c r="A2552" s="21" t="s">
        <v>2880</v>
      </c>
      <c r="B2552">
        <v>13.65</v>
      </c>
      <c r="C2552">
        <v>13.51</v>
      </c>
      <c r="D2552">
        <v>13.96</v>
      </c>
      <c r="E2552">
        <v>14.09</v>
      </c>
      <c r="F2552">
        <v>14.13</v>
      </c>
      <c r="G2552">
        <v>10</v>
      </c>
      <c r="H2552">
        <v>22</v>
      </c>
      <c r="I2552">
        <v>58</v>
      </c>
      <c r="J2552">
        <v>82</v>
      </c>
      <c r="K2552">
        <v>106</v>
      </c>
      <c r="L2552" s="21">
        <v>-2.7614751975770901</v>
      </c>
      <c r="M2552">
        <v>14.25</v>
      </c>
      <c r="N2552">
        <v>6.65</v>
      </c>
      <c r="O2552">
        <v>409</v>
      </c>
      <c r="P2552" t="str">
        <f t="shared" si="117"/>
        <v>m42447 &lt;- as.vector(yld[c(2551), c(6:10)], mode = 'numeric')</v>
      </c>
      <c r="Q2552" t="str">
        <f t="shared" si="118"/>
        <v>ns42447 &lt;- Nelson.Siegel(rate=yld[c(2551), c(1:5)], maturity=m42447)</v>
      </c>
      <c r="R2552">
        <v>2551</v>
      </c>
      <c r="S2552" t="str">
        <f t="shared" si="119"/>
        <v xml:space="preserve">ns42447, </v>
      </c>
    </row>
    <row r="2553" spans="1:19" x14ac:dyDescent="0.25">
      <c r="A2553" s="21" t="s">
        <v>2881</v>
      </c>
      <c r="B2553">
        <v>13.68</v>
      </c>
      <c r="C2553">
        <v>13.419999999999998</v>
      </c>
      <c r="D2553">
        <v>13.91</v>
      </c>
      <c r="E2553">
        <v>14.08</v>
      </c>
      <c r="F2553">
        <v>14.12</v>
      </c>
      <c r="G2553">
        <v>10</v>
      </c>
      <c r="H2553">
        <v>22</v>
      </c>
      <c r="I2553">
        <v>58</v>
      </c>
      <c r="J2553">
        <v>82</v>
      </c>
      <c r="K2553">
        <v>106</v>
      </c>
      <c r="L2553" s="21">
        <v>-2.7792790146400348</v>
      </c>
      <c r="M2553">
        <v>14.25</v>
      </c>
      <c r="N2553">
        <v>6.58</v>
      </c>
      <c r="O2553">
        <v>392</v>
      </c>
      <c r="P2553" t="str">
        <f t="shared" si="117"/>
        <v>m42450 &lt;- as.vector(yld[c(2552), c(6:10)], mode = 'numeric')</v>
      </c>
      <c r="Q2553" t="str">
        <f t="shared" si="118"/>
        <v>ns42450 &lt;- Nelson.Siegel(rate=yld[c(2552), c(1:5)], maturity=m42450)</v>
      </c>
      <c r="R2553">
        <v>2552</v>
      </c>
      <c r="S2553" t="str">
        <f t="shared" si="119"/>
        <v xml:space="preserve">ns42450, </v>
      </c>
    </row>
    <row r="2554" spans="1:19" x14ac:dyDescent="0.25">
      <c r="A2554" s="21" t="s">
        <v>2882</v>
      </c>
      <c r="B2554">
        <v>13.699999999999998</v>
      </c>
      <c r="C2554">
        <v>13.44</v>
      </c>
      <c r="D2554">
        <v>13.77</v>
      </c>
      <c r="E2554">
        <v>13.930000000000001</v>
      </c>
      <c r="F2554">
        <v>13.970000000000002</v>
      </c>
      <c r="G2554">
        <v>10</v>
      </c>
      <c r="H2554">
        <v>22</v>
      </c>
      <c r="I2554">
        <v>58</v>
      </c>
      <c r="J2554">
        <v>82</v>
      </c>
      <c r="K2554">
        <v>106</v>
      </c>
      <c r="L2554" s="21">
        <v>-2.7527694628725619</v>
      </c>
      <c r="M2554">
        <v>14.25</v>
      </c>
      <c r="N2554">
        <v>6.59</v>
      </c>
      <c r="O2554">
        <v>391</v>
      </c>
      <c r="P2554" t="str">
        <f t="shared" si="117"/>
        <v>m42451 &lt;- as.vector(yld[c(2553), c(6:10)], mode = 'numeric')</v>
      </c>
      <c r="Q2554" t="str">
        <f t="shared" si="118"/>
        <v>ns42451 &lt;- Nelson.Siegel(rate=yld[c(2553), c(1:5)], maturity=m42451)</v>
      </c>
      <c r="R2554">
        <v>2553</v>
      </c>
      <c r="S2554" t="str">
        <f t="shared" si="119"/>
        <v xml:space="preserve">ns42451, </v>
      </c>
    </row>
    <row r="2555" spans="1:19" x14ac:dyDescent="0.25">
      <c r="A2555" s="21" t="s">
        <v>2883</v>
      </c>
      <c r="B2555">
        <v>13.63</v>
      </c>
      <c r="C2555">
        <v>13.28</v>
      </c>
      <c r="D2555">
        <v>13.530000000000001</v>
      </c>
      <c r="E2555">
        <v>13.68</v>
      </c>
      <c r="F2555">
        <v>13.750000000000002</v>
      </c>
      <c r="G2555">
        <v>10</v>
      </c>
      <c r="H2555">
        <v>22</v>
      </c>
      <c r="I2555">
        <v>58</v>
      </c>
      <c r="J2555">
        <v>82</v>
      </c>
      <c r="K2555">
        <v>106</v>
      </c>
      <c r="L2555" s="21">
        <v>-2.7576627688997268</v>
      </c>
      <c r="M2555">
        <v>14.25</v>
      </c>
      <c r="N2555">
        <v>6.57</v>
      </c>
      <c r="O2555">
        <v>419</v>
      </c>
      <c r="P2555" t="str">
        <f t="shared" si="117"/>
        <v>m42452 &lt;- as.vector(yld[c(2554), c(6:10)], mode = 'numeric')</v>
      </c>
      <c r="Q2555" t="str">
        <f t="shared" si="118"/>
        <v>ns42452 &lt;- Nelson.Siegel(rate=yld[c(2554), c(1:5)], maturity=m42452)</v>
      </c>
      <c r="R2555">
        <v>2554</v>
      </c>
      <c r="S2555" t="str">
        <f t="shared" si="119"/>
        <v xml:space="preserve">ns42452, </v>
      </c>
    </row>
    <row r="2556" spans="1:19" x14ac:dyDescent="0.25">
      <c r="A2556" s="21" t="s">
        <v>2884</v>
      </c>
      <c r="B2556">
        <v>13.669999999999998</v>
      </c>
      <c r="C2556">
        <v>13.48</v>
      </c>
      <c r="D2556">
        <v>13.930000000000001</v>
      </c>
      <c r="E2556">
        <v>14.099999999999998</v>
      </c>
      <c r="F2556">
        <v>14.19</v>
      </c>
      <c r="G2556">
        <v>10</v>
      </c>
      <c r="H2556">
        <v>22</v>
      </c>
      <c r="I2556">
        <v>58</v>
      </c>
      <c r="J2556">
        <v>82</v>
      </c>
      <c r="K2556">
        <v>106</v>
      </c>
      <c r="L2556" s="21">
        <v>-2.7624484895278689</v>
      </c>
      <c r="M2556">
        <v>14.25</v>
      </c>
      <c r="N2556">
        <v>6.5</v>
      </c>
      <c r="O2556">
        <v>427</v>
      </c>
      <c r="P2556" t="str">
        <f t="shared" si="117"/>
        <v>m42453 &lt;- as.vector(yld[c(2555), c(6:10)], mode = 'numeric')</v>
      </c>
      <c r="Q2556" t="str">
        <f t="shared" si="118"/>
        <v>ns42453 &lt;- Nelson.Siegel(rate=yld[c(2555), c(1:5)], maturity=m42453)</v>
      </c>
      <c r="R2556">
        <v>2555</v>
      </c>
      <c r="S2556" t="str">
        <f t="shared" si="119"/>
        <v xml:space="preserve">ns42453, </v>
      </c>
    </row>
    <row r="2557" spans="1:19" x14ac:dyDescent="0.25">
      <c r="A2557" s="21" t="s">
        <v>2885</v>
      </c>
      <c r="B2557">
        <v>13.669999999999998</v>
      </c>
      <c r="C2557">
        <v>13.4</v>
      </c>
      <c r="D2557">
        <v>13.74</v>
      </c>
      <c r="E2557">
        <v>13.889999999999999</v>
      </c>
      <c r="F2557">
        <v>13.98</v>
      </c>
      <c r="G2557">
        <v>10</v>
      </c>
      <c r="H2557">
        <v>22</v>
      </c>
      <c r="I2557">
        <v>58</v>
      </c>
      <c r="J2557">
        <v>82</v>
      </c>
      <c r="K2557">
        <v>106</v>
      </c>
      <c r="L2557" s="21">
        <v>-2.7228151476598406</v>
      </c>
      <c r="M2557">
        <v>14.25</v>
      </c>
      <c r="N2557">
        <v>6.5</v>
      </c>
      <c r="O2557">
        <v>419</v>
      </c>
      <c r="P2557" t="str">
        <f t="shared" si="117"/>
        <v>m42457 &lt;- as.vector(yld[c(2556), c(6:10)], mode = 'numeric')</v>
      </c>
      <c r="Q2557" t="str">
        <f t="shared" si="118"/>
        <v>ns42457 &lt;- Nelson.Siegel(rate=yld[c(2556), c(1:5)], maturity=m42457)</v>
      </c>
      <c r="R2557">
        <v>2556</v>
      </c>
      <c r="S2557" t="str">
        <f t="shared" si="119"/>
        <v xml:space="preserve">ns42457, </v>
      </c>
    </row>
    <row r="2558" spans="1:19" x14ac:dyDescent="0.25">
      <c r="A2558" s="21" t="s">
        <v>2886</v>
      </c>
      <c r="B2558">
        <v>13.66</v>
      </c>
      <c r="C2558">
        <v>13.34</v>
      </c>
      <c r="D2558">
        <v>13.65</v>
      </c>
      <c r="E2558">
        <v>13.83</v>
      </c>
      <c r="F2558">
        <v>13.94</v>
      </c>
      <c r="G2558">
        <v>10</v>
      </c>
      <c r="H2558">
        <v>22</v>
      </c>
      <c r="I2558">
        <v>58</v>
      </c>
      <c r="J2558">
        <v>82</v>
      </c>
      <c r="K2558">
        <v>106</v>
      </c>
      <c r="L2558" s="21">
        <v>-2.7311057928412263</v>
      </c>
      <c r="M2558">
        <v>14.25</v>
      </c>
      <c r="N2558">
        <v>6.5</v>
      </c>
      <c r="O2558">
        <v>416</v>
      </c>
      <c r="P2558" t="str">
        <f t="shared" si="117"/>
        <v>m42458 &lt;- as.vector(yld[c(2557), c(6:10)], mode = 'numeric')</v>
      </c>
      <c r="Q2558" t="str">
        <f t="shared" si="118"/>
        <v>ns42458 &lt;- Nelson.Siegel(rate=yld[c(2557), c(1:5)], maturity=m42458)</v>
      </c>
      <c r="R2558">
        <v>2557</v>
      </c>
      <c r="S2558" t="str">
        <f t="shared" si="119"/>
        <v xml:space="preserve">ns42458, </v>
      </c>
    </row>
    <row r="2559" spans="1:19" x14ac:dyDescent="0.25">
      <c r="A2559" s="21" t="s">
        <v>2887</v>
      </c>
      <c r="B2559">
        <v>13.65</v>
      </c>
      <c r="C2559">
        <v>13.269999999999998</v>
      </c>
      <c r="D2559">
        <v>13.449999999999998</v>
      </c>
      <c r="E2559">
        <v>13.59</v>
      </c>
      <c r="F2559">
        <v>13.68</v>
      </c>
      <c r="G2559">
        <v>10</v>
      </c>
      <c r="H2559">
        <v>22</v>
      </c>
      <c r="I2559">
        <v>58</v>
      </c>
      <c r="J2559">
        <v>82</v>
      </c>
      <c r="K2559">
        <v>106</v>
      </c>
      <c r="L2559" s="21">
        <v>-2.7472497029282117</v>
      </c>
      <c r="M2559">
        <v>14.25</v>
      </c>
      <c r="N2559">
        <v>6.5</v>
      </c>
      <c r="O2559">
        <v>404</v>
      </c>
      <c r="P2559" t="str">
        <f t="shared" si="117"/>
        <v>m42459 &lt;- as.vector(yld[c(2558), c(6:10)], mode = 'numeric')</v>
      </c>
      <c r="Q2559" t="str">
        <f t="shared" si="118"/>
        <v>ns42459 &lt;- Nelson.Siegel(rate=yld[c(2558), c(1:5)], maturity=m42459)</v>
      </c>
      <c r="R2559">
        <v>2558</v>
      </c>
      <c r="S2559" t="str">
        <f t="shared" si="119"/>
        <v xml:space="preserve">ns42459, </v>
      </c>
    </row>
    <row r="2560" spans="1:19" x14ac:dyDescent="0.25">
      <c r="A2560" s="21" t="s">
        <v>2888</v>
      </c>
      <c r="B2560">
        <v>13.74</v>
      </c>
      <c r="C2560">
        <v>13.54</v>
      </c>
      <c r="D2560">
        <v>13.69</v>
      </c>
      <c r="E2560">
        <v>13.8</v>
      </c>
      <c r="F2560">
        <v>13.86</v>
      </c>
      <c r="G2560">
        <v>10</v>
      </c>
      <c r="H2560">
        <v>22</v>
      </c>
      <c r="I2560">
        <v>58</v>
      </c>
      <c r="J2560">
        <v>82</v>
      </c>
      <c r="K2560">
        <v>106</v>
      </c>
      <c r="L2560" s="21">
        <v>-2.7363777768688813</v>
      </c>
      <c r="M2560">
        <v>14.25</v>
      </c>
      <c r="N2560">
        <v>6.5</v>
      </c>
      <c r="O2560">
        <v>409</v>
      </c>
      <c r="P2560" t="str">
        <f t="shared" si="117"/>
        <v>m42460 &lt;- as.vector(yld[c(2559), c(6:10)], mode = 'numeric')</v>
      </c>
      <c r="Q2560" t="str">
        <f t="shared" si="118"/>
        <v>ns42460 &lt;- Nelson.Siegel(rate=yld[c(2559), c(1:5)], maturity=m42460)</v>
      </c>
      <c r="R2560">
        <v>2559</v>
      </c>
      <c r="S2560" t="str">
        <f t="shared" si="119"/>
        <v xml:space="preserve">ns42460, </v>
      </c>
    </row>
    <row r="2561" spans="1:19" x14ac:dyDescent="0.25">
      <c r="A2561" s="21" t="s">
        <v>2889</v>
      </c>
      <c r="B2561">
        <v>13.81</v>
      </c>
      <c r="C2561">
        <v>13.699999999999998</v>
      </c>
      <c r="D2561">
        <v>13.87</v>
      </c>
      <c r="E2561">
        <v>13.98</v>
      </c>
      <c r="F2561">
        <v>14.04</v>
      </c>
      <c r="G2561">
        <v>9</v>
      </c>
      <c r="H2561">
        <v>21</v>
      </c>
      <c r="I2561">
        <v>57</v>
      </c>
      <c r="J2561">
        <v>81</v>
      </c>
      <c r="K2561">
        <v>105</v>
      </c>
      <c r="L2561" s="21">
        <v>-2.7406722309791021</v>
      </c>
      <c r="M2561">
        <v>14.25</v>
      </c>
      <c r="N2561">
        <v>6.49</v>
      </c>
      <c r="O2561">
        <v>404</v>
      </c>
      <c r="P2561" t="str">
        <f t="shared" si="117"/>
        <v>m42461 &lt;- as.vector(yld[c(2560), c(6:10)], mode = 'numeric')</v>
      </c>
      <c r="Q2561" t="str">
        <f t="shared" si="118"/>
        <v>ns42461 &lt;- Nelson.Siegel(rate=yld[c(2560), c(1:5)], maturity=m42461)</v>
      </c>
      <c r="R2561">
        <v>2560</v>
      </c>
      <c r="S2561" t="str">
        <f t="shared" si="119"/>
        <v xml:space="preserve">ns42461, </v>
      </c>
    </row>
    <row r="2562" spans="1:19" x14ac:dyDescent="0.25">
      <c r="A2562" s="21" t="s">
        <v>2890</v>
      </c>
      <c r="B2562">
        <v>13.699999999999998</v>
      </c>
      <c r="C2562">
        <v>13.52</v>
      </c>
      <c r="D2562">
        <v>13.669999999999998</v>
      </c>
      <c r="E2562">
        <v>13.780000000000001</v>
      </c>
      <c r="F2562">
        <v>13.84</v>
      </c>
      <c r="G2562">
        <v>9</v>
      </c>
      <c r="H2562">
        <v>21</v>
      </c>
      <c r="I2562">
        <v>57</v>
      </c>
      <c r="J2562">
        <v>81</v>
      </c>
      <c r="K2562">
        <v>105</v>
      </c>
      <c r="L2562" s="21">
        <v>-2.7228918632838939</v>
      </c>
      <c r="M2562">
        <v>14.25</v>
      </c>
      <c r="N2562">
        <v>6.49</v>
      </c>
      <c r="O2562">
        <v>413</v>
      </c>
      <c r="P2562" t="str">
        <f t="shared" si="117"/>
        <v>m42464 &lt;- as.vector(yld[c(2561), c(6:10)], mode = 'numeric')</v>
      </c>
      <c r="Q2562" t="str">
        <f t="shared" si="118"/>
        <v>ns42464 &lt;- Nelson.Siegel(rate=yld[c(2561), c(1:5)], maturity=m42464)</v>
      </c>
      <c r="R2562">
        <v>2561</v>
      </c>
      <c r="S2562" t="str">
        <f t="shared" si="119"/>
        <v xml:space="preserve">ns42464, </v>
      </c>
    </row>
    <row r="2563" spans="1:19" x14ac:dyDescent="0.25">
      <c r="A2563" s="21" t="s">
        <v>2891</v>
      </c>
      <c r="B2563">
        <v>13.73</v>
      </c>
      <c r="C2563">
        <v>13.639999999999999</v>
      </c>
      <c r="D2563">
        <v>13.930000000000001</v>
      </c>
      <c r="E2563">
        <v>14.069999999999999</v>
      </c>
      <c r="F2563">
        <v>14.11</v>
      </c>
      <c r="G2563">
        <v>9</v>
      </c>
      <c r="H2563">
        <v>21</v>
      </c>
      <c r="I2563">
        <v>57</v>
      </c>
      <c r="J2563">
        <v>81</v>
      </c>
      <c r="K2563">
        <v>105</v>
      </c>
      <c r="L2563" s="21">
        <v>-2.7193836100149471</v>
      </c>
      <c r="M2563">
        <v>14.25</v>
      </c>
      <c r="N2563">
        <v>6.49</v>
      </c>
      <c r="O2563">
        <v>432</v>
      </c>
      <c r="P2563" t="str">
        <f t="shared" ref="P2563:P2626" si="120">CONCATENATE("m",TEXT(A2563,"###0")," &lt;- as.vector(yld[c(",TEXT(R2563,"###0"),"), c(6:10)], mode = 'numeric')")</f>
        <v>m42465 &lt;- as.vector(yld[c(2562), c(6:10)], mode = 'numeric')</v>
      </c>
      <c r="Q2563" t="str">
        <f t="shared" ref="Q2563:Q2626" si="121">CONCATENATE("ns",TEXT(A2563,"###0")," &lt;- Nelson.Siegel(rate=yld[c(",TEXT(R2563,"###0"),"), c(1:5)], maturity=m",TEXT(A2563,"###0"),")")</f>
        <v>ns42465 &lt;- Nelson.Siegel(rate=yld[c(2562), c(1:5)], maturity=m42465)</v>
      </c>
      <c r="R2563">
        <v>2562</v>
      </c>
      <c r="S2563" t="str">
        <f t="shared" ref="S2563:S2626" si="122">CONCATENATE("ns",TEXT(A2563,"###0"),", ")</f>
        <v xml:space="preserve">ns42465, </v>
      </c>
    </row>
    <row r="2564" spans="1:19" x14ac:dyDescent="0.25">
      <c r="A2564" s="21" t="s">
        <v>2892</v>
      </c>
      <c r="B2564">
        <v>13.720000000000002</v>
      </c>
      <c r="C2564">
        <v>13.600000000000001</v>
      </c>
      <c r="D2564">
        <v>13.94</v>
      </c>
      <c r="E2564">
        <v>14.06</v>
      </c>
      <c r="F2564">
        <v>14.099999999999998</v>
      </c>
      <c r="G2564">
        <v>9</v>
      </c>
      <c r="H2564">
        <v>21</v>
      </c>
      <c r="I2564">
        <v>57</v>
      </c>
      <c r="J2564">
        <v>81</v>
      </c>
      <c r="K2564">
        <v>105</v>
      </c>
      <c r="L2564" s="21">
        <v>-2.7158206181763456</v>
      </c>
      <c r="M2564">
        <v>14.25</v>
      </c>
      <c r="N2564">
        <v>6.47</v>
      </c>
      <c r="O2564">
        <v>430</v>
      </c>
      <c r="P2564" t="str">
        <f t="shared" si="120"/>
        <v>m42466 &lt;- as.vector(yld[c(2563), c(6:10)], mode = 'numeric')</v>
      </c>
      <c r="Q2564" t="str">
        <f t="shared" si="121"/>
        <v>ns42466 &lt;- Nelson.Siegel(rate=yld[c(2563), c(1:5)], maturity=m42466)</v>
      </c>
      <c r="R2564">
        <v>2563</v>
      </c>
      <c r="S2564" t="str">
        <f t="shared" si="122"/>
        <v xml:space="preserve">ns42466, </v>
      </c>
    </row>
    <row r="2565" spans="1:19" x14ac:dyDescent="0.25">
      <c r="A2565" s="21" t="s">
        <v>2893</v>
      </c>
      <c r="B2565">
        <v>13.750000000000002</v>
      </c>
      <c r="C2565">
        <v>13.66</v>
      </c>
      <c r="D2565">
        <v>14.069999999999999</v>
      </c>
      <c r="E2565">
        <v>14.21</v>
      </c>
      <c r="F2565">
        <v>14.26</v>
      </c>
      <c r="G2565">
        <v>9</v>
      </c>
      <c r="H2565">
        <v>21</v>
      </c>
      <c r="I2565">
        <v>57</v>
      </c>
      <c r="J2565">
        <v>81</v>
      </c>
      <c r="K2565">
        <v>105</v>
      </c>
      <c r="L2565" s="21">
        <v>-2.6715836500593171</v>
      </c>
      <c r="M2565">
        <v>14.25</v>
      </c>
      <c r="N2565">
        <v>6.47</v>
      </c>
      <c r="O2565">
        <v>449</v>
      </c>
      <c r="P2565" t="str">
        <f t="shared" si="120"/>
        <v>m42467 &lt;- as.vector(yld[c(2564), c(6:10)], mode = 'numeric')</v>
      </c>
      <c r="Q2565" t="str">
        <f t="shared" si="121"/>
        <v>ns42467 &lt;- Nelson.Siegel(rate=yld[c(2564), c(1:5)], maturity=m42467)</v>
      </c>
      <c r="R2565">
        <v>2564</v>
      </c>
      <c r="S2565" t="str">
        <f t="shared" si="122"/>
        <v xml:space="preserve">ns42467, </v>
      </c>
    </row>
    <row r="2566" spans="1:19" x14ac:dyDescent="0.25">
      <c r="A2566" s="21" t="s">
        <v>2894</v>
      </c>
      <c r="B2566">
        <v>13.71</v>
      </c>
      <c r="C2566">
        <v>13.59</v>
      </c>
      <c r="D2566">
        <v>13.83</v>
      </c>
      <c r="E2566">
        <v>13.96</v>
      </c>
      <c r="F2566">
        <v>13.98</v>
      </c>
      <c r="G2566">
        <v>9</v>
      </c>
      <c r="H2566">
        <v>21</v>
      </c>
      <c r="I2566">
        <v>57</v>
      </c>
      <c r="J2566">
        <v>81</v>
      </c>
      <c r="K2566">
        <v>105</v>
      </c>
      <c r="L2566" s="21">
        <v>-2.6937361833626272</v>
      </c>
      <c r="M2566">
        <v>14.25</v>
      </c>
      <c r="N2566">
        <v>6.45</v>
      </c>
      <c r="O2566">
        <v>440</v>
      </c>
      <c r="P2566" t="str">
        <f t="shared" si="120"/>
        <v>m42468 &lt;- as.vector(yld[c(2565), c(6:10)], mode = 'numeric')</v>
      </c>
      <c r="Q2566" t="str">
        <f t="shared" si="121"/>
        <v>ns42468 &lt;- Nelson.Siegel(rate=yld[c(2565), c(1:5)], maturity=m42468)</v>
      </c>
      <c r="R2566">
        <v>2565</v>
      </c>
      <c r="S2566" t="str">
        <f t="shared" si="122"/>
        <v xml:space="preserve">ns42468, </v>
      </c>
    </row>
    <row r="2567" spans="1:19" x14ac:dyDescent="0.25">
      <c r="A2567" s="21" t="s">
        <v>2895</v>
      </c>
      <c r="B2567">
        <v>13.71</v>
      </c>
      <c r="C2567">
        <v>13.54</v>
      </c>
      <c r="D2567">
        <v>13.699999999999998</v>
      </c>
      <c r="E2567">
        <v>13.83</v>
      </c>
      <c r="F2567">
        <v>13.87</v>
      </c>
      <c r="G2567">
        <v>9</v>
      </c>
      <c r="H2567">
        <v>21</v>
      </c>
      <c r="I2567">
        <v>57</v>
      </c>
      <c r="J2567">
        <v>81</v>
      </c>
      <c r="K2567">
        <v>105</v>
      </c>
      <c r="L2567" s="21">
        <v>-2.6752330752187747</v>
      </c>
      <c r="M2567">
        <v>14.25</v>
      </c>
      <c r="N2567">
        <v>6.44</v>
      </c>
      <c r="O2567">
        <v>416</v>
      </c>
      <c r="P2567" t="str">
        <f t="shared" si="120"/>
        <v>m42471 &lt;- as.vector(yld[c(2566), c(6:10)], mode = 'numeric')</v>
      </c>
      <c r="Q2567" t="str">
        <f t="shared" si="121"/>
        <v>ns42471 &lt;- Nelson.Siegel(rate=yld[c(2566), c(1:5)], maturity=m42471)</v>
      </c>
      <c r="R2567">
        <v>2566</v>
      </c>
      <c r="S2567" t="str">
        <f t="shared" si="122"/>
        <v xml:space="preserve">ns42471, </v>
      </c>
    </row>
    <row r="2568" spans="1:19" x14ac:dyDescent="0.25">
      <c r="A2568" s="21" t="s">
        <v>2896</v>
      </c>
      <c r="B2568">
        <v>13.669999999999998</v>
      </c>
      <c r="C2568">
        <v>13.390000000000002</v>
      </c>
      <c r="D2568">
        <v>13.51</v>
      </c>
      <c r="E2568">
        <v>13.63</v>
      </c>
      <c r="F2568">
        <v>13.639999999999999</v>
      </c>
      <c r="G2568">
        <v>9</v>
      </c>
      <c r="H2568">
        <v>21</v>
      </c>
      <c r="I2568">
        <v>57</v>
      </c>
      <c r="J2568">
        <v>81</v>
      </c>
      <c r="K2568">
        <v>105</v>
      </c>
      <c r="L2568" s="21">
        <v>-2.6641314478350386</v>
      </c>
      <c r="M2568">
        <v>14.25</v>
      </c>
      <c r="N2568">
        <v>6.44</v>
      </c>
      <c r="O2568">
        <v>397</v>
      </c>
      <c r="P2568" t="str">
        <f t="shared" si="120"/>
        <v>m42472 &lt;- as.vector(yld[c(2567), c(6:10)], mode = 'numeric')</v>
      </c>
      <c r="Q2568" t="str">
        <f t="shared" si="121"/>
        <v>ns42472 &lt;- Nelson.Siegel(rate=yld[c(2567), c(1:5)], maturity=m42472)</v>
      </c>
      <c r="R2568">
        <v>2567</v>
      </c>
      <c r="S2568" t="str">
        <f t="shared" si="122"/>
        <v xml:space="preserve">ns42472, </v>
      </c>
    </row>
    <row r="2569" spans="1:19" x14ac:dyDescent="0.25">
      <c r="A2569" s="21" t="s">
        <v>2897</v>
      </c>
      <c r="B2569">
        <v>13.669999999999998</v>
      </c>
      <c r="C2569">
        <v>13.38</v>
      </c>
      <c r="D2569">
        <v>13.419999999999998</v>
      </c>
      <c r="E2569">
        <v>13.5</v>
      </c>
      <c r="F2569">
        <v>13.51</v>
      </c>
      <c r="G2569">
        <v>9</v>
      </c>
      <c r="H2569">
        <v>21</v>
      </c>
      <c r="I2569">
        <v>57</v>
      </c>
      <c r="J2569">
        <v>81</v>
      </c>
      <c r="K2569">
        <v>105</v>
      </c>
      <c r="L2569" s="21">
        <v>-2.6530285541124909</v>
      </c>
      <c r="M2569">
        <v>14.25</v>
      </c>
      <c r="N2569">
        <v>6.44</v>
      </c>
      <c r="O2569">
        <v>387</v>
      </c>
      <c r="P2569" t="str">
        <f t="shared" si="120"/>
        <v>m42473 &lt;- as.vector(yld[c(2568), c(6:10)], mode = 'numeric')</v>
      </c>
      <c r="Q2569" t="str">
        <f t="shared" si="121"/>
        <v>ns42473 &lt;- Nelson.Siegel(rate=yld[c(2568), c(1:5)], maturity=m42473)</v>
      </c>
      <c r="R2569">
        <v>2568</v>
      </c>
      <c r="S2569" t="str">
        <f t="shared" si="122"/>
        <v xml:space="preserve">ns42473, </v>
      </c>
    </row>
    <row r="2570" spans="1:19" x14ac:dyDescent="0.25">
      <c r="A2570" s="21" t="s">
        <v>2898</v>
      </c>
      <c r="B2570">
        <v>13.570000000000002</v>
      </c>
      <c r="C2570">
        <v>13.16</v>
      </c>
      <c r="D2570">
        <v>13.089999999999998</v>
      </c>
      <c r="E2570">
        <v>13.18</v>
      </c>
      <c r="F2570">
        <v>13.15</v>
      </c>
      <c r="G2570">
        <v>9</v>
      </c>
      <c r="H2570">
        <v>21</v>
      </c>
      <c r="I2570">
        <v>57</v>
      </c>
      <c r="J2570">
        <v>81</v>
      </c>
      <c r="K2570">
        <v>105</v>
      </c>
      <c r="L2570" s="21">
        <v>-2.6419243939066694</v>
      </c>
      <c r="M2570">
        <v>14.25</v>
      </c>
      <c r="N2570">
        <v>6.44</v>
      </c>
      <c r="O2570">
        <v>382</v>
      </c>
      <c r="P2570" t="str">
        <f t="shared" si="120"/>
        <v>m42474 &lt;- as.vector(yld[c(2569), c(6:10)], mode = 'numeric')</v>
      </c>
      <c r="Q2570" t="str">
        <f t="shared" si="121"/>
        <v>ns42474 &lt;- Nelson.Siegel(rate=yld[c(2569), c(1:5)], maturity=m42474)</v>
      </c>
      <c r="R2570">
        <v>2569</v>
      </c>
      <c r="S2570" t="str">
        <f t="shared" si="122"/>
        <v xml:space="preserve">ns42474, </v>
      </c>
    </row>
    <row r="2571" spans="1:19" x14ac:dyDescent="0.25">
      <c r="A2571" s="21" t="s">
        <v>2899</v>
      </c>
      <c r="B2571">
        <v>13.58</v>
      </c>
      <c r="C2571">
        <v>13.11</v>
      </c>
      <c r="D2571">
        <v>12.98</v>
      </c>
      <c r="E2571">
        <v>13.07</v>
      </c>
      <c r="F2571">
        <v>13.100000000000001</v>
      </c>
      <c r="G2571">
        <v>9</v>
      </c>
      <c r="H2571">
        <v>21</v>
      </c>
      <c r="I2571">
        <v>57</v>
      </c>
      <c r="J2571">
        <v>81</v>
      </c>
      <c r="K2571">
        <v>105</v>
      </c>
      <c r="L2571" s="21">
        <v>-2.665962573746905</v>
      </c>
      <c r="M2571">
        <v>14.25</v>
      </c>
      <c r="N2571">
        <v>6.4</v>
      </c>
      <c r="O2571">
        <v>387</v>
      </c>
      <c r="P2571" t="str">
        <f t="shared" si="120"/>
        <v>m42475 &lt;- as.vector(yld[c(2570), c(6:10)], mode = 'numeric')</v>
      </c>
      <c r="Q2571" t="str">
        <f t="shared" si="121"/>
        <v>ns42475 &lt;- Nelson.Siegel(rate=yld[c(2570), c(1:5)], maturity=m42475)</v>
      </c>
      <c r="R2571">
        <v>2570</v>
      </c>
      <c r="S2571" t="str">
        <f t="shared" si="122"/>
        <v xml:space="preserve">ns42475, </v>
      </c>
    </row>
    <row r="2572" spans="1:19" x14ac:dyDescent="0.25">
      <c r="A2572" s="21" t="s">
        <v>2900</v>
      </c>
      <c r="B2572">
        <v>13.48</v>
      </c>
      <c r="C2572">
        <v>12.94</v>
      </c>
      <c r="D2572">
        <v>12.86</v>
      </c>
      <c r="E2572">
        <v>12.94</v>
      </c>
      <c r="F2572">
        <v>12.93</v>
      </c>
      <c r="G2572">
        <v>9</v>
      </c>
      <c r="H2572">
        <v>21</v>
      </c>
      <c r="I2572">
        <v>57</v>
      </c>
      <c r="J2572">
        <v>81</v>
      </c>
      <c r="K2572">
        <v>105</v>
      </c>
      <c r="L2572" s="21">
        <v>-2.6046235639353155</v>
      </c>
      <c r="M2572">
        <v>14.25</v>
      </c>
      <c r="N2572">
        <v>6.4</v>
      </c>
      <c r="O2572">
        <v>394</v>
      </c>
      <c r="P2572" t="str">
        <f t="shared" si="120"/>
        <v>m42478 &lt;- as.vector(yld[c(2571), c(6:10)], mode = 'numeric')</v>
      </c>
      <c r="Q2572" t="str">
        <f t="shared" si="121"/>
        <v>ns42478 &lt;- Nelson.Siegel(rate=yld[c(2571), c(1:5)], maturity=m42478)</v>
      </c>
      <c r="R2572">
        <v>2571</v>
      </c>
      <c r="S2572" t="str">
        <f t="shared" si="122"/>
        <v xml:space="preserve">ns42478, </v>
      </c>
    </row>
    <row r="2573" spans="1:19" x14ac:dyDescent="0.25">
      <c r="A2573" s="21" t="s">
        <v>2901</v>
      </c>
      <c r="B2573">
        <v>13.41</v>
      </c>
      <c r="C2573">
        <v>12.83</v>
      </c>
      <c r="D2573">
        <v>12.79</v>
      </c>
      <c r="E2573">
        <v>12.9</v>
      </c>
      <c r="F2573">
        <v>12.950000000000001</v>
      </c>
      <c r="G2573">
        <v>9</v>
      </c>
      <c r="H2573">
        <v>21</v>
      </c>
      <c r="I2573">
        <v>57</v>
      </c>
      <c r="J2573">
        <v>81</v>
      </c>
      <c r="K2573">
        <v>105</v>
      </c>
      <c r="L2573" s="21">
        <v>-2.5934861428526301</v>
      </c>
      <c r="M2573">
        <v>14.25</v>
      </c>
      <c r="N2573">
        <v>6.22</v>
      </c>
      <c r="O2573">
        <v>390</v>
      </c>
      <c r="P2573" t="str">
        <f t="shared" si="120"/>
        <v>m42479 &lt;- as.vector(yld[c(2572), c(6:10)], mode = 'numeric')</v>
      </c>
      <c r="Q2573" t="str">
        <f t="shared" si="121"/>
        <v>ns42479 &lt;- Nelson.Siegel(rate=yld[c(2572), c(1:5)], maturity=m42479)</v>
      </c>
      <c r="R2573">
        <v>2572</v>
      </c>
      <c r="S2573" t="str">
        <f t="shared" si="122"/>
        <v xml:space="preserve">ns42479, </v>
      </c>
    </row>
    <row r="2574" spans="1:19" x14ac:dyDescent="0.25">
      <c r="A2574" s="21" t="s">
        <v>2902</v>
      </c>
      <c r="B2574">
        <v>13.47</v>
      </c>
      <c r="C2574">
        <v>12.82</v>
      </c>
      <c r="D2574">
        <v>12.83</v>
      </c>
      <c r="E2574">
        <v>12.960000000000003</v>
      </c>
      <c r="F2574">
        <v>12.98</v>
      </c>
      <c r="G2574">
        <v>9</v>
      </c>
      <c r="H2574">
        <v>21</v>
      </c>
      <c r="I2574">
        <v>57</v>
      </c>
      <c r="J2574">
        <v>81</v>
      </c>
      <c r="K2574">
        <v>105</v>
      </c>
      <c r="L2574" s="21">
        <v>-2.5823474481761366</v>
      </c>
      <c r="M2574">
        <v>14.25</v>
      </c>
      <c r="N2574">
        <v>6.2</v>
      </c>
      <c r="O2574">
        <v>385</v>
      </c>
      <c r="P2574" t="str">
        <f t="shared" si="120"/>
        <v>m42480 &lt;- as.vector(yld[c(2573), c(6:10)], mode = 'numeric')</v>
      </c>
      <c r="Q2574" t="str">
        <f t="shared" si="121"/>
        <v>ns42480 &lt;- Nelson.Siegel(rate=yld[c(2573), c(1:5)], maturity=m42480)</v>
      </c>
      <c r="R2574">
        <v>2573</v>
      </c>
      <c r="S2574" t="str">
        <f t="shared" si="122"/>
        <v xml:space="preserve">ns42480, </v>
      </c>
    </row>
    <row r="2575" spans="1:19" x14ac:dyDescent="0.25">
      <c r="A2575" s="21" t="s">
        <v>2903</v>
      </c>
      <c r="B2575">
        <v>13.52</v>
      </c>
      <c r="C2575">
        <v>12.8</v>
      </c>
      <c r="D2575">
        <v>12.809999999999999</v>
      </c>
      <c r="E2575">
        <v>12.960000000000003</v>
      </c>
      <c r="F2575">
        <v>12.98</v>
      </c>
      <c r="G2575">
        <v>9</v>
      </c>
      <c r="H2575">
        <v>21</v>
      </c>
      <c r="I2575">
        <v>57</v>
      </c>
      <c r="J2575">
        <v>81</v>
      </c>
      <c r="K2575">
        <v>105</v>
      </c>
      <c r="L2575" s="21">
        <v>-2.6162401894923026</v>
      </c>
      <c r="M2575">
        <v>14.25</v>
      </c>
      <c r="N2575">
        <v>6.19</v>
      </c>
      <c r="O2575">
        <v>406</v>
      </c>
      <c r="P2575" t="str">
        <f t="shared" si="120"/>
        <v>m42482 &lt;- as.vector(yld[c(2574), c(6:10)], mode = 'numeric')</v>
      </c>
      <c r="Q2575" t="str">
        <f t="shared" si="121"/>
        <v>ns42482 &lt;- Nelson.Siegel(rate=yld[c(2574), c(1:5)], maturity=m42482)</v>
      </c>
      <c r="R2575">
        <v>2574</v>
      </c>
      <c r="S2575" t="str">
        <f t="shared" si="122"/>
        <v xml:space="preserve">ns42482, </v>
      </c>
    </row>
    <row r="2576" spans="1:19" x14ac:dyDescent="0.25">
      <c r="A2576" s="21" t="s">
        <v>2904</v>
      </c>
      <c r="B2576">
        <v>13.56</v>
      </c>
      <c r="C2576">
        <v>12.82</v>
      </c>
      <c r="D2576">
        <v>12.82</v>
      </c>
      <c r="E2576">
        <v>12.98</v>
      </c>
      <c r="F2576">
        <v>13</v>
      </c>
      <c r="G2576">
        <v>9</v>
      </c>
      <c r="H2576">
        <v>21</v>
      </c>
      <c r="I2576">
        <v>57</v>
      </c>
      <c r="J2576">
        <v>81</v>
      </c>
      <c r="K2576">
        <v>105</v>
      </c>
      <c r="L2576" s="21">
        <v>-2.5821619579476929</v>
      </c>
      <c r="M2576">
        <v>14.25</v>
      </c>
      <c r="N2576">
        <v>6.19</v>
      </c>
      <c r="O2576">
        <v>403</v>
      </c>
      <c r="P2576" t="str">
        <f t="shared" si="120"/>
        <v>m42485 &lt;- as.vector(yld[c(2575), c(6:10)], mode = 'numeric')</v>
      </c>
      <c r="Q2576" t="str">
        <f t="shared" si="121"/>
        <v>ns42485 &lt;- Nelson.Siegel(rate=yld[c(2575), c(1:5)], maturity=m42485)</v>
      </c>
      <c r="R2576">
        <v>2575</v>
      </c>
      <c r="S2576" t="str">
        <f t="shared" si="122"/>
        <v xml:space="preserve">ns42485, </v>
      </c>
    </row>
    <row r="2577" spans="1:19" x14ac:dyDescent="0.25">
      <c r="A2577" s="21" t="s">
        <v>2905</v>
      </c>
      <c r="B2577">
        <v>13.54</v>
      </c>
      <c r="C2577">
        <v>12.770000000000001</v>
      </c>
      <c r="D2577">
        <v>12.68</v>
      </c>
      <c r="E2577">
        <v>12.83</v>
      </c>
      <c r="F2577">
        <v>12.839999999999998</v>
      </c>
      <c r="G2577">
        <v>9</v>
      </c>
      <c r="H2577">
        <v>21</v>
      </c>
      <c r="I2577">
        <v>57</v>
      </c>
      <c r="J2577">
        <v>81</v>
      </c>
      <c r="K2577">
        <v>105</v>
      </c>
      <c r="L2577" s="21">
        <v>-2.5707998975828983</v>
      </c>
      <c r="M2577">
        <v>14.25</v>
      </c>
      <c r="N2577">
        <v>6.19</v>
      </c>
      <c r="O2577">
        <v>397</v>
      </c>
      <c r="P2577" t="str">
        <f t="shared" si="120"/>
        <v>m42486 &lt;- as.vector(yld[c(2576), c(6:10)], mode = 'numeric')</v>
      </c>
      <c r="Q2577" t="str">
        <f t="shared" si="121"/>
        <v>ns42486 &lt;- Nelson.Siegel(rate=yld[c(2576), c(1:5)], maturity=m42486)</v>
      </c>
      <c r="R2577">
        <v>2576</v>
      </c>
      <c r="S2577" t="str">
        <f t="shared" si="122"/>
        <v xml:space="preserve">ns42486, </v>
      </c>
    </row>
    <row r="2578" spans="1:19" x14ac:dyDescent="0.25">
      <c r="A2578" s="21" t="s">
        <v>2906</v>
      </c>
      <c r="B2578">
        <v>13.600000000000001</v>
      </c>
      <c r="C2578">
        <v>12.85</v>
      </c>
      <c r="D2578">
        <v>12.7</v>
      </c>
      <c r="E2578">
        <v>12.839999999999998</v>
      </c>
      <c r="F2578">
        <v>12.839999999999998</v>
      </c>
      <c r="G2578">
        <v>9</v>
      </c>
      <c r="H2578">
        <v>21</v>
      </c>
      <c r="I2578">
        <v>57</v>
      </c>
      <c r="J2578">
        <v>81</v>
      </c>
      <c r="K2578">
        <v>105</v>
      </c>
      <c r="L2578" s="21">
        <v>-2.5594365120355733</v>
      </c>
      <c r="M2578">
        <v>14.25</v>
      </c>
      <c r="N2578">
        <v>6.19</v>
      </c>
      <c r="O2578">
        <v>382</v>
      </c>
      <c r="P2578" t="str">
        <f t="shared" si="120"/>
        <v>m42487 &lt;- as.vector(yld[c(2577), c(6:10)], mode = 'numeric')</v>
      </c>
      <c r="Q2578" t="str">
        <f t="shared" si="121"/>
        <v>ns42487 &lt;- Nelson.Siegel(rate=yld[c(2577), c(1:5)], maturity=m42487)</v>
      </c>
      <c r="R2578">
        <v>2577</v>
      </c>
      <c r="S2578" t="str">
        <f t="shared" si="122"/>
        <v xml:space="preserve">ns42487, </v>
      </c>
    </row>
    <row r="2579" spans="1:19" x14ac:dyDescent="0.25">
      <c r="A2579" s="21" t="s">
        <v>2907</v>
      </c>
      <c r="B2579">
        <v>13.58</v>
      </c>
      <c r="C2579">
        <v>12.73</v>
      </c>
      <c r="D2579">
        <v>12.520000000000001</v>
      </c>
      <c r="E2579">
        <v>12.629999999999999</v>
      </c>
      <c r="F2579">
        <v>12.65</v>
      </c>
      <c r="G2579">
        <v>9</v>
      </c>
      <c r="H2579">
        <v>21</v>
      </c>
      <c r="I2579">
        <v>57</v>
      </c>
      <c r="J2579">
        <v>81</v>
      </c>
      <c r="K2579">
        <v>105</v>
      </c>
      <c r="L2579" s="21">
        <v>-2.5480718011511971</v>
      </c>
      <c r="M2579">
        <v>14.25</v>
      </c>
      <c r="N2579">
        <v>6.18</v>
      </c>
      <c r="O2579">
        <v>385</v>
      </c>
      <c r="P2579" t="str">
        <f t="shared" si="120"/>
        <v>m42488 &lt;- as.vector(yld[c(2578), c(6:10)], mode = 'numeric')</v>
      </c>
      <c r="Q2579" t="str">
        <f t="shared" si="121"/>
        <v>ns42488 &lt;- Nelson.Siegel(rate=yld[c(2578), c(1:5)], maturity=m42488)</v>
      </c>
      <c r="R2579">
        <v>2578</v>
      </c>
      <c r="S2579" t="str">
        <f t="shared" si="122"/>
        <v xml:space="preserve">ns42488, </v>
      </c>
    </row>
    <row r="2580" spans="1:19" x14ac:dyDescent="0.25">
      <c r="A2580" s="21" t="s">
        <v>2908</v>
      </c>
      <c r="B2580">
        <v>13.69</v>
      </c>
      <c r="C2580">
        <v>12.82</v>
      </c>
      <c r="D2580">
        <v>12.65</v>
      </c>
      <c r="E2580">
        <v>12.78</v>
      </c>
      <c r="F2580">
        <v>12.82</v>
      </c>
      <c r="G2580">
        <v>9</v>
      </c>
      <c r="H2580">
        <v>21</v>
      </c>
      <c r="I2580">
        <v>57</v>
      </c>
      <c r="J2580">
        <v>81</v>
      </c>
      <c r="K2580">
        <v>105</v>
      </c>
      <c r="L2580" s="21">
        <v>-2.5118719921958799</v>
      </c>
      <c r="M2580">
        <v>14.25</v>
      </c>
      <c r="N2580">
        <v>6.18</v>
      </c>
      <c r="O2580">
        <v>385</v>
      </c>
      <c r="P2580" t="str">
        <f t="shared" si="120"/>
        <v>m42489 &lt;- as.vector(yld[c(2579), c(6:10)], mode = 'numeric')</v>
      </c>
      <c r="Q2580" t="str">
        <f t="shared" si="121"/>
        <v>ns42489 &lt;- Nelson.Siegel(rate=yld[c(2579), c(1:5)], maturity=m42489)</v>
      </c>
      <c r="R2580">
        <v>2579</v>
      </c>
      <c r="S2580" t="str">
        <f t="shared" si="122"/>
        <v xml:space="preserve">ns42489, </v>
      </c>
    </row>
    <row r="2581" spans="1:19" x14ac:dyDescent="0.25">
      <c r="A2581" s="21" t="s">
        <v>2909</v>
      </c>
      <c r="B2581">
        <v>13.65</v>
      </c>
      <c r="C2581">
        <v>12.770000000000001</v>
      </c>
      <c r="D2581">
        <v>12.36</v>
      </c>
      <c r="E2581">
        <v>12.47</v>
      </c>
      <c r="F2581">
        <v>12.49</v>
      </c>
      <c r="G2581">
        <v>8</v>
      </c>
      <c r="H2581">
        <v>20</v>
      </c>
      <c r="I2581">
        <v>56</v>
      </c>
      <c r="J2581">
        <v>80</v>
      </c>
      <c r="K2581">
        <v>104</v>
      </c>
      <c r="L2581" s="21">
        <v>-2.4701197781794026</v>
      </c>
      <c r="M2581">
        <v>14.25</v>
      </c>
      <c r="N2581">
        <v>6.18</v>
      </c>
      <c r="O2581">
        <v>382</v>
      </c>
      <c r="P2581" t="str">
        <f t="shared" si="120"/>
        <v>m42492 &lt;- as.vector(yld[c(2580), c(6:10)], mode = 'numeric')</v>
      </c>
      <c r="Q2581" t="str">
        <f t="shared" si="121"/>
        <v>ns42492 &lt;- Nelson.Siegel(rate=yld[c(2580), c(1:5)], maturity=m42492)</v>
      </c>
      <c r="R2581">
        <v>2580</v>
      </c>
      <c r="S2581" t="str">
        <f t="shared" si="122"/>
        <v xml:space="preserve">ns42492, </v>
      </c>
    </row>
    <row r="2582" spans="1:19" x14ac:dyDescent="0.25">
      <c r="A2582" s="21" t="s">
        <v>2910</v>
      </c>
      <c r="B2582">
        <v>13.71</v>
      </c>
      <c r="C2582">
        <v>12.809999999999999</v>
      </c>
      <c r="D2582">
        <v>12.44</v>
      </c>
      <c r="E2582">
        <v>12.54</v>
      </c>
      <c r="F2582">
        <v>12.560000000000002</v>
      </c>
      <c r="G2582">
        <v>8</v>
      </c>
      <c r="H2582">
        <v>20</v>
      </c>
      <c r="I2582">
        <v>56</v>
      </c>
      <c r="J2582">
        <v>80</v>
      </c>
      <c r="K2582">
        <v>104</v>
      </c>
      <c r="L2582" s="21">
        <v>-2.4584783454478232</v>
      </c>
      <c r="M2582">
        <v>14.25</v>
      </c>
      <c r="N2582">
        <v>6.17</v>
      </c>
      <c r="O2582">
        <v>392</v>
      </c>
      <c r="P2582" t="str">
        <f t="shared" si="120"/>
        <v>m42493 &lt;- as.vector(yld[c(2581), c(6:10)], mode = 'numeric')</v>
      </c>
      <c r="Q2582" t="str">
        <f t="shared" si="121"/>
        <v>ns42493 &lt;- Nelson.Siegel(rate=yld[c(2581), c(1:5)], maturity=m42493)</v>
      </c>
      <c r="R2582">
        <v>2581</v>
      </c>
      <c r="S2582" t="str">
        <f t="shared" si="122"/>
        <v xml:space="preserve">ns42493, </v>
      </c>
    </row>
    <row r="2583" spans="1:19" x14ac:dyDescent="0.25">
      <c r="A2583" s="21" t="s">
        <v>2911</v>
      </c>
      <c r="B2583">
        <v>13.71</v>
      </c>
      <c r="C2583">
        <v>12.809999999999999</v>
      </c>
      <c r="D2583">
        <v>12.44</v>
      </c>
      <c r="E2583">
        <v>12.55</v>
      </c>
      <c r="F2583">
        <v>12.560000000000002</v>
      </c>
      <c r="G2583">
        <v>8</v>
      </c>
      <c r="H2583">
        <v>20</v>
      </c>
      <c r="I2583">
        <v>56</v>
      </c>
      <c r="J2583">
        <v>80</v>
      </c>
      <c r="K2583">
        <v>104</v>
      </c>
      <c r="L2583" s="21">
        <v>-2.4336335347364901</v>
      </c>
      <c r="M2583">
        <v>14.25</v>
      </c>
      <c r="N2583">
        <v>6.17</v>
      </c>
      <c r="O2583">
        <v>395</v>
      </c>
      <c r="P2583" t="str">
        <f t="shared" si="120"/>
        <v>m42494 &lt;- as.vector(yld[c(2582), c(6:10)], mode = 'numeric')</v>
      </c>
      <c r="Q2583" t="str">
        <f t="shared" si="121"/>
        <v>ns42494 &lt;- Nelson.Siegel(rate=yld[c(2582), c(1:5)], maturity=m42494)</v>
      </c>
      <c r="R2583">
        <v>2582</v>
      </c>
      <c r="S2583" t="str">
        <f t="shared" si="122"/>
        <v xml:space="preserve">ns42494, </v>
      </c>
    </row>
    <row r="2584" spans="1:19" x14ac:dyDescent="0.25">
      <c r="A2584" s="21" t="s">
        <v>2912</v>
      </c>
      <c r="B2584">
        <v>13.720000000000002</v>
      </c>
      <c r="C2584">
        <v>12.869999999999997</v>
      </c>
      <c r="D2584">
        <v>12.590000000000002</v>
      </c>
      <c r="E2584">
        <v>12.710000000000003</v>
      </c>
      <c r="F2584">
        <v>12.75</v>
      </c>
      <c r="G2584">
        <v>8</v>
      </c>
      <c r="H2584">
        <v>20</v>
      </c>
      <c r="I2584">
        <v>56</v>
      </c>
      <c r="J2584">
        <v>80</v>
      </c>
      <c r="K2584">
        <v>104</v>
      </c>
      <c r="L2584" s="21">
        <v>-2.401922715012883</v>
      </c>
      <c r="M2584">
        <v>14.25</v>
      </c>
      <c r="N2584">
        <v>6.18</v>
      </c>
      <c r="O2584">
        <v>397</v>
      </c>
      <c r="P2584" t="str">
        <f t="shared" si="120"/>
        <v>m42495 &lt;- as.vector(yld[c(2583), c(6:10)], mode = 'numeric')</v>
      </c>
      <c r="Q2584" t="str">
        <f t="shared" si="121"/>
        <v>ns42495 &lt;- Nelson.Siegel(rate=yld[c(2583), c(1:5)], maturity=m42495)</v>
      </c>
      <c r="R2584">
        <v>2583</v>
      </c>
      <c r="S2584" t="str">
        <f t="shared" si="122"/>
        <v xml:space="preserve">ns42495, </v>
      </c>
    </row>
    <row r="2585" spans="1:19" x14ac:dyDescent="0.25">
      <c r="A2585" s="21" t="s">
        <v>2913</v>
      </c>
      <c r="B2585">
        <v>13.73</v>
      </c>
      <c r="C2585">
        <v>12.86</v>
      </c>
      <c r="D2585">
        <v>12.509999999999998</v>
      </c>
      <c r="E2585">
        <v>12.629999999999999</v>
      </c>
      <c r="F2585">
        <v>12.65</v>
      </c>
      <c r="G2585">
        <v>8</v>
      </c>
      <c r="H2585">
        <v>20</v>
      </c>
      <c r="I2585">
        <v>56</v>
      </c>
      <c r="J2585">
        <v>80</v>
      </c>
      <c r="K2585">
        <v>104</v>
      </c>
      <c r="L2585" s="21">
        <v>-2.3767084985436671</v>
      </c>
      <c r="M2585">
        <v>14.25</v>
      </c>
      <c r="N2585">
        <v>6.17</v>
      </c>
      <c r="O2585">
        <v>390</v>
      </c>
      <c r="P2585" t="str">
        <f t="shared" si="120"/>
        <v>m42496 &lt;- as.vector(yld[c(2584), c(6:10)], mode = 'numeric')</v>
      </c>
      <c r="Q2585" t="str">
        <f t="shared" si="121"/>
        <v>ns42496 &lt;- Nelson.Siegel(rate=yld[c(2584), c(1:5)], maturity=m42496)</v>
      </c>
      <c r="R2585">
        <v>2584</v>
      </c>
      <c r="S2585" t="str">
        <f t="shared" si="122"/>
        <v xml:space="preserve">ns42496, </v>
      </c>
    </row>
    <row r="2586" spans="1:19" x14ac:dyDescent="0.25">
      <c r="A2586" s="21" t="s">
        <v>2914</v>
      </c>
      <c r="B2586">
        <v>13.73</v>
      </c>
      <c r="C2586">
        <v>12.879999999999999</v>
      </c>
      <c r="D2586">
        <v>12.560000000000002</v>
      </c>
      <c r="E2586">
        <v>12.68</v>
      </c>
      <c r="F2586">
        <v>12.710000000000003</v>
      </c>
      <c r="G2586">
        <v>8</v>
      </c>
      <c r="H2586">
        <v>20</v>
      </c>
      <c r="I2586">
        <v>56</v>
      </c>
      <c r="J2586">
        <v>80</v>
      </c>
      <c r="K2586">
        <v>104</v>
      </c>
      <c r="L2586" s="21">
        <v>-2.3542507886786135</v>
      </c>
      <c r="M2586">
        <v>14.25</v>
      </c>
      <c r="N2586">
        <v>6.1</v>
      </c>
      <c r="O2586">
        <v>394</v>
      </c>
      <c r="P2586" t="str">
        <f t="shared" si="120"/>
        <v>m42499 &lt;- as.vector(yld[c(2585), c(6:10)], mode = 'numeric')</v>
      </c>
      <c r="Q2586" t="str">
        <f t="shared" si="121"/>
        <v>ns42499 &lt;- Nelson.Siegel(rate=yld[c(2585), c(1:5)], maturity=m42499)</v>
      </c>
      <c r="R2586">
        <v>2585</v>
      </c>
      <c r="S2586" t="str">
        <f t="shared" si="122"/>
        <v xml:space="preserve">ns42499, </v>
      </c>
    </row>
    <row r="2587" spans="1:19" x14ac:dyDescent="0.25">
      <c r="A2587" s="21" t="s">
        <v>2915</v>
      </c>
      <c r="B2587">
        <v>13.77</v>
      </c>
      <c r="C2587">
        <v>12.960000000000003</v>
      </c>
      <c r="D2587">
        <v>12.67</v>
      </c>
      <c r="E2587">
        <v>12.8</v>
      </c>
      <c r="F2587">
        <v>12.86</v>
      </c>
      <c r="G2587">
        <v>8</v>
      </c>
      <c r="H2587">
        <v>20</v>
      </c>
      <c r="I2587">
        <v>56</v>
      </c>
      <c r="J2587">
        <v>80</v>
      </c>
      <c r="K2587">
        <v>104</v>
      </c>
      <c r="L2587" s="21">
        <v>-2.3423291691918147</v>
      </c>
      <c r="M2587">
        <v>14.25</v>
      </c>
      <c r="N2587">
        <v>6.12</v>
      </c>
      <c r="O2587">
        <v>387</v>
      </c>
      <c r="P2587" t="str">
        <f t="shared" si="120"/>
        <v>m42500 &lt;- as.vector(yld[c(2586), c(6:10)], mode = 'numeric')</v>
      </c>
      <c r="Q2587" t="str">
        <f t="shared" si="121"/>
        <v>ns42500 &lt;- Nelson.Siegel(rate=yld[c(2586), c(1:5)], maturity=m42500)</v>
      </c>
      <c r="R2587">
        <v>2586</v>
      </c>
      <c r="S2587" t="str">
        <f t="shared" si="122"/>
        <v xml:space="preserve">ns42500, </v>
      </c>
    </row>
    <row r="2588" spans="1:19" x14ac:dyDescent="0.25">
      <c r="A2588" s="21" t="s">
        <v>2916</v>
      </c>
      <c r="B2588">
        <v>13.639999999999999</v>
      </c>
      <c r="C2588">
        <v>12.72</v>
      </c>
      <c r="D2588">
        <v>12.22</v>
      </c>
      <c r="E2588">
        <v>12.31</v>
      </c>
      <c r="F2588">
        <v>12.38</v>
      </c>
      <c r="G2588">
        <v>8</v>
      </c>
      <c r="H2588">
        <v>20</v>
      </c>
      <c r="I2588">
        <v>56</v>
      </c>
      <c r="J2588">
        <v>80</v>
      </c>
      <c r="K2588">
        <v>104</v>
      </c>
      <c r="L2588" s="21">
        <v>-2.3304060941883975</v>
      </c>
      <c r="M2588">
        <v>14.25</v>
      </c>
      <c r="N2588">
        <v>6.12</v>
      </c>
      <c r="O2588">
        <v>379</v>
      </c>
      <c r="P2588" t="str">
        <f t="shared" si="120"/>
        <v>m42501 &lt;- as.vector(yld[c(2587), c(6:10)], mode = 'numeric')</v>
      </c>
      <c r="Q2588" t="str">
        <f t="shared" si="121"/>
        <v>ns42501 &lt;- Nelson.Siegel(rate=yld[c(2587), c(1:5)], maturity=m42501)</v>
      </c>
      <c r="R2588">
        <v>2587</v>
      </c>
      <c r="S2588" t="str">
        <f t="shared" si="122"/>
        <v xml:space="preserve">ns42501, </v>
      </c>
    </row>
    <row r="2589" spans="1:19" x14ac:dyDescent="0.25">
      <c r="A2589" s="21" t="s">
        <v>2917</v>
      </c>
      <c r="B2589">
        <v>13.669999999999998</v>
      </c>
      <c r="C2589">
        <v>12.740000000000002</v>
      </c>
      <c r="D2589">
        <v>12.27</v>
      </c>
      <c r="E2589">
        <v>12.38</v>
      </c>
      <c r="F2589">
        <v>12.44</v>
      </c>
      <c r="G2589">
        <v>8</v>
      </c>
      <c r="H2589">
        <v>20</v>
      </c>
      <c r="I2589">
        <v>56</v>
      </c>
      <c r="J2589">
        <v>80</v>
      </c>
      <c r="K2589">
        <v>104</v>
      </c>
      <c r="L2589" s="21">
        <v>-2.3184815634906708</v>
      </c>
      <c r="M2589">
        <v>14.25</v>
      </c>
      <c r="N2589">
        <v>6.12</v>
      </c>
      <c r="O2589">
        <v>376</v>
      </c>
      <c r="P2589" t="str">
        <f t="shared" si="120"/>
        <v>m42502 &lt;- as.vector(yld[c(2588), c(6:10)], mode = 'numeric')</v>
      </c>
      <c r="Q2589" t="str">
        <f t="shared" si="121"/>
        <v>ns42502 &lt;- Nelson.Siegel(rate=yld[c(2588), c(1:5)], maturity=m42502)</v>
      </c>
      <c r="R2589">
        <v>2588</v>
      </c>
      <c r="S2589" t="str">
        <f t="shared" si="122"/>
        <v xml:space="preserve">ns42502, </v>
      </c>
    </row>
    <row r="2590" spans="1:19" x14ac:dyDescent="0.25">
      <c r="A2590" s="21" t="s">
        <v>2918</v>
      </c>
      <c r="B2590">
        <v>13.639999999999999</v>
      </c>
      <c r="C2590">
        <v>12.689999999999998</v>
      </c>
      <c r="D2590">
        <v>12.16</v>
      </c>
      <c r="E2590">
        <v>12.23</v>
      </c>
      <c r="F2590">
        <v>12.32</v>
      </c>
      <c r="G2590">
        <v>8</v>
      </c>
      <c r="H2590">
        <v>20</v>
      </c>
      <c r="I2590">
        <v>56</v>
      </c>
      <c r="J2590">
        <v>80</v>
      </c>
      <c r="K2590">
        <v>104</v>
      </c>
      <c r="L2590" s="21">
        <v>-2.3065555769208546</v>
      </c>
      <c r="M2590">
        <v>14.25</v>
      </c>
      <c r="N2590">
        <v>6.12</v>
      </c>
      <c r="O2590">
        <v>382</v>
      </c>
      <c r="P2590" t="str">
        <f t="shared" si="120"/>
        <v>m42503 &lt;- as.vector(yld[c(2589), c(6:10)], mode = 'numeric')</v>
      </c>
      <c r="Q2590" t="str">
        <f t="shared" si="121"/>
        <v>ns42503 &lt;- Nelson.Siegel(rate=yld[c(2589), c(1:5)], maturity=m42503)</v>
      </c>
      <c r="R2590">
        <v>2589</v>
      </c>
      <c r="S2590" t="str">
        <f t="shared" si="122"/>
        <v xml:space="preserve">ns42503, </v>
      </c>
    </row>
    <row r="2591" spans="1:19" x14ac:dyDescent="0.25">
      <c r="A2591" s="21" t="s">
        <v>2919</v>
      </c>
      <c r="B2591">
        <v>13.639999999999999</v>
      </c>
      <c r="C2591">
        <v>12.73</v>
      </c>
      <c r="D2591">
        <v>12.23</v>
      </c>
      <c r="E2591">
        <v>12.29</v>
      </c>
      <c r="F2591">
        <v>12.36</v>
      </c>
      <c r="G2591">
        <v>8</v>
      </c>
      <c r="H2591">
        <v>20</v>
      </c>
      <c r="I2591">
        <v>56</v>
      </c>
      <c r="J2591">
        <v>80</v>
      </c>
      <c r="K2591">
        <v>104</v>
      </c>
      <c r="L2591" s="21">
        <v>-2.2580113531015522</v>
      </c>
      <c r="M2591">
        <v>14.25</v>
      </c>
      <c r="N2591">
        <v>6.12</v>
      </c>
      <c r="O2591">
        <v>375</v>
      </c>
      <c r="P2591" t="str">
        <f t="shared" si="120"/>
        <v>m42506 &lt;- as.vector(yld[c(2590), c(6:10)], mode = 'numeric')</v>
      </c>
      <c r="Q2591" t="str">
        <f t="shared" si="121"/>
        <v>ns42506 &lt;- Nelson.Siegel(rate=yld[c(2590), c(1:5)], maturity=m42506)</v>
      </c>
      <c r="R2591">
        <v>2590</v>
      </c>
      <c r="S2591" t="str">
        <f t="shared" si="122"/>
        <v xml:space="preserve">ns42506, </v>
      </c>
    </row>
    <row r="2592" spans="1:19" x14ac:dyDescent="0.25">
      <c r="A2592" s="21" t="s">
        <v>2920</v>
      </c>
      <c r="B2592">
        <v>13.669999999999998</v>
      </c>
      <c r="C2592">
        <v>12.770000000000001</v>
      </c>
      <c r="D2592">
        <v>12.31</v>
      </c>
      <c r="E2592">
        <v>12.38</v>
      </c>
      <c r="F2592">
        <v>12.46</v>
      </c>
      <c r="G2592">
        <v>8</v>
      </c>
      <c r="H2592">
        <v>20</v>
      </c>
      <c r="I2592">
        <v>56</v>
      </c>
      <c r="J2592">
        <v>80</v>
      </c>
      <c r="K2592">
        <v>104</v>
      </c>
      <c r="L2592" s="21">
        <v>-2.2461337038403584</v>
      </c>
      <c r="M2592">
        <v>14.25</v>
      </c>
      <c r="N2592">
        <v>6.14</v>
      </c>
      <c r="O2592">
        <v>374</v>
      </c>
      <c r="P2592" t="str">
        <f t="shared" si="120"/>
        <v>m42507 &lt;- as.vector(yld[c(2591), c(6:10)], mode = 'numeric')</v>
      </c>
      <c r="Q2592" t="str">
        <f t="shared" si="121"/>
        <v>ns42507 &lt;- Nelson.Siegel(rate=yld[c(2591), c(1:5)], maturity=m42507)</v>
      </c>
      <c r="R2592">
        <v>2591</v>
      </c>
      <c r="S2592" t="str">
        <f t="shared" si="122"/>
        <v xml:space="preserve">ns42507, </v>
      </c>
    </row>
    <row r="2593" spans="1:19" x14ac:dyDescent="0.25">
      <c r="A2593" s="21" t="s">
        <v>2921</v>
      </c>
      <c r="B2593">
        <v>13.71</v>
      </c>
      <c r="C2593">
        <v>12.85</v>
      </c>
      <c r="D2593">
        <v>12.44</v>
      </c>
      <c r="E2593">
        <v>12.509999999999998</v>
      </c>
      <c r="F2593">
        <v>12.61</v>
      </c>
      <c r="G2593">
        <v>8</v>
      </c>
      <c r="H2593">
        <v>20</v>
      </c>
      <c r="I2593">
        <v>56</v>
      </c>
      <c r="J2593">
        <v>80</v>
      </c>
      <c r="K2593">
        <v>104</v>
      </c>
      <c r="L2593" s="21">
        <v>-2.2026359916301863</v>
      </c>
      <c r="M2593">
        <v>14.25</v>
      </c>
      <c r="N2593">
        <v>6.13</v>
      </c>
      <c r="O2593">
        <v>377</v>
      </c>
      <c r="P2593" t="str">
        <f t="shared" si="120"/>
        <v>m42508 &lt;- as.vector(yld[c(2592), c(6:10)], mode = 'numeric')</v>
      </c>
      <c r="Q2593" t="str">
        <f t="shared" si="121"/>
        <v>ns42508 &lt;- Nelson.Siegel(rate=yld[c(2592), c(1:5)], maturity=m42508)</v>
      </c>
      <c r="R2593">
        <v>2592</v>
      </c>
      <c r="S2593" t="str">
        <f t="shared" si="122"/>
        <v xml:space="preserve">ns42508, </v>
      </c>
    </row>
    <row r="2594" spans="1:19" x14ac:dyDescent="0.25">
      <c r="A2594" s="21" t="s">
        <v>2922</v>
      </c>
      <c r="B2594">
        <v>13.74</v>
      </c>
      <c r="C2594">
        <v>12.960000000000003</v>
      </c>
      <c r="D2594">
        <v>12.68</v>
      </c>
      <c r="E2594">
        <v>12.8</v>
      </c>
      <c r="F2594">
        <v>12.93</v>
      </c>
      <c r="G2594">
        <v>8</v>
      </c>
      <c r="H2594">
        <v>20</v>
      </c>
      <c r="I2594">
        <v>56</v>
      </c>
      <c r="J2594">
        <v>80</v>
      </c>
      <c r="K2594">
        <v>104</v>
      </c>
      <c r="L2594" s="21">
        <v>-2.1734766125901195</v>
      </c>
      <c r="M2594">
        <v>14.25</v>
      </c>
      <c r="N2594">
        <v>6.13</v>
      </c>
      <c r="O2594">
        <v>394</v>
      </c>
      <c r="P2594" t="str">
        <f t="shared" si="120"/>
        <v>m42509 &lt;- as.vector(yld[c(2593), c(6:10)], mode = 'numeric')</v>
      </c>
      <c r="Q2594" t="str">
        <f t="shared" si="121"/>
        <v>ns42509 &lt;- Nelson.Siegel(rate=yld[c(2593), c(1:5)], maturity=m42509)</v>
      </c>
      <c r="R2594">
        <v>2593</v>
      </c>
      <c r="S2594" t="str">
        <f t="shared" si="122"/>
        <v xml:space="preserve">ns42509, </v>
      </c>
    </row>
    <row r="2595" spans="1:19" x14ac:dyDescent="0.25">
      <c r="A2595" s="21" t="s">
        <v>2923</v>
      </c>
      <c r="B2595">
        <v>13.73</v>
      </c>
      <c r="C2595">
        <v>12.86</v>
      </c>
      <c r="D2595">
        <v>12.57</v>
      </c>
      <c r="E2595">
        <v>12.689999999999998</v>
      </c>
      <c r="F2595">
        <v>12.78</v>
      </c>
      <c r="G2595">
        <v>8</v>
      </c>
      <c r="H2595">
        <v>20</v>
      </c>
      <c r="I2595">
        <v>56</v>
      </c>
      <c r="J2595">
        <v>80</v>
      </c>
      <c r="K2595">
        <v>104</v>
      </c>
      <c r="L2595" s="21">
        <v>-2.1916827764300151</v>
      </c>
      <c r="M2595">
        <v>14.25</v>
      </c>
      <c r="N2595">
        <v>6.15</v>
      </c>
      <c r="O2595">
        <v>392</v>
      </c>
      <c r="P2595" t="str">
        <f t="shared" si="120"/>
        <v>m42510 &lt;- as.vector(yld[c(2594), c(6:10)], mode = 'numeric')</v>
      </c>
      <c r="Q2595" t="str">
        <f t="shared" si="121"/>
        <v>ns42510 &lt;- Nelson.Siegel(rate=yld[c(2594), c(1:5)], maturity=m42510)</v>
      </c>
      <c r="R2595">
        <v>2594</v>
      </c>
      <c r="S2595" t="str">
        <f t="shared" si="122"/>
        <v xml:space="preserve">ns42510, </v>
      </c>
    </row>
    <row r="2596" spans="1:19" x14ac:dyDescent="0.25">
      <c r="A2596" s="21" t="s">
        <v>2924</v>
      </c>
      <c r="B2596">
        <v>13.76</v>
      </c>
      <c r="C2596">
        <v>12.9</v>
      </c>
      <c r="D2596">
        <v>12.61</v>
      </c>
      <c r="E2596">
        <v>12.73</v>
      </c>
      <c r="F2596">
        <v>12.839999999999998</v>
      </c>
      <c r="G2596">
        <v>8</v>
      </c>
      <c r="H2596">
        <v>20</v>
      </c>
      <c r="I2596">
        <v>56</v>
      </c>
      <c r="J2596">
        <v>80</v>
      </c>
      <c r="K2596">
        <v>104</v>
      </c>
      <c r="L2596" s="21">
        <v>-2.1186371944825644</v>
      </c>
      <c r="M2596">
        <v>14.25</v>
      </c>
      <c r="N2596">
        <v>6.16</v>
      </c>
      <c r="O2596">
        <v>397</v>
      </c>
      <c r="P2596" t="str">
        <f t="shared" si="120"/>
        <v>m42513 &lt;- as.vector(yld[c(2595), c(6:10)], mode = 'numeric')</v>
      </c>
      <c r="Q2596" t="str">
        <f t="shared" si="121"/>
        <v>ns42513 &lt;- Nelson.Siegel(rate=yld[c(2595), c(1:5)], maturity=m42513)</v>
      </c>
      <c r="R2596">
        <v>2595</v>
      </c>
      <c r="S2596" t="str">
        <f t="shared" si="122"/>
        <v xml:space="preserve">ns42513, </v>
      </c>
    </row>
    <row r="2597" spans="1:19" x14ac:dyDescent="0.25">
      <c r="A2597" s="21" t="s">
        <v>2925</v>
      </c>
      <c r="B2597">
        <v>13.74</v>
      </c>
      <c r="C2597">
        <v>12.920000000000002</v>
      </c>
      <c r="D2597">
        <v>12.67</v>
      </c>
      <c r="E2597">
        <v>12.78</v>
      </c>
      <c r="F2597">
        <v>12.89</v>
      </c>
      <c r="G2597">
        <v>8</v>
      </c>
      <c r="H2597">
        <v>20</v>
      </c>
      <c r="I2597">
        <v>56</v>
      </c>
      <c r="J2597">
        <v>80</v>
      </c>
      <c r="K2597">
        <v>104</v>
      </c>
      <c r="L2597" s="21">
        <v>-2.1144589271989145</v>
      </c>
      <c r="M2597">
        <v>14.25</v>
      </c>
      <c r="N2597">
        <v>6.17</v>
      </c>
      <c r="O2597">
        <v>398</v>
      </c>
      <c r="P2597" t="str">
        <f t="shared" si="120"/>
        <v>m42514 &lt;- as.vector(yld[c(2596), c(6:10)], mode = 'numeric')</v>
      </c>
      <c r="Q2597" t="str">
        <f t="shared" si="121"/>
        <v>ns42514 &lt;- Nelson.Siegel(rate=yld[c(2596), c(1:5)], maturity=m42514)</v>
      </c>
      <c r="R2597">
        <v>2596</v>
      </c>
      <c r="S2597" t="str">
        <f t="shared" si="122"/>
        <v xml:space="preserve">ns42514, </v>
      </c>
    </row>
    <row r="2598" spans="1:19" x14ac:dyDescent="0.25">
      <c r="A2598" s="21" t="s">
        <v>2926</v>
      </c>
      <c r="B2598">
        <v>13.73</v>
      </c>
      <c r="C2598">
        <v>12.960000000000003</v>
      </c>
      <c r="D2598">
        <v>12.65</v>
      </c>
      <c r="E2598">
        <v>12.8</v>
      </c>
      <c r="F2598">
        <v>12.86</v>
      </c>
      <c r="G2598">
        <v>8</v>
      </c>
      <c r="H2598">
        <v>20</v>
      </c>
      <c r="I2598">
        <v>56</v>
      </c>
      <c r="J2598">
        <v>80</v>
      </c>
      <c r="K2598">
        <v>104</v>
      </c>
      <c r="L2598" s="21">
        <v>-2.1026511182399399</v>
      </c>
      <c r="M2598">
        <v>14.25</v>
      </c>
      <c r="N2598">
        <v>6.18</v>
      </c>
      <c r="O2598">
        <v>391</v>
      </c>
      <c r="P2598" t="str">
        <f t="shared" si="120"/>
        <v>m42515 &lt;- as.vector(yld[c(2597), c(6:10)], mode = 'numeric')</v>
      </c>
      <c r="Q2598" t="str">
        <f t="shared" si="121"/>
        <v>ns42515 &lt;- Nelson.Siegel(rate=yld[c(2597), c(1:5)], maturity=m42515)</v>
      </c>
      <c r="R2598">
        <v>2597</v>
      </c>
      <c r="S2598" t="str">
        <f t="shared" si="122"/>
        <v xml:space="preserve">ns42515, </v>
      </c>
    </row>
    <row r="2599" spans="1:19" x14ac:dyDescent="0.25">
      <c r="A2599" s="21" t="s">
        <v>2927</v>
      </c>
      <c r="B2599">
        <v>13.74</v>
      </c>
      <c r="C2599">
        <v>13.019999999999998</v>
      </c>
      <c r="D2599">
        <v>12.78</v>
      </c>
      <c r="E2599">
        <v>12.89</v>
      </c>
      <c r="F2599">
        <v>12.98</v>
      </c>
      <c r="G2599">
        <v>8</v>
      </c>
      <c r="H2599">
        <v>20</v>
      </c>
      <c r="I2599">
        <v>56</v>
      </c>
      <c r="J2599">
        <v>80</v>
      </c>
      <c r="K2599">
        <v>104</v>
      </c>
      <c r="L2599" s="21">
        <v>-2.0772660066893822</v>
      </c>
      <c r="M2599">
        <v>14.25</v>
      </c>
      <c r="N2599">
        <v>6.18</v>
      </c>
      <c r="O2599">
        <v>393</v>
      </c>
      <c r="P2599" t="str">
        <f t="shared" si="120"/>
        <v>m42517 &lt;- as.vector(yld[c(2598), c(6:10)], mode = 'numeric')</v>
      </c>
      <c r="Q2599" t="str">
        <f t="shared" si="121"/>
        <v>ns42517 &lt;- Nelson.Siegel(rate=yld[c(2598), c(1:5)], maturity=m42517)</v>
      </c>
      <c r="R2599">
        <v>2598</v>
      </c>
      <c r="S2599" t="str">
        <f t="shared" si="122"/>
        <v xml:space="preserve">ns42517, </v>
      </c>
    </row>
    <row r="2600" spans="1:19" x14ac:dyDescent="0.25">
      <c r="A2600" s="21" t="s">
        <v>2928</v>
      </c>
      <c r="B2600">
        <v>13.73</v>
      </c>
      <c r="C2600">
        <v>13.08</v>
      </c>
      <c r="D2600">
        <v>12.950000000000001</v>
      </c>
      <c r="E2600">
        <v>13.05</v>
      </c>
      <c r="F2600">
        <v>13.16</v>
      </c>
      <c r="G2600">
        <v>8</v>
      </c>
      <c r="H2600">
        <v>20</v>
      </c>
      <c r="I2600">
        <v>56</v>
      </c>
      <c r="J2600">
        <v>80</v>
      </c>
      <c r="K2600">
        <v>104</v>
      </c>
      <c r="L2600" s="21">
        <v>-2.0415809844753552</v>
      </c>
      <c r="M2600">
        <v>14.25</v>
      </c>
      <c r="N2600">
        <v>6.19</v>
      </c>
      <c r="O2600">
        <v>393</v>
      </c>
      <c r="P2600" t="str">
        <f t="shared" si="120"/>
        <v>m42520 &lt;- as.vector(yld[c(2599), c(6:10)], mode = 'numeric')</v>
      </c>
      <c r="Q2600" t="str">
        <f t="shared" si="121"/>
        <v>ns42520 &lt;- Nelson.Siegel(rate=yld[c(2599), c(1:5)], maturity=m42520)</v>
      </c>
      <c r="R2600">
        <v>2599</v>
      </c>
      <c r="S2600" t="str">
        <f t="shared" si="122"/>
        <v xml:space="preserve">ns42520, </v>
      </c>
    </row>
    <row r="2601" spans="1:19" x14ac:dyDescent="0.25">
      <c r="A2601" s="21" t="s">
        <v>2929</v>
      </c>
      <c r="B2601">
        <v>13.68</v>
      </c>
      <c r="C2601">
        <v>12.9</v>
      </c>
      <c r="D2601">
        <v>12.78</v>
      </c>
      <c r="E2601">
        <v>12.89</v>
      </c>
      <c r="F2601">
        <v>12.990000000000002</v>
      </c>
      <c r="G2601">
        <v>8</v>
      </c>
      <c r="H2601">
        <v>20</v>
      </c>
      <c r="I2601">
        <v>56</v>
      </c>
      <c r="J2601">
        <v>80</v>
      </c>
      <c r="K2601">
        <v>104</v>
      </c>
      <c r="L2601" s="21">
        <v>-2.0234223860602252</v>
      </c>
      <c r="M2601">
        <v>14.25</v>
      </c>
      <c r="N2601">
        <v>6.19</v>
      </c>
      <c r="O2601">
        <v>403</v>
      </c>
      <c r="P2601" t="str">
        <f t="shared" si="120"/>
        <v>m42521 &lt;- as.vector(yld[c(2600), c(6:10)], mode = 'numeric')</v>
      </c>
      <c r="Q2601" t="str">
        <f t="shared" si="121"/>
        <v>ns42521 &lt;- Nelson.Siegel(rate=yld[c(2600), c(1:5)], maturity=m42521)</v>
      </c>
      <c r="R2601">
        <v>2600</v>
      </c>
      <c r="S2601" t="str">
        <f t="shared" si="122"/>
        <v xml:space="preserve">ns42521, </v>
      </c>
    </row>
    <row r="2602" spans="1:19" x14ac:dyDescent="0.25">
      <c r="A2602" s="21" t="s">
        <v>2930</v>
      </c>
      <c r="B2602">
        <v>13.69</v>
      </c>
      <c r="C2602">
        <v>12.91</v>
      </c>
      <c r="D2602">
        <v>12.89</v>
      </c>
      <c r="E2602">
        <v>12.990000000000002</v>
      </c>
      <c r="F2602">
        <v>13.089999999999998</v>
      </c>
      <c r="G2602">
        <v>7</v>
      </c>
      <c r="H2602">
        <v>19</v>
      </c>
      <c r="I2602">
        <v>55</v>
      </c>
      <c r="J2602">
        <v>79</v>
      </c>
      <c r="K2602">
        <v>103</v>
      </c>
      <c r="L2602" s="21">
        <v>-1.9796609360806738</v>
      </c>
      <c r="M2602">
        <v>14.25</v>
      </c>
      <c r="N2602">
        <v>6.22</v>
      </c>
      <c r="O2602">
        <v>401</v>
      </c>
      <c r="P2602" t="str">
        <f t="shared" si="120"/>
        <v>m42522 &lt;- as.vector(yld[c(2601), c(6:10)], mode = 'numeric')</v>
      </c>
      <c r="Q2602" t="str">
        <f t="shared" si="121"/>
        <v>ns42522 &lt;- Nelson.Siegel(rate=yld[c(2601), c(1:5)], maturity=m42522)</v>
      </c>
      <c r="R2602">
        <v>2601</v>
      </c>
      <c r="S2602" t="str">
        <f t="shared" si="122"/>
        <v xml:space="preserve">ns42522, </v>
      </c>
    </row>
    <row r="2603" spans="1:19" x14ac:dyDescent="0.25">
      <c r="A2603" s="21" t="s">
        <v>2931</v>
      </c>
      <c r="B2603">
        <v>13.639999999999999</v>
      </c>
      <c r="C2603">
        <v>12.82</v>
      </c>
      <c r="D2603">
        <v>12.8</v>
      </c>
      <c r="E2603">
        <v>12.93</v>
      </c>
      <c r="F2603">
        <v>13.05</v>
      </c>
      <c r="G2603">
        <v>7</v>
      </c>
      <c r="H2603">
        <v>19</v>
      </c>
      <c r="I2603">
        <v>55</v>
      </c>
      <c r="J2603">
        <v>79</v>
      </c>
      <c r="K2603">
        <v>103</v>
      </c>
      <c r="L2603" s="21">
        <v>-1.8148794831929549</v>
      </c>
      <c r="M2603">
        <v>14.25</v>
      </c>
      <c r="N2603">
        <v>6.22</v>
      </c>
      <c r="O2603">
        <v>392</v>
      </c>
      <c r="P2603" t="str">
        <f t="shared" si="120"/>
        <v>m42523 &lt;- as.vector(yld[c(2602), c(6:10)], mode = 'numeric')</v>
      </c>
      <c r="Q2603" t="str">
        <f t="shared" si="121"/>
        <v>ns42523 &lt;- Nelson.Siegel(rate=yld[c(2602), c(1:5)], maturity=m42523)</v>
      </c>
      <c r="R2603">
        <v>2602</v>
      </c>
      <c r="S2603" t="str">
        <f t="shared" si="122"/>
        <v xml:space="preserve">ns42523, </v>
      </c>
    </row>
    <row r="2604" spans="1:19" x14ac:dyDescent="0.25">
      <c r="A2604" s="21" t="s">
        <v>2932</v>
      </c>
      <c r="B2604">
        <v>13.65</v>
      </c>
      <c r="C2604">
        <v>12.740000000000002</v>
      </c>
      <c r="D2604">
        <v>12.659999999999998</v>
      </c>
      <c r="E2604">
        <v>12.78</v>
      </c>
      <c r="F2604">
        <v>12.86</v>
      </c>
      <c r="G2604">
        <v>7</v>
      </c>
      <c r="H2604">
        <v>19</v>
      </c>
      <c r="I2604">
        <v>55</v>
      </c>
      <c r="J2604">
        <v>79</v>
      </c>
      <c r="K2604">
        <v>103</v>
      </c>
      <c r="L2604" s="21">
        <v>-1.8117532863167862</v>
      </c>
      <c r="M2604">
        <v>14.25</v>
      </c>
      <c r="N2604">
        <v>6.24</v>
      </c>
      <c r="O2604">
        <v>392</v>
      </c>
      <c r="P2604" t="str">
        <f t="shared" si="120"/>
        <v>m42524 &lt;- as.vector(yld[c(2603), c(6:10)], mode = 'numeric')</v>
      </c>
      <c r="Q2604" t="str">
        <f t="shared" si="121"/>
        <v>ns42524 &lt;- Nelson.Siegel(rate=yld[c(2603), c(1:5)], maturity=m42524)</v>
      </c>
      <c r="R2604">
        <v>2603</v>
      </c>
      <c r="S2604" t="str">
        <f t="shared" si="122"/>
        <v xml:space="preserve">ns42524, </v>
      </c>
    </row>
    <row r="2605" spans="1:19" x14ac:dyDescent="0.25">
      <c r="A2605" s="21" t="s">
        <v>2933</v>
      </c>
      <c r="B2605">
        <v>13.600000000000001</v>
      </c>
      <c r="C2605">
        <v>12.619999999999997</v>
      </c>
      <c r="D2605">
        <v>12.41</v>
      </c>
      <c r="E2605">
        <v>12.53</v>
      </c>
      <c r="F2605">
        <v>12.619999999999997</v>
      </c>
      <c r="G2605">
        <v>7</v>
      </c>
      <c r="H2605">
        <v>19</v>
      </c>
      <c r="I2605">
        <v>55</v>
      </c>
      <c r="J2605">
        <v>79</v>
      </c>
      <c r="K2605">
        <v>103</v>
      </c>
      <c r="L2605" s="21">
        <v>-1.7232246191695499</v>
      </c>
      <c r="M2605">
        <v>14.25</v>
      </c>
      <c r="N2605">
        <v>6.24</v>
      </c>
      <c r="O2605">
        <v>385</v>
      </c>
      <c r="P2605" t="str">
        <f t="shared" si="120"/>
        <v>m42527 &lt;- as.vector(yld[c(2604), c(6:10)], mode = 'numeric')</v>
      </c>
      <c r="Q2605" t="str">
        <f t="shared" si="121"/>
        <v>ns42527 &lt;- Nelson.Siegel(rate=yld[c(2604), c(1:5)], maturity=m42527)</v>
      </c>
      <c r="R2605">
        <v>2604</v>
      </c>
      <c r="S2605" t="str">
        <f t="shared" si="122"/>
        <v xml:space="preserve">ns42527, </v>
      </c>
    </row>
    <row r="2606" spans="1:19" x14ac:dyDescent="0.25">
      <c r="A2606" s="21" t="s">
        <v>2934</v>
      </c>
      <c r="B2606">
        <v>13.600000000000001</v>
      </c>
      <c r="C2606">
        <v>12.590000000000002</v>
      </c>
      <c r="D2606">
        <v>12.3</v>
      </c>
      <c r="E2606">
        <v>12.4</v>
      </c>
      <c r="F2606">
        <v>12.47</v>
      </c>
      <c r="G2606">
        <v>7</v>
      </c>
      <c r="H2606">
        <v>19</v>
      </c>
      <c r="I2606">
        <v>55</v>
      </c>
      <c r="J2606">
        <v>79</v>
      </c>
      <c r="K2606">
        <v>103</v>
      </c>
      <c r="L2606" s="21">
        <v>-1.6987295520240586</v>
      </c>
      <c r="M2606">
        <v>14.25</v>
      </c>
      <c r="N2606">
        <v>6.25</v>
      </c>
      <c r="O2606">
        <v>377</v>
      </c>
      <c r="P2606" t="str">
        <f t="shared" si="120"/>
        <v>m42528 &lt;- as.vector(yld[c(2605), c(6:10)], mode = 'numeric')</v>
      </c>
      <c r="Q2606" t="str">
        <f t="shared" si="121"/>
        <v>ns42528 &lt;- Nelson.Siegel(rate=yld[c(2605), c(1:5)], maturity=m42528)</v>
      </c>
      <c r="R2606">
        <v>2605</v>
      </c>
      <c r="S2606" t="str">
        <f t="shared" si="122"/>
        <v xml:space="preserve">ns42528, </v>
      </c>
    </row>
    <row r="2607" spans="1:19" x14ac:dyDescent="0.25">
      <c r="A2607" s="21" t="s">
        <v>2935</v>
      </c>
      <c r="B2607">
        <v>13.63</v>
      </c>
      <c r="C2607">
        <v>12.64</v>
      </c>
      <c r="D2607">
        <v>12.37</v>
      </c>
      <c r="E2607">
        <v>12.48</v>
      </c>
      <c r="F2607">
        <v>12.53</v>
      </c>
      <c r="G2607">
        <v>7</v>
      </c>
      <c r="H2607">
        <v>19</v>
      </c>
      <c r="I2607">
        <v>55</v>
      </c>
      <c r="J2607">
        <v>79</v>
      </c>
      <c r="K2607">
        <v>103</v>
      </c>
      <c r="L2607" s="21">
        <v>-1.6455361751550712</v>
      </c>
      <c r="M2607">
        <v>14.25</v>
      </c>
      <c r="N2607">
        <v>5.89</v>
      </c>
      <c r="O2607">
        <v>371</v>
      </c>
      <c r="P2607" t="str">
        <f t="shared" si="120"/>
        <v>m42529 &lt;- as.vector(yld[c(2606), c(6:10)], mode = 'numeric')</v>
      </c>
      <c r="Q2607" t="str">
        <f t="shared" si="121"/>
        <v>ns42529 &lt;- Nelson.Siegel(rate=yld[c(2606), c(1:5)], maturity=m42529)</v>
      </c>
      <c r="R2607">
        <v>2606</v>
      </c>
      <c r="S2607" t="str">
        <f t="shared" si="122"/>
        <v xml:space="preserve">ns42529, </v>
      </c>
    </row>
    <row r="2608" spans="1:19" x14ac:dyDescent="0.25">
      <c r="A2608" s="21" t="s">
        <v>2936</v>
      </c>
      <c r="B2608">
        <v>13.62</v>
      </c>
      <c r="C2608">
        <v>12.560000000000002</v>
      </c>
      <c r="D2608">
        <v>12.27</v>
      </c>
      <c r="E2608">
        <v>12.39</v>
      </c>
      <c r="F2608">
        <v>12.45</v>
      </c>
      <c r="G2608">
        <v>7</v>
      </c>
      <c r="H2608">
        <v>19</v>
      </c>
      <c r="I2608">
        <v>55</v>
      </c>
      <c r="J2608">
        <v>79</v>
      </c>
      <c r="K2608">
        <v>103</v>
      </c>
      <c r="L2608" s="21">
        <v>-1.6099310122414945</v>
      </c>
      <c r="M2608">
        <v>14.25</v>
      </c>
      <c r="N2608">
        <v>5.94</v>
      </c>
      <c r="O2608">
        <v>375</v>
      </c>
      <c r="P2608" t="str">
        <f t="shared" si="120"/>
        <v>m42530 &lt;- as.vector(yld[c(2607), c(6:10)], mode = 'numeric')</v>
      </c>
      <c r="Q2608" t="str">
        <f t="shared" si="121"/>
        <v>ns42530 &lt;- Nelson.Siegel(rate=yld[c(2607), c(1:5)], maturity=m42530)</v>
      </c>
      <c r="R2608">
        <v>2607</v>
      </c>
      <c r="S2608" t="str">
        <f t="shared" si="122"/>
        <v xml:space="preserve">ns42530, </v>
      </c>
    </row>
    <row r="2609" spans="1:19" x14ac:dyDescent="0.25">
      <c r="A2609" s="21" t="s">
        <v>2937</v>
      </c>
      <c r="B2609">
        <v>13.71</v>
      </c>
      <c r="C2609">
        <v>12.64</v>
      </c>
      <c r="D2609">
        <v>12.31</v>
      </c>
      <c r="E2609">
        <v>12.44</v>
      </c>
      <c r="F2609">
        <v>12.48</v>
      </c>
      <c r="G2609">
        <v>7</v>
      </c>
      <c r="H2609">
        <v>19</v>
      </c>
      <c r="I2609">
        <v>55</v>
      </c>
      <c r="J2609">
        <v>79</v>
      </c>
      <c r="K2609">
        <v>103</v>
      </c>
      <c r="L2609" s="21">
        <v>-1.5973647695895821</v>
      </c>
      <c r="M2609">
        <v>14.25</v>
      </c>
      <c r="N2609">
        <v>5.91</v>
      </c>
      <c r="O2609">
        <v>383</v>
      </c>
      <c r="P2609" t="str">
        <f t="shared" si="120"/>
        <v>m42531 &lt;- as.vector(yld[c(2608), c(6:10)], mode = 'numeric')</v>
      </c>
      <c r="Q2609" t="str">
        <f t="shared" si="121"/>
        <v>ns42531 &lt;- Nelson.Siegel(rate=yld[c(2608), c(1:5)], maturity=m42531)</v>
      </c>
      <c r="R2609">
        <v>2608</v>
      </c>
      <c r="S2609" t="str">
        <f t="shared" si="122"/>
        <v xml:space="preserve">ns42531, </v>
      </c>
    </row>
    <row r="2610" spans="1:19" x14ac:dyDescent="0.25">
      <c r="A2610" s="21" t="s">
        <v>2938</v>
      </c>
      <c r="B2610">
        <v>13.74</v>
      </c>
      <c r="C2610">
        <v>12.770000000000001</v>
      </c>
      <c r="D2610">
        <v>12.54</v>
      </c>
      <c r="E2610">
        <v>12.65</v>
      </c>
      <c r="F2610">
        <v>12.710000000000003</v>
      </c>
      <c r="G2610">
        <v>7</v>
      </c>
      <c r="H2610">
        <v>19</v>
      </c>
      <c r="I2610">
        <v>55</v>
      </c>
      <c r="J2610">
        <v>79</v>
      </c>
      <c r="K2610">
        <v>103</v>
      </c>
      <c r="L2610" s="21">
        <v>-1.5034354704988706</v>
      </c>
      <c r="M2610">
        <v>14.25</v>
      </c>
      <c r="N2610">
        <v>5.9</v>
      </c>
      <c r="O2610">
        <v>389</v>
      </c>
      <c r="P2610" t="str">
        <f t="shared" si="120"/>
        <v>m42534 &lt;- as.vector(yld[c(2609), c(6:10)], mode = 'numeric')</v>
      </c>
      <c r="Q2610" t="str">
        <f t="shared" si="121"/>
        <v>ns42534 &lt;- Nelson.Siegel(rate=yld[c(2609), c(1:5)], maturity=m42534)</v>
      </c>
      <c r="R2610">
        <v>2609</v>
      </c>
      <c r="S2610" t="str">
        <f t="shared" si="122"/>
        <v xml:space="preserve">ns42534, </v>
      </c>
    </row>
    <row r="2611" spans="1:19" x14ac:dyDescent="0.25">
      <c r="A2611" s="21" t="s">
        <v>2939</v>
      </c>
      <c r="B2611">
        <v>13.74</v>
      </c>
      <c r="C2611">
        <v>12.740000000000002</v>
      </c>
      <c r="D2611">
        <v>12.54</v>
      </c>
      <c r="E2611">
        <v>12.689999999999998</v>
      </c>
      <c r="F2611">
        <v>12.75</v>
      </c>
      <c r="G2611">
        <v>7</v>
      </c>
      <c r="H2611">
        <v>19</v>
      </c>
      <c r="I2611">
        <v>55</v>
      </c>
      <c r="J2611">
        <v>79</v>
      </c>
      <c r="K2611">
        <v>103</v>
      </c>
      <c r="L2611" s="21">
        <v>-1.4911354477507577</v>
      </c>
      <c r="M2611">
        <v>14.25</v>
      </c>
      <c r="N2611">
        <v>5.92</v>
      </c>
      <c r="O2611">
        <v>401</v>
      </c>
      <c r="P2611" t="str">
        <f t="shared" si="120"/>
        <v>m42535 &lt;- as.vector(yld[c(2610), c(6:10)], mode = 'numeric')</v>
      </c>
      <c r="Q2611" t="str">
        <f t="shared" si="121"/>
        <v>ns42535 &lt;- Nelson.Siegel(rate=yld[c(2610), c(1:5)], maturity=m42535)</v>
      </c>
      <c r="R2611">
        <v>2610</v>
      </c>
      <c r="S2611" t="str">
        <f t="shared" si="122"/>
        <v xml:space="preserve">ns42535, </v>
      </c>
    </row>
    <row r="2612" spans="1:19" x14ac:dyDescent="0.25">
      <c r="A2612" s="21" t="s">
        <v>2940</v>
      </c>
      <c r="B2612">
        <v>13.77</v>
      </c>
      <c r="C2612">
        <v>12.770000000000001</v>
      </c>
      <c r="D2612">
        <v>12.58</v>
      </c>
      <c r="E2612">
        <v>12.75</v>
      </c>
      <c r="F2612">
        <v>12.809999999999999</v>
      </c>
      <c r="G2612">
        <v>7</v>
      </c>
      <c r="H2612">
        <v>19</v>
      </c>
      <c r="I2612">
        <v>55</v>
      </c>
      <c r="J2612">
        <v>79</v>
      </c>
      <c r="K2612">
        <v>103</v>
      </c>
      <c r="L2612" s="21">
        <v>-1.4732677735721622</v>
      </c>
      <c r="M2612">
        <v>14.25</v>
      </c>
      <c r="N2612">
        <v>5.94</v>
      </c>
      <c r="O2612">
        <v>395</v>
      </c>
      <c r="P2612" t="str">
        <f t="shared" si="120"/>
        <v>m42536 &lt;- as.vector(yld[c(2611), c(6:10)], mode = 'numeric')</v>
      </c>
      <c r="Q2612" t="str">
        <f t="shared" si="121"/>
        <v>ns42536 &lt;- Nelson.Siegel(rate=yld[c(2611), c(1:5)], maturity=m42536)</v>
      </c>
      <c r="R2612">
        <v>2611</v>
      </c>
      <c r="S2612" t="str">
        <f t="shared" si="122"/>
        <v xml:space="preserve">ns42536, </v>
      </c>
    </row>
    <row r="2613" spans="1:19" x14ac:dyDescent="0.25">
      <c r="A2613" s="21" t="s">
        <v>2941</v>
      </c>
      <c r="B2613">
        <v>13.780000000000001</v>
      </c>
      <c r="C2613">
        <v>12.8</v>
      </c>
      <c r="D2613">
        <v>12.61</v>
      </c>
      <c r="E2613">
        <v>12.8</v>
      </c>
      <c r="F2613">
        <v>12.86</v>
      </c>
      <c r="G2613">
        <v>7</v>
      </c>
      <c r="H2613">
        <v>19</v>
      </c>
      <c r="I2613">
        <v>55</v>
      </c>
      <c r="J2613">
        <v>79</v>
      </c>
      <c r="K2613">
        <v>103</v>
      </c>
      <c r="L2613" s="21">
        <v>-1.4554533850317464</v>
      </c>
      <c r="M2613">
        <v>14.25</v>
      </c>
      <c r="N2613">
        <v>5.97</v>
      </c>
      <c r="O2613">
        <v>399</v>
      </c>
      <c r="P2613" t="str">
        <f t="shared" si="120"/>
        <v>m42537 &lt;- as.vector(yld[c(2612), c(6:10)], mode = 'numeric')</v>
      </c>
      <c r="Q2613" t="str">
        <f t="shared" si="121"/>
        <v>ns42537 &lt;- Nelson.Siegel(rate=yld[c(2612), c(1:5)], maturity=m42537)</v>
      </c>
      <c r="R2613">
        <v>2612</v>
      </c>
      <c r="S2613" t="str">
        <f t="shared" si="122"/>
        <v xml:space="preserve">ns42537, </v>
      </c>
    </row>
    <row r="2614" spans="1:19" x14ac:dyDescent="0.25">
      <c r="A2614" s="21" t="s">
        <v>2942</v>
      </c>
      <c r="B2614">
        <v>13.8</v>
      </c>
      <c r="C2614">
        <v>12.85</v>
      </c>
      <c r="D2614">
        <v>12.64</v>
      </c>
      <c r="E2614">
        <v>12.83</v>
      </c>
      <c r="F2614">
        <v>12.89</v>
      </c>
      <c r="G2614">
        <v>7</v>
      </c>
      <c r="H2614">
        <v>19</v>
      </c>
      <c r="I2614">
        <v>55</v>
      </c>
      <c r="J2614">
        <v>79</v>
      </c>
      <c r="K2614">
        <v>103</v>
      </c>
      <c r="L2614" s="21">
        <v>-1.421160808956623</v>
      </c>
      <c r="M2614">
        <v>14.25</v>
      </c>
      <c r="N2614">
        <v>5.97</v>
      </c>
      <c r="O2614">
        <v>392</v>
      </c>
      <c r="P2614" t="str">
        <f t="shared" si="120"/>
        <v>m42538 &lt;- as.vector(yld[c(2613), c(6:10)], mode = 'numeric')</v>
      </c>
      <c r="Q2614" t="str">
        <f t="shared" si="121"/>
        <v>ns42538 &lt;- Nelson.Siegel(rate=yld[c(2613), c(1:5)], maturity=m42538)</v>
      </c>
      <c r="R2614">
        <v>2613</v>
      </c>
      <c r="S2614" t="str">
        <f t="shared" si="122"/>
        <v xml:space="preserve">ns42538, </v>
      </c>
    </row>
    <row r="2615" spans="1:19" x14ac:dyDescent="0.25">
      <c r="A2615" s="21" t="s">
        <v>2943</v>
      </c>
      <c r="B2615">
        <v>13.8</v>
      </c>
      <c r="C2615">
        <v>12.85</v>
      </c>
      <c r="D2615">
        <v>12.560000000000002</v>
      </c>
      <c r="E2615">
        <v>12.740000000000002</v>
      </c>
      <c r="F2615">
        <v>12.809999999999999</v>
      </c>
      <c r="G2615">
        <v>7</v>
      </c>
      <c r="H2615">
        <v>19</v>
      </c>
      <c r="I2615">
        <v>55</v>
      </c>
      <c r="J2615">
        <v>79</v>
      </c>
      <c r="K2615">
        <v>103</v>
      </c>
      <c r="L2615" s="21">
        <v>-1.3847291110504645</v>
      </c>
      <c r="M2615">
        <v>14.25</v>
      </c>
      <c r="N2615">
        <v>5.98</v>
      </c>
      <c r="O2615">
        <v>380</v>
      </c>
      <c r="P2615" t="str">
        <f t="shared" si="120"/>
        <v>m42541 &lt;- as.vector(yld[c(2614), c(6:10)], mode = 'numeric')</v>
      </c>
      <c r="Q2615" t="str">
        <f t="shared" si="121"/>
        <v>ns42541 &lt;- Nelson.Siegel(rate=yld[c(2614), c(1:5)], maturity=m42541)</v>
      </c>
      <c r="R2615">
        <v>2614</v>
      </c>
      <c r="S2615" t="str">
        <f t="shared" si="122"/>
        <v xml:space="preserve">ns42541, </v>
      </c>
    </row>
    <row r="2616" spans="1:19" x14ac:dyDescent="0.25">
      <c r="A2616" s="21" t="s">
        <v>2944</v>
      </c>
      <c r="B2616">
        <v>13.8</v>
      </c>
      <c r="C2616">
        <v>12.85</v>
      </c>
      <c r="D2616">
        <v>12.55</v>
      </c>
      <c r="E2616">
        <v>12.710000000000003</v>
      </c>
      <c r="F2616">
        <v>12.75</v>
      </c>
      <c r="G2616">
        <v>7</v>
      </c>
      <c r="H2616">
        <v>19</v>
      </c>
      <c r="I2616">
        <v>55</v>
      </c>
      <c r="J2616">
        <v>79</v>
      </c>
      <c r="K2616">
        <v>103</v>
      </c>
      <c r="L2616" s="21">
        <v>-1.3725822199870619</v>
      </c>
      <c r="M2616">
        <v>14.25</v>
      </c>
      <c r="N2616">
        <v>5.99</v>
      </c>
      <c r="O2616">
        <v>378</v>
      </c>
      <c r="P2616" t="str">
        <f t="shared" si="120"/>
        <v>m42542 &lt;- as.vector(yld[c(2615), c(6:10)], mode = 'numeric')</v>
      </c>
      <c r="Q2616" t="str">
        <f t="shared" si="121"/>
        <v>ns42542 &lt;- Nelson.Siegel(rate=yld[c(2615), c(1:5)], maturity=m42542)</v>
      </c>
      <c r="R2616">
        <v>2615</v>
      </c>
      <c r="S2616" t="str">
        <f t="shared" si="122"/>
        <v xml:space="preserve">ns42542, </v>
      </c>
    </row>
    <row r="2617" spans="1:19" x14ac:dyDescent="0.25">
      <c r="A2617" s="21" t="s">
        <v>2945</v>
      </c>
      <c r="B2617">
        <v>13.74</v>
      </c>
      <c r="C2617">
        <v>12.72</v>
      </c>
      <c r="D2617">
        <v>12.42</v>
      </c>
      <c r="E2617">
        <v>12.57</v>
      </c>
      <c r="F2617">
        <v>12.619999999999997</v>
      </c>
      <c r="G2617">
        <v>7</v>
      </c>
      <c r="H2617">
        <v>19</v>
      </c>
      <c r="I2617">
        <v>55</v>
      </c>
      <c r="J2617">
        <v>79</v>
      </c>
      <c r="K2617">
        <v>103</v>
      </c>
      <c r="L2617" s="21">
        <v>-1.3604338327358745</v>
      </c>
      <c r="M2617">
        <v>14.25</v>
      </c>
      <c r="N2617">
        <v>5.99</v>
      </c>
      <c r="O2617">
        <v>376</v>
      </c>
      <c r="P2617" t="str">
        <f t="shared" si="120"/>
        <v>m42543 &lt;- as.vector(yld[c(2616), c(6:10)], mode = 'numeric')</v>
      </c>
      <c r="Q2617" t="str">
        <f t="shared" si="121"/>
        <v>ns42543 &lt;- Nelson.Siegel(rate=yld[c(2616), c(1:5)], maturity=m42543)</v>
      </c>
      <c r="R2617">
        <v>2616</v>
      </c>
      <c r="S2617" t="str">
        <f t="shared" si="122"/>
        <v xml:space="preserve">ns42543, </v>
      </c>
    </row>
    <row r="2618" spans="1:19" x14ac:dyDescent="0.25">
      <c r="A2618" s="21" t="s">
        <v>2946</v>
      </c>
      <c r="B2618">
        <v>13.699999999999998</v>
      </c>
      <c r="C2618">
        <v>12.75</v>
      </c>
      <c r="D2618">
        <v>12.44</v>
      </c>
      <c r="E2618">
        <v>12.57</v>
      </c>
      <c r="F2618">
        <v>12.6</v>
      </c>
      <c r="G2618">
        <v>7</v>
      </c>
      <c r="H2618">
        <v>19</v>
      </c>
      <c r="I2618">
        <v>55</v>
      </c>
      <c r="J2618">
        <v>79</v>
      </c>
      <c r="K2618">
        <v>103</v>
      </c>
      <c r="L2618" s="21">
        <v>-1.3482839491126497</v>
      </c>
      <c r="M2618">
        <v>14.25</v>
      </c>
      <c r="N2618">
        <v>5.99</v>
      </c>
      <c r="O2618">
        <v>365</v>
      </c>
      <c r="P2618" t="str">
        <f t="shared" si="120"/>
        <v>m42544 &lt;- as.vector(yld[c(2617), c(6:10)], mode = 'numeric')</v>
      </c>
      <c r="Q2618" t="str">
        <f t="shared" si="121"/>
        <v>ns42544 &lt;- Nelson.Siegel(rate=yld[c(2617), c(1:5)], maturity=m42544)</v>
      </c>
      <c r="R2618">
        <v>2617</v>
      </c>
      <c r="S2618" t="str">
        <f t="shared" si="122"/>
        <v xml:space="preserve">ns42544, </v>
      </c>
    </row>
    <row r="2619" spans="1:19" x14ac:dyDescent="0.25">
      <c r="A2619" s="21" t="s">
        <v>2947</v>
      </c>
      <c r="B2619">
        <v>13.65</v>
      </c>
      <c r="C2619">
        <v>12.7</v>
      </c>
      <c r="D2619">
        <v>12.45</v>
      </c>
      <c r="E2619">
        <v>12.58</v>
      </c>
      <c r="F2619">
        <v>12.57</v>
      </c>
      <c r="G2619">
        <v>7</v>
      </c>
      <c r="H2619">
        <v>19</v>
      </c>
      <c r="I2619">
        <v>55</v>
      </c>
      <c r="J2619">
        <v>79</v>
      </c>
      <c r="K2619">
        <v>103</v>
      </c>
      <c r="L2619" s="21">
        <v>-1.3361325689330128</v>
      </c>
      <c r="M2619">
        <v>14.25</v>
      </c>
      <c r="N2619">
        <v>5.99</v>
      </c>
      <c r="O2619">
        <v>384</v>
      </c>
      <c r="P2619" t="str">
        <f t="shared" si="120"/>
        <v>m42545 &lt;- as.vector(yld[c(2618), c(6:10)], mode = 'numeric')</v>
      </c>
      <c r="Q2619" t="str">
        <f t="shared" si="121"/>
        <v>ns42545 &lt;- Nelson.Siegel(rate=yld[c(2618), c(1:5)], maturity=m42545)</v>
      </c>
      <c r="R2619">
        <v>2618</v>
      </c>
      <c r="S2619" t="str">
        <f t="shared" si="122"/>
        <v xml:space="preserve">ns42545, </v>
      </c>
    </row>
    <row r="2620" spans="1:19" x14ac:dyDescent="0.25">
      <c r="A2620" s="21" t="s">
        <v>2948</v>
      </c>
      <c r="B2620">
        <v>13.65</v>
      </c>
      <c r="C2620">
        <v>12.689999999999998</v>
      </c>
      <c r="D2620">
        <v>12.38</v>
      </c>
      <c r="E2620">
        <v>12.5</v>
      </c>
      <c r="F2620">
        <v>12.5</v>
      </c>
      <c r="G2620">
        <v>7</v>
      </c>
      <c r="H2620">
        <v>19</v>
      </c>
      <c r="I2620">
        <v>55</v>
      </c>
      <c r="J2620">
        <v>79</v>
      </c>
      <c r="K2620">
        <v>103</v>
      </c>
      <c r="L2620" s="21">
        <v>-1.289196277148541</v>
      </c>
      <c r="M2620">
        <v>14.25</v>
      </c>
      <c r="N2620">
        <v>5.98</v>
      </c>
      <c r="O2620">
        <v>393</v>
      </c>
      <c r="P2620" t="str">
        <f t="shared" si="120"/>
        <v>m42548 &lt;- as.vector(yld[c(2619), c(6:10)], mode = 'numeric')</v>
      </c>
      <c r="Q2620" t="str">
        <f t="shared" si="121"/>
        <v>ns42548 &lt;- Nelson.Siegel(rate=yld[c(2619), c(1:5)], maturity=m42548)</v>
      </c>
      <c r="R2620">
        <v>2619</v>
      </c>
      <c r="S2620" t="str">
        <f t="shared" si="122"/>
        <v xml:space="preserve">ns42548, </v>
      </c>
    </row>
    <row r="2621" spans="1:19" x14ac:dyDescent="0.25">
      <c r="A2621" s="21" t="s">
        <v>2949</v>
      </c>
      <c r="B2621">
        <v>13.750000000000002</v>
      </c>
      <c r="C2621">
        <v>12.8</v>
      </c>
      <c r="D2621">
        <v>12.19</v>
      </c>
      <c r="E2621">
        <v>12.28</v>
      </c>
      <c r="F2621">
        <v>12.23</v>
      </c>
      <c r="G2621">
        <v>7</v>
      </c>
      <c r="H2621">
        <v>19</v>
      </c>
      <c r="I2621">
        <v>55</v>
      </c>
      <c r="J2621">
        <v>79</v>
      </c>
      <c r="K2621">
        <v>103</v>
      </c>
      <c r="L2621" s="21">
        <v>-1.2666762489981997</v>
      </c>
      <c r="M2621">
        <v>14.25</v>
      </c>
      <c r="N2621">
        <v>5.96</v>
      </c>
      <c r="O2621">
        <v>376</v>
      </c>
      <c r="P2621" t="str">
        <f t="shared" si="120"/>
        <v>m42549 &lt;- as.vector(yld[c(2620), c(6:10)], mode = 'numeric')</v>
      </c>
      <c r="Q2621" t="str">
        <f t="shared" si="121"/>
        <v>ns42549 &lt;- Nelson.Siegel(rate=yld[c(2620), c(1:5)], maturity=m42549)</v>
      </c>
      <c r="R2621">
        <v>2620</v>
      </c>
      <c r="S2621" t="str">
        <f t="shared" si="122"/>
        <v xml:space="preserve">ns42549, </v>
      </c>
    </row>
    <row r="2622" spans="1:19" x14ac:dyDescent="0.25">
      <c r="A2622" s="21" t="s">
        <v>2950</v>
      </c>
      <c r="B2622">
        <v>13.79</v>
      </c>
      <c r="C2622">
        <v>12.740000000000002</v>
      </c>
      <c r="D2622">
        <v>12.03</v>
      </c>
      <c r="E2622">
        <v>12.1</v>
      </c>
      <c r="F2622">
        <v>12.08</v>
      </c>
      <c r="G2622">
        <v>7</v>
      </c>
      <c r="H2622">
        <v>19</v>
      </c>
      <c r="I2622">
        <v>55</v>
      </c>
      <c r="J2622">
        <v>79</v>
      </c>
      <c r="K2622">
        <v>103</v>
      </c>
      <c r="L2622" s="21">
        <v>-1.2649895089484553</v>
      </c>
      <c r="M2622">
        <v>14.25</v>
      </c>
      <c r="N2622">
        <v>5.98</v>
      </c>
      <c r="O2622">
        <v>354</v>
      </c>
      <c r="P2622" t="str">
        <f t="shared" si="120"/>
        <v>m42550 &lt;- as.vector(yld[c(2621), c(6:10)], mode = 'numeric')</v>
      </c>
      <c r="Q2622" t="str">
        <f t="shared" si="121"/>
        <v>ns42550 &lt;- Nelson.Siegel(rate=yld[c(2621), c(1:5)], maturity=m42550)</v>
      </c>
      <c r="R2622">
        <v>2621</v>
      </c>
      <c r="S2622" t="str">
        <f t="shared" si="122"/>
        <v xml:space="preserve">ns42550, </v>
      </c>
    </row>
    <row r="2623" spans="1:19" x14ac:dyDescent="0.25">
      <c r="A2623" s="21" t="s">
        <v>2951</v>
      </c>
      <c r="B2623">
        <v>13.84</v>
      </c>
      <c r="C2623">
        <v>12.879999999999999</v>
      </c>
      <c r="D2623">
        <v>12.19</v>
      </c>
      <c r="E2623">
        <v>12.22</v>
      </c>
      <c r="F2623">
        <v>12.17</v>
      </c>
      <c r="G2623">
        <v>7</v>
      </c>
      <c r="H2623">
        <v>19</v>
      </c>
      <c r="I2623">
        <v>55</v>
      </c>
      <c r="J2623">
        <v>79</v>
      </c>
      <c r="K2623">
        <v>103</v>
      </c>
      <c r="L2623" s="21">
        <v>-1.2374224571067849</v>
      </c>
      <c r="M2623">
        <v>14.25</v>
      </c>
      <c r="N2623">
        <v>5.96</v>
      </c>
      <c r="O2623">
        <v>350</v>
      </c>
      <c r="P2623" t="str">
        <f t="shared" si="120"/>
        <v>m42551 &lt;- as.vector(yld[c(2622), c(6:10)], mode = 'numeric')</v>
      </c>
      <c r="Q2623" t="str">
        <f t="shared" si="121"/>
        <v>ns42551 &lt;- Nelson.Siegel(rate=yld[c(2622), c(1:5)], maturity=m42551)</v>
      </c>
      <c r="R2623">
        <v>2622</v>
      </c>
      <c r="S2623" t="str">
        <f t="shared" si="122"/>
        <v xml:space="preserve">ns42551, </v>
      </c>
    </row>
    <row r="2624" spans="1:19" x14ac:dyDescent="0.25">
      <c r="A2624" s="21" t="s">
        <v>2952</v>
      </c>
      <c r="B2624">
        <v>13.91</v>
      </c>
      <c r="C2624">
        <v>12.94</v>
      </c>
      <c r="D2624">
        <v>12.15</v>
      </c>
      <c r="E2624">
        <v>12.18</v>
      </c>
      <c r="F2624">
        <v>12.11</v>
      </c>
      <c r="G2624">
        <v>6</v>
      </c>
      <c r="H2624">
        <v>18</v>
      </c>
      <c r="I2624">
        <v>54</v>
      </c>
      <c r="J2624">
        <v>78</v>
      </c>
      <c r="K2624">
        <v>102</v>
      </c>
      <c r="L2624" s="21">
        <v>-1.204895495935332</v>
      </c>
      <c r="M2624">
        <v>14.25</v>
      </c>
      <c r="N2624">
        <v>5.96</v>
      </c>
      <c r="O2624">
        <v>347</v>
      </c>
      <c r="P2624" t="str">
        <f t="shared" si="120"/>
        <v>m42552 &lt;- as.vector(yld[c(2623), c(6:10)], mode = 'numeric')</v>
      </c>
      <c r="Q2624" t="str">
        <f t="shared" si="121"/>
        <v>ns42552 &lt;- Nelson.Siegel(rate=yld[c(2623), c(1:5)], maturity=m42552)</v>
      </c>
      <c r="R2624">
        <v>2623</v>
      </c>
      <c r="S2624" t="str">
        <f t="shared" si="122"/>
        <v xml:space="preserve">ns42552, </v>
      </c>
    </row>
    <row r="2625" spans="1:19" x14ac:dyDescent="0.25">
      <c r="A2625" s="21" t="s">
        <v>2953</v>
      </c>
      <c r="B2625">
        <v>13.86</v>
      </c>
      <c r="C2625">
        <v>12.78</v>
      </c>
      <c r="D2625">
        <v>12.2</v>
      </c>
      <c r="E2625">
        <v>12.27</v>
      </c>
      <c r="F2625">
        <v>12.2</v>
      </c>
      <c r="G2625">
        <v>6</v>
      </c>
      <c r="H2625">
        <v>18</v>
      </c>
      <c r="I2625">
        <v>54</v>
      </c>
      <c r="J2625">
        <v>78</v>
      </c>
      <c r="K2625">
        <v>102</v>
      </c>
      <c r="L2625" s="21">
        <v>-1.1540134841993344</v>
      </c>
      <c r="M2625">
        <v>14.25</v>
      </c>
      <c r="N2625">
        <v>5.92</v>
      </c>
      <c r="O2625">
        <v>347</v>
      </c>
      <c r="P2625" t="str">
        <f t="shared" si="120"/>
        <v>m42555 &lt;- as.vector(yld[c(2624), c(6:10)], mode = 'numeric')</v>
      </c>
      <c r="Q2625" t="str">
        <f t="shared" si="121"/>
        <v>ns42555 &lt;- Nelson.Siegel(rate=yld[c(2624), c(1:5)], maturity=m42555)</v>
      </c>
      <c r="R2625">
        <v>2624</v>
      </c>
      <c r="S2625" t="str">
        <f t="shared" si="122"/>
        <v xml:space="preserve">ns42555, </v>
      </c>
    </row>
    <row r="2626" spans="1:19" x14ac:dyDescent="0.25">
      <c r="A2626" s="21" t="s">
        <v>2954</v>
      </c>
      <c r="B2626">
        <v>13.849999999999998</v>
      </c>
      <c r="C2626">
        <v>12.740000000000002</v>
      </c>
      <c r="D2626">
        <v>12.11</v>
      </c>
      <c r="E2626">
        <v>12.16</v>
      </c>
      <c r="F2626">
        <v>12.08</v>
      </c>
      <c r="G2626">
        <v>6</v>
      </c>
      <c r="H2626">
        <v>18</v>
      </c>
      <c r="I2626">
        <v>54</v>
      </c>
      <c r="J2626">
        <v>78</v>
      </c>
      <c r="K2626">
        <v>102</v>
      </c>
      <c r="L2626" s="21">
        <v>-1.142174557190645</v>
      </c>
      <c r="M2626">
        <v>14.25</v>
      </c>
      <c r="N2626">
        <v>5.92</v>
      </c>
      <c r="O2626">
        <v>352</v>
      </c>
      <c r="P2626" t="str">
        <f t="shared" si="120"/>
        <v>m42556 &lt;- as.vector(yld[c(2625), c(6:10)], mode = 'numeric')</v>
      </c>
      <c r="Q2626" t="str">
        <f t="shared" si="121"/>
        <v>ns42556 &lt;- Nelson.Siegel(rate=yld[c(2625), c(1:5)], maturity=m42556)</v>
      </c>
      <c r="R2626">
        <v>2625</v>
      </c>
      <c r="S2626" t="str">
        <f t="shared" si="122"/>
        <v xml:space="preserve">ns42556, </v>
      </c>
    </row>
    <row r="2627" spans="1:19" x14ac:dyDescent="0.25">
      <c r="A2627" s="21" t="s">
        <v>2955</v>
      </c>
      <c r="B2627">
        <v>13.88</v>
      </c>
      <c r="C2627">
        <v>12.8</v>
      </c>
      <c r="D2627">
        <v>12.24</v>
      </c>
      <c r="E2627">
        <v>12.31</v>
      </c>
      <c r="F2627">
        <v>12.24</v>
      </c>
      <c r="G2627">
        <v>6</v>
      </c>
      <c r="H2627">
        <v>18</v>
      </c>
      <c r="I2627">
        <v>54</v>
      </c>
      <c r="J2627">
        <v>78</v>
      </c>
      <c r="K2627">
        <v>102</v>
      </c>
      <c r="L2627" s="21">
        <v>-1.1303342122164772</v>
      </c>
      <c r="M2627">
        <v>14.25</v>
      </c>
      <c r="N2627">
        <v>5.92</v>
      </c>
      <c r="O2627">
        <v>355</v>
      </c>
      <c r="P2627" t="str">
        <f t="shared" ref="P2627:P2650" si="123">CONCATENATE("m",TEXT(A2627,"###0")," &lt;- as.vector(yld[c(",TEXT(R2627,"###0"),"), c(6:10)], mode = 'numeric')")</f>
        <v>m42557 &lt;- as.vector(yld[c(2626), c(6:10)], mode = 'numeric')</v>
      </c>
      <c r="Q2627" t="str">
        <f t="shared" ref="Q2627:Q2650" si="124">CONCATENATE("ns",TEXT(A2627,"###0")," &lt;- Nelson.Siegel(rate=yld[c(",TEXT(R2627,"###0"),"), c(1:5)], maturity=m",TEXT(A2627,"###0"),")")</f>
        <v>ns42557 &lt;- Nelson.Siegel(rate=yld[c(2626), c(1:5)], maturity=m42557)</v>
      </c>
      <c r="R2627">
        <v>2626</v>
      </c>
      <c r="S2627" t="str">
        <f t="shared" ref="S2627:S2650" si="125">CONCATENATE("ns",TEXT(A2627,"###0"),", ")</f>
        <v xml:space="preserve">ns42557, </v>
      </c>
    </row>
    <row r="2628" spans="1:19" x14ac:dyDescent="0.25">
      <c r="A2628" s="21" t="s">
        <v>2956</v>
      </c>
      <c r="B2628">
        <v>13.900000000000002</v>
      </c>
      <c r="C2628">
        <v>12.85</v>
      </c>
      <c r="D2628">
        <v>12.33</v>
      </c>
      <c r="E2628">
        <v>12.41</v>
      </c>
      <c r="F2628">
        <v>12.31</v>
      </c>
      <c r="G2628">
        <v>6</v>
      </c>
      <c r="H2628">
        <v>18</v>
      </c>
      <c r="I2628">
        <v>54</v>
      </c>
      <c r="J2628">
        <v>78</v>
      </c>
      <c r="K2628">
        <v>102</v>
      </c>
      <c r="L2628" s="21">
        <v>-1.1085734991447715</v>
      </c>
      <c r="M2628">
        <v>14.25</v>
      </c>
      <c r="N2628">
        <v>5.92</v>
      </c>
      <c r="O2628">
        <v>355</v>
      </c>
      <c r="P2628" t="str">
        <f t="shared" si="123"/>
        <v>m42558 &lt;- as.vector(yld[c(2627), c(6:10)], mode = 'numeric')</v>
      </c>
      <c r="Q2628" t="str">
        <f t="shared" si="124"/>
        <v>ns42558 &lt;- Nelson.Siegel(rate=yld[c(2627), c(1:5)], maturity=m42558)</v>
      </c>
      <c r="R2628">
        <v>2627</v>
      </c>
      <c r="S2628" t="str">
        <f t="shared" si="125"/>
        <v xml:space="preserve">ns42558, </v>
      </c>
    </row>
    <row r="2629" spans="1:19" x14ac:dyDescent="0.25">
      <c r="A2629" s="21" t="s">
        <v>2957</v>
      </c>
      <c r="B2629">
        <v>13.900000000000002</v>
      </c>
      <c r="C2629">
        <v>12.82</v>
      </c>
      <c r="D2629">
        <v>12.27</v>
      </c>
      <c r="E2629">
        <v>12.37</v>
      </c>
      <c r="F2629">
        <v>12.28</v>
      </c>
      <c r="G2629">
        <v>6</v>
      </c>
      <c r="H2629">
        <v>18</v>
      </c>
      <c r="I2629">
        <v>54</v>
      </c>
      <c r="J2629">
        <v>78</v>
      </c>
      <c r="K2629">
        <v>102</v>
      </c>
      <c r="L2629" s="21">
        <v>-1.0967851784954963</v>
      </c>
      <c r="M2629">
        <v>14.25</v>
      </c>
      <c r="N2629">
        <v>5.84</v>
      </c>
      <c r="O2629">
        <v>345</v>
      </c>
      <c r="P2629" t="str">
        <f t="shared" si="123"/>
        <v>m42559 &lt;- as.vector(yld[c(2628), c(6:10)], mode = 'numeric')</v>
      </c>
      <c r="Q2629" t="str">
        <f t="shared" si="124"/>
        <v>ns42559 &lt;- Nelson.Siegel(rate=yld[c(2628), c(1:5)], maturity=m42559)</v>
      </c>
      <c r="R2629">
        <v>2628</v>
      </c>
      <c r="S2629" t="str">
        <f t="shared" si="125"/>
        <v xml:space="preserve">ns42559, </v>
      </c>
    </row>
    <row r="2630" spans="1:19" x14ac:dyDescent="0.25">
      <c r="A2630" s="21" t="s">
        <v>2958</v>
      </c>
      <c r="B2630">
        <v>13.88</v>
      </c>
      <c r="C2630">
        <v>12.73</v>
      </c>
      <c r="D2630">
        <v>12.07</v>
      </c>
      <c r="E2630">
        <v>12.11</v>
      </c>
      <c r="F2630">
        <v>12.05</v>
      </c>
      <c r="G2630">
        <v>6</v>
      </c>
      <c r="H2630">
        <v>18</v>
      </c>
      <c r="I2630">
        <v>54</v>
      </c>
      <c r="J2630">
        <v>78</v>
      </c>
      <c r="K2630">
        <v>102</v>
      </c>
      <c r="L2630" s="21">
        <v>-1.0098947525698954</v>
      </c>
      <c r="M2630">
        <v>14.25</v>
      </c>
      <c r="N2630">
        <v>5.85</v>
      </c>
      <c r="O2630">
        <v>340</v>
      </c>
      <c r="P2630" t="str">
        <f t="shared" si="123"/>
        <v>m42562 &lt;- as.vector(yld[c(2629), c(6:10)], mode = 'numeric')</v>
      </c>
      <c r="Q2630" t="str">
        <f t="shared" si="124"/>
        <v>ns42562 &lt;- Nelson.Siegel(rate=yld[c(2629), c(1:5)], maturity=m42562)</v>
      </c>
      <c r="R2630">
        <v>2629</v>
      </c>
      <c r="S2630" t="str">
        <f t="shared" si="125"/>
        <v xml:space="preserve">ns42562, </v>
      </c>
    </row>
    <row r="2631" spans="1:19" x14ac:dyDescent="0.25">
      <c r="A2631" s="21" t="s">
        <v>2959</v>
      </c>
      <c r="B2631">
        <v>13.88</v>
      </c>
      <c r="C2631">
        <v>12.73</v>
      </c>
      <c r="D2631">
        <v>12</v>
      </c>
      <c r="E2631">
        <v>12.04</v>
      </c>
      <c r="F2631">
        <v>12.01</v>
      </c>
      <c r="G2631">
        <v>6</v>
      </c>
      <c r="H2631">
        <v>18</v>
      </c>
      <c r="I2631">
        <v>54</v>
      </c>
      <c r="J2631">
        <v>78</v>
      </c>
      <c r="K2631">
        <v>102</v>
      </c>
      <c r="L2631" s="21">
        <v>-1.0188959030789091</v>
      </c>
      <c r="M2631">
        <v>14.25</v>
      </c>
      <c r="N2631">
        <v>5.85</v>
      </c>
      <c r="O2631">
        <v>331</v>
      </c>
      <c r="P2631" t="str">
        <f t="shared" si="123"/>
        <v>m42563 &lt;- as.vector(yld[c(2630), c(6:10)], mode = 'numeric')</v>
      </c>
      <c r="Q2631" t="str">
        <f t="shared" si="124"/>
        <v>ns42563 &lt;- Nelson.Siegel(rate=yld[c(2630), c(1:5)], maturity=m42563)</v>
      </c>
      <c r="R2631">
        <v>2630</v>
      </c>
      <c r="S2631" t="str">
        <f t="shared" si="125"/>
        <v xml:space="preserve">ns42563, </v>
      </c>
    </row>
    <row r="2632" spans="1:19" x14ac:dyDescent="0.25">
      <c r="A2632" s="21" t="s">
        <v>2960</v>
      </c>
      <c r="B2632">
        <v>13.88</v>
      </c>
      <c r="C2632">
        <v>12.740000000000002</v>
      </c>
      <c r="D2632">
        <v>12.1</v>
      </c>
      <c r="E2632">
        <v>12.14</v>
      </c>
      <c r="F2632">
        <v>12.1</v>
      </c>
      <c r="G2632">
        <v>6</v>
      </c>
      <c r="H2632">
        <v>18</v>
      </c>
      <c r="I2632">
        <v>54</v>
      </c>
      <c r="J2632">
        <v>78</v>
      </c>
      <c r="K2632">
        <v>102</v>
      </c>
      <c r="L2632" s="21">
        <v>-0.97136630348092501</v>
      </c>
      <c r="M2632">
        <v>14.25</v>
      </c>
      <c r="N2632">
        <v>5.82</v>
      </c>
      <c r="O2632">
        <v>334</v>
      </c>
      <c r="P2632" t="str">
        <f t="shared" si="123"/>
        <v>m42564 &lt;- as.vector(yld[c(2631), c(6:10)], mode = 'numeric')</v>
      </c>
      <c r="Q2632" t="str">
        <f t="shared" si="124"/>
        <v>ns42564 &lt;- Nelson.Siegel(rate=yld[c(2631), c(1:5)], maturity=m42564)</v>
      </c>
      <c r="R2632">
        <v>2631</v>
      </c>
      <c r="S2632" t="str">
        <f t="shared" si="125"/>
        <v xml:space="preserve">ns42564, </v>
      </c>
    </row>
    <row r="2633" spans="1:19" x14ac:dyDescent="0.25">
      <c r="A2633" s="21" t="s">
        <v>2961</v>
      </c>
      <c r="B2633">
        <v>13.86</v>
      </c>
      <c r="C2633">
        <v>12.72</v>
      </c>
      <c r="D2633">
        <v>12.06</v>
      </c>
      <c r="E2633">
        <v>12.07</v>
      </c>
      <c r="F2633">
        <v>12.01</v>
      </c>
      <c r="G2633">
        <v>6</v>
      </c>
      <c r="H2633">
        <v>18</v>
      </c>
      <c r="I2633">
        <v>54</v>
      </c>
      <c r="J2633">
        <v>78</v>
      </c>
      <c r="K2633">
        <v>102</v>
      </c>
      <c r="L2633" s="21">
        <v>-0.95937727075567913</v>
      </c>
      <c r="M2633">
        <v>14.25</v>
      </c>
      <c r="N2633">
        <v>5.83</v>
      </c>
      <c r="O2633">
        <v>331</v>
      </c>
      <c r="P2633" t="str">
        <f t="shared" si="123"/>
        <v>m42565 &lt;- as.vector(yld[c(2632), c(6:10)], mode = 'numeric')</v>
      </c>
      <c r="Q2633" t="str">
        <f t="shared" si="124"/>
        <v>ns42565 &lt;- Nelson.Siegel(rate=yld[c(2632), c(1:5)], maturity=m42565)</v>
      </c>
      <c r="R2633">
        <v>2632</v>
      </c>
      <c r="S2633" t="str">
        <f t="shared" si="125"/>
        <v xml:space="preserve">ns42565, </v>
      </c>
    </row>
    <row r="2634" spans="1:19" x14ac:dyDescent="0.25">
      <c r="A2634" s="21" t="s">
        <v>2962</v>
      </c>
      <c r="B2634">
        <v>13.86</v>
      </c>
      <c r="C2634">
        <v>12.710000000000003</v>
      </c>
      <c r="D2634">
        <v>12</v>
      </c>
      <c r="E2634">
        <v>12.02</v>
      </c>
      <c r="F2634">
        <v>11.97</v>
      </c>
      <c r="G2634">
        <v>6</v>
      </c>
      <c r="H2634">
        <v>18</v>
      </c>
      <c r="I2634">
        <v>54</v>
      </c>
      <c r="J2634">
        <v>78</v>
      </c>
      <c r="K2634">
        <v>102</v>
      </c>
      <c r="L2634" s="21">
        <v>-0.9379046877195929</v>
      </c>
      <c r="M2634">
        <v>14.25</v>
      </c>
      <c r="N2634">
        <v>5.79</v>
      </c>
      <c r="O2634">
        <v>331</v>
      </c>
      <c r="P2634" t="str">
        <f t="shared" si="123"/>
        <v>m42566 &lt;- as.vector(yld[c(2633), c(6:10)], mode = 'numeric')</v>
      </c>
      <c r="Q2634" t="str">
        <f t="shared" si="124"/>
        <v>ns42566 &lt;- Nelson.Siegel(rate=yld[c(2633), c(1:5)], maturity=m42566)</v>
      </c>
      <c r="R2634">
        <v>2633</v>
      </c>
      <c r="S2634" t="str">
        <f t="shared" si="125"/>
        <v xml:space="preserve">ns42566, </v>
      </c>
    </row>
    <row r="2635" spans="1:19" x14ac:dyDescent="0.25">
      <c r="A2635" s="21" t="s">
        <v>2963</v>
      </c>
      <c r="B2635">
        <v>13.88</v>
      </c>
      <c r="C2635">
        <v>12.73</v>
      </c>
      <c r="D2635">
        <v>11.99</v>
      </c>
      <c r="E2635">
        <v>11.99</v>
      </c>
      <c r="F2635">
        <v>11.91</v>
      </c>
      <c r="G2635">
        <v>6</v>
      </c>
      <c r="H2635">
        <v>18</v>
      </c>
      <c r="I2635">
        <v>54</v>
      </c>
      <c r="J2635">
        <v>78</v>
      </c>
      <c r="K2635">
        <v>102</v>
      </c>
      <c r="L2635" s="21">
        <v>-0.94278526762930914</v>
      </c>
      <c r="M2635">
        <v>14.25</v>
      </c>
      <c r="N2635">
        <v>5.79</v>
      </c>
      <c r="O2635">
        <v>332</v>
      </c>
      <c r="P2635" t="str">
        <f t="shared" si="123"/>
        <v>m42569 &lt;- as.vector(yld[c(2634), c(6:10)], mode = 'numeric')</v>
      </c>
      <c r="Q2635" t="str">
        <f t="shared" si="124"/>
        <v>ns42569 &lt;- Nelson.Siegel(rate=yld[c(2634), c(1:5)], maturity=m42569)</v>
      </c>
      <c r="R2635">
        <v>2634</v>
      </c>
      <c r="S2635" t="str">
        <f t="shared" si="125"/>
        <v xml:space="preserve">ns42569, </v>
      </c>
    </row>
    <row r="2636" spans="1:19" x14ac:dyDescent="0.25">
      <c r="A2636" s="21" t="s">
        <v>2964</v>
      </c>
      <c r="B2636">
        <v>13.889999999999999</v>
      </c>
      <c r="C2636">
        <v>12.72</v>
      </c>
      <c r="D2636">
        <v>11.98</v>
      </c>
      <c r="E2636">
        <v>11.96</v>
      </c>
      <c r="F2636">
        <v>11.89</v>
      </c>
      <c r="G2636">
        <v>6</v>
      </c>
      <c r="H2636">
        <v>18</v>
      </c>
      <c r="I2636">
        <v>54</v>
      </c>
      <c r="J2636">
        <v>78</v>
      </c>
      <c r="K2636">
        <v>102</v>
      </c>
      <c r="L2636" s="21">
        <v>-0.96239139048799327</v>
      </c>
      <c r="M2636">
        <v>14.25</v>
      </c>
      <c r="N2636">
        <v>5.79</v>
      </c>
      <c r="O2636">
        <v>332</v>
      </c>
      <c r="P2636" t="str">
        <f t="shared" si="123"/>
        <v>m42570 &lt;- as.vector(yld[c(2635), c(6:10)], mode = 'numeric')</v>
      </c>
      <c r="Q2636" t="str">
        <f t="shared" si="124"/>
        <v>ns42570 &lt;- Nelson.Siegel(rate=yld[c(2635), c(1:5)], maturity=m42570)</v>
      </c>
      <c r="R2636">
        <v>2635</v>
      </c>
      <c r="S2636" t="str">
        <f t="shared" si="125"/>
        <v xml:space="preserve">ns42570, </v>
      </c>
    </row>
    <row r="2637" spans="1:19" x14ac:dyDescent="0.25">
      <c r="A2637" s="21" t="s">
        <v>2965</v>
      </c>
      <c r="B2637">
        <v>13.88</v>
      </c>
      <c r="C2637">
        <v>12.72</v>
      </c>
      <c r="D2637">
        <v>12.03</v>
      </c>
      <c r="E2637">
        <v>12.03</v>
      </c>
      <c r="F2637">
        <v>11.95</v>
      </c>
      <c r="G2637">
        <v>6</v>
      </c>
      <c r="H2637">
        <v>18</v>
      </c>
      <c r="I2637">
        <v>54</v>
      </c>
      <c r="J2637">
        <v>78</v>
      </c>
      <c r="K2637">
        <v>102</v>
      </c>
      <c r="L2637" s="21">
        <v>-0.88741258742230933</v>
      </c>
      <c r="M2637">
        <v>14.25</v>
      </c>
      <c r="N2637">
        <v>5.73</v>
      </c>
      <c r="O2637">
        <v>330</v>
      </c>
      <c r="P2637" t="str">
        <f t="shared" si="123"/>
        <v>m42571 &lt;- as.vector(yld[c(2636), c(6:10)], mode = 'numeric')</v>
      </c>
      <c r="Q2637" t="str">
        <f t="shared" si="124"/>
        <v>ns42571 &lt;- Nelson.Siegel(rate=yld[c(2636), c(1:5)], maturity=m42571)</v>
      </c>
      <c r="R2637">
        <v>2636</v>
      </c>
      <c r="S2637" t="str">
        <f t="shared" si="125"/>
        <v xml:space="preserve">ns42571, </v>
      </c>
    </row>
    <row r="2638" spans="1:19" x14ac:dyDescent="0.25">
      <c r="A2638" s="21" t="s">
        <v>2966</v>
      </c>
      <c r="B2638">
        <v>13.86</v>
      </c>
      <c r="C2638">
        <v>12.67</v>
      </c>
      <c r="D2638">
        <v>11.96</v>
      </c>
      <c r="E2638">
        <v>11.94</v>
      </c>
      <c r="F2638">
        <v>11.83</v>
      </c>
      <c r="G2638">
        <v>6</v>
      </c>
      <c r="H2638">
        <v>18</v>
      </c>
      <c r="I2638">
        <v>54</v>
      </c>
      <c r="J2638">
        <v>78</v>
      </c>
      <c r="K2638">
        <v>102</v>
      </c>
      <c r="L2638" s="21">
        <v>-0.87541339072919611</v>
      </c>
      <c r="M2638">
        <v>14.25</v>
      </c>
      <c r="N2638">
        <v>5.73</v>
      </c>
      <c r="O2638">
        <v>337</v>
      </c>
      <c r="P2638" t="str">
        <f t="shared" si="123"/>
        <v>m42572 &lt;- as.vector(yld[c(2637), c(6:10)], mode = 'numeric')</v>
      </c>
      <c r="Q2638" t="str">
        <f t="shared" si="124"/>
        <v>ns42572 &lt;- Nelson.Siegel(rate=yld[c(2637), c(1:5)], maturity=m42572)</v>
      </c>
      <c r="R2638">
        <v>2637</v>
      </c>
      <c r="S2638" t="str">
        <f t="shared" si="125"/>
        <v xml:space="preserve">ns42572, </v>
      </c>
    </row>
    <row r="2639" spans="1:19" x14ac:dyDescent="0.25">
      <c r="A2639" s="21" t="s">
        <v>2967</v>
      </c>
      <c r="B2639">
        <v>13.96</v>
      </c>
      <c r="C2639">
        <v>12.82</v>
      </c>
      <c r="D2639">
        <v>12.01</v>
      </c>
      <c r="E2639">
        <v>11.96</v>
      </c>
      <c r="F2639">
        <v>11.89</v>
      </c>
      <c r="G2639">
        <v>6</v>
      </c>
      <c r="H2639">
        <v>18</v>
      </c>
      <c r="I2639">
        <v>54</v>
      </c>
      <c r="J2639">
        <v>78</v>
      </c>
      <c r="K2639">
        <v>102</v>
      </c>
      <c r="L2639" s="21">
        <v>-0.86341274133744372</v>
      </c>
      <c r="M2639">
        <v>14.25</v>
      </c>
      <c r="N2639">
        <v>5.72</v>
      </c>
      <c r="O2639">
        <v>338</v>
      </c>
      <c r="P2639" t="str">
        <f t="shared" si="123"/>
        <v>m42573 &lt;- as.vector(yld[c(2638), c(6:10)], mode = 'numeric')</v>
      </c>
      <c r="Q2639" t="str">
        <f t="shared" si="124"/>
        <v>ns42573 &lt;- Nelson.Siegel(rate=yld[c(2638), c(1:5)], maturity=m42573)</v>
      </c>
      <c r="R2639">
        <v>2638</v>
      </c>
      <c r="S2639" t="str">
        <f t="shared" si="125"/>
        <v xml:space="preserve">ns42573, </v>
      </c>
    </row>
    <row r="2640" spans="1:19" x14ac:dyDescent="0.25">
      <c r="A2640" s="21" t="s">
        <v>2968</v>
      </c>
      <c r="B2640">
        <v>13.96</v>
      </c>
      <c r="C2640">
        <v>12.879999999999999</v>
      </c>
      <c r="D2640">
        <v>12.1</v>
      </c>
      <c r="E2640">
        <v>12.06</v>
      </c>
      <c r="F2640">
        <v>11.97</v>
      </c>
      <c r="G2640">
        <v>6</v>
      </c>
      <c r="H2640">
        <v>18</v>
      </c>
      <c r="I2640">
        <v>54</v>
      </c>
      <c r="J2640">
        <v>78</v>
      </c>
      <c r="K2640">
        <v>102</v>
      </c>
      <c r="L2640" s="21">
        <v>-0.82293604051247859</v>
      </c>
      <c r="M2640">
        <v>14.25</v>
      </c>
      <c r="N2640">
        <v>5.72</v>
      </c>
      <c r="O2640">
        <v>341</v>
      </c>
      <c r="P2640" t="str">
        <f t="shared" si="123"/>
        <v>m42576 &lt;- as.vector(yld[c(2639), c(6:10)], mode = 'numeric')</v>
      </c>
      <c r="Q2640" t="str">
        <f t="shared" si="124"/>
        <v>ns42576 &lt;- Nelson.Siegel(rate=yld[c(2639), c(1:5)], maturity=m42576)</v>
      </c>
      <c r="R2640">
        <v>2639</v>
      </c>
      <c r="S2640" t="str">
        <f t="shared" si="125"/>
        <v xml:space="preserve">ns42576, </v>
      </c>
    </row>
    <row r="2641" spans="1:19" x14ac:dyDescent="0.25">
      <c r="A2641" s="21" t="s">
        <v>2969</v>
      </c>
      <c r="B2641">
        <v>13.96</v>
      </c>
      <c r="C2641">
        <v>12.86</v>
      </c>
      <c r="D2641">
        <v>12.14</v>
      </c>
      <c r="E2641">
        <v>12.12</v>
      </c>
      <c r="F2641">
        <v>12.01</v>
      </c>
      <c r="G2641">
        <v>6</v>
      </c>
      <c r="H2641">
        <v>18</v>
      </c>
      <c r="I2641">
        <v>54</v>
      </c>
      <c r="J2641">
        <v>78</v>
      </c>
      <c r="K2641">
        <v>102</v>
      </c>
      <c r="L2641" s="21">
        <v>-0.81095713017841353</v>
      </c>
      <c r="M2641">
        <v>14.25</v>
      </c>
      <c r="N2641">
        <v>5.72</v>
      </c>
      <c r="O2641">
        <v>343</v>
      </c>
      <c r="P2641" t="str">
        <f t="shared" si="123"/>
        <v>m42577 &lt;- as.vector(yld[c(2640), c(6:10)], mode = 'numeric')</v>
      </c>
      <c r="Q2641" t="str">
        <f t="shared" si="124"/>
        <v>ns42577 &lt;- Nelson.Siegel(rate=yld[c(2640), c(1:5)], maturity=m42577)</v>
      </c>
      <c r="R2641">
        <v>2640</v>
      </c>
      <c r="S2641" t="str">
        <f t="shared" si="125"/>
        <v xml:space="preserve">ns42577, </v>
      </c>
    </row>
    <row r="2642" spans="1:19" x14ac:dyDescent="0.25">
      <c r="A2642" s="21" t="s">
        <v>2970</v>
      </c>
      <c r="B2642">
        <v>13.99</v>
      </c>
      <c r="C2642">
        <v>12.89</v>
      </c>
      <c r="D2642">
        <v>12.07</v>
      </c>
      <c r="E2642">
        <v>12.05</v>
      </c>
      <c r="F2642">
        <v>11.95</v>
      </c>
      <c r="G2642">
        <v>6</v>
      </c>
      <c r="H2642">
        <v>18</v>
      </c>
      <c r="I2642">
        <v>54</v>
      </c>
      <c r="J2642">
        <v>78</v>
      </c>
      <c r="K2642">
        <v>102</v>
      </c>
      <c r="L2642" s="21">
        <v>-0.79897677299480829</v>
      </c>
      <c r="M2642">
        <v>14.25</v>
      </c>
      <c r="N2642">
        <v>5.72</v>
      </c>
      <c r="O2642">
        <v>344</v>
      </c>
      <c r="P2642" t="str">
        <f t="shared" si="123"/>
        <v>m42578 &lt;- as.vector(yld[c(2641), c(6:10)], mode = 'numeric')</v>
      </c>
      <c r="Q2642" t="str">
        <f t="shared" si="124"/>
        <v>ns42578 &lt;- Nelson.Siegel(rate=yld[c(2641), c(1:5)], maturity=m42578)</v>
      </c>
      <c r="R2642">
        <v>2641</v>
      </c>
      <c r="S2642" t="str">
        <f t="shared" si="125"/>
        <v xml:space="preserve">ns42578, </v>
      </c>
    </row>
    <row r="2643" spans="1:19" x14ac:dyDescent="0.25">
      <c r="A2643" s="21" t="s">
        <v>2971</v>
      </c>
      <c r="B2643">
        <v>14.000000000000002</v>
      </c>
      <c r="C2643">
        <v>12.879999999999999</v>
      </c>
      <c r="D2643">
        <v>12.08</v>
      </c>
      <c r="E2643">
        <v>12.05</v>
      </c>
      <c r="F2643">
        <v>11.94</v>
      </c>
      <c r="G2643">
        <v>6</v>
      </c>
      <c r="H2643">
        <v>18</v>
      </c>
      <c r="I2643">
        <v>54</v>
      </c>
      <c r="J2643">
        <v>78</v>
      </c>
      <c r="K2643">
        <v>102</v>
      </c>
      <c r="L2643" s="21">
        <v>-0.78261186855145271</v>
      </c>
      <c r="M2643">
        <v>14.25</v>
      </c>
      <c r="N2643">
        <v>5.71</v>
      </c>
      <c r="O2643">
        <v>340</v>
      </c>
      <c r="P2643" t="str">
        <f t="shared" si="123"/>
        <v>m42579 &lt;- as.vector(yld[c(2642), c(6:10)], mode = 'numeric')</v>
      </c>
      <c r="Q2643" t="str">
        <f t="shared" si="124"/>
        <v>ns42579 &lt;- Nelson.Siegel(rate=yld[c(2642), c(1:5)], maturity=m42579)</v>
      </c>
      <c r="R2643">
        <v>2642</v>
      </c>
      <c r="S2643" t="str">
        <f t="shared" si="125"/>
        <v xml:space="preserve">ns42579, </v>
      </c>
    </row>
    <row r="2644" spans="1:19" x14ac:dyDescent="0.25">
      <c r="A2644" s="21" t="s">
        <v>2972</v>
      </c>
      <c r="B2644">
        <v>14.02</v>
      </c>
      <c r="C2644">
        <v>12.950000000000001</v>
      </c>
      <c r="D2644">
        <v>12.1</v>
      </c>
      <c r="E2644">
        <v>12.05</v>
      </c>
      <c r="F2644">
        <v>11.93</v>
      </c>
      <c r="G2644">
        <v>6</v>
      </c>
      <c r="H2644">
        <v>18</v>
      </c>
      <c r="I2644">
        <v>54</v>
      </c>
      <c r="J2644">
        <v>78</v>
      </c>
      <c r="K2644">
        <v>102</v>
      </c>
      <c r="L2644" s="21">
        <v>-0.76630091871602302</v>
      </c>
      <c r="M2644">
        <v>14.25</v>
      </c>
      <c r="N2644">
        <v>5.68</v>
      </c>
      <c r="O2644">
        <v>339</v>
      </c>
      <c r="P2644" t="str">
        <f t="shared" si="123"/>
        <v>m42580 &lt;- as.vector(yld[c(2643), c(6:10)], mode = 'numeric')</v>
      </c>
      <c r="Q2644" t="str">
        <f t="shared" si="124"/>
        <v>ns42580 &lt;- Nelson.Siegel(rate=yld[c(2643), c(1:5)], maturity=m42580)</v>
      </c>
      <c r="R2644">
        <v>2643</v>
      </c>
      <c r="S2644" t="str">
        <f t="shared" si="125"/>
        <v xml:space="preserve">ns42580, </v>
      </c>
    </row>
    <row r="2645" spans="1:19" x14ac:dyDescent="0.25">
      <c r="A2645" s="21" t="s">
        <v>2973</v>
      </c>
      <c r="B2645">
        <v>14.000000000000002</v>
      </c>
      <c r="C2645">
        <v>12.869999999999997</v>
      </c>
      <c r="D2645">
        <v>12</v>
      </c>
      <c r="E2645">
        <v>11.96</v>
      </c>
      <c r="F2645">
        <v>11.86</v>
      </c>
      <c r="G2645">
        <v>5</v>
      </c>
      <c r="H2645">
        <v>17</v>
      </c>
      <c r="I2645">
        <v>53</v>
      </c>
      <c r="J2645">
        <v>77</v>
      </c>
      <c r="K2645">
        <v>101</v>
      </c>
      <c r="L2645" s="21">
        <v>-0.73050798728062638</v>
      </c>
      <c r="M2645">
        <v>14.25</v>
      </c>
      <c r="N2645">
        <v>5.66</v>
      </c>
      <c r="O2645">
        <v>336</v>
      </c>
      <c r="P2645" t="str">
        <f t="shared" si="123"/>
        <v>m42583 &lt;- as.vector(yld[c(2644), c(6:10)], mode = 'numeric')</v>
      </c>
      <c r="Q2645" t="str">
        <f t="shared" si="124"/>
        <v>ns42583 &lt;- Nelson.Siegel(rate=yld[c(2644), c(1:5)], maturity=m42583)</v>
      </c>
      <c r="R2645">
        <v>2644</v>
      </c>
      <c r="S2645" t="str">
        <f t="shared" si="125"/>
        <v xml:space="preserve">ns42583, </v>
      </c>
    </row>
    <row r="2646" spans="1:19" x14ac:dyDescent="0.25">
      <c r="A2646" s="21" t="s">
        <v>2974</v>
      </c>
      <c r="B2646">
        <v>14.000000000000002</v>
      </c>
      <c r="C2646">
        <v>12.83</v>
      </c>
      <c r="D2646">
        <v>11.95</v>
      </c>
      <c r="E2646">
        <v>11.91</v>
      </c>
      <c r="F2646">
        <v>11.8</v>
      </c>
      <c r="G2646">
        <v>5</v>
      </c>
      <c r="H2646">
        <v>17</v>
      </c>
      <c r="I2646">
        <v>53</v>
      </c>
      <c r="J2646">
        <v>77</v>
      </c>
      <c r="K2646">
        <v>101</v>
      </c>
      <c r="L2646" s="21">
        <v>-0.71857414141632825</v>
      </c>
      <c r="M2646">
        <v>14.25</v>
      </c>
      <c r="N2646">
        <v>5.66</v>
      </c>
      <c r="O2646">
        <v>331</v>
      </c>
      <c r="P2646" t="str">
        <f t="shared" si="123"/>
        <v>m42584 &lt;- as.vector(yld[c(2645), c(6:10)], mode = 'numeric')</v>
      </c>
      <c r="Q2646" t="str">
        <f t="shared" si="124"/>
        <v>ns42584 &lt;- Nelson.Siegel(rate=yld[c(2645), c(1:5)], maturity=m42584)</v>
      </c>
      <c r="R2646">
        <v>2645</v>
      </c>
      <c r="S2646" t="str">
        <f t="shared" si="125"/>
        <v xml:space="preserve">ns42584, </v>
      </c>
    </row>
    <row r="2647" spans="1:19" x14ac:dyDescent="0.25">
      <c r="A2647" s="21" t="s">
        <v>2975</v>
      </c>
      <c r="B2647">
        <v>14.000000000000002</v>
      </c>
      <c r="C2647">
        <v>12.85</v>
      </c>
      <c r="D2647">
        <v>12.06</v>
      </c>
      <c r="E2647">
        <v>12.05</v>
      </c>
      <c r="F2647">
        <v>11.94</v>
      </c>
      <c r="G2647">
        <v>5</v>
      </c>
      <c r="H2647">
        <v>17</v>
      </c>
      <c r="I2647">
        <v>53</v>
      </c>
      <c r="J2647">
        <v>77</v>
      </c>
      <c r="K2647">
        <v>101</v>
      </c>
      <c r="L2647" s="21">
        <v>-0.73978363852390538</v>
      </c>
      <c r="M2647">
        <v>14.25</v>
      </c>
      <c r="N2647">
        <v>5.66</v>
      </c>
      <c r="O2647">
        <v>327</v>
      </c>
      <c r="P2647" t="str">
        <f t="shared" si="123"/>
        <v>m42585 &lt;- as.vector(yld[c(2646), c(6:10)], mode = 'numeric')</v>
      </c>
      <c r="Q2647" t="str">
        <f t="shared" si="124"/>
        <v>ns42585 &lt;- Nelson.Siegel(rate=yld[c(2646), c(1:5)], maturity=m42585)</v>
      </c>
      <c r="R2647">
        <v>2646</v>
      </c>
      <c r="S2647" t="str">
        <f t="shared" si="125"/>
        <v xml:space="preserve">ns42585, </v>
      </c>
    </row>
    <row r="2648" spans="1:19" x14ac:dyDescent="0.25">
      <c r="A2648" s="21" t="s">
        <v>2976</v>
      </c>
      <c r="B2648">
        <v>14.02</v>
      </c>
      <c r="C2648">
        <v>12.86</v>
      </c>
      <c r="D2648">
        <v>12.09</v>
      </c>
      <c r="E2648">
        <v>12.08</v>
      </c>
      <c r="F2648">
        <v>11.96</v>
      </c>
      <c r="G2648">
        <v>5</v>
      </c>
      <c r="H2648">
        <v>17</v>
      </c>
      <c r="I2648">
        <v>53</v>
      </c>
      <c r="J2648">
        <v>77</v>
      </c>
      <c r="K2648">
        <v>101</v>
      </c>
      <c r="L2648" s="21">
        <v>-0.72795734058285211</v>
      </c>
      <c r="M2648">
        <v>14.25</v>
      </c>
      <c r="N2648">
        <v>5.66</v>
      </c>
      <c r="O2648">
        <v>325</v>
      </c>
      <c r="P2648" t="str">
        <f t="shared" si="123"/>
        <v>m42586 &lt;- as.vector(yld[c(2647), c(6:10)], mode = 'numeric')</v>
      </c>
      <c r="Q2648" t="str">
        <f t="shared" si="124"/>
        <v>ns42586 &lt;- Nelson.Siegel(rate=yld[c(2647), c(1:5)], maturity=m42586)</v>
      </c>
      <c r="R2648">
        <v>2647</v>
      </c>
      <c r="S2648" t="str">
        <f t="shared" si="125"/>
        <v xml:space="preserve">ns42586, </v>
      </c>
    </row>
    <row r="2649" spans="1:19" x14ac:dyDescent="0.25">
      <c r="A2649" s="21" t="s">
        <v>2977</v>
      </c>
      <c r="B2649">
        <v>14.000000000000002</v>
      </c>
      <c r="C2649">
        <v>12.809999999999999</v>
      </c>
      <c r="D2649">
        <v>11.98</v>
      </c>
      <c r="E2649">
        <v>11.98</v>
      </c>
      <c r="F2649">
        <v>11.86</v>
      </c>
      <c r="G2649">
        <v>5</v>
      </c>
      <c r="H2649">
        <v>17</v>
      </c>
      <c r="I2649">
        <v>53</v>
      </c>
      <c r="J2649">
        <v>77</v>
      </c>
      <c r="K2649">
        <v>101</v>
      </c>
      <c r="L2649" s="21">
        <v>-0.67860216584710864</v>
      </c>
      <c r="M2649">
        <v>14.25</v>
      </c>
      <c r="N2649">
        <v>5.66</v>
      </c>
      <c r="O2649">
        <v>319</v>
      </c>
      <c r="P2649" t="str">
        <f t="shared" si="123"/>
        <v>m42587 &lt;- as.vector(yld[c(2648), c(6:10)], mode = 'numeric')</v>
      </c>
      <c r="Q2649" t="str">
        <f t="shared" si="124"/>
        <v>ns42587 &lt;- Nelson.Siegel(rate=yld[c(2648), c(1:5)], maturity=m42587)</v>
      </c>
      <c r="R2649">
        <v>2648</v>
      </c>
      <c r="S2649" t="str">
        <f t="shared" si="125"/>
        <v xml:space="preserve">ns42587, </v>
      </c>
    </row>
    <row r="2650" spans="1:19" x14ac:dyDescent="0.25">
      <c r="A2650" t="s">
        <v>2978</v>
      </c>
      <c r="B2650" s="23">
        <v>13.98</v>
      </c>
      <c r="C2650" s="23">
        <v>12.740000000000002</v>
      </c>
      <c r="D2650" s="23">
        <v>11.86</v>
      </c>
      <c r="E2650" s="23">
        <v>11.88</v>
      </c>
      <c r="F2650" s="23">
        <v>11.79</v>
      </c>
      <c r="G2650">
        <v>5</v>
      </c>
      <c r="H2650">
        <v>17</v>
      </c>
      <c r="I2650">
        <v>53</v>
      </c>
      <c r="J2650">
        <v>77</v>
      </c>
      <c r="K2650">
        <v>101</v>
      </c>
      <c r="L2650" s="1">
        <v>-0.63878331269716648</v>
      </c>
      <c r="M2650">
        <v>14.25</v>
      </c>
      <c r="N2650">
        <v>5.65</v>
      </c>
      <c r="O2650">
        <v>317</v>
      </c>
      <c r="P2650" t="str">
        <f t="shared" si="123"/>
        <v>m42590 &lt;- as.vector(yld[c(2649), c(6:10)], mode = 'numeric')</v>
      </c>
      <c r="Q2650" t="str">
        <f t="shared" si="124"/>
        <v>ns42590 &lt;- Nelson.Siegel(rate=yld[c(2649), c(1:5)], maturity=m42590)</v>
      </c>
      <c r="R2650">
        <v>2649</v>
      </c>
      <c r="S2650" t="str">
        <f t="shared" si="125"/>
        <v xml:space="preserve">ns42590, </v>
      </c>
    </row>
    <row r="2651" spans="1:19" x14ac:dyDescent="0.25">
      <c r="A2651" t="s">
        <v>2979</v>
      </c>
      <c r="B2651" s="23">
        <v>13.99</v>
      </c>
      <c r="C2651" s="23">
        <v>12.770000000000001</v>
      </c>
      <c r="D2651" s="23">
        <v>11.96</v>
      </c>
      <c r="E2651" s="23">
        <v>11.97</v>
      </c>
      <c r="F2651" s="23">
        <v>11.88</v>
      </c>
      <c r="G2651">
        <v>5</v>
      </c>
      <c r="H2651">
        <v>17</v>
      </c>
      <c r="I2651">
        <v>53</v>
      </c>
      <c r="J2651">
        <v>77</v>
      </c>
      <c r="K2651">
        <v>101</v>
      </c>
      <c r="L2651" s="1">
        <v>-0.62284392263496358</v>
      </c>
      <c r="M2651">
        <v>14.25</v>
      </c>
      <c r="N2651">
        <v>5.64</v>
      </c>
      <c r="O2651">
        <v>320</v>
      </c>
      <c r="P2651" t="str">
        <f t="shared" ref="P2651:P2689" si="126">CONCATENATE("m",TEXT(A2651,"###0")," &lt;- as.vector(yld[c(",TEXT(R2651,"###0"),"), c(6:10)], mode = 'numeric')")</f>
        <v>m42591 &lt;- as.vector(yld[c(2650), c(6:10)], mode = 'numeric')</v>
      </c>
      <c r="Q2651" t="str">
        <f t="shared" ref="Q2651:Q2689" si="127">CONCATENATE("ns",TEXT(A2651,"###0")," &lt;- Nelson.Siegel(rate=yld[c(",TEXT(R2651,"###0"),"), c(1:5)], maturity=m",TEXT(A2651,"###0"),")")</f>
        <v>ns42591 &lt;- Nelson.Siegel(rate=yld[c(2650), c(1:5)], maturity=m42591)</v>
      </c>
      <c r="R2651">
        <v>2650</v>
      </c>
      <c r="S2651" t="str">
        <f t="shared" ref="S2651:S2689" si="128">CONCATENATE("ns",TEXT(A2651,"###0"),", ")</f>
        <v xml:space="preserve">ns42591, </v>
      </c>
    </row>
    <row r="2652" spans="1:19" x14ac:dyDescent="0.25">
      <c r="A2652" t="s">
        <v>2980</v>
      </c>
      <c r="B2652" s="23">
        <v>13.95</v>
      </c>
      <c r="C2652" s="23">
        <v>12.68</v>
      </c>
      <c r="D2652" s="23">
        <v>11.86</v>
      </c>
      <c r="E2652" s="23">
        <v>11.87</v>
      </c>
      <c r="F2652" s="23">
        <v>11.78</v>
      </c>
      <c r="G2652">
        <v>5</v>
      </c>
      <c r="H2652">
        <v>17</v>
      </c>
      <c r="I2652">
        <v>53</v>
      </c>
      <c r="J2652">
        <v>77</v>
      </c>
      <c r="K2652">
        <v>101</v>
      </c>
      <c r="L2652" s="1">
        <v>-0.60695866232873819</v>
      </c>
      <c r="M2652">
        <v>14.25</v>
      </c>
      <c r="N2652">
        <v>5.42</v>
      </c>
      <c r="O2652">
        <v>316</v>
      </c>
      <c r="P2652" t="str">
        <f t="shared" si="126"/>
        <v>m42592 &lt;- as.vector(yld[c(2651), c(6:10)], mode = 'numeric')</v>
      </c>
      <c r="Q2652" t="str">
        <f t="shared" si="127"/>
        <v>ns42592 &lt;- Nelson.Siegel(rate=yld[c(2651), c(1:5)], maturity=m42592)</v>
      </c>
      <c r="R2652">
        <v>2651</v>
      </c>
      <c r="S2652" t="str">
        <f t="shared" si="128"/>
        <v xml:space="preserve">ns42592, </v>
      </c>
    </row>
    <row r="2653" spans="1:19" x14ac:dyDescent="0.25">
      <c r="A2653" t="s">
        <v>2981</v>
      </c>
      <c r="B2653" s="23">
        <v>13.96</v>
      </c>
      <c r="C2653" s="23">
        <v>12.68</v>
      </c>
      <c r="D2653" s="23">
        <v>11.87</v>
      </c>
      <c r="E2653" s="23">
        <v>11.89</v>
      </c>
      <c r="F2653" s="23">
        <v>11.81</v>
      </c>
      <c r="G2653">
        <v>5</v>
      </c>
      <c r="H2653">
        <v>17</v>
      </c>
      <c r="I2653">
        <v>53</v>
      </c>
      <c r="J2653">
        <v>77</v>
      </c>
      <c r="K2653">
        <v>101</v>
      </c>
      <c r="L2653" s="1">
        <v>-0.63314946222128299</v>
      </c>
      <c r="M2653">
        <v>14.25</v>
      </c>
      <c r="N2653">
        <v>5.42</v>
      </c>
      <c r="O2653">
        <v>309</v>
      </c>
      <c r="P2653" t="str">
        <f t="shared" si="126"/>
        <v>m42593 &lt;- as.vector(yld[c(2652), c(6:10)], mode = 'numeric')</v>
      </c>
      <c r="Q2653" t="str">
        <f t="shared" si="127"/>
        <v>ns42593 &lt;- Nelson.Siegel(rate=yld[c(2652), c(1:5)], maturity=m42593)</v>
      </c>
      <c r="R2653">
        <v>2652</v>
      </c>
      <c r="S2653" t="str">
        <f t="shared" si="128"/>
        <v xml:space="preserve">ns42593, </v>
      </c>
    </row>
    <row r="2654" spans="1:19" x14ac:dyDescent="0.25">
      <c r="A2654" t="s">
        <v>2982</v>
      </c>
      <c r="B2654" s="23">
        <v>13.970000000000002</v>
      </c>
      <c r="C2654" s="23">
        <v>12.68</v>
      </c>
      <c r="D2654" s="23">
        <v>11.9</v>
      </c>
      <c r="E2654" s="23">
        <v>11.92</v>
      </c>
      <c r="F2654" s="23">
        <v>11.84</v>
      </c>
      <c r="G2654">
        <v>5</v>
      </c>
      <c r="H2654">
        <v>17</v>
      </c>
      <c r="I2654">
        <v>53</v>
      </c>
      <c r="J2654">
        <v>77</v>
      </c>
      <c r="K2654">
        <v>101</v>
      </c>
      <c r="L2654" s="1">
        <v>-0.58328497851564132</v>
      </c>
      <c r="M2654">
        <v>14.25</v>
      </c>
      <c r="N2654">
        <v>5.42</v>
      </c>
      <c r="O2654">
        <v>306</v>
      </c>
      <c r="P2654" t="str">
        <f t="shared" si="126"/>
        <v>m42594 &lt;- as.vector(yld[c(2653), c(6:10)], mode = 'numeric')</v>
      </c>
      <c r="Q2654" t="str">
        <f t="shared" si="127"/>
        <v>ns42594 &lt;- Nelson.Siegel(rate=yld[c(2653), c(1:5)], maturity=m42594)</v>
      </c>
      <c r="R2654">
        <v>2653</v>
      </c>
      <c r="S2654" t="str">
        <f t="shared" si="128"/>
        <v xml:space="preserve">ns42594, </v>
      </c>
    </row>
    <row r="2655" spans="1:19" x14ac:dyDescent="0.25">
      <c r="A2655" t="s">
        <v>2983</v>
      </c>
      <c r="B2655" s="23">
        <v>13.970000000000002</v>
      </c>
      <c r="C2655" s="23">
        <v>12.68</v>
      </c>
      <c r="D2655" s="23">
        <v>11.91</v>
      </c>
      <c r="E2655" s="23">
        <v>11.94</v>
      </c>
      <c r="F2655" s="23">
        <v>11.85</v>
      </c>
      <c r="G2655">
        <v>5</v>
      </c>
      <c r="H2655">
        <v>17</v>
      </c>
      <c r="I2655">
        <v>53</v>
      </c>
      <c r="J2655">
        <v>77</v>
      </c>
      <c r="K2655">
        <v>101</v>
      </c>
      <c r="L2655" s="1">
        <v>-0.54776387989380337</v>
      </c>
      <c r="M2655">
        <v>14.25</v>
      </c>
      <c r="N2655">
        <v>5.41</v>
      </c>
      <c r="O2655">
        <v>299</v>
      </c>
      <c r="P2655" t="str">
        <f t="shared" si="126"/>
        <v>m42597 &lt;- as.vector(yld[c(2654), c(6:10)], mode = 'numeric')</v>
      </c>
      <c r="Q2655" t="str">
        <f t="shared" si="127"/>
        <v>ns42597 &lt;- Nelson.Siegel(rate=yld[c(2654), c(1:5)], maturity=m42597)</v>
      </c>
      <c r="R2655">
        <v>2654</v>
      </c>
      <c r="S2655" t="str">
        <f t="shared" si="128"/>
        <v xml:space="preserve">ns42597, </v>
      </c>
    </row>
    <row r="2656" spans="1:19" x14ac:dyDescent="0.25">
      <c r="A2656" t="s">
        <v>2984</v>
      </c>
      <c r="B2656" s="23">
        <v>13.970000000000002</v>
      </c>
      <c r="C2656" s="23">
        <v>12.68</v>
      </c>
      <c r="D2656" s="23">
        <v>11.88</v>
      </c>
      <c r="E2656" s="23">
        <v>11.89</v>
      </c>
      <c r="F2656" s="23">
        <v>11.81</v>
      </c>
      <c r="G2656">
        <v>5</v>
      </c>
      <c r="H2656">
        <v>17</v>
      </c>
      <c r="I2656">
        <v>53</v>
      </c>
      <c r="J2656">
        <v>77</v>
      </c>
      <c r="K2656">
        <v>101</v>
      </c>
      <c r="L2656" s="1">
        <v>-0.53592069357437655</v>
      </c>
      <c r="M2656">
        <v>14.25</v>
      </c>
      <c r="N2656">
        <v>5.4</v>
      </c>
      <c r="O2656">
        <v>292</v>
      </c>
      <c r="P2656" t="str">
        <f t="shared" si="126"/>
        <v>m42598 &lt;- as.vector(yld[c(2655), c(6:10)], mode = 'numeric')</v>
      </c>
      <c r="Q2656" t="str">
        <f t="shared" si="127"/>
        <v>ns42598 &lt;- Nelson.Siegel(rate=yld[c(2655), c(1:5)], maturity=m42598)</v>
      </c>
      <c r="R2656">
        <v>2655</v>
      </c>
      <c r="S2656" t="str">
        <f t="shared" si="128"/>
        <v xml:space="preserve">ns42598, </v>
      </c>
    </row>
    <row r="2657" spans="1:19" x14ac:dyDescent="0.25">
      <c r="A2657" t="s">
        <v>2985</v>
      </c>
      <c r="B2657" s="23">
        <v>13.99</v>
      </c>
      <c r="C2657" s="23">
        <v>12.73</v>
      </c>
      <c r="D2657" s="23">
        <v>11.86</v>
      </c>
      <c r="E2657" s="23">
        <v>11.87</v>
      </c>
      <c r="F2657" s="23">
        <v>11.77</v>
      </c>
      <c r="G2657">
        <v>5</v>
      </c>
      <c r="H2657">
        <v>17</v>
      </c>
      <c r="I2657">
        <v>53</v>
      </c>
      <c r="J2657">
        <v>77</v>
      </c>
      <c r="K2657">
        <v>101</v>
      </c>
      <c r="L2657" s="1">
        <v>-0.5240760969190128</v>
      </c>
      <c r="M2657">
        <v>14.25</v>
      </c>
      <c r="N2657">
        <v>5.4</v>
      </c>
      <c r="O2657">
        <v>298</v>
      </c>
      <c r="P2657" t="str">
        <f t="shared" si="126"/>
        <v>m42599 &lt;- as.vector(yld[c(2656), c(6:10)], mode = 'numeric')</v>
      </c>
      <c r="Q2657" t="str">
        <f t="shared" si="127"/>
        <v>ns42599 &lt;- Nelson.Siegel(rate=yld[c(2656), c(1:5)], maturity=m42599)</v>
      </c>
      <c r="R2657">
        <v>2656</v>
      </c>
      <c r="S2657" t="str">
        <f t="shared" si="128"/>
        <v xml:space="preserve">ns42599, </v>
      </c>
    </row>
    <row r="2658" spans="1:19" x14ac:dyDescent="0.25">
      <c r="A2658" t="s">
        <v>2986</v>
      </c>
      <c r="B2658" s="23">
        <v>13.99</v>
      </c>
      <c r="C2658" s="23">
        <v>12.740000000000002</v>
      </c>
      <c r="D2658" s="23">
        <v>11.91</v>
      </c>
      <c r="E2658" s="23">
        <v>11.9</v>
      </c>
      <c r="F2658" s="23">
        <v>11.79</v>
      </c>
      <c r="G2658">
        <v>5</v>
      </c>
      <c r="H2658">
        <v>17</v>
      </c>
      <c r="I2658">
        <v>53</v>
      </c>
      <c r="J2658">
        <v>77</v>
      </c>
      <c r="K2658">
        <v>101</v>
      </c>
      <c r="L2658" s="1">
        <v>-0.49982877814056526</v>
      </c>
      <c r="M2658">
        <v>14.25</v>
      </c>
      <c r="N2658">
        <v>5.38</v>
      </c>
      <c r="O2658">
        <v>297</v>
      </c>
      <c r="P2658" t="str">
        <f t="shared" si="126"/>
        <v>m42600 &lt;- as.vector(yld[c(2657), c(6:10)], mode = 'numeric')</v>
      </c>
      <c r="Q2658" t="str">
        <f t="shared" si="127"/>
        <v>ns42600 &lt;- Nelson.Siegel(rate=yld[c(2657), c(1:5)], maturity=m42600)</v>
      </c>
      <c r="R2658">
        <v>2657</v>
      </c>
      <c r="S2658" t="str">
        <f t="shared" si="128"/>
        <v xml:space="preserve">ns42600, </v>
      </c>
    </row>
    <row r="2659" spans="1:19" x14ac:dyDescent="0.25">
      <c r="A2659" t="s">
        <v>2987</v>
      </c>
      <c r="B2659" s="23">
        <v>14.000000000000002</v>
      </c>
      <c r="C2659" s="23">
        <v>12.78</v>
      </c>
      <c r="D2659" s="23">
        <v>11.97</v>
      </c>
      <c r="E2659" s="23">
        <v>11.97</v>
      </c>
      <c r="F2659" s="23">
        <v>11.87</v>
      </c>
      <c r="G2659">
        <v>5</v>
      </c>
      <c r="H2659">
        <v>17</v>
      </c>
      <c r="I2659">
        <v>53</v>
      </c>
      <c r="J2659">
        <v>77</v>
      </c>
      <c r="K2659">
        <v>101</v>
      </c>
      <c r="L2659" s="1">
        <v>-0.43810812934634846</v>
      </c>
      <c r="M2659">
        <v>14.25</v>
      </c>
      <c r="N2659">
        <v>5.37</v>
      </c>
      <c r="O2659">
        <v>296</v>
      </c>
      <c r="P2659" t="str">
        <f t="shared" si="126"/>
        <v>m42601 &lt;- as.vector(yld[c(2658), c(6:10)], mode = 'numeric')</v>
      </c>
      <c r="Q2659" t="str">
        <f t="shared" si="127"/>
        <v>ns42601 &lt;- Nelson.Siegel(rate=yld[c(2658), c(1:5)], maturity=m42601)</v>
      </c>
      <c r="R2659">
        <v>2658</v>
      </c>
      <c r="S2659" t="str">
        <f t="shared" si="128"/>
        <v xml:space="preserve">ns42601, </v>
      </c>
    </row>
    <row r="2660" spans="1:19" x14ac:dyDescent="0.25">
      <c r="A2660" t="s">
        <v>2988</v>
      </c>
      <c r="B2660" s="23">
        <v>13.99</v>
      </c>
      <c r="C2660" s="23">
        <v>12.73</v>
      </c>
      <c r="D2660" s="23">
        <v>11.89</v>
      </c>
      <c r="E2660" s="23">
        <v>11.9</v>
      </c>
      <c r="F2660" s="23">
        <v>11.8</v>
      </c>
      <c r="G2660">
        <v>5</v>
      </c>
      <c r="H2660">
        <v>17</v>
      </c>
      <c r="I2660">
        <v>53</v>
      </c>
      <c r="J2660">
        <v>77</v>
      </c>
      <c r="K2660">
        <v>101</v>
      </c>
      <c r="L2660" s="1">
        <v>-0.39803318401280263</v>
      </c>
      <c r="M2660">
        <v>14.25</v>
      </c>
      <c r="N2660">
        <v>5.41</v>
      </c>
      <c r="O2660">
        <v>303</v>
      </c>
      <c r="P2660" t="str">
        <f t="shared" si="126"/>
        <v>m42604 &lt;- as.vector(yld[c(2659), c(6:10)], mode = 'numeric')</v>
      </c>
      <c r="Q2660" t="str">
        <f t="shared" si="127"/>
        <v>ns42604 &lt;- Nelson.Siegel(rate=yld[c(2659), c(1:5)], maturity=m42604)</v>
      </c>
      <c r="R2660">
        <v>2659</v>
      </c>
      <c r="S2660" t="str">
        <f t="shared" si="128"/>
        <v xml:space="preserve">ns42604, </v>
      </c>
    </row>
    <row r="2661" spans="1:19" x14ac:dyDescent="0.25">
      <c r="A2661" t="s">
        <v>2990</v>
      </c>
      <c r="B2661" s="23">
        <v>13.98</v>
      </c>
      <c r="C2661" s="23">
        <v>12.73</v>
      </c>
      <c r="D2661" s="23">
        <v>11.98</v>
      </c>
      <c r="E2661" s="23">
        <v>12</v>
      </c>
      <c r="F2661" s="23">
        <v>11.95</v>
      </c>
      <c r="G2661">
        <v>5</v>
      </c>
      <c r="H2661">
        <v>17</v>
      </c>
      <c r="I2661">
        <v>53</v>
      </c>
      <c r="J2661">
        <v>77</v>
      </c>
      <c r="K2661">
        <v>101</v>
      </c>
      <c r="L2661" s="1">
        <v>-0.38593054726270282</v>
      </c>
      <c r="M2661">
        <v>14.25</v>
      </c>
      <c r="N2661">
        <v>5.43</v>
      </c>
      <c r="O2661">
        <v>302</v>
      </c>
      <c r="P2661" t="str">
        <f t="shared" si="126"/>
        <v>m42606 &lt;- as.vector(yld[c(2660), c(6:10)], mode = 'numeric')</v>
      </c>
      <c r="Q2661" t="str">
        <f t="shared" si="127"/>
        <v>ns42606 &lt;- Nelson.Siegel(rate=yld[c(2660), c(1:5)], maturity=m42606)</v>
      </c>
      <c r="R2661">
        <v>2660</v>
      </c>
      <c r="S2661" t="str">
        <f t="shared" si="128"/>
        <v xml:space="preserve">ns42606, </v>
      </c>
    </row>
    <row r="2662" spans="1:19" x14ac:dyDescent="0.25">
      <c r="A2662" t="s">
        <v>2991</v>
      </c>
      <c r="B2662" s="23">
        <v>14.000000000000002</v>
      </c>
      <c r="C2662" s="23">
        <v>12.770000000000001</v>
      </c>
      <c r="D2662" s="23">
        <v>12.01</v>
      </c>
      <c r="E2662" s="23">
        <v>12.04</v>
      </c>
      <c r="F2662" s="23">
        <v>11.98</v>
      </c>
      <c r="G2662">
        <v>5</v>
      </c>
      <c r="H2662">
        <v>17</v>
      </c>
      <c r="I2662">
        <v>53</v>
      </c>
      <c r="J2662">
        <v>77</v>
      </c>
      <c r="K2662">
        <v>101</v>
      </c>
      <c r="L2662" s="1">
        <v>-0.36655281221573688</v>
      </c>
      <c r="M2662">
        <v>14.25</v>
      </c>
      <c r="N2662">
        <v>5.43</v>
      </c>
      <c r="O2662">
        <v>305</v>
      </c>
      <c r="P2662" t="str">
        <f t="shared" si="126"/>
        <v>m42607 &lt;- as.vector(yld[c(2661), c(6:10)], mode = 'numeric')</v>
      </c>
      <c r="Q2662" t="str">
        <f t="shared" si="127"/>
        <v>ns42607 &lt;- Nelson.Siegel(rate=yld[c(2661), c(1:5)], maturity=m42607)</v>
      </c>
      <c r="R2662">
        <v>2661</v>
      </c>
      <c r="S2662" t="str">
        <f t="shared" si="128"/>
        <v xml:space="preserve">ns42607, </v>
      </c>
    </row>
    <row r="2663" spans="1:19" x14ac:dyDescent="0.25">
      <c r="A2663" t="s">
        <v>2992</v>
      </c>
      <c r="B2663" s="23">
        <v>13.99</v>
      </c>
      <c r="C2663" s="23">
        <v>12.770000000000001</v>
      </c>
      <c r="D2663" s="23">
        <v>12.02</v>
      </c>
      <c r="E2663" s="23">
        <v>12.05</v>
      </c>
      <c r="F2663" s="23">
        <v>11.98</v>
      </c>
      <c r="G2663">
        <v>5</v>
      </c>
      <c r="H2663">
        <v>17</v>
      </c>
      <c r="I2663">
        <v>53</v>
      </c>
      <c r="J2663">
        <v>77</v>
      </c>
      <c r="K2663">
        <v>101</v>
      </c>
      <c r="L2663" s="1">
        <v>-0.32253845587610908</v>
      </c>
      <c r="M2663">
        <v>14.25</v>
      </c>
      <c r="N2663">
        <v>5.43</v>
      </c>
      <c r="O2663">
        <v>306</v>
      </c>
      <c r="P2663" t="str">
        <f t="shared" si="126"/>
        <v>m42608 &lt;- as.vector(yld[c(2662), c(6:10)], mode = 'numeric')</v>
      </c>
      <c r="Q2663" t="str">
        <f t="shared" si="127"/>
        <v>ns42608 &lt;- Nelson.Siegel(rate=yld[c(2662), c(1:5)], maturity=m42608)</v>
      </c>
      <c r="R2663">
        <v>2662</v>
      </c>
      <c r="S2663" t="str">
        <f t="shared" si="128"/>
        <v xml:space="preserve">ns42608, </v>
      </c>
    </row>
    <row r="2664" spans="1:19" x14ac:dyDescent="0.25">
      <c r="A2664" t="s">
        <v>2993</v>
      </c>
      <c r="B2664" s="23">
        <v>14.01</v>
      </c>
      <c r="C2664" s="23">
        <v>12.809999999999999</v>
      </c>
      <c r="D2664" s="23">
        <v>12.2</v>
      </c>
      <c r="E2664" s="23">
        <v>12.26</v>
      </c>
      <c r="F2664" s="23">
        <v>12.21</v>
      </c>
      <c r="G2664">
        <v>5</v>
      </c>
      <c r="H2664">
        <v>17</v>
      </c>
      <c r="I2664">
        <v>53</v>
      </c>
      <c r="J2664">
        <v>77</v>
      </c>
      <c r="K2664">
        <v>101</v>
      </c>
      <c r="L2664" s="1">
        <v>-0.31960709100060658</v>
      </c>
      <c r="M2664">
        <v>14.25</v>
      </c>
      <c r="N2664">
        <v>5.43</v>
      </c>
      <c r="O2664">
        <v>299</v>
      </c>
      <c r="P2664" t="str">
        <f t="shared" si="126"/>
        <v>m42611 &lt;- as.vector(yld[c(2663), c(6:10)], mode = 'numeric')</v>
      </c>
      <c r="Q2664" t="str">
        <f t="shared" si="127"/>
        <v>ns42611 &lt;- Nelson.Siegel(rate=yld[c(2663), c(1:5)], maturity=m42611)</v>
      </c>
      <c r="R2664">
        <v>2663</v>
      </c>
      <c r="S2664" t="str">
        <f t="shared" si="128"/>
        <v xml:space="preserve">ns42611, </v>
      </c>
    </row>
    <row r="2665" spans="1:19" x14ac:dyDescent="0.25">
      <c r="A2665" t="s">
        <v>2994</v>
      </c>
      <c r="B2665" s="23">
        <v>14.029999999999998</v>
      </c>
      <c r="C2665" s="23">
        <v>12.839999999999998</v>
      </c>
      <c r="D2665" s="23">
        <v>12.12</v>
      </c>
      <c r="E2665" s="23">
        <v>12.13</v>
      </c>
      <c r="F2665" s="23">
        <v>12.08</v>
      </c>
      <c r="G2665">
        <v>5</v>
      </c>
      <c r="H2665">
        <v>17</v>
      </c>
      <c r="I2665">
        <v>53</v>
      </c>
      <c r="J2665">
        <v>77</v>
      </c>
      <c r="K2665">
        <v>101</v>
      </c>
      <c r="L2665" s="1">
        <v>-0.25075973846540034</v>
      </c>
      <c r="M2665">
        <v>14.25</v>
      </c>
      <c r="N2665">
        <v>5.43</v>
      </c>
      <c r="O2665">
        <v>304</v>
      </c>
      <c r="P2665" t="str">
        <f t="shared" si="126"/>
        <v>m42612 &lt;- as.vector(yld[c(2664), c(6:10)], mode = 'numeric')</v>
      </c>
      <c r="Q2665" t="str">
        <f t="shared" si="127"/>
        <v>ns42612 &lt;- Nelson.Siegel(rate=yld[c(2664), c(1:5)], maturity=m42612)</v>
      </c>
      <c r="R2665">
        <v>2664</v>
      </c>
      <c r="S2665" t="str">
        <f t="shared" si="128"/>
        <v xml:space="preserve">ns42612, </v>
      </c>
    </row>
    <row r="2666" spans="1:19" x14ac:dyDescent="0.25">
      <c r="A2666" t="s">
        <v>2995</v>
      </c>
      <c r="B2666" s="23">
        <v>14.02</v>
      </c>
      <c r="C2666" s="23">
        <v>12.82</v>
      </c>
      <c r="D2666" s="23">
        <v>12.19</v>
      </c>
      <c r="E2666" s="23">
        <v>12.22</v>
      </c>
      <c r="F2666" s="23">
        <v>12.17</v>
      </c>
      <c r="G2666">
        <v>5</v>
      </c>
      <c r="H2666">
        <v>17</v>
      </c>
      <c r="I2666">
        <v>53</v>
      </c>
      <c r="J2666">
        <v>77</v>
      </c>
      <c r="K2666">
        <v>101</v>
      </c>
      <c r="L2666" s="1">
        <v>-0.23850791386353931</v>
      </c>
      <c r="M2666">
        <v>14.25</v>
      </c>
      <c r="N2666">
        <v>5.42</v>
      </c>
      <c r="O2666">
        <v>306</v>
      </c>
      <c r="P2666" t="str">
        <f t="shared" si="126"/>
        <v>m42613 &lt;- as.vector(yld[c(2665), c(6:10)], mode = 'numeric')</v>
      </c>
      <c r="Q2666" t="str">
        <f t="shared" si="127"/>
        <v>ns42613 &lt;- Nelson.Siegel(rate=yld[c(2665), c(1:5)], maturity=m42613)</v>
      </c>
      <c r="R2666">
        <v>2665</v>
      </c>
      <c r="S2666" t="str">
        <f t="shared" si="128"/>
        <v xml:space="preserve">ns42613, </v>
      </c>
    </row>
    <row r="2667" spans="1:19" x14ac:dyDescent="0.25">
      <c r="A2667" t="s">
        <v>2996</v>
      </c>
      <c r="B2667" s="23">
        <v>14.029999999999998</v>
      </c>
      <c r="C2667" s="23">
        <v>12.83</v>
      </c>
      <c r="D2667" s="23">
        <v>12.06</v>
      </c>
      <c r="E2667" s="23">
        <v>12.1</v>
      </c>
      <c r="F2667" s="23">
        <v>12.05</v>
      </c>
      <c r="G2667">
        <v>4</v>
      </c>
      <c r="H2667">
        <v>16</v>
      </c>
      <c r="I2667">
        <v>52</v>
      </c>
      <c r="J2667">
        <v>76</v>
      </c>
      <c r="K2667">
        <v>100</v>
      </c>
      <c r="L2667" s="1">
        <v>-0.2469211972392138</v>
      </c>
      <c r="M2667">
        <v>14.25</v>
      </c>
      <c r="N2667">
        <v>5.42</v>
      </c>
      <c r="O2667">
        <v>309</v>
      </c>
      <c r="P2667" t="str">
        <f t="shared" si="126"/>
        <v>m42614 &lt;- as.vector(yld[c(2666), c(6:10)], mode = 'numeric')</v>
      </c>
      <c r="Q2667" t="str">
        <f t="shared" si="127"/>
        <v>ns42614 &lt;- Nelson.Siegel(rate=yld[c(2666), c(1:5)], maturity=m42614)</v>
      </c>
      <c r="R2667">
        <v>2666</v>
      </c>
      <c r="S2667" t="str">
        <f t="shared" si="128"/>
        <v xml:space="preserve">ns42614, </v>
      </c>
    </row>
    <row r="2668" spans="1:19" x14ac:dyDescent="0.25">
      <c r="A2668" t="s">
        <v>2997</v>
      </c>
      <c r="B2668" s="23">
        <v>13.98</v>
      </c>
      <c r="C2668" s="23">
        <v>12.64</v>
      </c>
      <c r="D2668" s="23">
        <v>11.99</v>
      </c>
      <c r="E2668" s="23">
        <v>12.02</v>
      </c>
      <c r="F2668" s="23">
        <v>12.02</v>
      </c>
      <c r="G2668">
        <v>4</v>
      </c>
      <c r="H2668">
        <v>16</v>
      </c>
      <c r="I2668">
        <v>52</v>
      </c>
      <c r="J2668">
        <v>76</v>
      </c>
      <c r="K2668">
        <v>100</v>
      </c>
      <c r="L2668" s="1">
        <v>-0.21449489907048314</v>
      </c>
      <c r="M2668">
        <v>14.25</v>
      </c>
      <c r="N2668">
        <v>5.43</v>
      </c>
      <c r="O2668">
        <v>315</v>
      </c>
      <c r="P2668" t="str">
        <f t="shared" si="126"/>
        <v>m42615 &lt;- as.vector(yld[c(2667), c(6:10)], mode = 'numeric')</v>
      </c>
      <c r="Q2668" t="str">
        <f t="shared" si="127"/>
        <v>ns42615 &lt;- Nelson.Siegel(rate=yld[c(2667), c(1:5)], maturity=m42615)</v>
      </c>
      <c r="R2668">
        <v>2667</v>
      </c>
      <c r="S2668" t="str">
        <f t="shared" si="128"/>
        <v xml:space="preserve">ns42615, </v>
      </c>
    </row>
    <row r="2669" spans="1:19" x14ac:dyDescent="0.25">
      <c r="A2669" t="s">
        <v>2998</v>
      </c>
      <c r="B2669" s="23">
        <v>13.970000000000002</v>
      </c>
      <c r="C2669" s="23">
        <v>12.57</v>
      </c>
      <c r="D2669" s="23">
        <v>11.92</v>
      </c>
      <c r="E2669" s="23">
        <v>11.96</v>
      </c>
      <c r="F2669" s="23">
        <v>11.95</v>
      </c>
      <c r="G2669">
        <v>4</v>
      </c>
      <c r="H2669">
        <v>16</v>
      </c>
      <c r="I2669">
        <v>52</v>
      </c>
      <c r="J2669">
        <v>76</v>
      </c>
      <c r="K2669">
        <v>100</v>
      </c>
      <c r="L2669" s="1">
        <v>-0.20207167326153908</v>
      </c>
      <c r="M2669">
        <v>14.25</v>
      </c>
      <c r="N2669">
        <v>5.43</v>
      </c>
      <c r="O2669">
        <v>309</v>
      </c>
      <c r="P2669" t="str">
        <f t="shared" si="126"/>
        <v>m42618 &lt;- as.vector(yld[c(2668), c(6:10)], mode = 'numeric')</v>
      </c>
      <c r="Q2669" t="str">
        <f t="shared" si="127"/>
        <v>ns42618 &lt;- Nelson.Siegel(rate=yld[c(2668), c(1:5)], maturity=m42618)</v>
      </c>
      <c r="R2669">
        <v>2668</v>
      </c>
      <c r="S2669" t="str">
        <f t="shared" si="128"/>
        <v xml:space="preserve">ns42618, </v>
      </c>
    </row>
    <row r="2670" spans="1:19" x14ac:dyDescent="0.25">
      <c r="A2670" t="s">
        <v>2999</v>
      </c>
      <c r="B2670" s="23">
        <v>13.970000000000002</v>
      </c>
      <c r="C2670" s="23">
        <v>12.590000000000002</v>
      </c>
      <c r="D2670" s="23">
        <v>11.96</v>
      </c>
      <c r="E2670" s="23">
        <v>12.01</v>
      </c>
      <c r="F2670" s="23">
        <v>12</v>
      </c>
      <c r="G2670">
        <v>4</v>
      </c>
      <c r="H2670">
        <v>16</v>
      </c>
      <c r="I2670">
        <v>52</v>
      </c>
      <c r="J2670">
        <v>76</v>
      </c>
      <c r="K2670">
        <v>100</v>
      </c>
      <c r="L2670" s="1">
        <v>-0.16148684229224664</v>
      </c>
      <c r="M2670">
        <v>14.25</v>
      </c>
      <c r="N2670">
        <v>5.43</v>
      </c>
      <c r="O2670">
        <v>309</v>
      </c>
      <c r="P2670" t="str">
        <f t="shared" si="126"/>
        <v>m42619 &lt;- as.vector(yld[c(2669), c(6:10)], mode = 'numeric')</v>
      </c>
      <c r="Q2670" t="str">
        <f t="shared" si="127"/>
        <v>ns42619 &lt;- Nelson.Siegel(rate=yld[c(2669), c(1:5)], maturity=m42619)</v>
      </c>
      <c r="R2670">
        <v>2669</v>
      </c>
      <c r="S2670" t="str">
        <f t="shared" si="128"/>
        <v xml:space="preserve">ns42619, </v>
      </c>
    </row>
    <row r="2671" spans="1:19" x14ac:dyDescent="0.25">
      <c r="A2671" t="s">
        <v>3000</v>
      </c>
      <c r="B2671" s="23">
        <v>13.970000000000002</v>
      </c>
      <c r="C2671" s="23">
        <v>12.55</v>
      </c>
      <c r="D2671" s="23">
        <v>11.89</v>
      </c>
      <c r="E2671" s="23">
        <v>11.97</v>
      </c>
      <c r="F2671" s="23">
        <v>11.98</v>
      </c>
      <c r="G2671">
        <v>4</v>
      </c>
      <c r="H2671">
        <v>16</v>
      </c>
      <c r="I2671">
        <v>52</v>
      </c>
      <c r="J2671">
        <v>76</v>
      </c>
      <c r="K2671">
        <v>100</v>
      </c>
      <c r="L2671" s="1">
        <v>-0.14908527632081503</v>
      </c>
      <c r="M2671">
        <v>14.25</v>
      </c>
      <c r="N2671">
        <v>5.43</v>
      </c>
      <c r="O2671">
        <v>303</v>
      </c>
      <c r="P2671" t="str">
        <f t="shared" si="126"/>
        <v>m42621 &lt;- as.vector(yld[c(2670), c(6:10)], mode = 'numeric')</v>
      </c>
      <c r="Q2671" t="str">
        <f t="shared" si="127"/>
        <v>ns42621 &lt;- Nelson.Siegel(rate=yld[c(2670), c(1:5)], maturity=m42621)</v>
      </c>
      <c r="R2671">
        <v>2670</v>
      </c>
      <c r="S2671" t="str">
        <f t="shared" si="128"/>
        <v xml:space="preserve">ns42621, </v>
      </c>
    </row>
    <row r="2672" spans="1:19" x14ac:dyDescent="0.25">
      <c r="A2672" t="s">
        <v>3001</v>
      </c>
      <c r="B2672" s="23">
        <v>13.96</v>
      </c>
      <c r="C2672" s="23">
        <v>12.520000000000001</v>
      </c>
      <c r="D2672" s="23">
        <v>11.91</v>
      </c>
      <c r="E2672" s="23">
        <v>12.02</v>
      </c>
      <c r="F2672" s="23">
        <v>12.01</v>
      </c>
      <c r="G2672">
        <v>4</v>
      </c>
      <c r="H2672">
        <v>16</v>
      </c>
      <c r="I2672">
        <v>52</v>
      </c>
      <c r="J2672">
        <v>76</v>
      </c>
      <c r="K2672">
        <v>100</v>
      </c>
      <c r="L2672" s="1">
        <v>-0.12427752275849802</v>
      </c>
      <c r="M2672">
        <v>14.25</v>
      </c>
      <c r="N2672">
        <v>5.44</v>
      </c>
      <c r="O2672">
        <v>303</v>
      </c>
      <c r="P2672" t="str">
        <f t="shared" si="126"/>
        <v>m42622 &lt;- as.vector(yld[c(2671), c(6:10)], mode = 'numeric')</v>
      </c>
      <c r="Q2672" t="str">
        <f t="shared" si="127"/>
        <v>ns42622 &lt;- Nelson.Siegel(rate=yld[c(2671), c(1:5)], maturity=m42622)</v>
      </c>
      <c r="R2672">
        <v>2671</v>
      </c>
      <c r="S2672" t="str">
        <f t="shared" si="128"/>
        <v xml:space="preserve">ns42622, </v>
      </c>
    </row>
    <row r="2673" spans="1:19" x14ac:dyDescent="0.25">
      <c r="A2673" t="s">
        <v>3002</v>
      </c>
      <c r="B2673" s="23">
        <v>13.99</v>
      </c>
      <c r="C2673" s="23">
        <v>12.64</v>
      </c>
      <c r="D2673" s="23">
        <v>12.12</v>
      </c>
      <c r="E2673" s="23">
        <v>12.23</v>
      </c>
      <c r="F2673" s="23">
        <v>12.25</v>
      </c>
      <c r="G2673">
        <v>4</v>
      </c>
      <c r="H2673">
        <v>16</v>
      </c>
      <c r="I2673">
        <v>52</v>
      </c>
      <c r="J2673">
        <v>76</v>
      </c>
      <c r="K2673">
        <v>100</v>
      </c>
      <c r="L2673" s="1">
        <v>-0.1108123017986351</v>
      </c>
      <c r="M2673">
        <v>14.25</v>
      </c>
      <c r="N2673">
        <v>5.24</v>
      </c>
      <c r="O2673">
        <v>314</v>
      </c>
      <c r="P2673" t="str">
        <f t="shared" si="126"/>
        <v>m42625 &lt;- as.vector(yld[c(2672), c(6:10)], mode = 'numeric')</v>
      </c>
      <c r="Q2673" t="str">
        <f t="shared" si="127"/>
        <v>ns42625 &lt;- Nelson.Siegel(rate=yld[c(2672), c(1:5)], maturity=m42625)</v>
      </c>
      <c r="R2673">
        <v>2672</v>
      </c>
      <c r="S2673" t="str">
        <f t="shared" si="128"/>
        <v xml:space="preserve">ns42625, </v>
      </c>
    </row>
    <row r="2674" spans="1:19" x14ac:dyDescent="0.25">
      <c r="A2674" t="s">
        <v>3003</v>
      </c>
      <c r="B2674" s="23">
        <v>13.98</v>
      </c>
      <c r="C2674" s="23">
        <v>12.6</v>
      </c>
      <c r="D2674" s="23">
        <v>12</v>
      </c>
      <c r="E2674" s="23">
        <v>12.13</v>
      </c>
      <c r="F2674" s="23">
        <v>12.15</v>
      </c>
      <c r="G2674">
        <v>4</v>
      </c>
      <c r="H2674">
        <v>16</v>
      </c>
      <c r="I2674">
        <v>52</v>
      </c>
      <c r="J2674">
        <v>76</v>
      </c>
      <c r="K2674">
        <v>100</v>
      </c>
      <c r="L2674" s="1">
        <v>-4.9918888957378726E-2</v>
      </c>
      <c r="M2674">
        <v>14.25</v>
      </c>
      <c r="N2674">
        <v>5.23</v>
      </c>
      <c r="O2674">
        <v>313</v>
      </c>
      <c r="P2674" t="str">
        <f t="shared" si="126"/>
        <v>m42626 &lt;- as.vector(yld[c(2673), c(6:10)], mode = 'numeric')</v>
      </c>
      <c r="Q2674" t="str">
        <f t="shared" si="127"/>
        <v>ns42626 &lt;- Nelson.Siegel(rate=yld[c(2673), c(1:5)], maturity=m42626)</v>
      </c>
      <c r="R2674">
        <v>2673</v>
      </c>
      <c r="S2674" t="str">
        <f t="shared" si="128"/>
        <v xml:space="preserve">ns42626, </v>
      </c>
    </row>
    <row r="2675" spans="1:19" x14ac:dyDescent="0.25">
      <c r="A2675" t="s">
        <v>3004</v>
      </c>
      <c r="B2675" s="23">
        <v>14.000000000000002</v>
      </c>
      <c r="C2675" s="23">
        <v>12.73</v>
      </c>
      <c r="D2675" s="23">
        <v>12.28</v>
      </c>
      <c r="E2675" s="23">
        <v>12.41</v>
      </c>
      <c r="F2675" s="23">
        <v>12.4</v>
      </c>
      <c r="G2675">
        <v>4</v>
      </c>
      <c r="H2675">
        <v>16</v>
      </c>
      <c r="I2675">
        <v>52</v>
      </c>
      <c r="J2675">
        <v>76</v>
      </c>
      <c r="K2675">
        <v>100</v>
      </c>
      <c r="L2675" s="1">
        <v>-3.7487458067320123E-2</v>
      </c>
      <c r="M2675">
        <v>14.25</v>
      </c>
      <c r="N2675">
        <v>5.23</v>
      </c>
      <c r="O2675">
        <v>325</v>
      </c>
      <c r="P2675" t="str">
        <f t="shared" si="126"/>
        <v>m42627 &lt;- as.vector(yld[c(2674), c(6:10)], mode = 'numeric')</v>
      </c>
      <c r="Q2675" t="str">
        <f t="shared" si="127"/>
        <v>ns42627 &lt;- Nelson.Siegel(rate=yld[c(2674), c(1:5)], maturity=m42627)</v>
      </c>
      <c r="R2675">
        <v>2674</v>
      </c>
      <c r="S2675" t="str">
        <f t="shared" si="128"/>
        <v xml:space="preserve">ns42627, </v>
      </c>
    </row>
    <row r="2676" spans="1:19" x14ac:dyDescent="0.25">
      <c r="A2676" t="s">
        <v>3005</v>
      </c>
      <c r="B2676" s="23">
        <v>13.99</v>
      </c>
      <c r="C2676" s="23">
        <v>12.68</v>
      </c>
      <c r="D2676" s="23">
        <v>12.21</v>
      </c>
      <c r="E2676" s="23">
        <v>12.38</v>
      </c>
      <c r="F2676" s="23">
        <v>12.4</v>
      </c>
      <c r="G2676">
        <v>4</v>
      </c>
      <c r="H2676">
        <v>16</v>
      </c>
      <c r="I2676">
        <v>52</v>
      </c>
      <c r="J2676">
        <v>76</v>
      </c>
      <c r="K2676">
        <v>100</v>
      </c>
      <c r="L2676" s="1">
        <v>-1.8934960918148835E-2</v>
      </c>
      <c r="M2676">
        <v>14.25</v>
      </c>
      <c r="N2676">
        <v>5.23</v>
      </c>
      <c r="O2676">
        <v>333</v>
      </c>
      <c r="P2676" t="str">
        <f t="shared" si="126"/>
        <v>m42628 &lt;- as.vector(yld[c(2675), c(6:10)], mode = 'numeric')</v>
      </c>
      <c r="Q2676" t="str">
        <f t="shared" si="127"/>
        <v>ns42628 &lt;- Nelson.Siegel(rate=yld[c(2675), c(1:5)], maturity=m42628)</v>
      </c>
      <c r="R2676">
        <v>2675</v>
      </c>
      <c r="S2676" t="str">
        <f t="shared" si="128"/>
        <v xml:space="preserve">ns42628, </v>
      </c>
    </row>
    <row r="2677" spans="1:19" x14ac:dyDescent="0.25">
      <c r="A2677" t="s">
        <v>3006</v>
      </c>
      <c r="B2677" s="23">
        <v>13.96</v>
      </c>
      <c r="C2677" s="23">
        <v>12.64</v>
      </c>
      <c r="D2677" s="23">
        <v>12.12</v>
      </c>
      <c r="E2677" s="23">
        <v>12.28</v>
      </c>
      <c r="F2677" s="23">
        <v>12.27</v>
      </c>
      <c r="G2677">
        <v>4</v>
      </c>
      <c r="H2677">
        <v>16</v>
      </c>
      <c r="I2677">
        <v>52</v>
      </c>
      <c r="J2677">
        <v>76</v>
      </c>
      <c r="K2677">
        <v>100</v>
      </c>
      <c r="L2677" s="1">
        <v>2.8293681575664031E-2</v>
      </c>
      <c r="M2677">
        <v>14.25</v>
      </c>
      <c r="N2677">
        <v>5.22</v>
      </c>
      <c r="O2677">
        <v>331</v>
      </c>
      <c r="P2677" t="str">
        <f t="shared" si="126"/>
        <v>m42629 &lt;- as.vector(yld[c(2676), c(6:10)], mode = 'numeric')</v>
      </c>
      <c r="Q2677" t="str">
        <f t="shared" si="127"/>
        <v>ns42629 &lt;- Nelson.Siegel(rate=yld[c(2676), c(1:5)], maturity=m42629)</v>
      </c>
      <c r="R2677">
        <v>2676</v>
      </c>
      <c r="S2677" t="str">
        <f t="shared" si="128"/>
        <v xml:space="preserve">ns42629, </v>
      </c>
    </row>
    <row r="2678" spans="1:19" x14ac:dyDescent="0.25">
      <c r="A2678" t="s">
        <v>3031</v>
      </c>
      <c r="B2678" s="23">
        <v>13.94</v>
      </c>
      <c r="C2678" s="23">
        <v>12.590000000000002</v>
      </c>
      <c r="D2678" s="23">
        <v>12.08</v>
      </c>
      <c r="E2678" s="23">
        <v>12.23</v>
      </c>
      <c r="F2678" s="23">
        <v>12.22</v>
      </c>
      <c r="G2678">
        <v>4</v>
      </c>
      <c r="H2678">
        <v>16</v>
      </c>
      <c r="I2678">
        <v>52</v>
      </c>
      <c r="J2678">
        <v>76</v>
      </c>
      <c r="K2678">
        <v>100</v>
      </c>
      <c r="L2678" s="1">
        <v>2.6818261316896574E-2</v>
      </c>
      <c r="M2678">
        <v>14.25</v>
      </c>
      <c r="N2678">
        <v>5.21</v>
      </c>
      <c r="O2678">
        <v>340</v>
      </c>
      <c r="P2678" t="str">
        <f t="shared" si="126"/>
        <v>m42632 &lt;- as.vector(yld[c(2677), c(6:10)], mode = 'numeric')</v>
      </c>
      <c r="Q2678" t="str">
        <f t="shared" si="127"/>
        <v>ns42632 &lt;- Nelson.Siegel(rate=yld[c(2677), c(1:5)], maturity=m42632)</v>
      </c>
      <c r="R2678">
        <v>2677</v>
      </c>
      <c r="S2678" t="str">
        <f t="shared" si="128"/>
        <v xml:space="preserve">ns42632, </v>
      </c>
    </row>
    <row r="2679" spans="1:19" x14ac:dyDescent="0.25">
      <c r="A2679" t="s">
        <v>3032</v>
      </c>
      <c r="B2679" s="23">
        <v>13.930000000000001</v>
      </c>
      <c r="C2679" s="23">
        <v>12.590000000000002</v>
      </c>
      <c r="D2679" s="23">
        <v>12.07</v>
      </c>
      <c r="E2679" s="23">
        <v>12.23</v>
      </c>
      <c r="F2679" s="23">
        <v>12.23</v>
      </c>
      <c r="G2679">
        <v>4</v>
      </c>
      <c r="H2679">
        <v>16</v>
      </c>
      <c r="I2679">
        <v>52</v>
      </c>
      <c r="J2679">
        <v>76</v>
      </c>
      <c r="K2679">
        <v>100</v>
      </c>
      <c r="L2679" s="1">
        <v>2.4646317812604401E-2</v>
      </c>
      <c r="M2679">
        <v>14.25</v>
      </c>
      <c r="N2679">
        <v>5.17</v>
      </c>
      <c r="O2679">
        <v>334</v>
      </c>
      <c r="P2679" t="str">
        <f t="shared" si="126"/>
        <v>m42633 &lt;- as.vector(yld[c(2678), c(6:10)], mode = 'numeric')</v>
      </c>
      <c r="Q2679" t="str">
        <f t="shared" si="127"/>
        <v>ns42633 &lt;- Nelson.Siegel(rate=yld[c(2678), c(1:5)], maturity=m42633)</v>
      </c>
      <c r="R2679">
        <v>2678</v>
      </c>
      <c r="S2679" t="str">
        <f t="shared" si="128"/>
        <v xml:space="preserve">ns42633, </v>
      </c>
    </row>
    <row r="2680" spans="1:19" x14ac:dyDescent="0.25">
      <c r="A2680" t="s">
        <v>3033</v>
      </c>
      <c r="B2680" s="23">
        <v>13.930000000000001</v>
      </c>
      <c r="C2680" s="23">
        <v>12.520000000000001</v>
      </c>
      <c r="D2680" s="23">
        <v>12.08</v>
      </c>
      <c r="E2680" s="23">
        <v>12.23</v>
      </c>
      <c r="F2680" s="23">
        <v>12.2</v>
      </c>
      <c r="G2680">
        <v>4</v>
      </c>
      <c r="H2680">
        <v>16</v>
      </c>
      <c r="I2680">
        <v>52</v>
      </c>
      <c r="J2680">
        <v>76</v>
      </c>
      <c r="K2680">
        <v>100</v>
      </c>
      <c r="L2680" s="1">
        <v>5.1142219967670322E-2</v>
      </c>
      <c r="M2680">
        <v>14.25</v>
      </c>
      <c r="N2680">
        <v>5.18</v>
      </c>
      <c r="O2680">
        <v>328</v>
      </c>
      <c r="P2680" t="str">
        <f t="shared" si="126"/>
        <v>m42634 &lt;- as.vector(yld[c(2679), c(6:10)], mode = 'numeric')</v>
      </c>
      <c r="Q2680" t="str">
        <f t="shared" si="127"/>
        <v>ns42634 &lt;- Nelson.Siegel(rate=yld[c(2679), c(1:5)], maturity=m42634)</v>
      </c>
      <c r="R2680">
        <v>2679</v>
      </c>
      <c r="S2680" t="str">
        <f t="shared" si="128"/>
        <v xml:space="preserve">ns42634, </v>
      </c>
    </row>
    <row r="2681" spans="1:19" x14ac:dyDescent="0.25">
      <c r="A2681" t="s">
        <v>3034</v>
      </c>
      <c r="B2681" s="23">
        <v>13.889999999999999</v>
      </c>
      <c r="C2681" s="23">
        <v>12.41</v>
      </c>
      <c r="D2681" s="23">
        <v>11.9</v>
      </c>
      <c r="E2681" s="23">
        <v>12.04</v>
      </c>
      <c r="F2681" s="23">
        <v>12.02</v>
      </c>
      <c r="G2681">
        <v>4</v>
      </c>
      <c r="H2681">
        <v>16</v>
      </c>
      <c r="I2681">
        <v>52</v>
      </c>
      <c r="J2681">
        <v>76</v>
      </c>
      <c r="K2681">
        <v>100</v>
      </c>
      <c r="L2681" s="1">
        <v>4.9197349893170816E-2</v>
      </c>
      <c r="M2681">
        <v>14.25</v>
      </c>
      <c r="N2681">
        <v>5.12</v>
      </c>
      <c r="O2681">
        <v>312</v>
      </c>
      <c r="P2681" t="str">
        <f t="shared" si="126"/>
        <v>m42635 &lt;- as.vector(yld[c(2680), c(6:10)], mode = 'numeric')</v>
      </c>
      <c r="Q2681" t="str">
        <f t="shared" si="127"/>
        <v>ns42635 &lt;- Nelson.Siegel(rate=yld[c(2680), c(1:5)], maturity=m42635)</v>
      </c>
      <c r="R2681">
        <v>2680</v>
      </c>
      <c r="S2681" t="str">
        <f t="shared" si="128"/>
        <v xml:space="preserve">ns42635, </v>
      </c>
    </row>
    <row r="2682" spans="1:19" x14ac:dyDescent="0.25">
      <c r="A2682" t="s">
        <v>3035</v>
      </c>
      <c r="B2682" s="23">
        <v>13.819999999999999</v>
      </c>
      <c r="C2682" s="23">
        <v>12.3</v>
      </c>
      <c r="D2682" s="23">
        <v>11.73</v>
      </c>
      <c r="E2682" s="23">
        <v>11.84</v>
      </c>
      <c r="F2682" s="23">
        <v>11.83</v>
      </c>
      <c r="G2682">
        <v>4</v>
      </c>
      <c r="H2682">
        <v>16</v>
      </c>
      <c r="I2682">
        <v>52</v>
      </c>
      <c r="J2682">
        <v>76</v>
      </c>
      <c r="K2682">
        <v>100</v>
      </c>
      <c r="L2682" s="1">
        <v>6.4310434163239449E-2</v>
      </c>
      <c r="M2682">
        <v>14.25</v>
      </c>
      <c r="N2682">
        <v>5.13</v>
      </c>
      <c r="O2682">
        <v>306</v>
      </c>
      <c r="P2682" t="str">
        <f t="shared" si="126"/>
        <v>m42636 &lt;- as.vector(yld[c(2681), c(6:10)], mode = 'numeric')</v>
      </c>
      <c r="Q2682" t="str">
        <f t="shared" si="127"/>
        <v>ns42636 &lt;- Nelson.Siegel(rate=yld[c(2681), c(1:5)], maturity=m42636)</v>
      </c>
      <c r="R2682">
        <v>2681</v>
      </c>
      <c r="S2682" t="str">
        <f t="shared" si="128"/>
        <v xml:space="preserve">ns42636, </v>
      </c>
    </row>
    <row r="2683" spans="1:19" x14ac:dyDescent="0.25">
      <c r="A2683" t="s">
        <v>3036</v>
      </c>
      <c r="B2683" s="23">
        <v>13.8</v>
      </c>
      <c r="C2683" s="23">
        <v>12.27</v>
      </c>
      <c r="D2683" s="23">
        <v>11.72</v>
      </c>
      <c r="E2683" s="23">
        <v>11.83</v>
      </c>
      <c r="F2683" s="23">
        <v>11.82</v>
      </c>
      <c r="G2683">
        <v>4</v>
      </c>
      <c r="H2683">
        <v>16</v>
      </c>
      <c r="I2683">
        <v>52</v>
      </c>
      <c r="J2683">
        <v>76</v>
      </c>
      <c r="K2683">
        <v>100</v>
      </c>
      <c r="L2683" s="1">
        <v>7.3754408020243467E-2</v>
      </c>
      <c r="M2683">
        <v>14.25</v>
      </c>
      <c r="N2683">
        <v>5.13</v>
      </c>
      <c r="O2683">
        <v>315</v>
      </c>
      <c r="P2683" t="str">
        <f t="shared" si="126"/>
        <v>m42639 &lt;- as.vector(yld[c(2682), c(6:10)], mode = 'numeric')</v>
      </c>
      <c r="Q2683" t="str">
        <f t="shared" si="127"/>
        <v>ns42639 &lt;- Nelson.Siegel(rate=yld[c(2682), c(1:5)], maturity=m42639)</v>
      </c>
      <c r="R2683">
        <v>2682</v>
      </c>
      <c r="S2683" t="str">
        <f t="shared" si="128"/>
        <v xml:space="preserve">ns42639, </v>
      </c>
    </row>
    <row r="2684" spans="1:19" x14ac:dyDescent="0.25">
      <c r="A2684" t="s">
        <v>3037</v>
      </c>
      <c r="B2684" s="23">
        <v>13.8</v>
      </c>
      <c r="C2684" s="23">
        <v>12.27</v>
      </c>
      <c r="D2684" s="23">
        <v>11.74</v>
      </c>
      <c r="E2684" s="23">
        <v>11.86</v>
      </c>
      <c r="F2684" s="23">
        <v>11.86</v>
      </c>
      <c r="G2684">
        <v>4</v>
      </c>
      <c r="H2684">
        <v>16</v>
      </c>
      <c r="I2684">
        <v>52</v>
      </c>
      <c r="J2684">
        <v>76</v>
      </c>
      <c r="K2684">
        <v>100</v>
      </c>
      <c r="L2684" s="1">
        <v>0.11060129728386325</v>
      </c>
      <c r="M2684">
        <v>14.25</v>
      </c>
      <c r="N2684">
        <v>5.12</v>
      </c>
      <c r="O2684">
        <v>320</v>
      </c>
      <c r="P2684" t="str">
        <f t="shared" si="126"/>
        <v>m42640 &lt;- as.vector(yld[c(2683), c(6:10)], mode = 'numeric')</v>
      </c>
      <c r="Q2684" t="str">
        <f t="shared" si="127"/>
        <v>ns42640 &lt;- Nelson.Siegel(rate=yld[c(2683), c(1:5)], maturity=m42640)</v>
      </c>
      <c r="R2684">
        <v>2683</v>
      </c>
      <c r="S2684" t="str">
        <f t="shared" si="128"/>
        <v xml:space="preserve">ns42640, </v>
      </c>
    </row>
    <row r="2685" spans="1:19" x14ac:dyDescent="0.25">
      <c r="A2685" t="s">
        <v>3038</v>
      </c>
      <c r="B2685" s="23">
        <v>13.74</v>
      </c>
      <c r="C2685" s="23">
        <v>12.2</v>
      </c>
      <c r="D2685" s="23">
        <v>11.6</v>
      </c>
      <c r="E2685" s="23">
        <v>11.72</v>
      </c>
      <c r="F2685" s="23">
        <v>11.71</v>
      </c>
      <c r="G2685">
        <v>4</v>
      </c>
      <c r="H2685">
        <v>16</v>
      </c>
      <c r="I2685">
        <v>52</v>
      </c>
      <c r="J2685">
        <v>76</v>
      </c>
      <c r="K2685">
        <v>100</v>
      </c>
      <c r="L2685" s="1">
        <v>0.1228866083309299</v>
      </c>
      <c r="M2685">
        <v>14.25</v>
      </c>
      <c r="N2685">
        <v>5.12</v>
      </c>
      <c r="O2685">
        <v>322</v>
      </c>
      <c r="P2685" t="str">
        <f t="shared" si="126"/>
        <v>m42641 &lt;- as.vector(yld[c(2684), c(6:10)], mode = 'numeric')</v>
      </c>
      <c r="Q2685" t="str">
        <f t="shared" si="127"/>
        <v>ns42641 &lt;- Nelson.Siegel(rate=yld[c(2684), c(1:5)], maturity=m42641)</v>
      </c>
      <c r="R2685">
        <v>2684</v>
      </c>
      <c r="S2685" t="str">
        <f t="shared" si="128"/>
        <v xml:space="preserve">ns42641, </v>
      </c>
    </row>
    <row r="2686" spans="1:19" x14ac:dyDescent="0.25">
      <c r="A2686" t="s">
        <v>3039</v>
      </c>
      <c r="B2686" s="23">
        <v>13.720000000000002</v>
      </c>
      <c r="C2686" s="23">
        <v>12.21</v>
      </c>
      <c r="D2686" s="23">
        <v>11.55</v>
      </c>
      <c r="E2686" s="23">
        <v>11.63</v>
      </c>
      <c r="F2686" s="23">
        <v>11.62</v>
      </c>
      <c r="G2686">
        <v>4</v>
      </c>
      <c r="H2686">
        <v>16</v>
      </c>
      <c r="I2686">
        <v>52</v>
      </c>
      <c r="J2686">
        <v>76</v>
      </c>
      <c r="K2686">
        <v>100</v>
      </c>
      <c r="L2686" s="1">
        <v>0.13517342699920221</v>
      </c>
      <c r="M2686">
        <v>14.25</v>
      </c>
      <c r="N2686">
        <v>5.12</v>
      </c>
      <c r="O2686">
        <v>311</v>
      </c>
      <c r="P2686" t="str">
        <f t="shared" si="126"/>
        <v>m42642 &lt;- as.vector(yld[c(2685), c(6:10)], mode = 'numeric')</v>
      </c>
      <c r="Q2686" t="str">
        <f t="shared" si="127"/>
        <v>ns42642 &lt;- Nelson.Siegel(rate=yld[c(2685), c(1:5)], maturity=m42642)</v>
      </c>
      <c r="R2686">
        <v>2685</v>
      </c>
      <c r="S2686" t="str">
        <f t="shared" si="128"/>
        <v xml:space="preserve">ns42642, </v>
      </c>
    </row>
    <row r="2687" spans="1:19" x14ac:dyDescent="0.25">
      <c r="A2687" t="s">
        <v>3040</v>
      </c>
      <c r="B2687" s="23">
        <v>13.750000000000002</v>
      </c>
      <c r="C2687" s="23">
        <v>12.25</v>
      </c>
      <c r="D2687" s="23">
        <v>11.64</v>
      </c>
      <c r="E2687" s="23">
        <v>11.71</v>
      </c>
      <c r="F2687" s="23">
        <v>11.67</v>
      </c>
      <c r="G2687">
        <v>4</v>
      </c>
      <c r="H2687">
        <v>16</v>
      </c>
      <c r="I2687">
        <v>52</v>
      </c>
      <c r="J2687">
        <v>76</v>
      </c>
      <c r="K2687">
        <v>100</v>
      </c>
      <c r="L2687" s="1">
        <v>0.14746175347370993</v>
      </c>
      <c r="M2687">
        <v>14.25</v>
      </c>
      <c r="N2687">
        <v>5.0999999999999996</v>
      </c>
      <c r="O2687">
        <v>318</v>
      </c>
      <c r="P2687" t="str">
        <f t="shared" si="126"/>
        <v>m42643 &lt;- as.vector(yld[c(2686), c(6:10)], mode = 'numeric')</v>
      </c>
      <c r="Q2687" t="str">
        <f t="shared" si="127"/>
        <v>ns42643 &lt;- Nelson.Siegel(rate=yld[c(2686), c(1:5)], maturity=m42643)</v>
      </c>
      <c r="R2687">
        <v>2686</v>
      </c>
      <c r="S2687" t="str">
        <f t="shared" si="128"/>
        <v xml:space="preserve">ns42643, </v>
      </c>
    </row>
    <row r="2688" spans="1:19" x14ac:dyDescent="0.25">
      <c r="A2688" t="s">
        <v>3041</v>
      </c>
      <c r="B2688" s="23">
        <v>13.750000000000002</v>
      </c>
      <c r="C2688" s="23">
        <v>12.24</v>
      </c>
      <c r="D2688" s="23">
        <v>11.6</v>
      </c>
      <c r="E2688" s="23">
        <v>11.65</v>
      </c>
      <c r="F2688" s="23">
        <v>11.6</v>
      </c>
      <c r="G2688">
        <v>3</v>
      </c>
      <c r="H2688">
        <v>15</v>
      </c>
      <c r="I2688">
        <v>51</v>
      </c>
      <c r="J2688">
        <v>75</v>
      </c>
      <c r="K2688">
        <v>99</v>
      </c>
      <c r="L2688" s="1">
        <v>0.15975158793952726</v>
      </c>
      <c r="M2688">
        <v>14.25</v>
      </c>
      <c r="N2688">
        <v>5.05</v>
      </c>
      <c r="O2688">
        <v>319</v>
      </c>
      <c r="P2688" t="str">
        <f t="shared" si="126"/>
        <v>m42646 &lt;- as.vector(yld[c(2687), c(6:10)], mode = 'numeric')</v>
      </c>
      <c r="Q2688" t="str">
        <f t="shared" si="127"/>
        <v>ns42646 &lt;- Nelson.Siegel(rate=yld[c(2687), c(1:5)], maturity=m42646)</v>
      </c>
      <c r="R2688">
        <v>2687</v>
      </c>
      <c r="S2688" t="str">
        <f t="shared" si="128"/>
        <v xml:space="preserve">ns42646, </v>
      </c>
    </row>
    <row r="2689" spans="1:19" x14ac:dyDescent="0.25">
      <c r="A2689" t="s">
        <v>3042</v>
      </c>
      <c r="B2689" s="23">
        <v>13.699999999999998</v>
      </c>
      <c r="C2689" s="23">
        <v>12.14</v>
      </c>
      <c r="D2689" s="23">
        <v>11.4</v>
      </c>
      <c r="E2689" s="23">
        <v>11.47</v>
      </c>
      <c r="F2689" s="23">
        <v>11.44</v>
      </c>
      <c r="G2689">
        <v>3</v>
      </c>
      <c r="H2689">
        <v>15</v>
      </c>
      <c r="I2689">
        <v>51</v>
      </c>
      <c r="J2689">
        <v>75</v>
      </c>
      <c r="K2689">
        <v>99</v>
      </c>
      <c r="L2689" s="1"/>
      <c r="M2689">
        <v>14.25</v>
      </c>
      <c r="O2689">
        <v>315</v>
      </c>
      <c r="P2689" t="str">
        <f t="shared" si="126"/>
        <v>m42647 &lt;- as.vector(yld[c(2688), c(6:10)], mode = 'numeric')</v>
      </c>
      <c r="Q2689" t="str">
        <f t="shared" si="127"/>
        <v>ns42647 &lt;- Nelson.Siegel(rate=yld[c(2688), c(1:5)], maturity=m42647)</v>
      </c>
      <c r="R2689">
        <v>2688</v>
      </c>
      <c r="S2689" t="str">
        <f t="shared" si="128"/>
        <v xml:space="preserve">ns42647, </v>
      </c>
    </row>
    <row r="2690" spans="1:19" x14ac:dyDescent="0.25">
      <c r="A2690" t="s">
        <v>3095</v>
      </c>
      <c r="B2690" s="23">
        <v>13.720000000000002</v>
      </c>
      <c r="C2690" s="23">
        <v>12.22</v>
      </c>
      <c r="D2690" s="23">
        <v>11.49</v>
      </c>
      <c r="E2690" s="23">
        <v>11.59</v>
      </c>
      <c r="F2690" s="23">
        <v>11.59</v>
      </c>
      <c r="G2690">
        <v>3</v>
      </c>
      <c r="H2690">
        <v>15</v>
      </c>
      <c r="I2690">
        <v>51</v>
      </c>
      <c r="J2690">
        <v>75</v>
      </c>
      <c r="K2690">
        <v>99</v>
      </c>
      <c r="L2690" s="1"/>
    </row>
    <row r="2691" spans="1:19" x14ac:dyDescent="0.25">
      <c r="A2691" t="s">
        <v>3096</v>
      </c>
      <c r="B2691" s="23">
        <v>13.71</v>
      </c>
      <c r="C2691" s="23">
        <v>12.13</v>
      </c>
      <c r="D2691" s="23">
        <v>11.35</v>
      </c>
      <c r="E2691" s="23">
        <v>11.45</v>
      </c>
      <c r="F2691" s="23">
        <v>11.4</v>
      </c>
      <c r="G2691">
        <v>3</v>
      </c>
      <c r="H2691">
        <v>15</v>
      </c>
      <c r="I2691">
        <v>51</v>
      </c>
      <c r="J2691">
        <v>75</v>
      </c>
      <c r="K2691">
        <v>99</v>
      </c>
      <c r="L2691" s="1"/>
    </row>
    <row r="2692" spans="1:19" x14ac:dyDescent="0.25">
      <c r="A2692" t="s">
        <v>3097</v>
      </c>
      <c r="B2692" s="23">
        <v>13.699999999999998</v>
      </c>
      <c r="C2692" s="23">
        <v>12.05</v>
      </c>
      <c r="D2692" s="23">
        <v>11.36</v>
      </c>
      <c r="E2692" s="23">
        <v>11.46</v>
      </c>
      <c r="F2692" s="23">
        <v>11.45</v>
      </c>
      <c r="G2692">
        <v>3</v>
      </c>
      <c r="H2692">
        <v>15</v>
      </c>
      <c r="I2692">
        <v>51</v>
      </c>
      <c r="J2692">
        <v>75</v>
      </c>
      <c r="K2692">
        <v>99</v>
      </c>
      <c r="L2692" s="1"/>
    </row>
    <row r="2693" spans="1:19" x14ac:dyDescent="0.25">
      <c r="A2693" t="s">
        <v>3098</v>
      </c>
      <c r="B2693" s="23">
        <v>13.669999999999998</v>
      </c>
      <c r="C2693" s="23">
        <v>12</v>
      </c>
      <c r="D2693" s="23">
        <v>11.28</v>
      </c>
      <c r="E2693" s="23">
        <v>11.4</v>
      </c>
      <c r="F2693" s="23">
        <v>11.4</v>
      </c>
      <c r="G2693">
        <v>3</v>
      </c>
      <c r="H2693">
        <v>15</v>
      </c>
      <c r="I2693">
        <v>51</v>
      </c>
      <c r="J2693">
        <v>75</v>
      </c>
      <c r="K2693">
        <v>99</v>
      </c>
      <c r="L2693" s="1"/>
    </row>
    <row r="2694" spans="1:19" x14ac:dyDescent="0.25">
      <c r="A2694" t="s">
        <v>3099</v>
      </c>
      <c r="B2694" s="23">
        <v>13.69</v>
      </c>
      <c r="C2694" s="23">
        <v>12.04</v>
      </c>
      <c r="D2694" s="23">
        <v>11.25</v>
      </c>
      <c r="E2694" s="23">
        <v>11.34</v>
      </c>
      <c r="F2694" s="23">
        <v>11.33</v>
      </c>
      <c r="G2694">
        <v>3</v>
      </c>
      <c r="H2694">
        <v>15</v>
      </c>
      <c r="I2694">
        <v>51</v>
      </c>
      <c r="J2694">
        <v>75</v>
      </c>
      <c r="K2694">
        <v>99</v>
      </c>
      <c r="L2694" s="1"/>
    </row>
    <row r="2695" spans="1:19" x14ac:dyDescent="0.25">
      <c r="A2695" t="s">
        <v>3100</v>
      </c>
      <c r="B2695" s="23">
        <v>13.66</v>
      </c>
      <c r="C2695" s="23">
        <v>12.04</v>
      </c>
      <c r="D2695" s="23">
        <v>11.3</v>
      </c>
      <c r="E2695" s="23">
        <v>11.38</v>
      </c>
      <c r="F2695" s="23">
        <v>11.37</v>
      </c>
      <c r="G2695">
        <v>3</v>
      </c>
      <c r="H2695">
        <v>15</v>
      </c>
      <c r="I2695">
        <v>51</v>
      </c>
      <c r="J2695">
        <v>75</v>
      </c>
      <c r="K2695">
        <v>99</v>
      </c>
      <c r="L2695" s="1"/>
    </row>
    <row r="2696" spans="1:19" x14ac:dyDescent="0.25">
      <c r="A2696" t="s">
        <v>3101</v>
      </c>
      <c r="B2696" s="23">
        <v>13.65</v>
      </c>
      <c r="C2696" s="23">
        <v>12.01</v>
      </c>
      <c r="D2696" s="23">
        <v>11.3</v>
      </c>
      <c r="E2696" s="23">
        <v>11.4</v>
      </c>
      <c r="F2696" s="23">
        <v>11.38</v>
      </c>
      <c r="G2696">
        <v>3</v>
      </c>
      <c r="H2696">
        <v>15</v>
      </c>
      <c r="I2696">
        <v>51</v>
      </c>
      <c r="J2696">
        <v>75</v>
      </c>
      <c r="K2696">
        <v>99</v>
      </c>
      <c r="L2696" s="1"/>
    </row>
    <row r="2697" spans="1:19" x14ac:dyDescent="0.25">
      <c r="A2697" t="s">
        <v>3102</v>
      </c>
      <c r="B2697" s="23">
        <v>13.65</v>
      </c>
      <c r="C2697" s="23">
        <v>12.02</v>
      </c>
      <c r="D2697" s="23">
        <v>11.31</v>
      </c>
      <c r="E2697" s="23">
        <v>11.41</v>
      </c>
      <c r="F2697" s="23">
        <v>11.39</v>
      </c>
      <c r="G2697">
        <v>3</v>
      </c>
      <c r="H2697">
        <v>15</v>
      </c>
      <c r="I2697">
        <v>51</v>
      </c>
      <c r="J2697">
        <v>75</v>
      </c>
      <c r="K2697">
        <v>99</v>
      </c>
      <c r="L2697" s="1"/>
    </row>
    <row r="2698" spans="1:19" x14ac:dyDescent="0.25">
      <c r="A2698" t="s">
        <v>3103</v>
      </c>
      <c r="B2698" s="23">
        <v>13.669999999999998</v>
      </c>
      <c r="C2698" s="23">
        <v>12.02</v>
      </c>
      <c r="D2698" s="23">
        <v>11.3</v>
      </c>
      <c r="E2698" s="23">
        <v>11.37</v>
      </c>
      <c r="F2698" s="23">
        <v>11.36</v>
      </c>
      <c r="G2698">
        <v>3</v>
      </c>
      <c r="H2698">
        <v>15</v>
      </c>
      <c r="I2698">
        <v>51</v>
      </c>
      <c r="J2698">
        <v>75</v>
      </c>
      <c r="K2698">
        <v>99</v>
      </c>
      <c r="L2698" s="1"/>
    </row>
    <row r="2699" spans="1:19" x14ac:dyDescent="0.25">
      <c r="A2699" t="s">
        <v>3104</v>
      </c>
      <c r="B2699" s="23">
        <v>13.669999999999998</v>
      </c>
      <c r="C2699" s="23">
        <v>12.04</v>
      </c>
      <c r="D2699" s="23">
        <v>11.24</v>
      </c>
      <c r="E2699" s="23">
        <v>11.3</v>
      </c>
      <c r="F2699" s="23">
        <v>11.28</v>
      </c>
      <c r="G2699">
        <v>3</v>
      </c>
      <c r="H2699">
        <v>15</v>
      </c>
      <c r="I2699">
        <v>51</v>
      </c>
      <c r="J2699">
        <v>75</v>
      </c>
      <c r="K2699">
        <v>99</v>
      </c>
      <c r="L2699" s="1"/>
    </row>
    <row r="2700" spans="1:19" x14ac:dyDescent="0.25">
      <c r="A2700" t="s">
        <v>3105</v>
      </c>
      <c r="B2700" s="23">
        <v>13.76</v>
      </c>
      <c r="C2700" s="23">
        <v>12.19</v>
      </c>
      <c r="D2700" s="23">
        <v>11.2</v>
      </c>
      <c r="E2700" s="23">
        <v>11.19</v>
      </c>
      <c r="F2700" s="23">
        <v>11.12</v>
      </c>
      <c r="G2700">
        <v>3</v>
      </c>
      <c r="H2700">
        <v>15</v>
      </c>
      <c r="I2700">
        <v>51</v>
      </c>
      <c r="J2700">
        <v>75</v>
      </c>
      <c r="K2700">
        <v>99</v>
      </c>
      <c r="L2700" s="1"/>
    </row>
    <row r="2701" spans="1:19" x14ac:dyDescent="0.25">
      <c r="A2701" t="s">
        <v>3106</v>
      </c>
      <c r="B2701" s="23">
        <v>13.750000000000002</v>
      </c>
      <c r="C2701" s="23">
        <v>12.15</v>
      </c>
      <c r="D2701" s="23">
        <v>11.11</v>
      </c>
      <c r="E2701" s="23">
        <v>11.14</v>
      </c>
      <c r="F2701" s="23">
        <v>11.04</v>
      </c>
      <c r="G2701">
        <v>3</v>
      </c>
      <c r="H2701">
        <v>15</v>
      </c>
      <c r="I2701">
        <v>51</v>
      </c>
      <c r="J2701">
        <v>75</v>
      </c>
      <c r="K2701">
        <v>99</v>
      </c>
      <c r="L2701" s="1"/>
    </row>
    <row r="2702" spans="1:19" x14ac:dyDescent="0.25">
      <c r="A2702" t="s">
        <v>3107</v>
      </c>
      <c r="B2702" s="23">
        <v>13.76</v>
      </c>
      <c r="C2702" s="23">
        <v>12.24</v>
      </c>
      <c r="D2702" s="23">
        <v>11.24</v>
      </c>
      <c r="E2702" s="23">
        <v>11.27</v>
      </c>
      <c r="F2702" s="23">
        <v>11.18</v>
      </c>
      <c r="G2702">
        <v>3</v>
      </c>
      <c r="H2702">
        <v>15</v>
      </c>
      <c r="I2702">
        <v>51</v>
      </c>
      <c r="J2702">
        <v>75</v>
      </c>
      <c r="K2702">
        <v>99</v>
      </c>
      <c r="L2702" s="1"/>
    </row>
    <row r="2703" spans="1:19" x14ac:dyDescent="0.25">
      <c r="A2703" t="s">
        <v>3108</v>
      </c>
      <c r="B2703" s="23">
        <v>13.76</v>
      </c>
      <c r="C2703" s="23">
        <v>12.21</v>
      </c>
      <c r="D2703" s="23">
        <v>11.14</v>
      </c>
      <c r="E2703" s="23">
        <v>11.14</v>
      </c>
      <c r="F2703" s="23">
        <v>11.07</v>
      </c>
      <c r="G2703">
        <v>3</v>
      </c>
      <c r="H2703">
        <v>15</v>
      </c>
      <c r="I2703">
        <v>51</v>
      </c>
      <c r="J2703">
        <v>75</v>
      </c>
      <c r="K2703">
        <v>99</v>
      </c>
      <c r="L2703" s="1"/>
    </row>
    <row r="2704" spans="1:19" x14ac:dyDescent="0.25">
      <c r="A2704" t="s">
        <v>3109</v>
      </c>
      <c r="B2704" s="23">
        <v>13.77</v>
      </c>
      <c r="C2704" s="23">
        <v>12.29</v>
      </c>
      <c r="D2704" s="23">
        <v>11.22</v>
      </c>
      <c r="E2704" s="23">
        <v>11.21</v>
      </c>
      <c r="F2704" s="23">
        <v>11.14</v>
      </c>
      <c r="G2704">
        <v>3</v>
      </c>
      <c r="H2704">
        <v>15</v>
      </c>
      <c r="I2704">
        <v>51</v>
      </c>
      <c r="J2704">
        <v>75</v>
      </c>
      <c r="K2704">
        <v>99</v>
      </c>
      <c r="L2704" s="1"/>
    </row>
    <row r="2705" spans="1:12" x14ac:dyDescent="0.25">
      <c r="A2705" t="s">
        <v>3110</v>
      </c>
      <c r="B2705" s="23">
        <v>13.77</v>
      </c>
      <c r="C2705" s="23">
        <v>12.32</v>
      </c>
      <c r="D2705" s="23">
        <v>11.32</v>
      </c>
      <c r="E2705" s="23">
        <v>11.33</v>
      </c>
      <c r="F2705" s="23">
        <v>11.27</v>
      </c>
      <c r="G2705">
        <v>3</v>
      </c>
      <c r="H2705">
        <v>15</v>
      </c>
      <c r="I2705">
        <v>51</v>
      </c>
      <c r="J2705">
        <v>75</v>
      </c>
      <c r="K2705">
        <v>99</v>
      </c>
      <c r="L2705" s="1"/>
    </row>
    <row r="2706" spans="1:12" x14ac:dyDescent="0.25">
      <c r="A2706" t="s">
        <v>3111</v>
      </c>
      <c r="B2706" s="23">
        <v>13.77</v>
      </c>
      <c r="C2706" s="23">
        <v>12.3</v>
      </c>
      <c r="D2706" s="23">
        <v>11.4</v>
      </c>
      <c r="E2706" s="23">
        <v>11.41</v>
      </c>
      <c r="F2706" s="23">
        <v>11.38</v>
      </c>
      <c r="G2706">
        <v>3</v>
      </c>
      <c r="H2706">
        <v>15</v>
      </c>
      <c r="I2706">
        <v>51</v>
      </c>
      <c r="J2706">
        <v>75</v>
      </c>
      <c r="K2706">
        <v>99</v>
      </c>
      <c r="L2706" s="1"/>
    </row>
    <row r="2707" spans="1:12" x14ac:dyDescent="0.25">
      <c r="A2707" t="s">
        <v>3112</v>
      </c>
      <c r="B2707" s="23">
        <v>13.77</v>
      </c>
      <c r="C2707" s="23">
        <v>12.27</v>
      </c>
      <c r="D2707" s="23">
        <v>11.39</v>
      </c>
      <c r="E2707" s="23">
        <v>11.43</v>
      </c>
      <c r="F2707" s="23">
        <v>11.4</v>
      </c>
      <c r="G2707">
        <v>3</v>
      </c>
      <c r="H2707">
        <v>15</v>
      </c>
      <c r="I2707">
        <v>51</v>
      </c>
      <c r="J2707">
        <v>75</v>
      </c>
      <c r="K2707">
        <v>99</v>
      </c>
      <c r="L2707" s="1"/>
    </row>
    <row r="2708" spans="1:12" x14ac:dyDescent="0.25">
      <c r="A2708" t="s">
        <v>3113</v>
      </c>
      <c r="B2708" s="23">
        <v>13.76</v>
      </c>
      <c r="C2708" s="23">
        <v>12.25</v>
      </c>
      <c r="D2708" s="23">
        <v>11.36</v>
      </c>
      <c r="E2708" s="23">
        <v>11.42</v>
      </c>
      <c r="F2708" s="23">
        <v>11.39</v>
      </c>
      <c r="G2708">
        <v>2</v>
      </c>
      <c r="H2708">
        <v>14</v>
      </c>
      <c r="I2708">
        <v>50</v>
      </c>
      <c r="J2708">
        <v>74</v>
      </c>
      <c r="K2708">
        <v>98</v>
      </c>
      <c r="L2708" s="1"/>
    </row>
    <row r="2709" spans="1:12" x14ac:dyDescent="0.25">
      <c r="A2709" t="s">
        <v>3114</v>
      </c>
      <c r="B2709" s="23">
        <v>13.76</v>
      </c>
      <c r="C2709" s="23">
        <v>12.29</v>
      </c>
      <c r="D2709" s="23">
        <v>11.48</v>
      </c>
      <c r="E2709" s="23">
        <v>11.56</v>
      </c>
      <c r="F2709" s="23">
        <v>11.54</v>
      </c>
      <c r="G2709">
        <v>2</v>
      </c>
      <c r="H2709">
        <v>14</v>
      </c>
      <c r="I2709">
        <v>50</v>
      </c>
      <c r="J2709">
        <v>74</v>
      </c>
      <c r="K2709">
        <v>98</v>
      </c>
      <c r="L2709" s="1"/>
    </row>
    <row r="2710" spans="1:12" x14ac:dyDescent="0.25">
      <c r="A2710" t="s">
        <v>3115</v>
      </c>
      <c r="B2710" s="23">
        <v>13.76</v>
      </c>
      <c r="C2710" s="23">
        <v>12.27</v>
      </c>
      <c r="D2710" s="23">
        <v>11.54</v>
      </c>
      <c r="E2710" s="23">
        <v>11.62</v>
      </c>
      <c r="F2710" s="23">
        <v>11.6</v>
      </c>
      <c r="G2710">
        <v>2</v>
      </c>
      <c r="H2710">
        <v>14</v>
      </c>
      <c r="I2710">
        <v>50</v>
      </c>
      <c r="J2710">
        <v>74</v>
      </c>
      <c r="K2710">
        <v>98</v>
      </c>
      <c r="L2710" s="1"/>
    </row>
    <row r="2711" spans="1:12" x14ac:dyDescent="0.25">
      <c r="A2711" t="s">
        <v>3116</v>
      </c>
      <c r="B2711" s="23">
        <v>13.750000000000002</v>
      </c>
      <c r="C2711" s="23">
        <v>12.25</v>
      </c>
      <c r="D2711" s="23">
        <v>11.45</v>
      </c>
      <c r="E2711" s="23">
        <v>11.52</v>
      </c>
      <c r="F2711" s="23">
        <v>11.49</v>
      </c>
      <c r="G2711">
        <v>2</v>
      </c>
      <c r="H2711">
        <v>14</v>
      </c>
      <c r="I2711">
        <v>50</v>
      </c>
      <c r="J2711">
        <v>74</v>
      </c>
      <c r="K2711">
        <v>98</v>
      </c>
      <c r="L2711" s="1"/>
    </row>
    <row r="2712" spans="1:12" x14ac:dyDescent="0.25">
      <c r="A2712" t="s">
        <v>3117</v>
      </c>
      <c r="B2712" s="23">
        <v>13.750000000000002</v>
      </c>
      <c r="C2712" s="23">
        <v>12.21</v>
      </c>
      <c r="D2712" s="23">
        <v>11.34</v>
      </c>
      <c r="E2712" s="23">
        <v>11.39</v>
      </c>
      <c r="F2712" s="23">
        <v>11.37</v>
      </c>
      <c r="G2712">
        <v>2</v>
      </c>
      <c r="H2712">
        <v>14</v>
      </c>
      <c r="I2712">
        <v>50</v>
      </c>
      <c r="J2712">
        <v>74</v>
      </c>
      <c r="K2712">
        <v>98</v>
      </c>
      <c r="L2712" s="1"/>
    </row>
    <row r="2713" spans="1:12" x14ac:dyDescent="0.25">
      <c r="A2713" t="s">
        <v>3118</v>
      </c>
      <c r="B2713" s="23">
        <v>13.750000000000002</v>
      </c>
      <c r="C2713" s="23">
        <v>12.21</v>
      </c>
      <c r="D2713" s="23">
        <v>11.46</v>
      </c>
      <c r="E2713" s="23">
        <v>11.52</v>
      </c>
      <c r="F2713" s="23">
        <v>11.5</v>
      </c>
      <c r="G2713">
        <v>2</v>
      </c>
      <c r="H2713">
        <v>14</v>
      </c>
      <c r="I2713">
        <v>50</v>
      </c>
      <c r="J2713">
        <v>74</v>
      </c>
      <c r="K2713">
        <v>98</v>
      </c>
      <c r="L2713" s="1"/>
    </row>
    <row r="2714" spans="1:12" x14ac:dyDescent="0.25">
      <c r="A2714" t="s">
        <v>3119</v>
      </c>
      <c r="B2714" s="23">
        <v>13.73</v>
      </c>
      <c r="C2714" s="23">
        <v>12.21</v>
      </c>
      <c r="D2714" s="23">
        <v>11.52</v>
      </c>
      <c r="E2714" s="23">
        <v>11.59</v>
      </c>
      <c r="F2714" s="23">
        <v>11.55</v>
      </c>
      <c r="G2714">
        <v>2</v>
      </c>
      <c r="H2714">
        <v>14</v>
      </c>
      <c r="I2714">
        <v>50</v>
      </c>
      <c r="J2714">
        <v>74</v>
      </c>
      <c r="K2714">
        <v>98</v>
      </c>
      <c r="L2714" s="1"/>
    </row>
    <row r="2715" spans="1:12" x14ac:dyDescent="0.25">
      <c r="A2715" t="s">
        <v>3120</v>
      </c>
      <c r="B2715" s="23">
        <v>13.750000000000002</v>
      </c>
      <c r="C2715" s="23">
        <v>12.48</v>
      </c>
      <c r="D2715" s="23">
        <v>12.27</v>
      </c>
      <c r="E2715" s="23">
        <v>12.35</v>
      </c>
      <c r="F2715" s="23">
        <v>12.26</v>
      </c>
      <c r="G2715">
        <v>2</v>
      </c>
      <c r="H2715">
        <v>14</v>
      </c>
      <c r="I2715">
        <v>50</v>
      </c>
      <c r="J2715">
        <v>74</v>
      </c>
      <c r="K2715">
        <v>98</v>
      </c>
      <c r="L2715" s="1"/>
    </row>
    <row r="2716" spans="1:12" x14ac:dyDescent="0.25">
      <c r="A2716" t="s">
        <v>3121</v>
      </c>
      <c r="B2716" s="23">
        <v>13.79</v>
      </c>
      <c r="C2716" s="23">
        <v>12.6</v>
      </c>
      <c r="D2716" s="23">
        <v>12.48</v>
      </c>
      <c r="E2716" s="23">
        <v>12.54</v>
      </c>
      <c r="F2716" s="23">
        <v>12.42</v>
      </c>
      <c r="G2716">
        <v>2</v>
      </c>
      <c r="H2716">
        <v>14</v>
      </c>
      <c r="I2716">
        <v>50</v>
      </c>
      <c r="J2716">
        <v>74</v>
      </c>
      <c r="K2716">
        <v>98</v>
      </c>
      <c r="L2716" s="1"/>
    </row>
    <row r="2717" spans="1:12" x14ac:dyDescent="0.25">
      <c r="A2717" t="s">
        <v>3122</v>
      </c>
      <c r="B2717" s="23">
        <v>13.76</v>
      </c>
      <c r="C2717" s="23">
        <v>12.54</v>
      </c>
      <c r="D2717" s="23">
        <v>12.35</v>
      </c>
      <c r="E2717" s="23">
        <v>12.37</v>
      </c>
      <c r="F2717" s="23">
        <v>12.25</v>
      </c>
      <c r="G2717">
        <v>2</v>
      </c>
      <c r="H2717">
        <v>14</v>
      </c>
      <c r="I2717">
        <v>50</v>
      </c>
      <c r="J2717">
        <v>74</v>
      </c>
      <c r="K2717">
        <v>98</v>
      </c>
      <c r="L2717" s="1"/>
    </row>
    <row r="2718" spans="1:12" x14ac:dyDescent="0.25">
      <c r="A2718" t="s">
        <v>3123</v>
      </c>
      <c r="B2718" s="23">
        <v>13.76</v>
      </c>
      <c r="C2718" s="23">
        <v>12.45</v>
      </c>
      <c r="D2718" s="23">
        <v>12.09</v>
      </c>
      <c r="E2718" s="23">
        <v>12.12</v>
      </c>
      <c r="F2718" s="23">
        <v>12.01</v>
      </c>
      <c r="G2718">
        <v>2</v>
      </c>
      <c r="H2718">
        <v>14</v>
      </c>
      <c r="I2718">
        <v>50</v>
      </c>
      <c r="J2718">
        <v>74</v>
      </c>
      <c r="K2718">
        <v>98</v>
      </c>
      <c r="L2718" s="1"/>
    </row>
    <row r="2719" spans="1:12" x14ac:dyDescent="0.25">
      <c r="A2719" t="s">
        <v>3124</v>
      </c>
      <c r="B2719" s="23">
        <v>13.76</v>
      </c>
      <c r="C2719" s="23">
        <v>12.45</v>
      </c>
      <c r="D2719" s="23">
        <v>12.19</v>
      </c>
      <c r="E2719" s="23">
        <v>12.21</v>
      </c>
      <c r="F2719" s="23">
        <v>12.13</v>
      </c>
      <c r="G2719">
        <v>2</v>
      </c>
      <c r="H2719">
        <v>14</v>
      </c>
      <c r="I2719">
        <v>50</v>
      </c>
      <c r="J2719">
        <v>74</v>
      </c>
      <c r="K2719">
        <v>98</v>
      </c>
      <c r="L2719" s="1"/>
    </row>
    <row r="2720" spans="1:12" x14ac:dyDescent="0.25">
      <c r="A2720" t="s">
        <v>3125</v>
      </c>
      <c r="B2720" s="23">
        <v>13.750000000000002</v>
      </c>
      <c r="C2720" s="23">
        <v>12.38</v>
      </c>
      <c r="D2720" s="23">
        <v>12.17</v>
      </c>
      <c r="E2720" s="23">
        <v>12.23</v>
      </c>
      <c r="F2720" s="23">
        <v>12.13</v>
      </c>
      <c r="G2720">
        <v>2</v>
      </c>
      <c r="H2720">
        <v>14</v>
      </c>
      <c r="I2720">
        <v>50</v>
      </c>
      <c r="J2720">
        <v>74</v>
      </c>
      <c r="K2720">
        <v>98</v>
      </c>
      <c r="L2720" s="1"/>
    </row>
    <row r="2721" spans="1:12" x14ac:dyDescent="0.25">
      <c r="A2721" t="s">
        <v>3126</v>
      </c>
      <c r="B2721" s="23">
        <v>13.73</v>
      </c>
      <c r="C2721" s="23">
        <v>12.2</v>
      </c>
      <c r="D2721" s="23">
        <v>11.87</v>
      </c>
      <c r="E2721" s="23">
        <v>11.96</v>
      </c>
      <c r="F2721" s="23">
        <v>11.91</v>
      </c>
      <c r="G2721">
        <v>2</v>
      </c>
      <c r="H2721">
        <v>14</v>
      </c>
      <c r="I2721">
        <v>50</v>
      </c>
      <c r="J2721">
        <v>74</v>
      </c>
      <c r="K2721">
        <v>98</v>
      </c>
      <c r="L2721" s="1"/>
    </row>
    <row r="2722" spans="1:12" x14ac:dyDescent="0.25">
      <c r="A2722" t="s">
        <v>3127</v>
      </c>
      <c r="B2722" s="23">
        <v>13.720000000000002</v>
      </c>
      <c r="C2722" s="23">
        <v>12.14</v>
      </c>
      <c r="D2722" s="23">
        <v>11.87</v>
      </c>
      <c r="E2722" s="23">
        <v>11.96</v>
      </c>
      <c r="F2722" s="23">
        <v>11.91</v>
      </c>
      <c r="G2722">
        <v>2</v>
      </c>
      <c r="H2722">
        <v>14</v>
      </c>
      <c r="I2722">
        <v>50</v>
      </c>
      <c r="J2722">
        <v>74</v>
      </c>
      <c r="K2722">
        <v>98</v>
      </c>
      <c r="L2722" s="1"/>
    </row>
    <row r="2723" spans="1:12" x14ac:dyDescent="0.25">
      <c r="A2723" t="s">
        <v>3128</v>
      </c>
      <c r="B2723" s="23">
        <v>13.71</v>
      </c>
      <c r="C2723" s="23">
        <v>12.14</v>
      </c>
      <c r="D2723" s="23">
        <v>11.88</v>
      </c>
      <c r="E2723" s="23">
        <v>11.94</v>
      </c>
      <c r="F2723" s="23">
        <v>11.92</v>
      </c>
      <c r="G2723">
        <v>2</v>
      </c>
      <c r="H2723">
        <v>14</v>
      </c>
      <c r="I2723">
        <v>50</v>
      </c>
      <c r="J2723">
        <v>74</v>
      </c>
      <c r="K2723">
        <v>98</v>
      </c>
      <c r="L2723" s="1"/>
    </row>
    <row r="2724" spans="1:12" x14ac:dyDescent="0.25">
      <c r="A2724" t="s">
        <v>3129</v>
      </c>
      <c r="B2724" s="23">
        <v>13.699999999999998</v>
      </c>
      <c r="C2724" s="23">
        <v>12.22</v>
      </c>
      <c r="D2724" s="23">
        <v>12.13</v>
      </c>
      <c r="E2724" s="23">
        <v>12.22</v>
      </c>
      <c r="F2724" s="23">
        <v>12.17</v>
      </c>
      <c r="G2724">
        <v>2</v>
      </c>
      <c r="H2724">
        <v>14</v>
      </c>
      <c r="I2724">
        <v>50</v>
      </c>
      <c r="J2724">
        <v>74</v>
      </c>
      <c r="K2724">
        <v>98</v>
      </c>
      <c r="L2724" s="1"/>
    </row>
    <row r="2725" spans="1:12" x14ac:dyDescent="0.25">
      <c r="A2725" t="s">
        <v>3130</v>
      </c>
      <c r="B2725" s="23">
        <v>13.699999999999998</v>
      </c>
      <c r="C2725" s="23">
        <v>12.17</v>
      </c>
      <c r="D2725" s="23">
        <v>12.11</v>
      </c>
      <c r="E2725" s="23">
        <v>12.23</v>
      </c>
      <c r="F2725" s="23">
        <v>12.17</v>
      </c>
      <c r="G2725">
        <v>2</v>
      </c>
      <c r="H2725">
        <v>14</v>
      </c>
      <c r="I2725">
        <v>50</v>
      </c>
      <c r="J2725">
        <v>74</v>
      </c>
      <c r="K2725">
        <v>98</v>
      </c>
      <c r="L2725" s="1"/>
    </row>
    <row r="2726" spans="1:12" x14ac:dyDescent="0.25">
      <c r="A2726" t="s">
        <v>3131</v>
      </c>
      <c r="B2726" s="23">
        <v>13.68</v>
      </c>
      <c r="C2726" s="23">
        <v>12.13</v>
      </c>
      <c r="D2726" s="23">
        <v>11.95</v>
      </c>
      <c r="E2726" s="23">
        <v>12.07</v>
      </c>
      <c r="F2726" s="23">
        <v>12.03</v>
      </c>
      <c r="G2726">
        <v>2</v>
      </c>
      <c r="H2726">
        <v>14</v>
      </c>
      <c r="I2726">
        <v>50</v>
      </c>
      <c r="J2726">
        <v>74</v>
      </c>
      <c r="K2726">
        <v>98</v>
      </c>
      <c r="L2726" s="1"/>
    </row>
    <row r="2727" spans="1:12" x14ac:dyDescent="0.25">
      <c r="A2727" t="s">
        <v>3132</v>
      </c>
      <c r="B2727" s="23">
        <v>13.669999999999998</v>
      </c>
      <c r="C2727" s="23">
        <v>12.09</v>
      </c>
      <c r="D2727" s="23">
        <v>11.91</v>
      </c>
      <c r="E2727" s="23">
        <v>12.03</v>
      </c>
      <c r="F2727" s="23">
        <v>11.98</v>
      </c>
      <c r="G2727">
        <v>2</v>
      </c>
      <c r="H2727">
        <v>14</v>
      </c>
      <c r="I2727">
        <v>50</v>
      </c>
      <c r="J2727">
        <v>74</v>
      </c>
      <c r="K2727">
        <v>98</v>
      </c>
      <c r="L2727" s="1"/>
    </row>
    <row r="2728" spans="1:12" x14ac:dyDescent="0.25">
      <c r="A2728" t="s">
        <v>3133</v>
      </c>
      <c r="B2728" s="23">
        <v>13.66</v>
      </c>
      <c r="C2728" s="23">
        <v>12.08</v>
      </c>
      <c r="D2728" s="23">
        <v>11.8</v>
      </c>
      <c r="E2728" s="23">
        <v>11.92</v>
      </c>
      <c r="F2728" s="23">
        <v>11.89</v>
      </c>
      <c r="G2728">
        <v>1</v>
      </c>
      <c r="H2728">
        <v>13</v>
      </c>
      <c r="I2728">
        <v>49</v>
      </c>
      <c r="J2728">
        <v>73</v>
      </c>
      <c r="K2728">
        <v>97</v>
      </c>
      <c r="L2728" s="1"/>
    </row>
    <row r="2729" spans="1:12" x14ac:dyDescent="0.25">
      <c r="A2729" t="s">
        <v>3134</v>
      </c>
      <c r="B2729" s="23">
        <v>13.69</v>
      </c>
      <c r="C2729" s="23">
        <v>12.38</v>
      </c>
      <c r="D2729" s="23">
        <v>12.48</v>
      </c>
      <c r="E2729" s="23">
        <v>12.57</v>
      </c>
      <c r="F2729" s="23">
        <v>12.520000000000001</v>
      </c>
      <c r="G2729">
        <v>1</v>
      </c>
      <c r="H2729">
        <v>13</v>
      </c>
      <c r="I2729">
        <v>49</v>
      </c>
      <c r="J2729">
        <v>73</v>
      </c>
      <c r="K2729">
        <v>97</v>
      </c>
      <c r="L2729" s="1"/>
    </row>
    <row r="2730" spans="1:12" x14ac:dyDescent="0.25">
      <c r="A2730" t="s">
        <v>3135</v>
      </c>
      <c r="B2730" s="23">
        <v>13.74</v>
      </c>
      <c r="C2730" s="23">
        <v>12.2</v>
      </c>
      <c r="D2730" s="23">
        <v>12.24</v>
      </c>
      <c r="E2730" s="23">
        <v>12.35</v>
      </c>
      <c r="F2730" s="23">
        <v>12.35</v>
      </c>
      <c r="G2730">
        <v>1</v>
      </c>
      <c r="H2730">
        <v>13</v>
      </c>
      <c r="I2730">
        <v>49</v>
      </c>
      <c r="J2730">
        <v>73</v>
      </c>
      <c r="K2730">
        <v>97</v>
      </c>
      <c r="L2730" s="1"/>
    </row>
    <row r="2731" spans="1:12" x14ac:dyDescent="0.25">
      <c r="A2731" t="s">
        <v>3136</v>
      </c>
      <c r="B2731" s="23">
        <v>13.74</v>
      </c>
      <c r="C2731" s="23">
        <v>12.04</v>
      </c>
      <c r="D2731" s="23">
        <v>12.16</v>
      </c>
      <c r="E2731" s="23">
        <v>12.31</v>
      </c>
      <c r="F2731" s="23">
        <v>12.31</v>
      </c>
      <c r="G2731">
        <v>1</v>
      </c>
      <c r="H2731">
        <v>13</v>
      </c>
      <c r="I2731">
        <v>49</v>
      </c>
      <c r="J2731">
        <v>73</v>
      </c>
      <c r="K2731">
        <v>97</v>
      </c>
      <c r="L2731" s="1"/>
    </row>
    <row r="2732" spans="1:12" x14ac:dyDescent="0.25">
      <c r="A2732" t="s">
        <v>3137</v>
      </c>
      <c r="B2732" s="23">
        <v>13.750000000000002</v>
      </c>
      <c r="C2732" s="23">
        <v>11.97</v>
      </c>
      <c r="D2732" s="23">
        <v>11.96</v>
      </c>
      <c r="E2732" s="23">
        <v>12.1</v>
      </c>
      <c r="F2732" s="23">
        <v>12.09</v>
      </c>
      <c r="G2732">
        <v>1</v>
      </c>
      <c r="H2732">
        <v>13</v>
      </c>
      <c r="I2732">
        <v>49</v>
      </c>
      <c r="J2732">
        <v>73</v>
      </c>
      <c r="K2732">
        <v>97</v>
      </c>
      <c r="L2732" s="1"/>
    </row>
    <row r="2733" spans="1:12" x14ac:dyDescent="0.25">
      <c r="A2733" t="s">
        <v>3138</v>
      </c>
      <c r="B2733" s="23">
        <v>13.74</v>
      </c>
      <c r="C2733" s="23">
        <v>11.94</v>
      </c>
      <c r="D2733" s="23">
        <v>11.86</v>
      </c>
      <c r="E2733" s="23">
        <v>11.99</v>
      </c>
      <c r="F2733" s="23">
        <v>11.99</v>
      </c>
      <c r="G2733">
        <v>1</v>
      </c>
      <c r="H2733">
        <v>13</v>
      </c>
      <c r="I2733">
        <v>49</v>
      </c>
      <c r="J2733">
        <v>73</v>
      </c>
      <c r="K2733">
        <v>97</v>
      </c>
      <c r="L2733" s="1"/>
    </row>
    <row r="2734" spans="1:12" x14ac:dyDescent="0.25">
      <c r="A2734" t="s">
        <v>3139</v>
      </c>
      <c r="B2734" s="23">
        <v>13.74</v>
      </c>
      <c r="C2734" s="23">
        <v>11.91</v>
      </c>
      <c r="D2734" s="23">
        <v>11.72</v>
      </c>
      <c r="E2734" s="23">
        <v>11.82</v>
      </c>
      <c r="F2734" s="23">
        <v>11.82</v>
      </c>
      <c r="G2734">
        <v>1</v>
      </c>
      <c r="H2734">
        <v>13</v>
      </c>
      <c r="I2734">
        <v>49</v>
      </c>
      <c r="J2734">
        <v>73</v>
      </c>
      <c r="K2734">
        <v>97</v>
      </c>
      <c r="L2734" s="1"/>
    </row>
    <row r="2735" spans="1:12" x14ac:dyDescent="0.25">
      <c r="A2735" t="s">
        <v>3140</v>
      </c>
      <c r="B2735" s="23">
        <v>13.750000000000002</v>
      </c>
      <c r="C2735" s="23">
        <v>11.9</v>
      </c>
      <c r="D2735" s="23">
        <v>11.93</v>
      </c>
      <c r="E2735" s="23">
        <v>12.07</v>
      </c>
      <c r="F2735" s="23">
        <v>12.09</v>
      </c>
      <c r="G2735">
        <v>1</v>
      </c>
      <c r="H2735">
        <v>13</v>
      </c>
      <c r="I2735">
        <v>49</v>
      </c>
      <c r="J2735">
        <v>73</v>
      </c>
      <c r="K2735">
        <v>97</v>
      </c>
      <c r="L2735" s="1"/>
    </row>
    <row r="2736" spans="1:12" x14ac:dyDescent="0.25">
      <c r="A2736" t="s">
        <v>3141</v>
      </c>
      <c r="B2736" s="23">
        <v>13.74</v>
      </c>
      <c r="C2736" s="23">
        <v>11.88</v>
      </c>
      <c r="D2736" s="23">
        <v>11.85</v>
      </c>
      <c r="E2736" s="23">
        <v>12.01</v>
      </c>
      <c r="F2736" s="23">
        <v>12.06</v>
      </c>
      <c r="G2736">
        <v>1</v>
      </c>
      <c r="H2736">
        <v>13</v>
      </c>
      <c r="I2736">
        <v>49</v>
      </c>
      <c r="J2736">
        <v>73</v>
      </c>
      <c r="K2736">
        <v>97</v>
      </c>
      <c r="L2736" s="1"/>
    </row>
    <row r="2737" spans="1:12" x14ac:dyDescent="0.25">
      <c r="A2737" t="s">
        <v>3142</v>
      </c>
      <c r="B2737" s="23">
        <v>13.74</v>
      </c>
      <c r="C2737" s="23">
        <v>11.89</v>
      </c>
      <c r="D2737" s="23">
        <v>11.95</v>
      </c>
      <c r="E2737" s="23">
        <v>12.11</v>
      </c>
      <c r="F2737" s="23">
        <v>12.12</v>
      </c>
      <c r="G2737">
        <v>1</v>
      </c>
      <c r="H2737">
        <v>13</v>
      </c>
      <c r="I2737">
        <v>49</v>
      </c>
      <c r="J2737">
        <v>73</v>
      </c>
      <c r="K2737">
        <v>97</v>
      </c>
      <c r="L2737" s="1"/>
    </row>
    <row r="2738" spans="1:12" x14ac:dyDescent="0.25">
      <c r="A2738" t="s">
        <v>3143</v>
      </c>
      <c r="B2738" s="23">
        <v>13.750000000000002</v>
      </c>
      <c r="C2738" s="23">
        <v>11.87</v>
      </c>
      <c r="D2738" s="23">
        <v>12.07</v>
      </c>
      <c r="E2738" s="23">
        <v>12.23</v>
      </c>
      <c r="F2738" s="23">
        <v>12.24</v>
      </c>
      <c r="G2738">
        <v>1</v>
      </c>
      <c r="H2738">
        <v>13</v>
      </c>
      <c r="I2738">
        <v>49</v>
      </c>
      <c r="J2738">
        <v>73</v>
      </c>
      <c r="K2738">
        <v>97</v>
      </c>
      <c r="L2738" s="1"/>
    </row>
    <row r="2739" spans="1:12" x14ac:dyDescent="0.25">
      <c r="A2739" t="s">
        <v>3144</v>
      </c>
      <c r="B2739" s="23">
        <v>13.750000000000002</v>
      </c>
      <c r="C2739" s="23">
        <v>11.77</v>
      </c>
      <c r="D2739" s="23">
        <v>11.91</v>
      </c>
      <c r="E2739" s="23">
        <v>12.09</v>
      </c>
      <c r="F2739" s="23">
        <v>12.11</v>
      </c>
      <c r="G2739">
        <v>1</v>
      </c>
      <c r="H2739">
        <v>13</v>
      </c>
      <c r="I2739">
        <v>49</v>
      </c>
      <c r="J2739">
        <v>73</v>
      </c>
      <c r="K2739">
        <v>97</v>
      </c>
      <c r="L2739" s="1"/>
    </row>
    <row r="2740" spans="1:12" x14ac:dyDescent="0.25">
      <c r="A2740" t="s">
        <v>3145</v>
      </c>
      <c r="B2740" s="23">
        <v>13.750000000000002</v>
      </c>
      <c r="C2740" s="23">
        <v>11.74</v>
      </c>
      <c r="D2740" s="23">
        <v>11.92</v>
      </c>
      <c r="E2740" s="23">
        <v>12.1</v>
      </c>
      <c r="F2740" s="23">
        <v>12.12</v>
      </c>
      <c r="G2740">
        <v>1</v>
      </c>
      <c r="H2740">
        <v>13</v>
      </c>
      <c r="I2740">
        <v>49</v>
      </c>
      <c r="J2740">
        <v>73</v>
      </c>
      <c r="K2740">
        <v>97</v>
      </c>
      <c r="L2740" s="1"/>
    </row>
    <row r="2741" spans="1:12" x14ac:dyDescent="0.25">
      <c r="A2741" t="s">
        <v>3146</v>
      </c>
      <c r="B2741" s="23">
        <v>13.74</v>
      </c>
      <c r="C2741" s="23">
        <v>11.71</v>
      </c>
      <c r="D2741" s="23">
        <v>11.79</v>
      </c>
      <c r="E2741" s="23">
        <v>11.96</v>
      </c>
      <c r="F2741" s="23">
        <v>11.97</v>
      </c>
      <c r="G2741">
        <v>1</v>
      </c>
      <c r="H2741">
        <v>13</v>
      </c>
      <c r="I2741">
        <v>49</v>
      </c>
      <c r="J2741">
        <v>73</v>
      </c>
      <c r="K2741">
        <v>97</v>
      </c>
      <c r="L2741" s="1"/>
    </row>
    <row r="2742" spans="1:12" x14ac:dyDescent="0.25">
      <c r="A2742" t="s">
        <v>3147</v>
      </c>
      <c r="B2742" s="23">
        <v>13.74</v>
      </c>
      <c r="C2742" s="23">
        <v>11.63</v>
      </c>
      <c r="D2742" s="23">
        <v>11.68</v>
      </c>
      <c r="E2742" s="23">
        <v>11.83</v>
      </c>
      <c r="F2742" s="23">
        <v>11.82</v>
      </c>
      <c r="G2742">
        <v>1</v>
      </c>
      <c r="H2742">
        <v>13</v>
      </c>
      <c r="I2742">
        <v>49</v>
      </c>
      <c r="J2742">
        <v>73</v>
      </c>
      <c r="K2742">
        <v>97</v>
      </c>
      <c r="L2742" s="1"/>
    </row>
    <row r="2743" spans="1:12" x14ac:dyDescent="0.25">
      <c r="A2743" t="s">
        <v>3148</v>
      </c>
      <c r="B2743" s="23">
        <v>13.750000000000002</v>
      </c>
      <c r="C2743" s="23">
        <v>11.66</v>
      </c>
      <c r="D2743" s="23">
        <v>11.6</v>
      </c>
      <c r="E2743" s="23">
        <v>11.76</v>
      </c>
      <c r="F2743" s="23">
        <v>11.77</v>
      </c>
      <c r="G2743">
        <v>1</v>
      </c>
      <c r="H2743">
        <v>13</v>
      </c>
      <c r="I2743">
        <v>49</v>
      </c>
      <c r="J2743">
        <v>73</v>
      </c>
      <c r="K2743">
        <v>97</v>
      </c>
      <c r="L2743" s="1"/>
    </row>
    <row r="2744" spans="1:12" x14ac:dyDescent="0.25">
      <c r="A2744" t="s">
        <v>3149</v>
      </c>
      <c r="B2744" s="23">
        <v>13.750000000000002</v>
      </c>
      <c r="C2744" s="23">
        <v>11.61</v>
      </c>
      <c r="D2744" s="23">
        <v>11.46</v>
      </c>
      <c r="E2744" s="23">
        <v>11.58</v>
      </c>
      <c r="F2744" s="23">
        <v>11.57</v>
      </c>
      <c r="G2744">
        <v>1</v>
      </c>
      <c r="H2744">
        <v>13</v>
      </c>
      <c r="I2744">
        <v>49</v>
      </c>
      <c r="J2744">
        <v>73</v>
      </c>
      <c r="K2744">
        <v>97</v>
      </c>
      <c r="L2744" s="1"/>
    </row>
    <row r="2745" spans="1:12" x14ac:dyDescent="0.25">
      <c r="A2745" t="s">
        <v>3150</v>
      </c>
      <c r="B2745" s="23">
        <v>13.750000000000002</v>
      </c>
      <c r="C2745" s="23">
        <v>11.6</v>
      </c>
      <c r="D2745" s="23">
        <v>11.47</v>
      </c>
      <c r="E2745" s="23">
        <v>11.6</v>
      </c>
      <c r="F2745" s="23">
        <v>11.58</v>
      </c>
      <c r="G2745">
        <v>1</v>
      </c>
      <c r="H2745">
        <v>13</v>
      </c>
      <c r="I2745">
        <v>49</v>
      </c>
      <c r="J2745">
        <v>73</v>
      </c>
      <c r="K2745">
        <v>97</v>
      </c>
      <c r="L2745" s="1"/>
    </row>
    <row r="2746" spans="1:12" x14ac:dyDescent="0.25">
      <c r="A2746" t="s">
        <v>3151</v>
      </c>
      <c r="B2746" s="23">
        <v>13.79</v>
      </c>
      <c r="C2746" s="23">
        <v>11.63</v>
      </c>
      <c r="D2746" s="23">
        <v>11.41</v>
      </c>
      <c r="E2746" s="23">
        <v>11.55</v>
      </c>
      <c r="F2746" s="23">
        <v>11.52</v>
      </c>
      <c r="G2746">
        <v>1</v>
      </c>
      <c r="H2746">
        <v>13</v>
      </c>
      <c r="I2746">
        <v>49</v>
      </c>
      <c r="J2746">
        <v>73</v>
      </c>
      <c r="K2746">
        <v>97</v>
      </c>
      <c r="L2746" s="1"/>
    </row>
    <row r="2747" spans="1:12" x14ac:dyDescent="0.25">
      <c r="A2747" t="s">
        <v>3152</v>
      </c>
      <c r="B2747" s="23">
        <v>13.79</v>
      </c>
      <c r="C2747" s="23">
        <v>11.61</v>
      </c>
      <c r="D2747" s="23">
        <v>11.43</v>
      </c>
      <c r="E2747" s="23">
        <v>11.58</v>
      </c>
      <c r="F2747" s="23">
        <v>11.56</v>
      </c>
      <c r="G2747">
        <v>1</v>
      </c>
      <c r="H2747">
        <v>13</v>
      </c>
      <c r="I2747">
        <v>49</v>
      </c>
      <c r="J2747">
        <v>73</v>
      </c>
      <c r="K2747">
        <v>97</v>
      </c>
      <c r="L2747" s="1"/>
    </row>
    <row r="2748" spans="1:12" x14ac:dyDescent="0.25">
      <c r="A2748" t="s">
        <v>3153</v>
      </c>
      <c r="B2748" s="23">
        <v>13.74</v>
      </c>
      <c r="C2748" s="23">
        <v>11.59</v>
      </c>
      <c r="D2748" s="23">
        <v>11.4</v>
      </c>
      <c r="E2748" s="23">
        <v>11.55</v>
      </c>
      <c r="F2748" s="23">
        <v>11.54</v>
      </c>
      <c r="G2748">
        <v>1</v>
      </c>
      <c r="H2748">
        <v>13</v>
      </c>
      <c r="I2748">
        <v>49</v>
      </c>
      <c r="J2748">
        <v>73</v>
      </c>
      <c r="K2748">
        <v>97</v>
      </c>
      <c r="L2748" s="1"/>
    </row>
    <row r="2749" spans="1:12" x14ac:dyDescent="0.25">
      <c r="C2749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51"/>
  <sheetViews>
    <sheetView workbookViewId="0">
      <selection activeCell="C9" sqref="C9"/>
    </sheetView>
  </sheetViews>
  <sheetFormatPr defaultRowHeight="15" x14ac:dyDescent="0.25"/>
  <sheetData>
    <row r="1" spans="1:431" x14ac:dyDescent="0.25">
      <c r="A1" t="s">
        <v>3043</v>
      </c>
    </row>
    <row r="2" spans="1:431" x14ac:dyDescent="0.25">
      <c r="A2" t="s">
        <v>3044</v>
      </c>
    </row>
    <row r="3" spans="1:431" x14ac:dyDescent="0.25">
      <c r="A3" t="s">
        <v>3045</v>
      </c>
      <c r="F3" t="s">
        <v>3091</v>
      </c>
      <c r="G3" t="s">
        <v>3093</v>
      </c>
      <c r="H3" t="s">
        <v>3092</v>
      </c>
      <c r="I3" t="s">
        <v>3094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  <c r="U3">
        <v>10</v>
      </c>
      <c r="V3">
        <v>11</v>
      </c>
      <c r="W3">
        <v>12</v>
      </c>
      <c r="X3">
        <v>13</v>
      </c>
      <c r="Y3">
        <v>14</v>
      </c>
      <c r="Z3">
        <v>15</v>
      </c>
      <c r="AA3">
        <v>16</v>
      </c>
      <c r="AB3">
        <v>17</v>
      </c>
      <c r="AC3">
        <v>18</v>
      </c>
      <c r="AD3">
        <v>19</v>
      </c>
      <c r="AE3">
        <v>20</v>
      </c>
      <c r="AF3">
        <v>21</v>
      </c>
      <c r="AG3">
        <v>22</v>
      </c>
      <c r="AH3">
        <v>23</v>
      </c>
      <c r="AI3">
        <v>24</v>
      </c>
      <c r="AJ3">
        <v>25</v>
      </c>
      <c r="AK3">
        <v>26</v>
      </c>
      <c r="AL3">
        <v>27</v>
      </c>
      <c r="AM3">
        <v>28</v>
      </c>
      <c r="AN3">
        <v>29</v>
      </c>
      <c r="AO3">
        <v>30</v>
      </c>
      <c r="AP3">
        <v>31</v>
      </c>
      <c r="AQ3">
        <v>32</v>
      </c>
      <c r="AR3">
        <v>33</v>
      </c>
      <c r="AS3">
        <v>34</v>
      </c>
      <c r="AT3">
        <v>35</v>
      </c>
      <c r="AU3">
        <v>36</v>
      </c>
      <c r="AV3">
        <v>37</v>
      </c>
      <c r="AW3">
        <v>38</v>
      </c>
      <c r="AX3">
        <v>39</v>
      </c>
      <c r="AY3">
        <v>40</v>
      </c>
      <c r="AZ3">
        <v>41</v>
      </c>
      <c r="BA3">
        <v>42</v>
      </c>
      <c r="BB3">
        <v>43</v>
      </c>
      <c r="BC3">
        <v>44</v>
      </c>
      <c r="BD3">
        <v>45</v>
      </c>
      <c r="BE3">
        <v>46</v>
      </c>
      <c r="BF3">
        <v>47</v>
      </c>
      <c r="BG3">
        <v>48</v>
      </c>
      <c r="BH3">
        <v>49</v>
      </c>
      <c r="BI3">
        <v>50</v>
      </c>
      <c r="BJ3">
        <v>51</v>
      </c>
      <c r="BK3">
        <v>52</v>
      </c>
      <c r="BL3">
        <v>53</v>
      </c>
      <c r="BM3">
        <v>54</v>
      </c>
      <c r="BN3">
        <v>55</v>
      </c>
      <c r="BO3">
        <v>56</v>
      </c>
      <c r="BP3">
        <v>57</v>
      </c>
      <c r="BQ3">
        <v>58</v>
      </c>
      <c r="BR3">
        <v>59</v>
      </c>
      <c r="BS3">
        <v>60</v>
      </c>
      <c r="BT3">
        <v>61</v>
      </c>
      <c r="BU3">
        <v>62</v>
      </c>
      <c r="BV3">
        <v>63</v>
      </c>
      <c r="BW3">
        <v>64</v>
      </c>
      <c r="BX3">
        <v>65</v>
      </c>
      <c r="BY3">
        <v>66</v>
      </c>
      <c r="BZ3">
        <v>67</v>
      </c>
      <c r="CA3">
        <v>68</v>
      </c>
      <c r="CB3">
        <v>69</v>
      </c>
      <c r="CC3">
        <v>70</v>
      </c>
      <c r="CD3">
        <v>71</v>
      </c>
      <c r="CE3">
        <v>72</v>
      </c>
      <c r="CF3">
        <v>73</v>
      </c>
      <c r="CG3">
        <v>74</v>
      </c>
      <c r="CH3">
        <v>75</v>
      </c>
      <c r="CI3">
        <v>76</v>
      </c>
      <c r="CJ3">
        <v>77</v>
      </c>
      <c r="CK3">
        <v>78</v>
      </c>
      <c r="CL3">
        <v>79</v>
      </c>
      <c r="CM3">
        <v>80</v>
      </c>
      <c r="CN3">
        <v>81</v>
      </c>
      <c r="CO3">
        <v>82</v>
      </c>
      <c r="CP3">
        <v>83</v>
      </c>
      <c r="CQ3">
        <v>84</v>
      </c>
      <c r="CR3">
        <v>85</v>
      </c>
      <c r="CS3">
        <v>86</v>
      </c>
      <c r="CT3">
        <v>87</v>
      </c>
      <c r="CU3">
        <v>88</v>
      </c>
      <c r="CV3">
        <v>89</v>
      </c>
      <c r="CW3">
        <v>90</v>
      </c>
      <c r="CX3">
        <v>91</v>
      </c>
      <c r="CY3">
        <v>92</v>
      </c>
      <c r="CZ3">
        <v>93</v>
      </c>
      <c r="DA3">
        <v>94</v>
      </c>
      <c r="DB3">
        <v>95</v>
      </c>
      <c r="DC3">
        <v>96</v>
      </c>
      <c r="DD3">
        <v>97</v>
      </c>
      <c r="DE3">
        <v>98</v>
      </c>
      <c r="DF3">
        <v>99</v>
      </c>
      <c r="DG3">
        <v>100</v>
      </c>
      <c r="DH3">
        <v>101</v>
      </c>
      <c r="DI3">
        <v>102</v>
      </c>
      <c r="DJ3">
        <v>103</v>
      </c>
      <c r="DK3">
        <v>104</v>
      </c>
      <c r="DL3">
        <v>105</v>
      </c>
      <c r="DM3">
        <v>106</v>
      </c>
      <c r="DN3">
        <v>107</v>
      </c>
      <c r="DO3">
        <v>108</v>
      </c>
      <c r="DP3">
        <v>109</v>
      </c>
      <c r="DQ3">
        <v>110</v>
      </c>
      <c r="DR3">
        <v>111</v>
      </c>
      <c r="DS3">
        <v>112</v>
      </c>
      <c r="DT3">
        <v>113</v>
      </c>
      <c r="DU3">
        <v>114</v>
      </c>
      <c r="DV3">
        <v>115</v>
      </c>
      <c r="DW3">
        <v>116</v>
      </c>
      <c r="DX3">
        <v>117</v>
      </c>
      <c r="DY3">
        <v>118</v>
      </c>
      <c r="DZ3">
        <v>119</v>
      </c>
      <c r="EA3">
        <v>120</v>
      </c>
      <c r="EB3">
        <v>121</v>
      </c>
      <c r="EC3">
        <v>122</v>
      </c>
      <c r="ED3">
        <v>123</v>
      </c>
      <c r="EE3">
        <v>124</v>
      </c>
      <c r="EF3">
        <v>125</v>
      </c>
      <c r="EG3">
        <v>126</v>
      </c>
      <c r="EH3">
        <v>127</v>
      </c>
      <c r="EI3">
        <v>128</v>
      </c>
      <c r="EJ3">
        <v>129</v>
      </c>
      <c r="EK3">
        <v>130</v>
      </c>
      <c r="EL3">
        <v>131</v>
      </c>
      <c r="EM3">
        <v>132</v>
      </c>
      <c r="EN3">
        <v>133</v>
      </c>
      <c r="EO3">
        <v>134</v>
      </c>
      <c r="EP3">
        <v>135</v>
      </c>
      <c r="EQ3">
        <v>136</v>
      </c>
      <c r="ER3">
        <v>137</v>
      </c>
      <c r="ES3">
        <v>138</v>
      </c>
      <c r="ET3">
        <v>139</v>
      </c>
      <c r="EU3">
        <v>140</v>
      </c>
      <c r="EV3">
        <v>141</v>
      </c>
      <c r="EW3">
        <v>142</v>
      </c>
      <c r="EX3">
        <v>143</v>
      </c>
      <c r="EY3">
        <v>144</v>
      </c>
      <c r="EZ3">
        <v>145</v>
      </c>
      <c r="FA3">
        <v>146</v>
      </c>
      <c r="FB3">
        <v>147</v>
      </c>
      <c r="FC3">
        <v>148</v>
      </c>
      <c r="FD3">
        <v>149</v>
      </c>
      <c r="FE3">
        <v>150</v>
      </c>
      <c r="FF3">
        <v>151</v>
      </c>
      <c r="FG3">
        <v>152</v>
      </c>
      <c r="FH3">
        <v>153</v>
      </c>
      <c r="FI3">
        <v>154</v>
      </c>
      <c r="FJ3">
        <v>155</v>
      </c>
      <c r="FK3">
        <v>156</v>
      </c>
      <c r="FL3">
        <v>157</v>
      </c>
      <c r="FM3">
        <v>158</v>
      </c>
      <c r="FN3">
        <v>159</v>
      </c>
      <c r="FO3">
        <v>160</v>
      </c>
      <c r="FP3">
        <v>161</v>
      </c>
      <c r="FQ3">
        <v>162</v>
      </c>
      <c r="FR3">
        <v>163</v>
      </c>
      <c r="FS3">
        <v>164</v>
      </c>
      <c r="FT3">
        <v>165</v>
      </c>
      <c r="FU3">
        <v>166</v>
      </c>
      <c r="FV3">
        <v>167</v>
      </c>
      <c r="FW3">
        <v>168</v>
      </c>
      <c r="FX3">
        <v>169</v>
      </c>
      <c r="FY3">
        <v>170</v>
      </c>
      <c r="FZ3">
        <v>171</v>
      </c>
      <c r="GA3">
        <v>172</v>
      </c>
      <c r="GB3">
        <v>173</v>
      </c>
      <c r="GC3">
        <v>174</v>
      </c>
      <c r="GD3">
        <v>175</v>
      </c>
      <c r="GE3">
        <v>176</v>
      </c>
      <c r="GF3">
        <v>177</v>
      </c>
      <c r="GG3">
        <v>178</v>
      </c>
      <c r="GH3">
        <v>179</v>
      </c>
      <c r="GI3">
        <v>180</v>
      </c>
      <c r="GJ3">
        <v>181</v>
      </c>
      <c r="GK3">
        <v>182</v>
      </c>
      <c r="GL3">
        <v>183</v>
      </c>
      <c r="GM3">
        <v>184</v>
      </c>
      <c r="GN3">
        <v>185</v>
      </c>
      <c r="GO3">
        <v>186</v>
      </c>
      <c r="GP3">
        <v>187</v>
      </c>
      <c r="GQ3">
        <v>188</v>
      </c>
      <c r="GR3">
        <v>189</v>
      </c>
      <c r="GS3">
        <v>190</v>
      </c>
      <c r="GT3">
        <v>191</v>
      </c>
      <c r="GU3">
        <v>192</v>
      </c>
      <c r="GV3">
        <v>193</v>
      </c>
      <c r="GW3">
        <v>194</v>
      </c>
      <c r="GX3">
        <v>195</v>
      </c>
      <c r="GY3">
        <v>196</v>
      </c>
      <c r="GZ3">
        <v>197</v>
      </c>
      <c r="HA3">
        <v>198</v>
      </c>
      <c r="HB3">
        <v>199</v>
      </c>
      <c r="HC3">
        <v>200</v>
      </c>
      <c r="HD3">
        <v>201</v>
      </c>
      <c r="HE3">
        <v>202</v>
      </c>
      <c r="HF3">
        <v>203</v>
      </c>
      <c r="HG3">
        <v>204</v>
      </c>
      <c r="HH3">
        <v>205</v>
      </c>
      <c r="HI3">
        <v>206</v>
      </c>
      <c r="HJ3">
        <v>207</v>
      </c>
      <c r="HK3">
        <v>208</v>
      </c>
      <c r="HL3">
        <v>209</v>
      </c>
      <c r="HM3">
        <v>210</v>
      </c>
      <c r="HN3">
        <v>211</v>
      </c>
      <c r="HO3">
        <v>212</v>
      </c>
      <c r="HP3">
        <v>213</v>
      </c>
      <c r="HQ3">
        <v>214</v>
      </c>
      <c r="HR3">
        <v>215</v>
      </c>
      <c r="HS3">
        <v>216</v>
      </c>
      <c r="HT3">
        <v>217</v>
      </c>
      <c r="HU3">
        <v>218</v>
      </c>
      <c r="HV3">
        <v>219</v>
      </c>
      <c r="HW3">
        <v>220</v>
      </c>
      <c r="HX3">
        <v>221</v>
      </c>
      <c r="HY3">
        <v>222</v>
      </c>
      <c r="HZ3">
        <v>223</v>
      </c>
      <c r="IA3">
        <v>224</v>
      </c>
      <c r="IB3">
        <v>225</v>
      </c>
      <c r="IC3">
        <v>226</v>
      </c>
      <c r="ID3">
        <v>227</v>
      </c>
      <c r="IE3">
        <v>228</v>
      </c>
      <c r="IF3">
        <v>229</v>
      </c>
      <c r="IG3">
        <v>230</v>
      </c>
      <c r="IH3">
        <v>231</v>
      </c>
      <c r="II3">
        <v>232</v>
      </c>
      <c r="IJ3">
        <v>233</v>
      </c>
      <c r="IK3">
        <v>234</v>
      </c>
      <c r="IL3">
        <v>235</v>
      </c>
      <c r="IM3">
        <v>236</v>
      </c>
      <c r="IN3">
        <v>237</v>
      </c>
      <c r="IO3">
        <v>238</v>
      </c>
      <c r="IP3">
        <v>239</v>
      </c>
      <c r="IQ3">
        <v>240</v>
      </c>
      <c r="IR3">
        <v>241</v>
      </c>
      <c r="IS3">
        <v>242</v>
      </c>
      <c r="IT3">
        <v>243</v>
      </c>
      <c r="IU3">
        <v>244</v>
      </c>
      <c r="IV3">
        <v>245</v>
      </c>
      <c r="IW3">
        <v>246</v>
      </c>
      <c r="IX3">
        <v>247</v>
      </c>
      <c r="IY3">
        <v>248</v>
      </c>
      <c r="IZ3">
        <v>249</v>
      </c>
      <c r="JA3">
        <v>250</v>
      </c>
      <c r="JB3">
        <v>251</v>
      </c>
      <c r="JC3">
        <v>252</v>
      </c>
      <c r="JD3">
        <v>253</v>
      </c>
      <c r="JE3">
        <v>254</v>
      </c>
      <c r="JF3">
        <v>255</v>
      </c>
      <c r="JG3">
        <v>256</v>
      </c>
      <c r="JH3">
        <v>257</v>
      </c>
      <c r="JI3">
        <v>258</v>
      </c>
      <c r="JJ3">
        <v>259</v>
      </c>
      <c r="JK3">
        <v>260</v>
      </c>
      <c r="JL3">
        <v>261</v>
      </c>
      <c r="JM3">
        <v>262</v>
      </c>
      <c r="JN3">
        <v>263</v>
      </c>
      <c r="JO3">
        <v>264</v>
      </c>
      <c r="JP3">
        <v>265</v>
      </c>
      <c r="JQ3">
        <v>266</v>
      </c>
      <c r="JR3">
        <v>267</v>
      </c>
      <c r="JS3">
        <v>268</v>
      </c>
      <c r="JT3">
        <v>269</v>
      </c>
      <c r="JU3">
        <v>270</v>
      </c>
      <c r="JV3">
        <v>271</v>
      </c>
      <c r="JW3">
        <v>272</v>
      </c>
      <c r="JX3">
        <v>273</v>
      </c>
      <c r="JY3">
        <v>274</v>
      </c>
      <c r="JZ3">
        <v>275</v>
      </c>
      <c r="KA3">
        <v>276</v>
      </c>
      <c r="KB3">
        <v>277</v>
      </c>
      <c r="KC3">
        <v>278</v>
      </c>
      <c r="KD3">
        <v>279</v>
      </c>
      <c r="KE3">
        <v>280</v>
      </c>
      <c r="KF3">
        <v>281</v>
      </c>
      <c r="KG3">
        <v>282</v>
      </c>
      <c r="KH3">
        <v>283</v>
      </c>
      <c r="KI3">
        <v>284</v>
      </c>
      <c r="KJ3">
        <v>285</v>
      </c>
      <c r="KK3">
        <v>286</v>
      </c>
      <c r="KL3">
        <v>287</v>
      </c>
      <c r="KM3">
        <v>288</v>
      </c>
      <c r="KN3">
        <v>289</v>
      </c>
      <c r="KO3">
        <v>290</v>
      </c>
      <c r="KP3">
        <v>291</v>
      </c>
      <c r="KQ3">
        <v>292</v>
      </c>
      <c r="KR3">
        <v>293</v>
      </c>
      <c r="KS3">
        <v>294</v>
      </c>
      <c r="KT3">
        <v>295</v>
      </c>
      <c r="KU3">
        <v>296</v>
      </c>
      <c r="KV3">
        <v>297</v>
      </c>
      <c r="KW3">
        <v>298</v>
      </c>
      <c r="KX3">
        <v>299</v>
      </c>
      <c r="KY3">
        <v>300</v>
      </c>
      <c r="KZ3">
        <v>301</v>
      </c>
      <c r="LA3">
        <v>302</v>
      </c>
      <c r="LB3">
        <v>303</v>
      </c>
      <c r="LC3">
        <v>304</v>
      </c>
      <c r="LD3">
        <v>305</v>
      </c>
      <c r="LE3">
        <v>306</v>
      </c>
      <c r="LF3">
        <v>307</v>
      </c>
      <c r="LG3">
        <v>308</v>
      </c>
      <c r="LH3">
        <v>309</v>
      </c>
      <c r="LI3">
        <v>310</v>
      </c>
      <c r="LJ3">
        <v>311</v>
      </c>
      <c r="LK3">
        <v>312</v>
      </c>
      <c r="LL3">
        <v>313</v>
      </c>
      <c r="LM3">
        <v>314</v>
      </c>
      <c r="LN3">
        <v>315</v>
      </c>
      <c r="LO3">
        <v>316</v>
      </c>
      <c r="LP3">
        <v>317</v>
      </c>
      <c r="LQ3">
        <v>318</v>
      </c>
      <c r="LR3">
        <v>319</v>
      </c>
      <c r="LS3">
        <v>320</v>
      </c>
      <c r="LT3">
        <v>321</v>
      </c>
      <c r="LU3">
        <v>322</v>
      </c>
      <c r="LV3">
        <v>323</v>
      </c>
      <c r="LW3">
        <v>324</v>
      </c>
      <c r="LX3">
        <v>325</v>
      </c>
      <c r="LY3">
        <v>326</v>
      </c>
      <c r="LZ3">
        <v>327</v>
      </c>
      <c r="MA3">
        <v>328</v>
      </c>
      <c r="MB3">
        <v>329</v>
      </c>
      <c r="MC3">
        <v>330</v>
      </c>
      <c r="MD3">
        <v>331</v>
      </c>
      <c r="ME3">
        <v>332</v>
      </c>
      <c r="MF3">
        <v>333</v>
      </c>
      <c r="MG3">
        <v>334</v>
      </c>
      <c r="MH3">
        <v>335</v>
      </c>
      <c r="MI3">
        <v>336</v>
      </c>
      <c r="MJ3">
        <v>337</v>
      </c>
      <c r="MK3">
        <v>338</v>
      </c>
      <c r="ML3">
        <v>339</v>
      </c>
      <c r="MM3">
        <v>340</v>
      </c>
      <c r="MN3">
        <v>341</v>
      </c>
      <c r="MO3">
        <v>342</v>
      </c>
      <c r="MP3">
        <v>343</v>
      </c>
      <c r="MQ3">
        <v>344</v>
      </c>
      <c r="MR3">
        <v>345</v>
      </c>
      <c r="MS3">
        <v>346</v>
      </c>
      <c r="MT3">
        <v>347</v>
      </c>
      <c r="MU3">
        <v>348</v>
      </c>
      <c r="MV3">
        <v>349</v>
      </c>
      <c r="MW3">
        <v>350</v>
      </c>
      <c r="MX3">
        <v>351</v>
      </c>
      <c r="MY3">
        <v>352</v>
      </c>
      <c r="MZ3">
        <v>353</v>
      </c>
      <c r="NA3">
        <v>354</v>
      </c>
      <c r="NB3">
        <v>355</v>
      </c>
      <c r="NC3">
        <v>356</v>
      </c>
      <c r="ND3">
        <v>357</v>
      </c>
      <c r="NE3">
        <v>358</v>
      </c>
      <c r="NF3">
        <v>359</v>
      </c>
      <c r="NG3">
        <v>360</v>
      </c>
      <c r="NH3">
        <v>361</v>
      </c>
      <c r="NI3">
        <v>362</v>
      </c>
      <c r="NJ3">
        <v>363</v>
      </c>
      <c r="NK3">
        <v>364</v>
      </c>
      <c r="NL3">
        <v>365</v>
      </c>
      <c r="NM3">
        <v>366</v>
      </c>
      <c r="NN3">
        <v>367</v>
      </c>
      <c r="NO3">
        <v>368</v>
      </c>
      <c r="NP3">
        <v>369</v>
      </c>
      <c r="NQ3">
        <v>370</v>
      </c>
      <c r="NR3">
        <v>371</v>
      </c>
      <c r="NS3">
        <v>372</v>
      </c>
      <c r="NT3">
        <v>373</v>
      </c>
      <c r="NU3">
        <v>374</v>
      </c>
      <c r="NV3">
        <v>375</v>
      </c>
      <c r="NW3">
        <v>376</v>
      </c>
      <c r="NX3">
        <v>377</v>
      </c>
      <c r="NY3">
        <v>378</v>
      </c>
      <c r="NZ3">
        <v>379</v>
      </c>
      <c r="OA3">
        <v>380</v>
      </c>
      <c r="OB3">
        <v>381</v>
      </c>
      <c r="OC3">
        <v>382</v>
      </c>
      <c r="OD3">
        <v>383</v>
      </c>
      <c r="OE3">
        <v>384</v>
      </c>
      <c r="OF3">
        <v>385</v>
      </c>
      <c r="OG3">
        <v>386</v>
      </c>
      <c r="OH3">
        <v>387</v>
      </c>
      <c r="OI3">
        <v>388</v>
      </c>
      <c r="OJ3">
        <v>389</v>
      </c>
      <c r="OK3">
        <v>390</v>
      </c>
      <c r="OL3">
        <v>391</v>
      </c>
      <c r="OM3">
        <v>392</v>
      </c>
      <c r="ON3">
        <v>393</v>
      </c>
      <c r="OO3">
        <v>394</v>
      </c>
      <c r="OP3">
        <v>395</v>
      </c>
      <c r="OQ3">
        <v>396</v>
      </c>
      <c r="OR3">
        <v>397</v>
      </c>
      <c r="OS3">
        <v>398</v>
      </c>
      <c r="OT3">
        <v>399</v>
      </c>
      <c r="OU3">
        <v>400</v>
      </c>
      <c r="OV3">
        <v>401</v>
      </c>
      <c r="OW3">
        <v>402</v>
      </c>
      <c r="OX3">
        <v>403</v>
      </c>
      <c r="OY3">
        <v>404</v>
      </c>
      <c r="OZ3">
        <v>405</v>
      </c>
      <c r="PA3">
        <v>406</v>
      </c>
      <c r="PB3">
        <v>407</v>
      </c>
      <c r="PC3">
        <v>408</v>
      </c>
      <c r="PD3">
        <v>409</v>
      </c>
      <c r="PE3">
        <v>410</v>
      </c>
      <c r="PF3">
        <v>411</v>
      </c>
      <c r="PG3">
        <v>412</v>
      </c>
      <c r="PH3">
        <v>413</v>
      </c>
      <c r="PI3">
        <v>414</v>
      </c>
      <c r="PJ3">
        <v>415</v>
      </c>
      <c r="PK3">
        <v>416</v>
      </c>
      <c r="PL3">
        <v>417</v>
      </c>
      <c r="PM3">
        <v>418</v>
      </c>
      <c r="PN3">
        <v>419</v>
      </c>
      <c r="PO3">
        <v>420</v>
      </c>
    </row>
    <row r="4" spans="1:431" x14ac:dyDescent="0.25">
      <c r="A4" t="s">
        <v>3046</v>
      </c>
      <c r="E4">
        <v>5</v>
      </c>
      <c r="F4">
        <v>11.793620000000001</v>
      </c>
      <c r="G4">
        <v>2.9781309999999999</v>
      </c>
      <c r="H4">
        <v>-3.8212000000000002</v>
      </c>
      <c r="I4">
        <f>1/J4</f>
        <v>9.2515496345637889</v>
      </c>
      <c r="J4">
        <v>0.10809000000000001</v>
      </c>
      <c r="L4">
        <f>($F4)+
($G4*((1-EXP(-L$3/$I4))/(L$3/$I4)))+
($H4*((((1-EXP(-L$3/$I4))/(L$3/$I4)))-
(EXP(-L$3/$I4))))</f>
        <v>14.42422230907399</v>
      </c>
      <c r="M4">
        <f t="shared" ref="M4:BX5" si="0">($F4)+
($G4*((1-EXP(-M$3/$I4))/(M$3/$I4)))+
($H4*((((1-EXP(-M$3/$I4))/(M$3/$I4)))-
(EXP(-M$3/$I4))))</f>
        <v>14.113773366543279</v>
      </c>
      <c r="N4">
        <f t="shared" si="0"/>
        <v>13.83652889320514</v>
      </c>
      <c r="O4">
        <f t="shared" si="0"/>
        <v>13.589015371337062</v>
      </c>
      <c r="P4">
        <f t="shared" si="0"/>
        <v>13.368119558427889</v>
      </c>
      <c r="Q4">
        <f t="shared" si="0"/>
        <v>13.171051275151202</v>
      </c>
      <c r="R4">
        <f t="shared" si="0"/>
        <v>12.995310027833694</v>
      </c>
      <c r="S4">
        <f t="shared" si="0"/>
        <v>12.838655070871448</v>
      </c>
      <c r="T4">
        <f t="shared" si="0"/>
        <v>12.699078555104414</v>
      </c>
      <c r="U4">
        <f t="shared" si="0"/>
        <v>12.574781444550513</v>
      </c>
      <c r="V4">
        <f t="shared" si="0"/>
        <v>12.464151916553234</v>
      </c>
      <c r="W4">
        <f t="shared" si="0"/>
        <v>12.365745989694627</v>
      </c>
      <c r="X4">
        <f t="shared" si="0"/>
        <v>12.278270150113308</v>
      </c>
      <c r="Y4">
        <f t="shared" si="0"/>
        <v>12.200565770453844</v>
      </c>
      <c r="Z4">
        <f t="shared" si="0"/>
        <v>12.131595136836927</v>
      </c>
      <c r="AA4">
        <f t="shared" si="0"/>
        <v>12.070428918227966</v>
      </c>
      <c r="AB4">
        <f t="shared" si="0"/>
        <v>12.016234929618715</v>
      </c>
      <c r="AC4">
        <f t="shared" si="0"/>
        <v>11.968268055722268</v>
      </c>
      <c r="AD4">
        <f t="shared" si="0"/>
        <v>11.925861215596637</v>
      </c>
      <c r="AE4">
        <f t="shared" si="0"/>
        <v>11.88841726091705</v>
      </c>
      <c r="AF4">
        <f t="shared" si="0"/>
        <v>11.855401711657128</v>
      </c>
      <c r="AG4">
        <f t="shared" si="0"/>
        <v>11.826336242844215</v>
      </c>
      <c r="AH4">
        <f t="shared" si="0"/>
        <v>11.80079284494078</v>
      </c>
      <c r="AI4">
        <f t="shared" si="0"/>
        <v>11.778388588376703</v>
      </c>
      <c r="AJ4">
        <f t="shared" si="0"/>
        <v>11.758780929910337</v>
      </c>
      <c r="AK4">
        <f t="shared" si="0"/>
        <v>11.741663504913598</v>
      </c>
      <c r="AL4">
        <f t="shared" si="0"/>
        <v>11.726762355433779</v>
      </c>
      <c r="AM4">
        <f t="shared" si="0"/>
        <v>11.713832549049924</v>
      </c>
      <c r="AN4">
        <f t="shared" si="0"/>
        <v>11.702655148175403</v>
      </c>
      <c r="AO4">
        <f t="shared" si="0"/>
        <v>11.693034493615519</v>
      </c>
      <c r="AP4">
        <f t="shared" si="0"/>
        <v>11.684795769918278</v>
      </c>
      <c r="AQ4">
        <f t="shared" si="0"/>
        <v>11.677782823402106</v>
      </c>
      <c r="AR4">
        <f t="shared" si="0"/>
        <v>11.671856206745607</v>
      </c>
      <c r="AS4">
        <f t="shared" si="0"/>
        <v>11.666891426716868</v>
      </c>
      <c r="AT4">
        <f t="shared" si="0"/>
        <v>11.662777374035048</v>
      </c>
      <c r="AU4">
        <f t="shared" si="0"/>
        <v>11.65941491652363</v>
      </c>
      <c r="AV4">
        <f t="shared" si="0"/>
        <v>11.656715638658216</v>
      </c>
      <c r="AW4">
        <f t="shared" si="0"/>
        <v>11.654600712355148</v>
      </c>
      <c r="AX4">
        <f t="shared" si="0"/>
        <v>11.652999885411113</v>
      </c>
      <c r="AY4">
        <f t="shared" si="0"/>
        <v>11.651850575406607</v>
      </c>
      <c r="AZ4">
        <f t="shared" si="0"/>
        <v>11.651097058144384</v>
      </c>
      <c r="BA4">
        <f t="shared" si="0"/>
        <v>11.650689740822706</v>
      </c>
      <c r="BB4">
        <f t="shared" si="0"/>
        <v>11.650584511155403</v>
      </c>
      <c r="BC4">
        <f t="shared" si="0"/>
        <v>11.650742154558811</v>
      </c>
      <c r="BD4">
        <f t="shared" si="0"/>
        <v>11.651127832340007</v>
      </c>
      <c r="BE4">
        <f t="shared" si="0"/>
        <v>11.651710614551147</v>
      </c>
      <c r="BF4">
        <f t="shared" si="0"/>
        <v>11.652463061829867</v>
      </c>
      <c r="BG4">
        <f t="shared" si="0"/>
        <v>11.653360851133169</v>
      </c>
      <c r="BH4">
        <f t="shared" si="0"/>
        <v>11.654382440799194</v>
      </c>
      <c r="BI4">
        <f t="shared" si="0"/>
        <v>11.655508770843799</v>
      </c>
      <c r="BJ4">
        <f t="shared" si="0"/>
        <v>11.656722994822635</v>
      </c>
      <c r="BK4">
        <f t="shared" si="0"/>
        <v>11.658010239969551</v>
      </c>
      <c r="BL4">
        <f t="shared" si="0"/>
        <v>11.659357392662814</v>
      </c>
      <c r="BM4">
        <f t="shared" si="0"/>
        <v>11.660752906576372</v>
      </c>
      <c r="BN4">
        <f t="shared" si="0"/>
        <v>11.662186631147355</v>
      </c>
      <c r="BO4">
        <f t="shared" si="0"/>
        <v>11.663649658236791</v>
      </c>
      <c r="BP4">
        <f t="shared" si="0"/>
        <v>11.665134185080797</v>
      </c>
      <c r="BQ4">
        <f t="shared" si="0"/>
        <v>11.66663339182711</v>
      </c>
      <c r="BR4">
        <f t="shared" si="0"/>
        <v>11.668141332128902</v>
      </c>
      <c r="BS4">
        <f t="shared" si="0"/>
        <v>11.669652835426717</v>
      </c>
      <c r="BT4">
        <f t="shared" si="0"/>
        <v>11.671163419691613</v>
      </c>
      <c r="BU4">
        <f t="shared" si="0"/>
        <v>11.672669213530391</v>
      </c>
      <c r="BV4">
        <f t="shared" si="0"/>
        <v>11.674166886668097</v>
      </c>
      <c r="BW4">
        <f t="shared" si="0"/>
        <v>11.67565358792559</v>
      </c>
      <c r="BX4">
        <f t="shared" si="0"/>
        <v>11.677126889902004</v>
      </c>
      <c r="BY4">
        <f t="shared" ref="BY4:EJ5" si="1">($F4)+
($G4*((1-EXP(-BY$3/$I4))/(BY$3/$I4)))+
($H4*((((1-EXP(-BY$3/$I4))/(BY$3/$I4)))-
(EXP(-BY$3/$I4))))</f>
        <v>11.678584739654177</v>
      </c>
      <c r="BZ4">
        <f t="shared" si="1"/>
        <v>11.6800254147392</v>
      </c>
      <c r="CA4">
        <f t="shared" si="1"/>
        <v>11.681447484052283</v>
      </c>
      <c r="CB4">
        <f t="shared" si="1"/>
        <v>11.682849772951553</v>
      </c>
      <c r="CC4">
        <f t="shared" si="1"/>
        <v>11.684231332214592</v>
      </c>
      <c r="CD4">
        <f t="shared" si="1"/>
        <v>11.685591410419134</v>
      </c>
      <c r="CE4">
        <f t="shared" si="1"/>
        <v>11.686929429383069</v>
      </c>
      <c r="CF4">
        <f t="shared" si="1"/>
        <v>11.68824496233718</v>
      </c>
      <c r="CG4">
        <f t="shared" si="1"/>
        <v>11.6895377145383</v>
      </c>
      <c r="CH4">
        <f t="shared" si="1"/>
        <v>11.690807506061304</v>
      </c>
      <c r="CI4">
        <f t="shared" si="1"/>
        <v>11.692054256535865</v>
      </c>
      <c r="CJ4">
        <f t="shared" si="1"/>
        <v>11.693277971618571</v>
      </c>
      <c r="CK4">
        <f t="shared" si="1"/>
        <v>11.694478731013067</v>
      </c>
      <c r="CL4">
        <f t="shared" si="1"/>
        <v>11.695656677870636</v>
      </c>
      <c r="CM4">
        <f t="shared" si="1"/>
        <v>11.696812009421409</v>
      </c>
      <c r="CN4">
        <f t="shared" si="1"/>
        <v>11.69794496870221</v>
      </c>
      <c r="CO4">
        <f t="shared" si="1"/>
        <v>11.699055837261239</v>
      </c>
      <c r="CP4">
        <f t="shared" si="1"/>
        <v>11.70014492873255</v>
      </c>
      <c r="CQ4">
        <f t="shared" si="1"/>
        <v>11.70121258318464</v>
      </c>
      <c r="CR4">
        <f t="shared" si="1"/>
        <v>11.702259162157665</v>
      </c>
      <c r="CS4">
        <f t="shared" si="1"/>
        <v>11.703285044312913</v>
      </c>
      <c r="CT4">
        <f t="shared" si="1"/>
        <v>11.704290621626351</v>
      </c>
      <c r="CU4">
        <f t="shared" si="1"/>
        <v>11.705276296065341</v>
      </c>
      <c r="CV4">
        <f t="shared" si="1"/>
        <v>11.706242476694184</v>
      </c>
      <c r="CW4">
        <f t="shared" si="1"/>
        <v>11.707189577159976</v>
      </c>
      <c r="CX4">
        <f t="shared" si="1"/>
        <v>11.70811801351552</v>
      </c>
      <c r="CY4">
        <f t="shared" si="1"/>
        <v>11.709028202340678</v>
      </c>
      <c r="CZ4">
        <f t="shared" si="1"/>
        <v>11.7099205591278</v>
      </c>
      <c r="DA4">
        <f t="shared" si="1"/>
        <v>11.710795496900493</v>
      </c>
      <c r="DB4">
        <f t="shared" si="1"/>
        <v>11.711653425038497</v>
      </c>
      <c r="DC4">
        <f t="shared" si="1"/>
        <v>11.712494748284261</v>
      </c>
      <c r="DD4">
        <f t="shared" si="1"/>
        <v>11.713319865909616</v>
      </c>
      <c r="DE4">
        <f t="shared" si="1"/>
        <v>11.714129171023238</v>
      </c>
      <c r="DF4">
        <f t="shared" si="1"/>
        <v>11.714923050001786</v>
      </c>
      <c r="DG4">
        <f t="shared" si="1"/>
        <v>11.715701882029464</v>
      </c>
      <c r="DH4">
        <f t="shared" si="1"/>
        <v>11.716466038732486</v>
      </c>
      <c r="DI4">
        <f t="shared" si="1"/>
        <v>11.717215883896431</v>
      </c>
      <c r="DJ4">
        <f t="shared" si="1"/>
        <v>11.717951773255798</v>
      </c>
      <c r="DK4">
        <f t="shared" si="1"/>
        <v>11.71867405434636</v>
      </c>
      <c r="DL4">
        <f t="shared" si="1"/>
        <v>11.719383066411899</v>
      </c>
      <c r="DM4">
        <f t="shared" si="1"/>
        <v>11.720079140357914</v>
      </c>
      <c r="DN4">
        <f t="shared" si="1"/>
        <v>11.72076259874577</v>
      </c>
      <c r="DO4">
        <f t="shared" si="1"/>
        <v>11.721433755821481</v>
      </c>
      <c r="DP4">
        <f t="shared" si="1"/>
        <v>11.722092917573987</v>
      </c>
      <c r="DQ4">
        <f t="shared" si="1"/>
        <v>11.722740381818467</v>
      </c>
      <c r="DR4">
        <f t="shared" si="1"/>
        <v>11.723376438300678</v>
      </c>
      <c r="DS4">
        <f t="shared" si="1"/>
        <v>11.724001368818838</v>
      </c>
      <c r="DT4">
        <f t="shared" si="1"/>
        <v>11.724615447360003</v>
      </c>
      <c r="DU4">
        <f t="shared" si="1"/>
        <v>11.725218940248222</v>
      </c>
      <c r="DV4">
        <f t="shared" si="1"/>
        <v>11.725812106302158</v>
      </c>
      <c r="DW4">
        <f t="shared" si="1"/>
        <v>11.726395197000071</v>
      </c>
      <c r="DX4">
        <f t="shared" si="1"/>
        <v>11.726968456650436</v>
      </c>
      <c r="DY4">
        <f t="shared" si="1"/>
        <v>11.727532122566574</v>
      </c>
      <c r="DZ4">
        <f t="shared" si="1"/>
        <v>11.728086425244022</v>
      </c>
      <c r="EA4">
        <f t="shared" si="1"/>
        <v>11.728631588539413</v>
      </c>
      <c r="EB4">
        <f t="shared" si="1"/>
        <v>11.729167829849899</v>
      </c>
      <c r="EC4">
        <f t="shared" si="1"/>
        <v>11.729695360292276</v>
      </c>
      <c r="ED4">
        <f t="shared" si="1"/>
        <v>11.73021438488103</v>
      </c>
      <c r="EE4">
        <f t="shared" si="1"/>
        <v>11.730725102704742</v>
      </c>
      <c r="EF4">
        <f t="shared" si="1"/>
        <v>11.731227707100278</v>
      </c>
      <c r="EG4">
        <f t="shared" si="1"/>
        <v>11.731722385824382</v>
      </c>
      <c r="EH4">
        <f t="shared" si="1"/>
        <v>11.732209321222257</v>
      </c>
      <c r="EI4">
        <f t="shared" si="1"/>
        <v>11.7326886903929</v>
      </c>
      <c r="EJ4">
        <f t="shared" si="1"/>
        <v>11.733160665350898</v>
      </c>
      <c r="EK4">
        <f t="shared" ref="EK4:GV5" si="2">($F4)+
($G4*((1-EXP(-EK$3/$I4))/(EK$3/$I4)))+
($H4*((((1-EXP(-EK$3/$I4))/(EK$3/$I4)))-
(EXP(-EK$3/$I4))))</f>
        <v>11.733625413184548</v>
      </c>
      <c r="EL4">
        <f t="shared" si="2"/>
        <v>11.734083096210133</v>
      </c>
      <c r="EM4">
        <f t="shared" si="2"/>
        <v>11.734533872122256</v>
      </c>
      <c r="EN4">
        <f t="shared" si="2"/>
        <v>11.734977894140185</v>
      </c>
      <c r="EO4">
        <f t="shared" si="2"/>
        <v>11.735415311150124</v>
      </c>
      <c r="EP4">
        <f t="shared" si="2"/>
        <v>11.73584626784344</v>
      </c>
      <c r="EQ4">
        <f t="shared" si="2"/>
        <v>11.736270904850832</v>
      </c>
      <c r="ER4">
        <f t="shared" si="2"/>
        <v>11.736689358872443</v>
      </c>
      <c r="ES4">
        <f t="shared" si="2"/>
        <v>11.737101762803997</v>
      </c>
      <c r="ET4">
        <f t="shared" si="2"/>
        <v>11.737508245858987</v>
      </c>
      <c r="EU4">
        <f t="shared" si="2"/>
        <v>11.737908933686954</v>
      </c>
      <c r="EV4">
        <f t="shared" si="2"/>
        <v>11.738303948487985</v>
      </c>
      <c r="EW4">
        <f t="shared" si="2"/>
        <v>11.738693409123437</v>
      </c>
      <c r="EX4">
        <f t="shared" si="2"/>
        <v>11.739077431223034</v>
      </c>
      <c r="EY4">
        <f t="shared" si="2"/>
        <v>11.739456127288372</v>
      </c>
      <c r="EZ4">
        <f t="shared" si="2"/>
        <v>11.739829606792965</v>
      </c>
      <c r="FA4">
        <f t="shared" si="2"/>
        <v>11.740197976278887</v>
      </c>
      <c r="FB4">
        <f t="shared" si="2"/>
        <v>11.740561339450144</v>
      </c>
      <c r="FC4">
        <f t="shared" si="2"/>
        <v>11.740919797262823</v>
      </c>
      <c r="FD4">
        <f t="shared" si="2"/>
        <v>11.741273448012176</v>
      </c>
      <c r="FE4">
        <f t="shared" si="2"/>
        <v>11.741622387416669</v>
      </c>
      <c r="FF4">
        <f t="shared" si="2"/>
        <v>11.741966708699142</v>
      </c>
      <c r="FG4">
        <f t="shared" si="2"/>
        <v>11.742306502665135</v>
      </c>
      <c r="FH4">
        <f t="shared" si="2"/>
        <v>11.742641857778528</v>
      </c>
      <c r="FI4">
        <f t="shared" si="2"/>
        <v>11.742972860234504</v>
      </c>
      <c r="FJ4">
        <f t="shared" si="2"/>
        <v>11.74329959403001</v>
      </c>
      <c r="FK4">
        <f t="shared" si="2"/>
        <v>11.743622141031734</v>
      </c>
      <c r="FL4">
        <f t="shared" si="2"/>
        <v>11.743940581041754</v>
      </c>
      <c r="FM4">
        <f t="shared" si="2"/>
        <v>11.744254991860847</v>
      </c>
      <c r="FN4">
        <f t="shared" si="2"/>
        <v>11.744565449349652</v>
      </c>
      <c r="FO4">
        <f t="shared" si="2"/>
        <v>11.744872027487673</v>
      </c>
      <c r="FP4">
        <f t="shared" si="2"/>
        <v>11.745174798430238</v>
      </c>
      <c r="FQ4">
        <f t="shared" si="2"/>
        <v>11.745473832563505</v>
      </c>
      <c r="FR4">
        <f t="shared" si="2"/>
        <v>11.745769198557545</v>
      </c>
      <c r="FS4">
        <f t="shared" si="2"/>
        <v>11.746060963417609</v>
      </c>
      <c r="FT4">
        <f t="shared" si="2"/>
        <v>11.746349192533614</v>
      </c>
      <c r="FU4">
        <f t="shared" si="2"/>
        <v>11.746633949727945</v>
      </c>
      <c r="FV4">
        <f t="shared" si="2"/>
        <v>11.746915297301623</v>
      </c>
      <c r="FW4">
        <f t="shared" si="2"/>
        <v>11.747193296078871</v>
      </c>
      <c r="FX4">
        <f t="shared" si="2"/>
        <v>11.747468005450203</v>
      </c>
      <c r="FY4">
        <f t="shared" si="2"/>
        <v>11.747739483414016</v>
      </c>
      <c r="FZ4">
        <f t="shared" si="2"/>
        <v>11.748007786616791</v>
      </c>
      <c r="GA4">
        <f t="shared" si="2"/>
        <v>11.74827297039195</v>
      </c>
      <c r="GB4">
        <f t="shared" si="2"/>
        <v>11.748535088797379</v>
      </c>
      <c r="GC4">
        <f t="shared" si="2"/>
        <v>11.748794194651726</v>
      </c>
      <c r="GD4">
        <f t="shared" si="2"/>
        <v>11.749050339569479</v>
      </c>
      <c r="GE4">
        <f t="shared" si="2"/>
        <v>11.749303573994863</v>
      </c>
      <c r="GF4">
        <f t="shared" si="2"/>
        <v>11.749553947234647</v>
      </c>
      <c r="GG4">
        <f t="shared" si="2"/>
        <v>11.749801507489849</v>
      </c>
      <c r="GH4">
        <f t="shared" si="2"/>
        <v>11.750046301886396</v>
      </c>
      <c r="GI4">
        <f t="shared" si="2"/>
        <v>11.750288376504809</v>
      </c>
      <c r="GJ4">
        <f t="shared" si="2"/>
        <v>11.750527776408902</v>
      </c>
      <c r="GK4">
        <f t="shared" si="2"/>
        <v>11.750764545673546</v>
      </c>
      <c r="GL4">
        <f t="shared" si="2"/>
        <v>11.750998727411561</v>
      </c>
      <c r="GM4">
        <f t="shared" si="2"/>
        <v>11.751230363799726</v>
      </c>
      <c r="GN4">
        <f t="shared" si="2"/>
        <v>11.75145949610396</v>
      </c>
      <c r="GO4">
        <f t="shared" si="2"/>
        <v>11.75168616470371</v>
      </c>
      <c r="GP4">
        <f t="shared" si="2"/>
        <v>11.751910409115556</v>
      </c>
      <c r="GQ4">
        <f t="shared" si="2"/>
        <v>11.752132268016082</v>
      </c>
      <c r="GR4">
        <f t="shared" si="2"/>
        <v>11.75235177926402</v>
      </c>
      <c r="GS4">
        <f t="shared" si="2"/>
        <v>11.752568979921699</v>
      </c>
      <c r="GT4">
        <f t="shared" si="2"/>
        <v>11.75278390627585</v>
      </c>
      <c r="GU4">
        <f t="shared" si="2"/>
        <v>11.752996593857731</v>
      </c>
      <c r="GV4">
        <f t="shared" si="2"/>
        <v>11.753207077462656</v>
      </c>
      <c r="GW4">
        <f t="shared" ref="GW4:JH5" si="3">($F4)+
($G4*((1-EXP(-GW$3/$I4))/(GW$3/$I4)))+
($H4*((((1-EXP(-GW$3/$I4))/(GW$3/$I4)))-
(EXP(-GW$3/$I4))))</f>
        <v>11.753415391168929</v>
      </c>
      <c r="GX4">
        <f t="shared" si="3"/>
        <v>11.753621568356172</v>
      </c>
      <c r="GY4">
        <f t="shared" si="3"/>
        <v>11.753825641723123</v>
      </c>
      <c r="GZ4">
        <f t="shared" si="3"/>
        <v>11.754027643304891</v>
      </c>
      <c r="HA4">
        <f t="shared" si="3"/>
        <v>11.754227604489673</v>
      </c>
      <c r="HB4">
        <f t="shared" si="3"/>
        <v>11.754425556034985</v>
      </c>
      <c r="HC4">
        <f t="shared" si="3"/>
        <v>11.754621528083415</v>
      </c>
      <c r="HD4">
        <f t="shared" si="3"/>
        <v>11.754815550177893</v>
      </c>
      <c r="HE4">
        <f t="shared" si="3"/>
        <v>11.755007651276507</v>
      </c>
      <c r="HF4">
        <f t="shared" si="3"/>
        <v>11.755197859766907</v>
      </c>
      <c r="HG4">
        <f t="shared" si="3"/>
        <v>11.755386203480262</v>
      </c>
      <c r="HH4">
        <f t="shared" si="3"/>
        <v>11.755572709704817</v>
      </c>
      <c r="HI4">
        <f t="shared" si="3"/>
        <v>11.755757405199063</v>
      </c>
      <c r="HJ4">
        <f t="shared" si="3"/>
        <v>11.755940316204521</v>
      </c>
      <c r="HK4">
        <f t="shared" si="3"/>
        <v>11.756121468458165</v>
      </c>
      <c r="HL4">
        <f t="shared" si="3"/>
        <v>11.756300887204468</v>
      </c>
      <c r="HM4">
        <f t="shared" si="3"/>
        <v>11.756478597207135</v>
      </c>
      <c r="HN4">
        <f t="shared" si="3"/>
        <v>11.756654622760484</v>
      </c>
      <c r="HO4">
        <f t="shared" si="3"/>
        <v>11.75682898770051</v>
      </c>
      <c r="HP4">
        <f t="shared" si="3"/>
        <v>11.757001715415635</v>
      </c>
      <c r="HQ4">
        <f t="shared" si="3"/>
        <v>11.757172828857161</v>
      </c>
      <c r="HR4">
        <f t="shared" si="3"/>
        <v>11.75734235054944</v>
      </c>
      <c r="HS4">
        <f t="shared" si="3"/>
        <v>11.757510302599737</v>
      </c>
      <c r="HT4">
        <f t="shared" si="3"/>
        <v>11.757676706707848</v>
      </c>
      <c r="HU4">
        <f t="shared" si="3"/>
        <v>11.757841584175441</v>
      </c>
      <c r="HV4">
        <f t="shared" si="3"/>
        <v>11.758004955915139</v>
      </c>
      <c r="HW4">
        <f t="shared" si="3"/>
        <v>11.758166842459357</v>
      </c>
      <c r="HX4">
        <f t="shared" si="3"/>
        <v>11.758327263968916</v>
      </c>
      <c r="HY4">
        <f t="shared" si="3"/>
        <v>11.758486240241385</v>
      </c>
      <c r="HZ4">
        <f t="shared" si="3"/>
        <v>11.758643790719251</v>
      </c>
      <c r="IA4">
        <f t="shared" si="3"/>
        <v>11.758799934497823</v>
      </c>
      <c r="IB4">
        <f t="shared" si="3"/>
        <v>11.758954690332956</v>
      </c>
      <c r="IC4">
        <f t="shared" si="3"/>
        <v>11.759108076648552</v>
      </c>
      <c r="ID4">
        <f t="shared" si="3"/>
        <v>11.759260111543883</v>
      </c>
      <c r="IE4">
        <f t="shared" si="3"/>
        <v>11.759410812800688</v>
      </c>
      <c r="IF4">
        <f t="shared" si="3"/>
        <v>11.759560197890133</v>
      </c>
      <c r="IG4">
        <f t="shared" si="3"/>
        <v>11.759708283979533</v>
      </c>
      <c r="IH4">
        <f t="shared" si="3"/>
        <v>11.75985508793895</v>
      </c>
      <c r="II4">
        <f t="shared" si="3"/>
        <v>11.760000626347583</v>
      </c>
      <c r="IJ4">
        <f t="shared" si="3"/>
        <v>11.760144915500023</v>
      </c>
      <c r="IK4">
        <f t="shared" si="3"/>
        <v>11.760287971412319</v>
      </c>
      <c r="IL4">
        <f t="shared" si="3"/>
        <v>11.760429809827917</v>
      </c>
      <c r="IM4">
        <f t="shared" si="3"/>
        <v>11.760570446223431</v>
      </c>
      <c r="IN4">
        <f t="shared" si="3"/>
        <v>11.760709895814264</v>
      </c>
      <c r="IO4">
        <f t="shared" si="3"/>
        <v>11.760848173560106</v>
      </c>
      <c r="IP4">
        <f t="shared" si="3"/>
        <v>11.760985294170279</v>
      </c>
      <c r="IQ4">
        <f t="shared" si="3"/>
        <v>11.761121272108948</v>
      </c>
      <c r="IR4">
        <f t="shared" si="3"/>
        <v>11.761256121600219</v>
      </c>
      <c r="IS4">
        <f t="shared" si="3"/>
        <v>11.761389856633087</v>
      </c>
      <c r="IT4">
        <f t="shared" si="3"/>
        <v>11.761522490966277</v>
      </c>
      <c r="IU4">
        <f t="shared" si="3"/>
        <v>11.761654038132962</v>
      </c>
      <c r="IV4">
        <f t="shared" si="3"/>
        <v>11.761784511445372</v>
      </c>
      <c r="IW4">
        <f t="shared" si="3"/>
        <v>11.761913923999277</v>
      </c>
      <c r="IX4">
        <f t="shared" si="3"/>
        <v>11.762042288678368</v>
      </c>
      <c r="IY4">
        <f t="shared" si="3"/>
        <v>11.76216961815854</v>
      </c>
      <c r="IZ4">
        <f t="shared" si="3"/>
        <v>11.762295924912056</v>
      </c>
      <c r="JA4">
        <f t="shared" si="3"/>
        <v>11.762421221211632</v>
      </c>
      <c r="JB4">
        <f t="shared" si="3"/>
        <v>11.762545519134395</v>
      </c>
      <c r="JC4">
        <f t="shared" si="3"/>
        <v>11.762668830565776</v>
      </c>
      <c r="JD4">
        <f t="shared" si="3"/>
        <v>11.762791167203291</v>
      </c>
      <c r="JE4">
        <f t="shared" si="3"/>
        <v>11.762912540560256</v>
      </c>
      <c r="JF4">
        <f t="shared" si="3"/>
        <v>11.763032961969371</v>
      </c>
      <c r="JG4">
        <f t="shared" si="3"/>
        <v>11.763152442586271</v>
      </c>
      <c r="JH4">
        <f t="shared" si="3"/>
        <v>11.763270993392965</v>
      </c>
      <c r="JI4">
        <f t="shared" ref="JI4:LT5" si="4">($F4)+
($G4*((1-EXP(-JI$3/$I4))/(JI$3/$I4)))+
($H4*((((1-EXP(-JI$3/$I4))/(JI$3/$I4)))-
(EXP(-JI$3/$I4))))</f>
        <v>11.763388625201189</v>
      </c>
      <c r="JJ4">
        <f t="shared" si="4"/>
        <v>11.763505348655718</v>
      </c>
      <c r="JK4">
        <f t="shared" si="4"/>
        <v>11.763621174237549</v>
      </c>
      <c r="JL4">
        <f t="shared" si="4"/>
        <v>11.763736112267052</v>
      </c>
      <c r="JM4">
        <f t="shared" si="4"/>
        <v>11.763850172907041</v>
      </c>
      <c r="JN4">
        <f t="shared" si="4"/>
        <v>11.763963366165759</v>
      </c>
      <c r="JO4">
        <f t="shared" si="4"/>
        <v>11.764075701899808</v>
      </c>
      <c r="JP4">
        <f t="shared" si="4"/>
        <v>11.764187189817015</v>
      </c>
      <c r="JQ4">
        <f t="shared" si="4"/>
        <v>11.764297839479218</v>
      </c>
      <c r="JR4">
        <f t="shared" si="4"/>
        <v>11.764407660305015</v>
      </c>
      <c r="JS4">
        <f t="shared" si="4"/>
        <v>11.764516661572422</v>
      </c>
      <c r="JT4">
        <f t="shared" si="4"/>
        <v>11.764624852421496</v>
      </c>
      <c r="JU4">
        <f t="shared" si="4"/>
        <v>11.764732241856882</v>
      </c>
      <c r="JV4">
        <f t="shared" si="4"/>
        <v>11.764838838750318</v>
      </c>
      <c r="JW4">
        <f t="shared" si="4"/>
        <v>11.764944651843075</v>
      </c>
      <c r="JX4">
        <f t="shared" si="4"/>
        <v>11.765049689748347</v>
      </c>
      <c r="JY4">
        <f t="shared" si="4"/>
        <v>11.765153960953587</v>
      </c>
      <c r="JZ4">
        <f t="shared" si="4"/>
        <v>11.765257473822796</v>
      </c>
      <c r="KA4">
        <f t="shared" si="4"/>
        <v>11.765360236598752</v>
      </c>
      <c r="KB4">
        <f t="shared" si="4"/>
        <v>11.765462257405213</v>
      </c>
      <c r="KC4">
        <f t="shared" si="4"/>
        <v>11.765563544249041</v>
      </c>
      <c r="KD4">
        <f t="shared" si="4"/>
        <v>11.765664105022308</v>
      </c>
      <c r="KE4">
        <f t="shared" si="4"/>
        <v>11.765763947504341</v>
      </c>
      <c r="KF4">
        <f t="shared" si="4"/>
        <v>11.765863079363729</v>
      </c>
      <c r="KG4">
        <f t="shared" si="4"/>
        <v>11.765961508160286</v>
      </c>
      <c r="KH4">
        <f t="shared" si="4"/>
        <v>11.766059241346978</v>
      </c>
      <c r="KI4">
        <f t="shared" si="4"/>
        <v>11.766156286271791</v>
      </c>
      <c r="KJ4">
        <f t="shared" si="4"/>
        <v>11.766252650179592</v>
      </c>
      <c r="KK4">
        <f t="shared" si="4"/>
        <v>11.766348340213913</v>
      </c>
      <c r="KL4">
        <f t="shared" si="4"/>
        <v>11.76644336341873</v>
      </c>
      <c r="KM4">
        <f t="shared" si="4"/>
        <v>11.766537726740179</v>
      </c>
      <c r="KN4">
        <f t="shared" si="4"/>
        <v>11.766631437028265</v>
      </c>
      <c r="KO4">
        <f t="shared" si="4"/>
        <v>11.766724501038501</v>
      </c>
      <c r="KP4">
        <f t="shared" si="4"/>
        <v>11.766816925433549</v>
      </c>
      <c r="KQ4">
        <f t="shared" si="4"/>
        <v>11.766908716784794</v>
      </c>
      <c r="KR4">
        <f t="shared" si="4"/>
        <v>11.766999881573918</v>
      </c>
      <c r="KS4">
        <f t="shared" si="4"/>
        <v>11.767090426194407</v>
      </c>
      <c r="KT4">
        <f t="shared" si="4"/>
        <v>11.767180356953066</v>
      </c>
      <c r="KU4">
        <f t="shared" si="4"/>
        <v>11.767269680071461</v>
      </c>
      <c r="KV4">
        <f t="shared" si="4"/>
        <v>11.767358401687378</v>
      </c>
      <c r="KW4">
        <f t="shared" si="4"/>
        <v>11.767446527856208</v>
      </c>
      <c r="KX4">
        <f t="shared" si="4"/>
        <v>11.767534064552336</v>
      </c>
      <c r="KY4">
        <f t="shared" si="4"/>
        <v>11.767621017670493</v>
      </c>
      <c r="KZ4">
        <f t="shared" si="4"/>
        <v>11.767707393027067</v>
      </c>
      <c r="LA4">
        <f t="shared" si="4"/>
        <v>11.767793196361412</v>
      </c>
      <c r="LB4">
        <f t="shared" si="4"/>
        <v>11.767878433337112</v>
      </c>
      <c r="LC4">
        <f t="shared" si="4"/>
        <v>11.767963109543238</v>
      </c>
      <c r="LD4">
        <f t="shared" si="4"/>
        <v>11.768047230495554</v>
      </c>
      <c r="LE4">
        <f t="shared" si="4"/>
        <v>11.768130801637723</v>
      </c>
      <c r="LF4">
        <f t="shared" si="4"/>
        <v>11.768213828342486</v>
      </c>
      <c r="LG4">
        <f t="shared" si="4"/>
        <v>11.768296315912799</v>
      </c>
      <c r="LH4">
        <f t="shared" si="4"/>
        <v>11.768378269582984</v>
      </c>
      <c r="LI4">
        <f t="shared" si="4"/>
        <v>11.768459694519811</v>
      </c>
      <c r="LJ4">
        <f t="shared" si="4"/>
        <v>11.768540595823605</v>
      </c>
      <c r="LK4">
        <f t="shared" si="4"/>
        <v>11.768620978529297</v>
      </c>
      <c r="LL4">
        <f t="shared" si="4"/>
        <v>11.768700847607478</v>
      </c>
      <c r="LM4">
        <f t="shared" si="4"/>
        <v>11.768780207965415</v>
      </c>
      <c r="LN4">
        <f t="shared" si="4"/>
        <v>11.768859064448064</v>
      </c>
      <c r="LO4">
        <f t="shared" si="4"/>
        <v>11.76893742183905</v>
      </c>
      <c r="LP4">
        <f t="shared" si="4"/>
        <v>11.76901528486164</v>
      </c>
      <c r="LQ4">
        <f t="shared" si="4"/>
        <v>11.769092658179684</v>
      </c>
      <c r="LR4">
        <f t="shared" si="4"/>
        <v>11.769169546398556</v>
      </c>
      <c r="LS4">
        <f t="shared" si="4"/>
        <v>11.769245954066061</v>
      </c>
      <c r="LT4">
        <f t="shared" si="4"/>
        <v>11.76932188567333</v>
      </c>
      <c r="LU4">
        <f t="shared" ref="LU4:OF5" si="5">($F4)+
($G4*((1-EXP(-LU$3/$I4))/(LU$3/$I4)))+
($H4*((((1-EXP(-LU$3/$I4))/(LU$3/$I4)))-
(EXP(-LU$3/$I4))))</f>
        <v>11.769397345655712</v>
      </c>
      <c r="LV4">
        <f t="shared" si="5"/>
        <v>11.769472338393619</v>
      </c>
      <c r="LW4">
        <f t="shared" si="5"/>
        <v>11.769546868213391</v>
      </c>
      <c r="LX4">
        <f t="shared" si="5"/>
        <v>11.769620939388119</v>
      </c>
      <c r="LY4">
        <f t="shared" si="5"/>
        <v>11.769694556138463</v>
      </c>
      <c r="LZ4">
        <f t="shared" si="5"/>
        <v>11.769767722633452</v>
      </c>
      <c r="MA4">
        <f t="shared" si="5"/>
        <v>11.769840442991278</v>
      </c>
      <c r="MB4">
        <f t="shared" si="5"/>
        <v>11.769912721280056</v>
      </c>
      <c r="MC4">
        <f t="shared" si="5"/>
        <v>11.769984561518601</v>
      </c>
      <c r="MD4">
        <f t="shared" si="5"/>
        <v>11.770055967677155</v>
      </c>
      <c r="ME4">
        <f t="shared" si="5"/>
        <v>11.770126943678129</v>
      </c>
      <c r="MF4">
        <f t="shared" si="5"/>
        <v>11.770197493396813</v>
      </c>
      <c r="MG4">
        <f t="shared" si="5"/>
        <v>11.770267620662091</v>
      </c>
      <c r="MH4">
        <f t="shared" si="5"/>
        <v>11.77033732925713</v>
      </c>
      <c r="MI4">
        <f t="shared" si="5"/>
        <v>11.770406622920055</v>
      </c>
      <c r="MJ4">
        <f t="shared" si="5"/>
        <v>11.770475505344624</v>
      </c>
      <c r="MK4">
        <f t="shared" si="5"/>
        <v>11.770543980180882</v>
      </c>
      <c r="ML4">
        <f t="shared" si="5"/>
        <v>11.770612051035807</v>
      </c>
      <c r="MM4">
        <f t="shared" si="5"/>
        <v>11.770679721473936</v>
      </c>
      <c r="MN4">
        <f t="shared" si="5"/>
        <v>11.770746995018001</v>
      </c>
      <c r="MO4">
        <f t="shared" si="5"/>
        <v>11.770813875149527</v>
      </c>
      <c r="MP4">
        <f t="shared" si="5"/>
        <v>11.77088036530944</v>
      </c>
      <c r="MQ4">
        <f t="shared" si="5"/>
        <v>11.770946468898659</v>
      </c>
      <c r="MR4">
        <f t="shared" si="5"/>
        <v>11.771012189278661</v>
      </c>
      <c r="MS4">
        <f t="shared" si="5"/>
        <v>11.771077529772077</v>
      </c>
      <c r="MT4">
        <f t="shared" si="5"/>
        <v>11.771142493663223</v>
      </c>
      <c r="MU4">
        <f t="shared" si="5"/>
        <v>11.771207084198673</v>
      </c>
      <c r="MV4">
        <f t="shared" si="5"/>
        <v>11.771271304587788</v>
      </c>
      <c r="MW4">
        <f t="shared" si="5"/>
        <v>11.771335158003252</v>
      </c>
      <c r="MX4">
        <f t="shared" si="5"/>
        <v>11.77139864758159</v>
      </c>
      <c r="MY4">
        <f t="shared" si="5"/>
        <v>11.771461776423687</v>
      </c>
      <c r="MZ4">
        <f t="shared" si="5"/>
        <v>11.771524547595293</v>
      </c>
      <c r="NA4">
        <f t="shared" si="5"/>
        <v>11.771586964127509</v>
      </c>
      <c r="NB4">
        <f t="shared" si="5"/>
        <v>11.77164902901729</v>
      </c>
      <c r="NC4">
        <f t="shared" si="5"/>
        <v>11.771710745227917</v>
      </c>
      <c r="ND4">
        <f t="shared" si="5"/>
        <v>11.771772115689464</v>
      </c>
      <c r="NE4">
        <f t="shared" si="5"/>
        <v>11.771833143299268</v>
      </c>
      <c r="NF4">
        <f t="shared" si="5"/>
        <v>11.771893830922391</v>
      </c>
      <c r="NG4">
        <f t="shared" si="5"/>
        <v>11.771954181392051</v>
      </c>
      <c r="NH4">
        <f t="shared" si="5"/>
        <v>11.772014197510078</v>
      </c>
      <c r="NI4">
        <f t="shared" si="5"/>
        <v>11.772073882047343</v>
      </c>
      <c r="NJ4">
        <f t="shared" si="5"/>
        <v>11.772133237744182</v>
      </c>
      <c r="NK4">
        <f t="shared" si="5"/>
        <v>11.772192267310819</v>
      </c>
      <c r="NL4">
        <f t="shared" si="5"/>
        <v>11.772250973427775</v>
      </c>
      <c r="NM4">
        <f t="shared" si="5"/>
        <v>11.772309358746279</v>
      </c>
      <c r="NN4">
        <f t="shared" si="5"/>
        <v>11.77236742588866</v>
      </c>
      <c r="NO4">
        <f t="shared" si="5"/>
        <v>11.772425177448744</v>
      </c>
      <c r="NP4">
        <f t="shared" si="5"/>
        <v>11.772482615992244</v>
      </c>
      <c r="NQ4">
        <f t="shared" si="5"/>
        <v>11.772539744057129</v>
      </c>
      <c r="NR4">
        <f t="shared" si="5"/>
        <v>11.772596564154011</v>
      </c>
      <c r="NS4">
        <f t="shared" si="5"/>
        <v>11.772653078766501</v>
      </c>
      <c r="NT4">
        <f t="shared" si="5"/>
        <v>11.772709290351578</v>
      </c>
      <c r="NU4">
        <f t="shared" si="5"/>
        <v>11.772765201339942</v>
      </c>
      <c r="NV4">
        <f t="shared" si="5"/>
        <v>11.772820814136368</v>
      </c>
      <c r="NW4">
        <f t="shared" si="5"/>
        <v>11.772876131120048</v>
      </c>
      <c r="NX4">
        <f t="shared" si="5"/>
        <v>11.77293115464493</v>
      </c>
      <c r="NY4">
        <f t="shared" si="5"/>
        <v>11.772985887040049</v>
      </c>
      <c r="NZ4">
        <f t="shared" si="5"/>
        <v>11.773040330609863</v>
      </c>
      <c r="OA4">
        <f t="shared" si="5"/>
        <v>11.773094487634575</v>
      </c>
      <c r="OB4">
        <f t="shared" si="5"/>
        <v>11.773148360370442</v>
      </c>
      <c r="OC4">
        <f t="shared" si="5"/>
        <v>11.773201951050099</v>
      </c>
      <c r="OD4">
        <f t="shared" si="5"/>
        <v>11.773255261882868</v>
      </c>
      <c r="OE4">
        <f t="shared" si="5"/>
        <v>11.773308295055047</v>
      </c>
      <c r="OF4">
        <f t="shared" si="5"/>
        <v>11.773361052730229</v>
      </c>
      <c r="OG4">
        <f t="shared" ref="OG4:PO5" si="6">($F4)+
($G4*((1-EXP(-OG$3/$I4))/(OG$3/$I4)))+
($H4*((((1-EXP(-OG$3/$I4))/(OG$3/$I4)))-
(EXP(-OG$3/$I4))))</f>
        <v>11.773413537049581</v>
      </c>
      <c r="OH4">
        <f t="shared" si="6"/>
        <v>11.773465750132139</v>
      </c>
      <c r="OI4">
        <f t="shared" si="6"/>
        <v>11.773517694075098</v>
      </c>
      <c r="OJ4">
        <f t="shared" si="6"/>
        <v>11.773569370954082</v>
      </c>
      <c r="OK4">
        <f t="shared" si="6"/>
        <v>11.77362078282343</v>
      </c>
      <c r="OL4">
        <f t="shared" si="6"/>
        <v>11.773671931716466</v>
      </c>
      <c r="OM4">
        <f t="shared" si="6"/>
        <v>11.773722819645762</v>
      </c>
      <c r="ON4">
        <f t="shared" si="6"/>
        <v>11.773773448603405</v>
      </c>
      <c r="OO4">
        <f t="shared" si="6"/>
        <v>11.773823820561264</v>
      </c>
      <c r="OP4">
        <f t="shared" si="6"/>
        <v>11.773873937471235</v>
      </c>
      <c r="OQ4">
        <f t="shared" si="6"/>
        <v>11.7739238012655</v>
      </c>
      <c r="OR4">
        <f t="shared" si="6"/>
        <v>11.773973413856771</v>
      </c>
      <c r="OS4">
        <f t="shared" si="6"/>
        <v>11.774022777138537</v>
      </c>
      <c r="OT4">
        <f t="shared" si="6"/>
        <v>11.774071892985308</v>
      </c>
      <c r="OU4">
        <f t="shared" si="6"/>
        <v>11.774120763252846</v>
      </c>
      <c r="OV4">
        <f t="shared" si="6"/>
        <v>11.7741693897784</v>
      </c>
      <c r="OW4">
        <f t="shared" si="6"/>
        <v>11.77421777438094</v>
      </c>
      <c r="OX4">
        <f t="shared" si="6"/>
        <v>11.774265918861385</v>
      </c>
      <c r="OY4">
        <f t="shared" si="6"/>
        <v>11.774313825002817</v>
      </c>
      <c r="OZ4">
        <f t="shared" si="6"/>
        <v>11.774361494570712</v>
      </c>
      <c r="PA4">
        <f t="shared" si="6"/>
        <v>11.774408929313148</v>
      </c>
      <c r="PB4">
        <f t="shared" si="6"/>
        <v>11.774456130961028</v>
      </c>
      <c r="PC4">
        <f t="shared" si="6"/>
        <v>11.77450310122828</v>
      </c>
      <c r="PD4">
        <f t="shared" si="6"/>
        <v>11.774549841812075</v>
      </c>
      <c r="PE4">
        <f t="shared" si="6"/>
        <v>11.774596354393019</v>
      </c>
      <c r="PF4">
        <f t="shared" si="6"/>
        <v>11.774642640635372</v>
      </c>
      <c r="PG4">
        <f t="shared" si="6"/>
        <v>11.774688702187229</v>
      </c>
      <c r="PH4">
        <f t="shared" si="6"/>
        <v>11.774734540680722</v>
      </c>
      <c r="PI4">
        <f t="shared" si="6"/>
        <v>11.774780157732218</v>
      </c>
      <c r="PJ4">
        <f t="shared" si="6"/>
        <v>11.774825554942502</v>
      </c>
      <c r="PK4">
        <f t="shared" si="6"/>
        <v>11.774870733896968</v>
      </c>
      <c r="PL4">
        <f t="shared" si="6"/>
        <v>11.774915696165799</v>
      </c>
      <c r="PM4">
        <f t="shared" si="6"/>
        <v>11.774960443304158</v>
      </c>
      <c r="PN4">
        <f t="shared" si="6"/>
        <v>11.775004976852358</v>
      </c>
      <c r="PO4">
        <f t="shared" si="6"/>
        <v>11.775049298336043</v>
      </c>
    </row>
    <row r="5" spans="1:431" x14ac:dyDescent="0.25">
      <c r="A5" t="s">
        <v>3047</v>
      </c>
      <c r="E5">
        <v>6</v>
      </c>
      <c r="F5" s="1">
        <v>11.85727</v>
      </c>
      <c r="G5" s="32">
        <v>3.0062790000000001</v>
      </c>
      <c r="H5">
        <v>-4.0778999999999996</v>
      </c>
      <c r="I5">
        <f>1/J5</f>
        <v>8.889125932247083</v>
      </c>
      <c r="J5">
        <v>0.112497</v>
      </c>
      <c r="L5">
        <f>($F5)+
($G5*((1-EXP(-L$3/$I5))/(L$3/$I5)))+
($H5*((((1-EXP(-L$3/$I5))/(L$3/$I5)))-
(EXP(-L$3/$I5))))</f>
        <v>14.48773946380863</v>
      </c>
      <c r="M5">
        <f t="shared" si="0"/>
        <v>14.153937161215646</v>
      </c>
      <c r="N5">
        <f t="shared" si="0"/>
        <v>13.857563791544028</v>
      </c>
      <c r="O5">
        <f t="shared" si="0"/>
        <v>13.59453517893289</v>
      </c>
      <c r="P5">
        <f t="shared" si="0"/>
        <v>13.361208198699446</v>
      </c>
      <c r="Q5">
        <f t="shared" si="0"/>
        <v>13.154333388795463</v>
      </c>
      <c r="R5">
        <f t="shared" si="0"/>
        <v>12.971012638417442</v>
      </c>
      <c r="S5">
        <f t="shared" si="0"/>
        <v>12.808661410767325</v>
      </c>
      <c r="T5">
        <f t="shared" si="0"/>
        <v>12.66497501496745</v>
      </c>
      <c r="U5">
        <f t="shared" si="0"/>
        <v>12.537898493948406</v>
      </c>
      <c r="V5">
        <f t="shared" si="0"/>
        <v>12.42559974141269</v>
      </c>
      <c r="W5">
        <f t="shared" si="0"/>
        <v>12.326445502319967</v>
      </c>
      <c r="X5">
        <f t="shared" si="0"/>
        <v>12.238979948268906</v>
      </c>
      <c r="Y5">
        <f t="shared" si="0"/>
        <v>12.161905552136776</v>
      </c>
      <c r="Z5">
        <f t="shared" si="0"/>
        <v>12.094066015801914</v>
      </c>
      <c r="AA5">
        <f t="shared" si="0"/>
        <v>12.034431031091769</v>
      </c>
      <c r="AB5">
        <f t="shared" si="0"/>
        <v>11.982082677606179</v>
      </c>
      <c r="AC5">
        <f t="shared" si="0"/>
        <v>11.936203282061767</v>
      </c>
      <c r="AD5">
        <f t="shared" si="0"/>
        <v>11.896064582556866</v>
      </c>
      <c r="AE5">
        <f t="shared" si="0"/>
        <v>11.861018057906639</v>
      </c>
      <c r="AF5">
        <f t="shared" si="0"/>
        <v>11.830486297158611</v>
      </c>
      <c r="AG5">
        <f t="shared" si="0"/>
        <v>11.803955297761085</v>
      </c>
      <c r="AH5">
        <f t="shared" si="0"/>
        <v>11.780967592791244</v>
      </c>
      <c r="AI5">
        <f t="shared" si="0"/>
        <v>11.761116118308621</v>
      </c>
      <c r="AJ5">
        <f t="shared" si="0"/>
        <v>11.744038741419368</v>
      </c>
      <c r="AK5">
        <f t="shared" si="0"/>
        <v>11.729413378138901</v>
      </c>
      <c r="AL5">
        <f t="shared" si="0"/>
        <v>11.716953637733656</v>
      </c>
      <c r="AM5">
        <f t="shared" si="0"/>
        <v>11.706404937004136</v>
      </c>
      <c r="AN5">
        <f t="shared" si="0"/>
        <v>11.697541034027577</v>
      </c>
      <c r="AO5">
        <f t="shared" si="0"/>
        <v>11.690160936287231</v>
      </c>
      <c r="AP5">
        <f t="shared" si="0"/>
        <v>11.684086142945254</v>
      </c>
      <c r="AQ5">
        <f t="shared" si="0"/>
        <v>11.679158185329559</v>
      </c>
      <c r="AR5">
        <f t="shared" si="0"/>
        <v>11.675236433557018</v>
      </c>
      <c r="AS5">
        <f t="shared" si="0"/>
        <v>11.672196140654954</v>
      </c>
      <c r="AT5">
        <f t="shared" si="0"/>
        <v>11.669926698614644</v>
      </c>
      <c r="AU5">
        <f t="shared" si="0"/>
        <v>11.668330083553276</v>
      </c>
      <c r="AV5">
        <f t="shared" si="0"/>
        <v>11.667319469610076</v>
      </c>
      <c r="AW5">
        <f t="shared" si="0"/>
        <v>11.666817993389248</v>
      </c>
      <c r="AX5">
        <f t="shared" si="0"/>
        <v>11.666757652715139</v>
      </c>
      <c r="AY5">
        <f t="shared" si="0"/>
        <v>11.66707832520861</v>
      </c>
      <c r="AZ5">
        <f t="shared" si="0"/>
        <v>11.66772689375048</v>
      </c>
      <c r="BA5">
        <f t="shared" si="0"/>
        <v>11.66865646728774</v>
      </c>
      <c r="BB5">
        <f t="shared" si="0"/>
        <v>11.669825686679426</v>
      </c>
      <c r="BC5">
        <f t="shared" si="0"/>
        <v>11.671198106386885</v>
      </c>
      <c r="BD5">
        <f t="shared" si="0"/>
        <v>11.672741643802425</v>
      </c>
      <c r="BE5">
        <f t="shared" si="0"/>
        <v>11.674428088893402</v>
      </c>
      <c r="BF5">
        <f t="shared" si="0"/>
        <v>11.676232667627211</v>
      </c>
      <c r="BG5">
        <f t="shared" si="0"/>
        <v>11.67813365334635</v>
      </c>
      <c r="BH5">
        <f t="shared" si="0"/>
        <v>11.68011202089105</v>
      </c>
      <c r="BI5">
        <f t="shared" si="0"/>
        <v>11.682151138827727</v>
      </c>
      <c r="BJ5">
        <f t="shared" si="0"/>
        <v>11.684236495642102</v>
      </c>
      <c r="BK5">
        <f t="shared" si="0"/>
        <v>11.686355456202618</v>
      </c>
      <c r="BL5">
        <f t="shared" si="0"/>
        <v>11.688497045198661</v>
      </c>
      <c r="BM5">
        <f t="shared" si="0"/>
        <v>11.690651754613945</v>
      </c>
      <c r="BN5">
        <f t="shared" si="0"/>
        <v>11.692811372613148</v>
      </c>
      <c r="BO5">
        <f t="shared" si="0"/>
        <v>11.694968831503378</v>
      </c>
      <c r="BP5">
        <f t="shared" si="0"/>
        <v>11.697118072685051</v>
      </c>
      <c r="BQ5">
        <f t="shared" si="0"/>
        <v>11.699253926732524</v>
      </c>
      <c r="BR5">
        <f t="shared" si="0"/>
        <v>11.701372006946329</v>
      </c>
      <c r="BS5">
        <f t="shared" si="0"/>
        <v>11.703468614898538</v>
      </c>
      <c r="BT5">
        <f t="shared" si="0"/>
        <v>11.70554065665331</v>
      </c>
      <c r="BU5">
        <f t="shared" si="0"/>
        <v>11.70758556848763</v>
      </c>
      <c r="BV5">
        <f t="shared" si="0"/>
        <v>11.709601251065004</v>
      </c>
      <c r="BW5">
        <f t="shared" si="0"/>
        <v>11.711586011128773</v>
      </c>
      <c r="BX5">
        <f t="shared" si="0"/>
        <v>11.713538509883232</v>
      </c>
      <c r="BY5">
        <f t="shared" si="1"/>
        <v>11.715457717321453</v>
      </c>
      <c r="BZ5">
        <f t="shared" si="1"/>
        <v>11.717342871839433</v>
      </c>
      <c r="CA5">
        <f t="shared" si="1"/>
        <v>11.719193444548415</v>
      </c>
      <c r="CB5">
        <f t="shared" si="1"/>
        <v>11.721009107761354</v>
      </c>
      <c r="CC5">
        <f t="shared" si="1"/>
        <v>11.722789707186982</v>
      </c>
      <c r="CD5">
        <f t="shared" si="1"/>
        <v>11.724535237415905</v>
      </c>
      <c r="CE5">
        <f t="shared" si="1"/>
        <v>11.726245820328876</v>
      </c>
      <c r="CF5">
        <f t="shared" si="1"/>
        <v>11.727921686097879</v>
      </c>
      <c r="CG5">
        <f t="shared" si="1"/>
        <v>11.729563156487011</v>
      </c>
      <c r="CH5">
        <f t="shared" si="1"/>
        <v>11.731170630192315</v>
      </c>
      <c r="CI5">
        <f t="shared" si="1"/>
        <v>11.732744569988578</v>
      </c>
      <c r="CJ5">
        <f t="shared" si="1"/>
        <v>11.734285491476715</v>
      </c>
      <c r="CK5">
        <f t="shared" si="1"/>
        <v>11.735793953248182</v>
      </c>
      <c r="CL5">
        <f t="shared" si="1"/>
        <v>11.737270548303265</v>
      </c>
      <c r="CM5">
        <f t="shared" si="1"/>
        <v>11.738715896578219</v>
      </c>
      <c r="CN5">
        <f t="shared" si="1"/>
        <v>11.74013063845233</v>
      </c>
      <c r="CO5">
        <f t="shared" si="1"/>
        <v>11.741515429120422</v>
      </c>
      <c r="CP5">
        <f t="shared" si="1"/>
        <v>11.74287093372914</v>
      </c>
      <c r="CQ5">
        <f t="shared" si="1"/>
        <v>11.744197823186681</v>
      </c>
      <c r="CR5">
        <f t="shared" si="1"/>
        <v>11.745496770565872</v>
      </c>
      <c r="CS5">
        <f t="shared" si="1"/>
        <v>11.746768448029488</v>
      </c>
      <c r="CT5">
        <f t="shared" si="1"/>
        <v>11.748013524214768</v>
      </c>
      <c r="CU5">
        <f t="shared" si="1"/>
        <v>11.749232662021225</v>
      </c>
      <c r="CV5">
        <f t="shared" si="1"/>
        <v>11.750426516752214</v>
      </c>
      <c r="CW5">
        <f t="shared" si="1"/>
        <v>11.751595734566395</v>
      </c>
      <c r="CX5">
        <f t="shared" si="1"/>
        <v>11.752740951200266</v>
      </c>
      <c r="CY5">
        <f t="shared" si="1"/>
        <v>11.753862790927361</v>
      </c>
      <c r="CZ5">
        <f t="shared" si="1"/>
        <v>11.754961865723779</v>
      </c>
      <c r="DA5">
        <f t="shared" si="1"/>
        <v>11.756038774613154</v>
      </c>
      <c r="DB5">
        <f t="shared" si="1"/>
        <v>11.757094103167365</v>
      </c>
      <c r="DC5">
        <f t="shared" si="1"/>
        <v>11.75812842314205</v>
      </c>
      <c r="DD5">
        <f t="shared" si="1"/>
        <v>11.759142292228503</v>
      </c>
      <c r="DE5">
        <f t="shared" si="1"/>
        <v>11.760136253905628</v>
      </c>
      <c r="DF5">
        <f t="shared" si="1"/>
        <v>11.761110837377709</v>
      </c>
      <c r="DG5">
        <f t="shared" si="1"/>
        <v>11.762066557585372</v>
      </c>
      <c r="DH5">
        <f t="shared" si="1"/>
        <v>11.763003915278704</v>
      </c>
      <c r="DI5">
        <f t="shared" si="1"/>
        <v>11.763923397142793</v>
      </c>
      <c r="DJ5">
        <f t="shared" si="1"/>
        <v>11.764825475967275</v>
      </c>
      <c r="DK5">
        <f t="shared" si="1"/>
        <v>11.765710610852336</v>
      </c>
      <c r="DL5">
        <f t="shared" si="1"/>
        <v>11.766579247444795</v>
      </c>
      <c r="DM5">
        <f t="shared" si="1"/>
        <v>11.767431818198515</v>
      </c>
      <c r="DN5">
        <f t="shared" si="1"/>
        <v>11.76826874265428</v>
      </c>
      <c r="DO5">
        <f t="shared" si="1"/>
        <v>11.769090427734795</v>
      </c>
      <c r="DP5">
        <f t="shared" si="1"/>
        <v>11.769897268051173</v>
      </c>
      <c r="DQ5">
        <f t="shared" si="1"/>
        <v>11.770689646217637</v>
      </c>
      <c r="DR5">
        <f t="shared" si="1"/>
        <v>11.771467933171753</v>
      </c>
      <c r="DS5">
        <f t="shared" si="1"/>
        <v>11.772232488497743</v>
      </c>
      <c r="DT5">
        <f t="shared" si="1"/>
        <v>11.772983660750945</v>
      </c>
      <c r="DU5">
        <f t="shared" si="1"/>
        <v>11.773721787781623</v>
      </c>
      <c r="DV5">
        <f t="shared" si="1"/>
        <v>11.774447197056718</v>
      </c>
      <c r="DW5">
        <f t="shared" si="1"/>
        <v>11.77516020597831</v>
      </c>
      <c r="DX5">
        <f t="shared" si="1"/>
        <v>11.775861122197748</v>
      </c>
      <c r="DY5">
        <f t="shared" si="1"/>
        <v>11.776550243924644</v>
      </c>
      <c r="DZ5">
        <f t="shared" si="1"/>
        <v>11.777227860230001</v>
      </c>
      <c r="EA5">
        <f t="shared" si="1"/>
        <v>11.77789425134295</v>
      </c>
      <c r="EB5">
        <f t="shared" si="1"/>
        <v>11.778549688940659</v>
      </c>
      <c r="EC5">
        <f t="shared" si="1"/>
        <v>11.779194436431061</v>
      </c>
      <c r="ED5">
        <f t="shared" si="1"/>
        <v>11.779828749228168</v>
      </c>
      <c r="EE5">
        <f t="shared" si="1"/>
        <v>11.780452875019803</v>
      </c>
      <c r="EF5">
        <f t="shared" si="1"/>
        <v>11.781067054027622</v>
      </c>
      <c r="EG5">
        <f t="shared" si="1"/>
        <v>11.781671519259396</v>
      </c>
      <c r="EH5">
        <f t="shared" si="1"/>
        <v>11.782266496753538</v>
      </c>
      <c r="EI5">
        <f t="shared" si="1"/>
        <v>11.78285220581591</v>
      </c>
      <c r="EJ5">
        <f t="shared" si="1"/>
        <v>11.783428859248973</v>
      </c>
      <c r="EK5">
        <f t="shared" si="2"/>
        <v>11.783996663573403</v>
      </c>
      <c r="EL5">
        <f t="shared" si="2"/>
        <v>11.784555819242243</v>
      </c>
      <c r="EM5">
        <f t="shared" si="2"/>
        <v>11.785106520847798</v>
      </c>
      <c r="EN5">
        <f t="shared" si="2"/>
        <v>11.785648957321342</v>
      </c>
      <c r="EO5">
        <f t="shared" si="2"/>
        <v>11.786183312125898</v>
      </c>
      <c r="EP5">
        <f t="shared" si="2"/>
        <v>11.786709763442181</v>
      </c>
      <c r="EQ5">
        <f t="shared" si="2"/>
        <v>11.787228484347953</v>
      </c>
      <c r="ER5">
        <f t="shared" si="2"/>
        <v>11.787739642990919</v>
      </c>
      <c r="ES5">
        <f t="shared" si="2"/>
        <v>11.78824340275542</v>
      </c>
      <c r="ET5">
        <f t="shared" si="2"/>
        <v>11.788739922423042</v>
      </c>
      <c r="EU5">
        <f t="shared" si="2"/>
        <v>11.789229356327409</v>
      </c>
      <c r="EV5">
        <f t="shared" si="2"/>
        <v>11.789711854503294</v>
      </c>
      <c r="EW5">
        <f t="shared" si="2"/>
        <v>11.790187562830246</v>
      </c>
      <c r="EX5">
        <f t="shared" si="2"/>
        <v>11.790656623170987</v>
      </c>
      <c r="EY5">
        <f t="shared" si="2"/>
        <v>11.791119173504647</v>
      </c>
      <c r="EZ5">
        <f t="shared" si="2"/>
        <v>11.791575348055142</v>
      </c>
      <c r="FA5">
        <f t="shared" si="2"/>
        <v>11.792025277414773</v>
      </c>
      <c r="FB5">
        <f t="shared" si="2"/>
        <v>11.792469088663301</v>
      </c>
      <c r="FC5">
        <f t="shared" si="2"/>
        <v>11.79290690548258</v>
      </c>
      <c r="FD5">
        <f t="shared" si="2"/>
        <v>11.793338848267027</v>
      </c>
      <c r="FE5">
        <f t="shared" si="2"/>
        <v>11.793765034229951</v>
      </c>
      <c r="FF5">
        <f t="shared" si="2"/>
        <v>11.794185577506031</v>
      </c>
      <c r="FG5">
        <f t="shared" si="2"/>
        <v>11.794600589249992</v>
      </c>
      <c r="FH5">
        <f t="shared" si="2"/>
        <v>11.79501017773168</v>
      </c>
      <c r="FI5">
        <f t="shared" si="2"/>
        <v>11.795414448427643</v>
      </c>
      <c r="FJ5">
        <f t="shared" si="2"/>
        <v>11.795813504109395</v>
      </c>
      <c r="FK5">
        <f t="shared" si="2"/>
        <v>11.796207444928438</v>
      </c>
      <c r="FL5">
        <f t="shared" si="2"/>
        <v>11.796596368498214</v>
      </c>
      <c r="FM5">
        <f t="shared" si="2"/>
        <v>11.796980369973094</v>
      </c>
      <c r="FN5">
        <f t="shared" si="2"/>
        <v>11.797359542124504</v>
      </c>
      <c r="FO5">
        <f t="shared" si="2"/>
        <v>11.797733975414317</v>
      </c>
      <c r="FP5">
        <f t="shared" si="2"/>
        <v>11.798103758065631</v>
      </c>
      <c r="FQ5">
        <f t="shared" si="2"/>
        <v>11.798468976130989</v>
      </c>
      <c r="FR5">
        <f t="shared" si="2"/>
        <v>11.798829713558206</v>
      </c>
      <c r="FS5">
        <f t="shared" si="2"/>
        <v>11.799186052253836</v>
      </c>
      <c r="FT5">
        <f t="shared" si="2"/>
        <v>11.79953807214442</v>
      </c>
      <c r="FU5">
        <f t="shared" si="2"/>
        <v>11.799885851235562</v>
      </c>
      <c r="FV5">
        <f t="shared" si="2"/>
        <v>11.800229465668956</v>
      </c>
      <c r="FW5">
        <f t="shared" si="2"/>
        <v>11.800568989777407</v>
      </c>
      <c r="FX5">
        <f t="shared" si="2"/>
        <v>11.800904496137957</v>
      </c>
      <c r="FY5">
        <f t="shared" si="2"/>
        <v>11.801236055623161</v>
      </c>
      <c r="FZ5">
        <f t="shared" si="2"/>
        <v>11.801563737450623</v>
      </c>
      <c r="GA5">
        <f t="shared" si="2"/>
        <v>11.8018876092308</v>
      </c>
      <c r="GB5">
        <f t="shared" si="2"/>
        <v>11.802207737013209</v>
      </c>
      <c r="GC5">
        <f t="shared" si="2"/>
        <v>11.80252418533105</v>
      </c>
      <c r="GD5">
        <f t="shared" si="2"/>
        <v>11.802837017244322</v>
      </c>
      <c r="GE5">
        <f t="shared" si="2"/>
        <v>11.803146294381492</v>
      </c>
      <c r="GF5">
        <f t="shared" si="2"/>
        <v>11.80345207697977</v>
      </c>
      <c r="GG5">
        <f t="shared" si="2"/>
        <v>11.803754423924049</v>
      </c>
      <c r="GH5">
        <f t="shared" si="2"/>
        <v>11.804053392784533</v>
      </c>
      <c r="GI5">
        <f t="shared" si="2"/>
        <v>11.804349039853156</v>
      </c>
      <c r="GJ5">
        <f t="shared" si="2"/>
        <v>11.804641420178765</v>
      </c>
      <c r="GK5">
        <f t="shared" si="2"/>
        <v>11.804930587601207</v>
      </c>
      <c r="GL5">
        <f t="shared" si="2"/>
        <v>11.805216594784246</v>
      </c>
      <c r="GM5">
        <f t="shared" si="2"/>
        <v>11.805499493247469</v>
      </c>
      <c r="GN5">
        <f t="shared" si="2"/>
        <v>11.805779333397126</v>
      </c>
      <c r="GO5">
        <f t="shared" si="2"/>
        <v>11.80605616455601</v>
      </c>
      <c r="GP5">
        <f t="shared" si="2"/>
        <v>11.806330034992365</v>
      </c>
      <c r="GQ5">
        <f t="shared" si="2"/>
        <v>11.806600991947889</v>
      </c>
      <c r="GR5">
        <f t="shared" si="2"/>
        <v>11.806869081664839</v>
      </c>
      <c r="GS5">
        <f t="shared" si="2"/>
        <v>11.807134349412301</v>
      </c>
      <c r="GT5">
        <f t="shared" si="2"/>
        <v>11.807396839511636</v>
      </c>
      <c r="GU5">
        <f t="shared" si="2"/>
        <v>11.807656595361109</v>
      </c>
      <c r="GV5">
        <f t="shared" si="2"/>
        <v>11.807913659459798</v>
      </c>
      <c r="GW5">
        <f t="shared" si="3"/>
        <v>11.808168073430732</v>
      </c>
      <c r="GX5">
        <f t="shared" si="3"/>
        <v>11.808419878043331</v>
      </c>
      <c r="GY5">
        <f t="shared" si="3"/>
        <v>11.808669113235169</v>
      </c>
      <c r="GZ5">
        <f t="shared" si="3"/>
        <v>11.808915818133059</v>
      </c>
      <c r="HA5">
        <f t="shared" si="3"/>
        <v>11.809160031073525</v>
      </c>
      <c r="HB5">
        <f t="shared" si="3"/>
        <v>11.809401789622624</v>
      </c>
      <c r="HC5">
        <f t="shared" si="3"/>
        <v>11.809641130595214</v>
      </c>
      <c r="HD5">
        <f t="shared" si="3"/>
        <v>11.809878090073619</v>
      </c>
      <c r="HE5">
        <f t="shared" si="3"/>
        <v>11.810112703425753</v>
      </c>
      <c r="HF5">
        <f t="shared" si="3"/>
        <v>11.810345005322706</v>
      </c>
      <c r="HG5">
        <f t="shared" si="3"/>
        <v>11.810575029755819</v>
      </c>
      <c r="HH5">
        <f t="shared" si="3"/>
        <v>11.810802810053252</v>
      </c>
      <c r="HI5">
        <f t="shared" si="3"/>
        <v>11.81102837889607</v>
      </c>
      <c r="HJ5">
        <f t="shared" si="3"/>
        <v>11.811251768333877</v>
      </c>
      <c r="HK5">
        <f t="shared" si="3"/>
        <v>11.811473009799986</v>
      </c>
      <c r="HL5">
        <f t="shared" si="3"/>
        <v>11.811692134126154</v>
      </c>
      <c r="HM5">
        <f t="shared" si="3"/>
        <v>11.811909171556909</v>
      </c>
      <c r="HN5">
        <f t="shared" si="3"/>
        <v>11.812124151763445</v>
      </c>
      <c r="HO5">
        <f t="shared" si="3"/>
        <v>11.812337103857169</v>
      </c>
      <c r="HP5">
        <f t="shared" si="3"/>
        <v>11.812548056402809</v>
      </c>
      <c r="HQ5">
        <f t="shared" si="3"/>
        <v>11.812757037431201</v>
      </c>
      <c r="HR5">
        <f t="shared" si="3"/>
        <v>11.812964074451697</v>
      </c>
      <c r="HS5">
        <f t="shared" si="3"/>
        <v>11.813169194464241</v>
      </c>
      <c r="HT5">
        <f t="shared" si="3"/>
        <v>11.813372423971092</v>
      </c>
      <c r="HU5">
        <f t="shared" si="3"/>
        <v>11.813573788988249</v>
      </c>
      <c r="HV5">
        <f t="shared" si="3"/>
        <v>11.813773315056544</v>
      </c>
      <c r="HW5">
        <f t="shared" si="3"/>
        <v>11.813971027252446</v>
      </c>
      <c r="HX5">
        <f t="shared" si="3"/>
        <v>11.81416695019856</v>
      </c>
      <c r="HY5">
        <f t="shared" si="3"/>
        <v>11.814361108073848</v>
      </c>
      <c r="HZ5">
        <f t="shared" si="3"/>
        <v>11.814553524623586</v>
      </c>
      <c r="IA5">
        <f t="shared" si="3"/>
        <v>11.814744223169022</v>
      </c>
      <c r="IB5">
        <f t="shared" si="3"/>
        <v>11.814933226616823</v>
      </c>
      <c r="IC5">
        <f t="shared" si="3"/>
        <v>11.815120557468227</v>
      </c>
      <c r="ID5">
        <f t="shared" si="3"/>
        <v>11.815306237827985</v>
      </c>
      <c r="IE5">
        <f t="shared" si="3"/>
        <v>11.815490289413045</v>
      </c>
      <c r="IF5">
        <f t="shared" si="3"/>
        <v>11.815672733561028</v>
      </c>
      <c r="IG5">
        <f t="shared" si="3"/>
        <v>11.81585359123847</v>
      </c>
      <c r="IH5">
        <f t="shared" si="3"/>
        <v>11.816032883048853</v>
      </c>
      <c r="II5">
        <f t="shared" si="3"/>
        <v>11.81621062924043</v>
      </c>
      <c r="IJ5">
        <f t="shared" si="3"/>
        <v>11.816386849713849</v>
      </c>
      <c r="IK5">
        <f t="shared" si="3"/>
        <v>11.81656156402957</v>
      </c>
      <c r="IL5">
        <f t="shared" si="3"/>
        <v>11.816734791415124</v>
      </c>
      <c r="IM5">
        <f t="shared" si="3"/>
        <v>11.816906550772146</v>
      </c>
      <c r="IN5">
        <f t="shared" si="3"/>
        <v>11.817076860683258</v>
      </c>
      <c r="IO5">
        <f t="shared" si="3"/>
        <v>11.817245739418773</v>
      </c>
      <c r="IP5">
        <f t="shared" si="3"/>
        <v>11.817413204943225</v>
      </c>
      <c r="IQ5">
        <f t="shared" si="3"/>
        <v>11.817579274921743</v>
      </c>
      <c r="IR5">
        <f t="shared" si="3"/>
        <v>11.817743966726253</v>
      </c>
      <c r="IS5">
        <f t="shared" si="3"/>
        <v>11.817907297441554</v>
      </c>
      <c r="IT5">
        <f t="shared" si="3"/>
        <v>11.818069283871202</v>
      </c>
      <c r="IU5">
        <f t="shared" si="3"/>
        <v>11.818229942543296</v>
      </c>
      <c r="IV5">
        <f t="shared" si="3"/>
        <v>11.818389289716084</v>
      </c>
      <c r="IW5">
        <f t="shared" si="3"/>
        <v>11.818547341383452</v>
      </c>
      <c r="IX5">
        <f t="shared" si="3"/>
        <v>11.818704113280281</v>
      </c>
      <c r="IY5">
        <f t="shared" si="3"/>
        <v>11.818859620887661</v>
      </c>
      <c r="IZ5">
        <f t="shared" si="3"/>
        <v>11.819013879437991</v>
      </c>
      <c r="JA5">
        <f t="shared" si="3"/>
        <v>11.819166903919951</v>
      </c>
      <c r="JB5">
        <f t="shared" si="3"/>
        <v>11.819318709083358</v>
      </c>
      <c r="JC5">
        <f t="shared" si="3"/>
        <v>11.819469309443909</v>
      </c>
      <c r="JD5">
        <f t="shared" si="3"/>
        <v>11.819618719287799</v>
      </c>
      <c r="JE5">
        <f t="shared" si="3"/>
        <v>11.819766952676247</v>
      </c>
      <c r="JF5">
        <f t="shared" si="3"/>
        <v>11.8199140234499</v>
      </c>
      <c r="JG5">
        <f t="shared" si="3"/>
        <v>11.820059945233151</v>
      </c>
      <c r="JH5">
        <f t="shared" si="3"/>
        <v>11.82020473143834</v>
      </c>
      <c r="JI5">
        <f t="shared" si="4"/>
        <v>11.820348395269857</v>
      </c>
      <c r="JJ5">
        <f t="shared" si="4"/>
        <v>11.820490949728168</v>
      </c>
      <c r="JK5">
        <f t="shared" si="4"/>
        <v>11.820632407613736</v>
      </c>
      <c r="JL5">
        <f t="shared" si="4"/>
        <v>11.820772781530842</v>
      </c>
      <c r="JM5">
        <f t="shared" si="4"/>
        <v>11.820912083891336</v>
      </c>
      <c r="JN5">
        <f t="shared" si="4"/>
        <v>11.821050326918298</v>
      </c>
      <c r="JO5">
        <f t="shared" si="4"/>
        <v>11.821187522649609</v>
      </c>
      <c r="JP5">
        <f t="shared" si="4"/>
        <v>11.821323682941443</v>
      </c>
      <c r="JQ5">
        <f t="shared" si="4"/>
        <v>11.82145881947169</v>
      </c>
      <c r="JR5">
        <f t="shared" si="4"/>
        <v>11.821592943743291</v>
      </c>
      <c r="JS5">
        <f t="shared" si="4"/>
        <v>11.821726067087493</v>
      </c>
      <c r="JT5">
        <f t="shared" si="4"/>
        <v>11.821858200667061</v>
      </c>
      <c r="JU5">
        <f t="shared" si="4"/>
        <v>11.821989355479372</v>
      </c>
      <c r="JV5">
        <f t="shared" si="4"/>
        <v>11.822119542359497</v>
      </c>
      <c r="JW5">
        <f t="shared" si="4"/>
        <v>11.822248771983149</v>
      </c>
      <c r="JX5">
        <f t="shared" si="4"/>
        <v>11.822377054869637</v>
      </c>
      <c r="JY5">
        <f t="shared" si="4"/>
        <v>11.822504401384691</v>
      </c>
      <c r="JZ5">
        <f t="shared" si="4"/>
        <v>11.822630821743275</v>
      </c>
      <c r="KA5">
        <f t="shared" si="4"/>
        <v>11.822756326012305</v>
      </c>
      <c r="KB5">
        <f t="shared" si="4"/>
        <v>11.822880924113331</v>
      </c>
      <c r="KC5">
        <f t="shared" si="4"/>
        <v>11.82300462582514</v>
      </c>
      <c r="KD5">
        <f t="shared" si="4"/>
        <v>11.82312744078633</v>
      </c>
      <c r="KE5">
        <f t="shared" si="4"/>
        <v>11.823249378497797</v>
      </c>
      <c r="KF5">
        <f t="shared" si="4"/>
        <v>11.8233704483252</v>
      </c>
      <c r="KG5">
        <f t="shared" si="4"/>
        <v>11.823490659501344</v>
      </c>
      <c r="KH5">
        <f t="shared" si="4"/>
        <v>11.823610021128541</v>
      </c>
      <c r="KI5">
        <f t="shared" si="4"/>
        <v>11.823728542180898</v>
      </c>
      <c r="KJ5">
        <f t="shared" si="4"/>
        <v>11.823846231506572</v>
      </c>
      <c r="KK5">
        <f t="shared" si="4"/>
        <v>11.823963097829973</v>
      </c>
      <c r="KL5">
        <f t="shared" si="4"/>
        <v>11.824079149753905</v>
      </c>
      <c r="KM5">
        <f t="shared" si="4"/>
        <v>11.824194395761699</v>
      </c>
      <c r="KN5">
        <f t="shared" si="4"/>
        <v>11.824308844219269</v>
      </c>
      <c r="KO5">
        <f t="shared" si="4"/>
        <v>11.82442250337713</v>
      </c>
      <c r="KP5">
        <f t="shared" si="4"/>
        <v>11.824535381372394</v>
      </c>
      <c r="KQ5">
        <f t="shared" si="4"/>
        <v>11.824647486230706</v>
      </c>
      <c r="KR5">
        <f t="shared" si="4"/>
        <v>11.824758825868141</v>
      </c>
      <c r="KS5">
        <f t="shared" si="4"/>
        <v>11.824869408093075</v>
      </c>
      <c r="KT5">
        <f t="shared" si="4"/>
        <v>11.824979240608013</v>
      </c>
      <c r="KU5">
        <f t="shared" si="4"/>
        <v>11.825088331011363</v>
      </c>
      <c r="KV5">
        <f t="shared" si="4"/>
        <v>11.825196686799204</v>
      </c>
      <c r="KW5">
        <f t="shared" si="4"/>
        <v>11.825304315366989</v>
      </c>
      <c r="KX5">
        <f t="shared" si="4"/>
        <v>11.825411224011246</v>
      </c>
      <c r="KY5">
        <f t="shared" si="4"/>
        <v>11.825517419931206</v>
      </c>
      <c r="KZ5">
        <f t="shared" si="4"/>
        <v>11.825622910230438</v>
      </c>
      <c r="LA5">
        <f t="shared" si="4"/>
        <v>11.825727701918415</v>
      </c>
      <c r="LB5">
        <f t="shared" si="4"/>
        <v>11.825831801912084</v>
      </c>
      <c r="LC5">
        <f t="shared" si="4"/>
        <v>11.825935217037372</v>
      </c>
      <c r="LD5">
        <f t="shared" si="4"/>
        <v>11.826037954030692</v>
      </c>
      <c r="LE5">
        <f t="shared" si="4"/>
        <v>11.826140019540395</v>
      </c>
      <c r="LF5">
        <f t="shared" si="4"/>
        <v>11.826241420128211</v>
      </c>
      <c r="LG5">
        <f t="shared" si="4"/>
        <v>11.826342162270651</v>
      </c>
      <c r="LH5">
        <f t="shared" si="4"/>
        <v>11.826442252360389</v>
      </c>
      <c r="LI5">
        <f t="shared" si="4"/>
        <v>11.826541696707615</v>
      </c>
      <c r="LJ5">
        <f t="shared" si="4"/>
        <v>11.826640501541352</v>
      </c>
      <c r="LK5">
        <f t="shared" si="4"/>
        <v>11.82673867301077</v>
      </c>
      <c r="LL5">
        <f t="shared" si="4"/>
        <v>11.826836217186454</v>
      </c>
      <c r="LM5">
        <f t="shared" si="4"/>
        <v>11.826933140061655</v>
      </c>
      <c r="LN5">
        <f t="shared" si="4"/>
        <v>11.827029447553523</v>
      </c>
      <c r="LO5">
        <f t="shared" si="4"/>
        <v>11.827125145504302</v>
      </c>
      <c r="LP5">
        <f t="shared" si="4"/>
        <v>11.827220239682523</v>
      </c>
      <c r="LQ5">
        <f t="shared" si="4"/>
        <v>11.827314735784151</v>
      </c>
      <c r="LR5">
        <f t="shared" si="4"/>
        <v>11.827408639433729</v>
      </c>
      <c r="LS5">
        <f t="shared" si="4"/>
        <v>11.8275019561855</v>
      </c>
      <c r="LT5">
        <f t="shared" si="4"/>
        <v>11.827594691524483</v>
      </c>
      <c r="LU5">
        <f t="shared" si="5"/>
        <v>11.827686850867575</v>
      </c>
      <c r="LV5">
        <f t="shared" si="5"/>
        <v>11.827778439564581</v>
      </c>
      <c r="LW5">
        <f t="shared" si="5"/>
        <v>11.827869462899258</v>
      </c>
      <c r="LX5">
        <f t="shared" si="5"/>
        <v>11.827959926090337</v>
      </c>
      <c r="LY5">
        <f t="shared" si="5"/>
        <v>11.828049834292514</v>
      </c>
      <c r="LZ5">
        <f t="shared" si="5"/>
        <v>11.82813919259743</v>
      </c>
      <c r="MA5">
        <f t="shared" si="5"/>
        <v>11.828228006034633</v>
      </c>
      <c r="MB5">
        <f t="shared" si="5"/>
        <v>11.828316279572521</v>
      </c>
      <c r="MC5">
        <f t="shared" si="5"/>
        <v>11.828404018119272</v>
      </c>
      <c r="MD5">
        <f t="shared" si="5"/>
        <v>11.828491226523745</v>
      </c>
      <c r="ME5">
        <f t="shared" si="5"/>
        <v>11.828577909576383</v>
      </c>
      <c r="MF5">
        <f t="shared" si="5"/>
        <v>11.828664072010088</v>
      </c>
      <c r="MG5">
        <f t="shared" si="5"/>
        <v>11.828749718501076</v>
      </c>
      <c r="MH5">
        <f t="shared" si="5"/>
        <v>11.828834853669729</v>
      </c>
      <c r="MI5">
        <f t="shared" si="5"/>
        <v>11.828919482081426</v>
      </c>
      <c r="MJ5">
        <f t="shared" si="5"/>
        <v>11.829003608247358</v>
      </c>
      <c r="MK5">
        <f t="shared" si="5"/>
        <v>11.829087236625323</v>
      </c>
      <c r="ML5">
        <f t="shared" si="5"/>
        <v>11.829170371620529</v>
      </c>
      <c r="MM5">
        <f t="shared" si="5"/>
        <v>11.82925301758635</v>
      </c>
      <c r="MN5">
        <f t="shared" si="5"/>
        <v>11.829335178825101</v>
      </c>
      <c r="MO5">
        <f t="shared" si="5"/>
        <v>11.82941685958877</v>
      </c>
      <c r="MP5">
        <f t="shared" si="5"/>
        <v>11.829498064079765</v>
      </c>
      <c r="MQ5">
        <f t="shared" si="5"/>
        <v>11.829578796451626</v>
      </c>
      <c r="MR5">
        <f t="shared" si="5"/>
        <v>11.829659060809737</v>
      </c>
      <c r="MS5">
        <f t="shared" si="5"/>
        <v>11.829738861212022</v>
      </c>
      <c r="MT5">
        <f t="shared" si="5"/>
        <v>11.829818201669623</v>
      </c>
      <c r="MU5">
        <f t="shared" si="5"/>
        <v>11.829897086147584</v>
      </c>
      <c r="MV5">
        <f t="shared" si="5"/>
        <v>11.829975518565499</v>
      </c>
      <c r="MW5">
        <f t="shared" si="5"/>
        <v>11.830053502798169</v>
      </c>
      <c r="MX5">
        <f t="shared" si="5"/>
        <v>11.830131042676237</v>
      </c>
      <c r="MY5">
        <f t="shared" si="5"/>
        <v>11.830208141986816</v>
      </c>
      <c r="MZ5">
        <f t="shared" si="5"/>
        <v>11.830284804474106</v>
      </c>
      <c r="NA5">
        <f t="shared" si="5"/>
        <v>11.830361033839999</v>
      </c>
      <c r="NB5">
        <f t="shared" si="5"/>
        <v>11.830436833744674</v>
      </c>
      <c r="NC5">
        <f t="shared" si="5"/>
        <v>11.830512207807189</v>
      </c>
      <c r="ND5">
        <f t="shared" si="5"/>
        <v>11.830587159606049</v>
      </c>
      <c r="NE5">
        <f t="shared" si="5"/>
        <v>11.830661692679776</v>
      </c>
      <c r="NF5">
        <f t="shared" si="5"/>
        <v>11.830735810527464</v>
      </c>
      <c r="NG5">
        <f t="shared" si="5"/>
        <v>11.830809516609332</v>
      </c>
      <c r="NH5">
        <f t="shared" si="5"/>
        <v>11.830882814347255</v>
      </c>
      <c r="NI5">
        <f t="shared" si="5"/>
        <v>11.830955707125302</v>
      </c>
      <c r="NJ5">
        <f t="shared" si="5"/>
        <v>11.831028198290246</v>
      </c>
      <c r="NK5">
        <f t="shared" si="5"/>
        <v>11.831100291152085</v>
      </c>
      <c r="NL5">
        <f t="shared" si="5"/>
        <v>11.831171988984545</v>
      </c>
      <c r="NM5">
        <f t="shared" si="5"/>
        <v>11.831243295025573</v>
      </c>
      <c r="NN5">
        <f t="shared" si="5"/>
        <v>11.831314212477819</v>
      </c>
      <c r="NO5">
        <f t="shared" si="5"/>
        <v>11.83138474450913</v>
      </c>
      <c r="NP5">
        <f t="shared" si="5"/>
        <v>11.831454894253005</v>
      </c>
      <c r="NQ5">
        <f t="shared" si="5"/>
        <v>11.831524664809081</v>
      </c>
      <c r="NR5">
        <f t="shared" si="5"/>
        <v>11.831594059243557</v>
      </c>
      <c r="NS5">
        <f t="shared" si="5"/>
        <v>11.831663080589676</v>
      </c>
      <c r="NT5">
        <f t="shared" si="5"/>
        <v>11.831731731848148</v>
      </c>
      <c r="NU5">
        <f t="shared" si="5"/>
        <v>11.831800015987591</v>
      </c>
      <c r="NV5">
        <f t="shared" si="5"/>
        <v>11.83186793594496</v>
      </c>
      <c r="NW5">
        <f t="shared" si="5"/>
        <v>11.831935494625956</v>
      </c>
      <c r="NX5">
        <f t="shared" si="5"/>
        <v>11.832002694905462</v>
      </c>
      <c r="NY5">
        <f t="shared" si="5"/>
        <v>11.832069539627936</v>
      </c>
      <c r="NZ5">
        <f t="shared" si="5"/>
        <v>11.832136031607808</v>
      </c>
      <c r="OA5">
        <f t="shared" si="5"/>
        <v>11.832202173629891</v>
      </c>
      <c r="OB5">
        <f t="shared" si="5"/>
        <v>11.832267968449761</v>
      </c>
      <c r="OC5">
        <f t="shared" si="5"/>
        <v>11.832333418794136</v>
      </c>
      <c r="OD5">
        <f t="shared" si="5"/>
        <v>11.832398527361251</v>
      </c>
      <c r="OE5">
        <f t="shared" si="5"/>
        <v>11.832463296821249</v>
      </c>
      <c r="OF5">
        <f t="shared" si="5"/>
        <v>11.832527729816517</v>
      </c>
      <c r="OG5">
        <f t="shared" si="6"/>
        <v>11.832591828962071</v>
      </c>
      <c r="OH5">
        <f t="shared" si="6"/>
        <v>11.832655596845889</v>
      </c>
      <c r="OI5">
        <f t="shared" si="6"/>
        <v>11.832719036029276</v>
      </c>
      <c r="OJ5">
        <f t="shared" si="6"/>
        <v>11.832782149047196</v>
      </c>
      <c r="OK5">
        <f t="shared" si="6"/>
        <v>11.832844938408615</v>
      </c>
      <c r="OL5">
        <f t="shared" si="6"/>
        <v>11.832907406596826</v>
      </c>
      <c r="OM5">
        <f t="shared" si="6"/>
        <v>11.832969556069795</v>
      </c>
      <c r="ON5">
        <f t="shared" si="6"/>
        <v>11.833031389260457</v>
      </c>
      <c r="OO5">
        <f t="shared" si="6"/>
        <v>11.833092908577054</v>
      </c>
      <c r="OP5">
        <f t="shared" si="6"/>
        <v>11.833154116403442</v>
      </c>
      <c r="OQ5">
        <f t="shared" si="6"/>
        <v>11.833215015099391</v>
      </c>
      <c r="OR5">
        <f t="shared" si="6"/>
        <v>11.833275607000905</v>
      </c>
      <c r="OS5">
        <f t="shared" si="6"/>
        <v>11.8333358944205</v>
      </c>
      <c r="OT5">
        <f t="shared" si="6"/>
        <v>11.833395879647517</v>
      </c>
      <c r="OU5">
        <f t="shared" si="6"/>
        <v>11.833455564948398</v>
      </c>
      <c r="OV5">
        <f t="shared" si="6"/>
        <v>11.833514952566981</v>
      </c>
      <c r="OW5">
        <f t="shared" si="6"/>
        <v>11.833574044724775</v>
      </c>
      <c r="OX5">
        <f t="shared" si="6"/>
        <v>11.833632843621238</v>
      </c>
      <c r="OY5">
        <f t="shared" si="6"/>
        <v>11.833691351434059</v>
      </c>
      <c r="OZ5">
        <f t="shared" si="6"/>
        <v>11.833749570319407</v>
      </c>
      <c r="PA5">
        <f t="shared" si="6"/>
        <v>11.833807502412215</v>
      </c>
      <c r="PB5">
        <f t="shared" si="6"/>
        <v>11.833865149826437</v>
      </c>
      <c r="PC5">
        <f t="shared" si="6"/>
        <v>11.833922514655292</v>
      </c>
      <c r="PD5">
        <f t="shared" si="6"/>
        <v>11.833979598971538</v>
      </c>
      <c r="PE5">
        <f t="shared" si="6"/>
        <v>11.834036404827707</v>
      </c>
      <c r="PF5">
        <f t="shared" si="6"/>
        <v>11.834092934256349</v>
      </c>
      <c r="PG5">
        <f t="shared" si="6"/>
        <v>11.834149189270288</v>
      </c>
      <c r="PH5">
        <f t="shared" si="6"/>
        <v>11.834205171862855</v>
      </c>
      <c r="PI5">
        <f t="shared" si="6"/>
        <v>11.834260884008113</v>
      </c>
      <c r="PJ5">
        <f t="shared" si="6"/>
        <v>11.834316327661107</v>
      </c>
      <c r="PK5">
        <f t="shared" si="6"/>
        <v>11.834371504758074</v>
      </c>
      <c r="PL5">
        <f t="shared" si="6"/>
        <v>11.834426417216688</v>
      </c>
      <c r="PM5">
        <f t="shared" si="6"/>
        <v>11.834481066936267</v>
      </c>
      <c r="PN5">
        <f t="shared" si="6"/>
        <v>11.834535455797994</v>
      </c>
      <c r="PO5">
        <f t="shared" si="6"/>
        <v>11.834589585665141</v>
      </c>
    </row>
    <row r="6" spans="1:431" x14ac:dyDescent="0.25">
      <c r="A6" t="s">
        <v>3048</v>
      </c>
      <c r="L6">
        <f>L4-L5</f>
        <v>-6.3517154734640258E-2</v>
      </c>
      <c r="M6">
        <f t="shared" ref="M6:BX6" si="7">M4-M5</f>
        <v>-4.0163794672366748E-2</v>
      </c>
      <c r="N6">
        <f t="shared" si="7"/>
        <v>-2.1034898338887942E-2</v>
      </c>
      <c r="O6">
        <f t="shared" si="7"/>
        <v>-5.5198075958280413E-3</v>
      </c>
      <c r="P6">
        <f t="shared" si="7"/>
        <v>6.9113597284431449E-3</v>
      </c>
      <c r="Q6">
        <f t="shared" si="7"/>
        <v>1.6717886355738898E-2</v>
      </c>
      <c r="R6">
        <f t="shared" si="7"/>
        <v>2.4297389416252813E-2</v>
      </c>
      <c r="S6">
        <f t="shared" si="7"/>
        <v>2.9993660104123521E-2</v>
      </c>
      <c r="T6">
        <f t="shared" si="7"/>
        <v>3.4103540136964483E-2</v>
      </c>
      <c r="U6">
        <f t="shared" si="7"/>
        <v>3.6882950602107556E-2</v>
      </c>
      <c r="V6">
        <f t="shared" si="7"/>
        <v>3.8552175140544875E-2</v>
      </c>
      <c r="W6">
        <f t="shared" si="7"/>
        <v>3.930048737466052E-2</v>
      </c>
      <c r="X6">
        <f t="shared" si="7"/>
        <v>3.9290201844401906E-2</v>
      </c>
      <c r="Y6">
        <f t="shared" si="7"/>
        <v>3.8660218317067674E-2</v>
      </c>
      <c r="Z6">
        <f t="shared" si="7"/>
        <v>3.7529121035012381E-2</v>
      </c>
      <c r="AA6">
        <f t="shared" si="7"/>
        <v>3.5997887136197448E-2</v>
      </c>
      <c r="AB6">
        <f t="shared" si="7"/>
        <v>3.4152252012535911E-2</v>
      </c>
      <c r="AC6">
        <f t="shared" si="7"/>
        <v>3.2064773660501089E-2</v>
      </c>
      <c r="AD6">
        <f t="shared" si="7"/>
        <v>2.9796633039770981E-2</v>
      </c>
      <c r="AE6">
        <f t="shared" si="7"/>
        <v>2.73992030104111E-2</v>
      </c>
      <c r="AF6">
        <f t="shared" si="7"/>
        <v>2.4915414498517308E-2</v>
      </c>
      <c r="AG6">
        <f t="shared" si="7"/>
        <v>2.2380945083130044E-2</v>
      </c>
      <c r="AH6">
        <f t="shared" si="7"/>
        <v>1.9825252149535899E-2</v>
      </c>
      <c r="AI6">
        <f t="shared" si="7"/>
        <v>1.7272470068082413E-2</v>
      </c>
      <c r="AJ6">
        <f t="shared" si="7"/>
        <v>1.4742188490968644E-2</v>
      </c>
      <c r="AK6">
        <f t="shared" si="7"/>
        <v>1.2250126774697279E-2</v>
      </c>
      <c r="AL6">
        <f t="shared" si="7"/>
        <v>9.8087177001229264E-3</v>
      </c>
      <c r="AM6">
        <f t="shared" si="7"/>
        <v>7.4276120457881234E-3</v>
      </c>
      <c r="AN6">
        <f t="shared" si="7"/>
        <v>5.1141141478261432E-3</v>
      </c>
      <c r="AO6">
        <f t="shared" si="7"/>
        <v>2.8735573282876459E-3</v>
      </c>
      <c r="AP6">
        <f t="shared" si="7"/>
        <v>7.0962697302334732E-4</v>
      </c>
      <c r="AQ6">
        <f t="shared" si="7"/>
        <v>-1.3753619274528006E-3</v>
      </c>
      <c r="AR6">
        <f t="shared" si="7"/>
        <v>-3.3802268114104805E-3</v>
      </c>
      <c r="AS6">
        <f t="shared" si="7"/>
        <v>-5.3047139380861807E-3</v>
      </c>
      <c r="AT6">
        <f t="shared" si="7"/>
        <v>-7.1493245795952731E-3</v>
      </c>
      <c r="AU6">
        <f t="shared" si="7"/>
        <v>-8.9151670296452323E-3</v>
      </c>
      <c r="AV6">
        <f t="shared" si="7"/>
        <v>-1.0603830951859905E-2</v>
      </c>
      <c r="AW6">
        <f t="shared" si="7"/>
        <v>-1.221728103410058E-2</v>
      </c>
      <c r="AX6">
        <f t="shared" si="7"/>
        <v>-1.3757767304026558E-2</v>
      </c>
      <c r="AY6">
        <f t="shared" si="7"/>
        <v>-1.5227749802003032E-2</v>
      </c>
      <c r="AZ6">
        <f t="shared" si="7"/>
        <v>-1.6629835606096321E-2</v>
      </c>
      <c r="BA6">
        <f t="shared" si="7"/>
        <v>-1.7966726465033389E-2</v>
      </c>
      <c r="BB6">
        <f t="shared" si="7"/>
        <v>-1.9241175524022935E-2</v>
      </c>
      <c r="BC6">
        <f t="shared" si="7"/>
        <v>-2.0455951828074248E-2</v>
      </c>
      <c r="BD6">
        <f t="shared" si="7"/>
        <v>-2.1613811462417587E-2</v>
      </c>
      <c r="BE6">
        <f t="shared" si="7"/>
        <v>-2.2717474342254462E-2</v>
      </c>
      <c r="BF6">
        <f t="shared" si="7"/>
        <v>-2.376960579734444E-2</v>
      </c>
      <c r="BG6">
        <f t="shared" si="7"/>
        <v>-2.4772802213181677E-2</v>
      </c>
      <c r="BH6">
        <f t="shared" si="7"/>
        <v>-2.5729580091855553E-2</v>
      </c>
      <c r="BI6">
        <f t="shared" si="7"/>
        <v>-2.6642367983928494E-2</v>
      </c>
      <c r="BJ6">
        <f t="shared" si="7"/>
        <v>-2.7513500819466685E-2</v>
      </c>
      <c r="BK6">
        <f t="shared" si="7"/>
        <v>-2.834521623306685E-2</v>
      </c>
      <c r="BL6">
        <f t="shared" si="7"/>
        <v>-2.9139652535846494E-2</v>
      </c>
      <c r="BM6">
        <f t="shared" si="7"/>
        <v>-2.98988480375737E-2</v>
      </c>
      <c r="BN6">
        <f t="shared" si="7"/>
        <v>-3.0624741465793193E-2</v>
      </c>
      <c r="BO6">
        <f t="shared" si="7"/>
        <v>-3.1319173266586731E-2</v>
      </c>
      <c r="BP6">
        <f t="shared" si="7"/>
        <v>-3.1983887604253525E-2</v>
      </c>
      <c r="BQ6">
        <f t="shared" si="7"/>
        <v>-3.2620534905413834E-2</v>
      </c>
      <c r="BR6">
        <f t="shared" si="7"/>
        <v>-3.3230674817426475E-2</v>
      </c>
      <c r="BS6">
        <f t="shared" si="7"/>
        <v>-3.3815779471821017E-2</v>
      </c>
      <c r="BT6">
        <f t="shared" si="7"/>
        <v>-3.4377236961697477E-2</v>
      </c>
      <c r="BU6">
        <f t="shared" si="7"/>
        <v>-3.4916354957239548E-2</v>
      </c>
      <c r="BV6">
        <f t="shared" si="7"/>
        <v>-3.5434364396907725E-2</v>
      </c>
      <c r="BW6">
        <f t="shared" si="7"/>
        <v>-3.5932423203183461E-2</v>
      </c>
      <c r="BX6">
        <f t="shared" si="7"/>
        <v>-3.6411619981228327E-2</v>
      </c>
      <c r="BY6">
        <f t="shared" ref="BY6:EJ6" si="8">BY4-BY5</f>
        <v>-3.6872977667275819E-2</v>
      </c>
      <c r="BZ6">
        <f t="shared" si="8"/>
        <v>-3.7317457100233042E-2</v>
      </c>
      <c r="CA6">
        <f t="shared" si="8"/>
        <v>-3.7745960496131659E-2</v>
      </c>
      <c r="CB6">
        <f t="shared" si="8"/>
        <v>-3.8159334809801493E-2</v>
      </c>
      <c r="CC6">
        <f t="shared" si="8"/>
        <v>-3.8558374972389231E-2</v>
      </c>
      <c r="CD6">
        <f t="shared" si="8"/>
        <v>-3.8943826996771236E-2</v>
      </c>
      <c r="CE6">
        <f t="shared" si="8"/>
        <v>-3.9316390945806745E-2</v>
      </c>
      <c r="CF6">
        <f t="shared" si="8"/>
        <v>-3.9676723760699417E-2</v>
      </c>
      <c r="CG6">
        <f t="shared" si="8"/>
        <v>-4.0025441948710494E-2</v>
      </c>
      <c r="CH6">
        <f t="shared" si="8"/>
        <v>-4.0363124131010508E-2</v>
      </c>
      <c r="CI6">
        <f t="shared" si="8"/>
        <v>-4.0690313452712346E-2</v>
      </c>
      <c r="CJ6">
        <f t="shared" si="8"/>
        <v>-4.1007519858144548E-2</v>
      </c>
      <c r="CK6">
        <f t="shared" si="8"/>
        <v>-4.1315222235114746E-2</v>
      </c>
      <c r="CL6">
        <f t="shared" si="8"/>
        <v>-4.1613870432628985E-2</v>
      </c>
      <c r="CM6">
        <f t="shared" si="8"/>
        <v>-4.1903887156809816E-2</v>
      </c>
      <c r="CN6">
        <f t="shared" si="8"/>
        <v>-4.2185669750120169E-2</v>
      </c>
      <c r="CO6">
        <f t="shared" si="8"/>
        <v>-4.2459591859183021E-2</v>
      </c>
      <c r="CP6">
        <f t="shared" si="8"/>
        <v>-4.272600499658985E-2</v>
      </c>
      <c r="CQ6">
        <f t="shared" si="8"/>
        <v>-4.2985240002041181E-2</v>
      </c>
      <c r="CR6">
        <f t="shared" si="8"/>
        <v>-4.3237608408206896E-2</v>
      </c>
      <c r="CS6">
        <f t="shared" si="8"/>
        <v>-4.3483403716574998E-2</v>
      </c>
      <c r="CT6">
        <f t="shared" si="8"/>
        <v>-4.3722902588417156E-2</v>
      </c>
      <c r="CU6">
        <f t="shared" si="8"/>
        <v>-4.3956365955883925E-2</v>
      </c>
      <c r="CV6">
        <f t="shared" si="8"/>
        <v>-4.4184040058029339E-2</v>
      </c>
      <c r="CW6">
        <f t="shared" si="8"/>
        <v>-4.4406157406418956E-2</v>
      </c>
      <c r="CX6">
        <f t="shared" si="8"/>
        <v>-4.4622937684746233E-2</v>
      </c>
      <c r="CY6">
        <f t="shared" si="8"/>
        <v>-4.4834588586683211E-2</v>
      </c>
      <c r="CZ6">
        <f t="shared" si="8"/>
        <v>-4.504130659597827E-2</v>
      </c>
      <c r="DA6">
        <f t="shared" si="8"/>
        <v>-4.5243277712661012E-2</v>
      </c>
      <c r="DB6">
        <f t="shared" si="8"/>
        <v>-4.5440678128867873E-2</v>
      </c>
      <c r="DC6">
        <f t="shared" si="8"/>
        <v>-4.5633674857789686E-2</v>
      </c>
      <c r="DD6">
        <f t="shared" si="8"/>
        <v>-4.5822426318887111E-2</v>
      </c>
      <c r="DE6">
        <f t="shared" si="8"/>
        <v>-4.6007082882390193E-2</v>
      </c>
      <c r="DF6">
        <f t="shared" si="8"/>
        <v>-4.618778737592244E-2</v>
      </c>
      <c r="DG6">
        <f t="shared" si="8"/>
        <v>-4.6364675555908619E-2</v>
      </c>
      <c r="DH6">
        <f t="shared" si="8"/>
        <v>-4.653787654621766E-2</v>
      </c>
      <c r="DI6">
        <f t="shared" si="8"/>
        <v>-4.6707513246362353E-2</v>
      </c>
      <c r="DJ6">
        <f t="shared" si="8"/>
        <v>-4.6873702711476284E-2</v>
      </c>
      <c r="DK6">
        <f t="shared" si="8"/>
        <v>-4.7036556505975824E-2</v>
      </c>
      <c r="DL6">
        <f t="shared" si="8"/>
        <v>-4.7196181032896689E-2</v>
      </c>
      <c r="DM6">
        <f t="shared" si="8"/>
        <v>-4.7352677840601487E-2</v>
      </c>
      <c r="DN6">
        <f t="shared" si="8"/>
        <v>-4.7506143908510268E-2</v>
      </c>
      <c r="DO6">
        <f t="shared" si="8"/>
        <v>-4.7656671913314241E-2</v>
      </c>
      <c r="DP6">
        <f t="shared" si="8"/>
        <v>-4.7804350477186119E-2</v>
      </c>
      <c r="DQ6">
        <f t="shared" si="8"/>
        <v>-4.7949264399170133E-2</v>
      </c>
      <c r="DR6">
        <f t="shared" si="8"/>
        <v>-4.8091494871075113E-2</v>
      </c>
      <c r="DS6">
        <f t="shared" si="8"/>
        <v>-4.8231119678904477E-2</v>
      </c>
      <c r="DT6">
        <f t="shared" si="8"/>
        <v>-4.8368213390942216E-2</v>
      </c>
      <c r="DU6">
        <f t="shared" si="8"/>
        <v>-4.8502847533400839E-2</v>
      </c>
      <c r="DV6">
        <f t="shared" si="8"/>
        <v>-4.8635090754560295E-2</v>
      </c>
      <c r="DW6">
        <f t="shared" si="8"/>
        <v>-4.87650089782381E-2</v>
      </c>
      <c r="DX6">
        <f t="shared" si="8"/>
        <v>-4.8892665547311864E-2</v>
      </c>
      <c r="DY6">
        <f t="shared" si="8"/>
        <v>-4.9018121358070488E-2</v>
      </c>
      <c r="DZ6">
        <f t="shared" si="8"/>
        <v>-4.9141434985978449E-2</v>
      </c>
      <c r="EA6">
        <f t="shared" si="8"/>
        <v>-4.9262662803537083E-2</v>
      </c>
      <c r="EB6">
        <f t="shared" si="8"/>
        <v>-4.9381859090759761E-2</v>
      </c>
      <c r="EC6">
        <f t="shared" si="8"/>
        <v>-4.9499076138785014E-2</v>
      </c>
      <c r="ED6">
        <f t="shared" si="8"/>
        <v>-4.9614364347137396E-2</v>
      </c>
      <c r="EE6">
        <f t="shared" si="8"/>
        <v>-4.9727772315060648E-2</v>
      </c>
      <c r="EF6">
        <f t="shared" si="8"/>
        <v>-4.9839346927344153E-2</v>
      </c>
      <c r="EG6">
        <f t="shared" si="8"/>
        <v>-4.9949133435013948E-2</v>
      </c>
      <c r="EH6">
        <f t="shared" si="8"/>
        <v>-5.0057175531280862E-2</v>
      </c>
      <c r="EI6">
        <f t="shared" si="8"/>
        <v>-5.0163515423010452E-2</v>
      </c>
      <c r="EJ6">
        <f t="shared" si="8"/>
        <v>-5.0268193898075353E-2</v>
      </c>
      <c r="EK6">
        <f t="shared" ref="EK6:GV6" si="9">EK4-EK5</f>
        <v>-5.0371250388854705E-2</v>
      </c>
      <c r="EL6">
        <f t="shared" si="9"/>
        <v>-5.0472723032109812E-2</v>
      </c>
      <c r="EM6">
        <f t="shared" si="9"/>
        <v>-5.0572648725541569E-2</v>
      </c>
      <c r="EN6">
        <f t="shared" si="9"/>
        <v>-5.067106318115755E-2</v>
      </c>
      <c r="EO6">
        <f t="shared" si="9"/>
        <v>-5.076800097577383E-2</v>
      </c>
      <c r="EP6">
        <f t="shared" si="9"/>
        <v>-5.0863495598740371E-2</v>
      </c>
      <c r="EQ6">
        <f t="shared" si="9"/>
        <v>-5.0957579497120875E-2</v>
      </c>
      <c r="ER6">
        <f t="shared" si="9"/>
        <v>-5.1050284118476341E-2</v>
      </c>
      <c r="ES6">
        <f t="shared" si="9"/>
        <v>-5.1141639951422846E-2</v>
      </c>
      <c r="ET6">
        <f t="shared" si="9"/>
        <v>-5.1231676564055917E-2</v>
      </c>
      <c r="EU6">
        <f t="shared" si="9"/>
        <v>-5.1320422640454666E-2</v>
      </c>
      <c r="EV6">
        <f t="shared" si="9"/>
        <v>-5.1407906015308313E-2</v>
      </c>
      <c r="EW6">
        <f t="shared" si="9"/>
        <v>-5.1494153706808987E-2</v>
      </c>
      <c r="EX6">
        <f t="shared" si="9"/>
        <v>-5.1579191947952907E-2</v>
      </c>
      <c r="EY6">
        <f t="shared" si="9"/>
        <v>-5.1663046216274822E-2</v>
      </c>
      <c r="EZ6">
        <f t="shared" si="9"/>
        <v>-5.1745741262177347E-2</v>
      </c>
      <c r="FA6">
        <f t="shared" si="9"/>
        <v>-5.1827301135885406E-2</v>
      </c>
      <c r="FB6">
        <f t="shared" si="9"/>
        <v>-5.1907749213157217E-2</v>
      </c>
      <c r="FC6">
        <f t="shared" si="9"/>
        <v>-5.1987108219757161E-2</v>
      </c>
      <c r="FD6">
        <f t="shared" si="9"/>
        <v>-5.2065400254850402E-2</v>
      </c>
      <c r="FE6">
        <f t="shared" si="9"/>
        <v>-5.2142646813281956E-2</v>
      </c>
      <c r="FF6">
        <f t="shared" si="9"/>
        <v>-5.2218868806889418E-2</v>
      </c>
      <c r="FG6">
        <f t="shared" si="9"/>
        <v>-5.2294086584856458E-2</v>
      </c>
      <c r="FH6">
        <f t="shared" si="9"/>
        <v>-5.2368319953151499E-2</v>
      </c>
      <c r="FI6">
        <f t="shared" si="9"/>
        <v>-5.24415881931386E-2</v>
      </c>
      <c r="FJ6">
        <f t="shared" si="9"/>
        <v>-5.251391007938544E-2</v>
      </c>
      <c r="FK6">
        <f t="shared" si="9"/>
        <v>-5.2585303896703905E-2</v>
      </c>
      <c r="FL6">
        <f t="shared" si="9"/>
        <v>-5.2655787456460601E-2</v>
      </c>
      <c r="FM6">
        <f t="shared" si="9"/>
        <v>-5.2725378112246091E-2</v>
      </c>
      <c r="FN6">
        <f t="shared" si="9"/>
        <v>-5.2794092774851364E-2</v>
      </c>
      <c r="FO6">
        <f t="shared" si="9"/>
        <v>-5.2861947926643893E-2</v>
      </c>
      <c r="FP6">
        <f t="shared" si="9"/>
        <v>-5.2928959635393014E-2</v>
      </c>
      <c r="FQ6">
        <f t="shared" si="9"/>
        <v>-5.2995143567484249E-2</v>
      </c>
      <c r="FR6">
        <f t="shared" si="9"/>
        <v>-5.3060515000661113E-2</v>
      </c>
      <c r="FS6">
        <f t="shared" si="9"/>
        <v>-5.3125088836226908E-2</v>
      </c>
      <c r="FT6">
        <f t="shared" si="9"/>
        <v>-5.3188879610805984E-2</v>
      </c>
      <c r="FU6">
        <f t="shared" si="9"/>
        <v>-5.3251901507616495E-2</v>
      </c>
      <c r="FV6">
        <f t="shared" si="9"/>
        <v>-5.3314168367332826E-2</v>
      </c>
      <c r="FW6">
        <f t="shared" si="9"/>
        <v>-5.3375693698535898E-2</v>
      </c>
      <c r="FX6">
        <f t="shared" si="9"/>
        <v>-5.3436490687753135E-2</v>
      </c>
      <c r="FY6">
        <f t="shared" si="9"/>
        <v>-5.3496572209144944E-2</v>
      </c>
      <c r="FZ6">
        <f t="shared" si="9"/>
        <v>-5.3555950833832355E-2</v>
      </c>
      <c r="GA6">
        <f t="shared" si="9"/>
        <v>-5.3614638838849871E-2</v>
      </c>
      <c r="GB6">
        <f t="shared" si="9"/>
        <v>-5.3672648215830066E-2</v>
      </c>
      <c r="GC6">
        <f t="shared" si="9"/>
        <v>-5.3729990679324047E-2</v>
      </c>
      <c r="GD6">
        <f t="shared" si="9"/>
        <v>-5.378667767484302E-2</v>
      </c>
      <c r="GE6">
        <f t="shared" si="9"/>
        <v>-5.3842720386628073E-2</v>
      </c>
      <c r="GF6">
        <f t="shared" si="9"/>
        <v>-5.3898129745123313E-2</v>
      </c>
      <c r="GG6">
        <f t="shared" si="9"/>
        <v>-5.3952916434200304E-2</v>
      </c>
      <c r="GH6">
        <f t="shared" si="9"/>
        <v>-5.4007090898137378E-2</v>
      </c>
      <c r="GI6">
        <f t="shared" si="9"/>
        <v>-5.4060663348346694E-2</v>
      </c>
      <c r="GJ6">
        <f t="shared" si="9"/>
        <v>-5.4113643769863273E-2</v>
      </c>
      <c r="GK6">
        <f t="shared" si="9"/>
        <v>-5.4166041927661723E-2</v>
      </c>
      <c r="GL6">
        <f t="shared" si="9"/>
        <v>-5.4217867372685191E-2</v>
      </c>
      <c r="GM6">
        <f t="shared" si="9"/>
        <v>-5.426912944774287E-2</v>
      </c>
      <c r="GN6">
        <f t="shared" si="9"/>
        <v>-5.4319837293165918E-2</v>
      </c>
      <c r="GO6">
        <f t="shared" si="9"/>
        <v>-5.4369999852299955E-2</v>
      </c>
      <c r="GP6">
        <f t="shared" si="9"/>
        <v>-5.4419625876809263E-2</v>
      </c>
      <c r="GQ6">
        <f t="shared" si="9"/>
        <v>-5.4468723931806906E-2</v>
      </c>
      <c r="GR6">
        <f t="shared" si="9"/>
        <v>-5.4517302400819645E-2</v>
      </c>
      <c r="GS6">
        <f t="shared" si="9"/>
        <v>-5.4565369490601867E-2</v>
      </c>
      <c r="GT6">
        <f t="shared" si="9"/>
        <v>-5.4612933235786087E-2</v>
      </c>
      <c r="GU6">
        <f t="shared" si="9"/>
        <v>-5.4660001503378908E-2</v>
      </c>
      <c r="GV6">
        <f t="shared" si="9"/>
        <v>-5.4706581997141512E-2</v>
      </c>
      <c r="GW6">
        <f t="shared" ref="GW6:JH6" si="10">GW4-GW5</f>
        <v>-5.4752682261803187E-2</v>
      </c>
      <c r="GX6">
        <f t="shared" si="10"/>
        <v>-5.4798309687159374E-2</v>
      </c>
      <c r="GY6">
        <f t="shared" si="10"/>
        <v>-5.4843471512045383E-2</v>
      </c>
      <c r="GZ6">
        <f t="shared" si="10"/>
        <v>-5.488817482816799E-2</v>
      </c>
      <c r="HA6">
        <f t="shared" si="10"/>
        <v>-5.4932426583851779E-2</v>
      </c>
      <c r="HB6">
        <f t="shared" si="10"/>
        <v>-5.4976233587639811E-2</v>
      </c>
      <c r="HC6">
        <f t="shared" si="10"/>
        <v>-5.5019602511798382E-2</v>
      </c>
      <c r="HD6">
        <f t="shared" si="10"/>
        <v>-5.5062539895725848E-2</v>
      </c>
      <c r="HE6">
        <f t="shared" si="10"/>
        <v>-5.5105052149245992E-2</v>
      </c>
      <c r="HF6">
        <f t="shared" si="10"/>
        <v>-5.514714555579836E-2</v>
      </c>
      <c r="HG6">
        <f t="shared" si="10"/>
        <v>-5.5188826275557545E-2</v>
      </c>
      <c r="HH6">
        <f t="shared" si="10"/>
        <v>-5.5230100348435229E-2</v>
      </c>
      <c r="HI6">
        <f t="shared" si="10"/>
        <v>-5.5270973697007619E-2</v>
      </c>
      <c r="HJ6">
        <f t="shared" si="10"/>
        <v>-5.5311452129355843E-2</v>
      </c>
      <c r="HK6">
        <f t="shared" si="10"/>
        <v>-5.5351541341821076E-2</v>
      </c>
      <c r="HL6">
        <f t="shared" si="10"/>
        <v>-5.5391246921686843E-2</v>
      </c>
      <c r="HM6">
        <f t="shared" si="10"/>
        <v>-5.5430574349774275E-2</v>
      </c>
      <c r="HN6">
        <f t="shared" si="10"/>
        <v>-5.5469529002960982E-2</v>
      </c>
      <c r="HO6">
        <f t="shared" si="10"/>
        <v>-5.5508116156659071E-2</v>
      </c>
      <c r="HP6">
        <f t="shared" si="10"/>
        <v>-5.5546340987174148E-2</v>
      </c>
      <c r="HQ6">
        <f t="shared" si="10"/>
        <v>-5.5584208574039451E-2</v>
      </c>
      <c r="HR6">
        <f t="shared" si="10"/>
        <v>-5.5621723902257614E-2</v>
      </c>
      <c r="HS6">
        <f t="shared" si="10"/>
        <v>-5.5658891864503346E-2</v>
      </c>
      <c r="HT6">
        <f t="shared" si="10"/>
        <v>-5.5695717263244404E-2</v>
      </c>
      <c r="HU6">
        <f t="shared" si="10"/>
        <v>-5.5732204812807495E-2</v>
      </c>
      <c r="HV6">
        <f t="shared" si="10"/>
        <v>-5.5768359141405099E-2</v>
      </c>
      <c r="HW6">
        <f t="shared" si="10"/>
        <v>-5.5804184793089462E-2</v>
      </c>
      <c r="HX6">
        <f t="shared" si="10"/>
        <v>-5.5839686229644414E-2</v>
      </c>
      <c r="HY6">
        <f t="shared" si="10"/>
        <v>-5.5874867832462982E-2</v>
      </c>
      <c r="HZ6">
        <f t="shared" si="10"/>
        <v>-5.5909733904334402E-2</v>
      </c>
      <c r="IA6">
        <f t="shared" si="10"/>
        <v>-5.594428867119916E-2</v>
      </c>
      <c r="IB6">
        <f t="shared" si="10"/>
        <v>-5.5978536283866731E-2</v>
      </c>
      <c r="IC6">
        <f t="shared" si="10"/>
        <v>-5.6012480819674693E-2</v>
      </c>
      <c r="ID6">
        <f t="shared" si="10"/>
        <v>-5.6046126284101661E-2</v>
      </c>
      <c r="IE6">
        <f t="shared" si="10"/>
        <v>-5.6079476612357126E-2</v>
      </c>
      <c r="IF6">
        <f t="shared" si="10"/>
        <v>-5.6112535670894914E-2</v>
      </c>
      <c r="IG6">
        <f t="shared" si="10"/>
        <v>-5.6145307258937294E-2</v>
      </c>
      <c r="IH6">
        <f t="shared" si="10"/>
        <v>-5.6177795109903172E-2</v>
      </c>
      <c r="II6">
        <f t="shared" si="10"/>
        <v>-5.6210002892846944E-2</v>
      </c>
      <c r="IJ6">
        <f t="shared" si="10"/>
        <v>-5.6241934213826283E-2</v>
      </c>
      <c r="IK6">
        <f t="shared" si="10"/>
        <v>-5.6273592617250401E-2</v>
      </c>
      <c r="IL6">
        <f t="shared" si="10"/>
        <v>-5.6304981587206981E-2</v>
      </c>
      <c r="IM6">
        <f t="shared" si="10"/>
        <v>-5.6336104548714516E-2</v>
      </c>
      <c r="IN6">
        <f t="shared" si="10"/>
        <v>-5.6366964868994174E-2</v>
      </c>
      <c r="IO6">
        <f t="shared" si="10"/>
        <v>-5.6397565858667065E-2</v>
      </c>
      <c r="IP6">
        <f t="shared" si="10"/>
        <v>-5.6427910772946177E-2</v>
      </c>
      <c r="IQ6">
        <f t="shared" si="10"/>
        <v>-5.6458002812794561E-2</v>
      </c>
      <c r="IR6">
        <f t="shared" si="10"/>
        <v>-5.6487845126033776E-2</v>
      </c>
      <c r="IS6">
        <f t="shared" si="10"/>
        <v>-5.6517440808466546E-2</v>
      </c>
      <c r="IT6">
        <f t="shared" si="10"/>
        <v>-5.6546792904924814E-2</v>
      </c>
      <c r="IU6">
        <f t="shared" si="10"/>
        <v>-5.6575904410333777E-2</v>
      </c>
      <c r="IV6">
        <f t="shared" si="10"/>
        <v>-5.6604778270711975E-2</v>
      </c>
      <c r="IW6">
        <f t="shared" si="10"/>
        <v>-5.6633417384174933E-2</v>
      </c>
      <c r="IX6">
        <f t="shared" si="10"/>
        <v>-5.6661824601913935E-2</v>
      </c>
      <c r="IY6">
        <f t="shared" si="10"/>
        <v>-5.6690002729121503E-2</v>
      </c>
      <c r="IZ6">
        <f t="shared" si="10"/>
        <v>-5.6717954525934644E-2</v>
      </c>
      <c r="JA6">
        <f t="shared" si="10"/>
        <v>-5.6745682708319478E-2</v>
      </c>
      <c r="JB6">
        <f t="shared" si="10"/>
        <v>-5.6773189948962965E-2</v>
      </c>
      <c r="JC6">
        <f t="shared" si="10"/>
        <v>-5.6800478878132665E-2</v>
      </c>
      <c r="JD6">
        <f t="shared" si="10"/>
        <v>-5.6827552084508071E-2</v>
      </c>
      <c r="JE6">
        <f t="shared" si="10"/>
        <v>-5.6854412115990627E-2</v>
      </c>
      <c r="JF6">
        <f t="shared" si="10"/>
        <v>-5.6881061480529738E-2</v>
      </c>
      <c r="JG6">
        <f t="shared" si="10"/>
        <v>-5.6907502646879493E-2</v>
      </c>
      <c r="JH6">
        <f t="shared" si="10"/>
        <v>-5.6933738045374938E-2</v>
      </c>
      <c r="JI6">
        <f t="shared" ref="JI6:LT6" si="11">JI4-JI5</f>
        <v>-5.6959770068667481E-2</v>
      </c>
      <c r="JJ6">
        <f t="shared" si="11"/>
        <v>-5.6985601072449654E-2</v>
      </c>
      <c r="JK6">
        <f t="shared" si="11"/>
        <v>-5.7011233376186965E-2</v>
      </c>
      <c r="JL6">
        <f t="shared" si="11"/>
        <v>-5.7036669263789364E-2</v>
      </c>
      <c r="JM6">
        <f t="shared" si="11"/>
        <v>-5.7061910984295139E-2</v>
      </c>
      <c r="JN6">
        <f t="shared" si="11"/>
        <v>-5.7086960752538829E-2</v>
      </c>
      <c r="JO6">
        <f t="shared" si="11"/>
        <v>-5.7111820749801367E-2</v>
      </c>
      <c r="JP6">
        <f t="shared" si="11"/>
        <v>-5.7136493124428256E-2</v>
      </c>
      <c r="JQ6">
        <f t="shared" si="11"/>
        <v>-5.7160979992472605E-2</v>
      </c>
      <c r="JR6">
        <f t="shared" si="11"/>
        <v>-5.7185283438276002E-2</v>
      </c>
      <c r="JS6">
        <f t="shared" si="11"/>
        <v>-5.7209405515070699E-2</v>
      </c>
      <c r="JT6">
        <f t="shared" si="11"/>
        <v>-5.7233348245564031E-2</v>
      </c>
      <c r="JU6">
        <f t="shared" si="11"/>
        <v>-5.7257113622490863E-2</v>
      </c>
      <c r="JV6">
        <f t="shared" si="11"/>
        <v>-5.7280703609178474E-2</v>
      </c>
      <c r="JW6">
        <f t="shared" si="11"/>
        <v>-5.7304120140074133E-2</v>
      </c>
      <c r="JX6">
        <f t="shared" si="11"/>
        <v>-5.7327365121290441E-2</v>
      </c>
      <c r="JY6">
        <f t="shared" si="11"/>
        <v>-5.7350440431104488E-2</v>
      </c>
      <c r="JZ6">
        <f t="shared" si="11"/>
        <v>-5.7373347920478324E-2</v>
      </c>
      <c r="KA6">
        <f t="shared" si="11"/>
        <v>-5.7396089413552787E-2</v>
      </c>
      <c r="KB6">
        <f t="shared" si="11"/>
        <v>-5.7418666708118238E-2</v>
      </c>
      <c r="KC6">
        <f t="shared" si="11"/>
        <v>-5.7441081576099506E-2</v>
      </c>
      <c r="KD6">
        <f t="shared" si="11"/>
        <v>-5.7463335764021295E-2</v>
      </c>
      <c r="KE6">
        <f t="shared" si="11"/>
        <v>-5.7485430993455822E-2</v>
      </c>
      <c r="KF6">
        <f t="shared" si="11"/>
        <v>-5.7507368961470462E-2</v>
      </c>
      <c r="KG6">
        <f t="shared" si="11"/>
        <v>-5.7529151341057627E-2</v>
      </c>
      <c r="KH6">
        <f t="shared" si="11"/>
        <v>-5.7550779781562866E-2</v>
      </c>
      <c r="KI6">
        <f t="shared" si="11"/>
        <v>-5.7572255909107639E-2</v>
      </c>
      <c r="KJ6">
        <f t="shared" si="11"/>
        <v>-5.7593581326980114E-2</v>
      </c>
      <c r="KK6">
        <f t="shared" si="11"/>
        <v>-5.761475761605972E-2</v>
      </c>
      <c r="KL6">
        <f t="shared" si="11"/>
        <v>-5.7635786335174188E-2</v>
      </c>
      <c r="KM6">
        <f t="shared" si="11"/>
        <v>-5.7656669021520557E-2</v>
      </c>
      <c r="KN6">
        <f t="shared" si="11"/>
        <v>-5.7677407191004448E-2</v>
      </c>
      <c r="KO6">
        <f t="shared" si="11"/>
        <v>-5.7698002338629095E-2</v>
      </c>
      <c r="KP6">
        <f t="shared" si="11"/>
        <v>-5.7718455938845281E-2</v>
      </c>
      <c r="KQ6">
        <f t="shared" si="11"/>
        <v>-5.7738769445911942E-2</v>
      </c>
      <c r="KR6">
        <f t="shared" si="11"/>
        <v>-5.7758944294223014E-2</v>
      </c>
      <c r="KS6">
        <f t="shared" si="11"/>
        <v>-5.7778981898668036E-2</v>
      </c>
      <c r="KT6">
        <f t="shared" si="11"/>
        <v>-5.7798883654946565E-2</v>
      </c>
      <c r="KU6">
        <f t="shared" si="11"/>
        <v>-5.7818650939902128E-2</v>
      </c>
      <c r="KV6">
        <f t="shared" si="11"/>
        <v>-5.7838285111825982E-2</v>
      </c>
      <c r="KW6">
        <f t="shared" si="11"/>
        <v>-5.7857787510780412E-2</v>
      </c>
      <c r="KX6">
        <f t="shared" si="11"/>
        <v>-5.7877159458909588E-2</v>
      </c>
      <c r="KY6">
        <f t="shared" si="11"/>
        <v>-5.7896402260713131E-2</v>
      </c>
      <c r="KZ6">
        <f t="shared" si="11"/>
        <v>-5.7915517203371181E-2</v>
      </c>
      <c r="LA6">
        <f t="shared" si="11"/>
        <v>-5.7934505557003746E-2</v>
      </c>
      <c r="LB6">
        <f t="shared" si="11"/>
        <v>-5.7953368574972686E-2</v>
      </c>
      <c r="LC6">
        <f t="shared" si="11"/>
        <v>-5.7972107494133951E-2</v>
      </c>
      <c r="LD6">
        <f t="shared" si="11"/>
        <v>-5.7990723535137789E-2</v>
      </c>
      <c r="LE6">
        <f t="shared" si="11"/>
        <v>-5.8009217902672106E-2</v>
      </c>
      <c r="LF6">
        <f t="shared" si="11"/>
        <v>-5.8027591785725363E-2</v>
      </c>
      <c r="LG6">
        <f t="shared" si="11"/>
        <v>-5.8045846357851261E-2</v>
      </c>
      <c r="LH6">
        <f t="shared" si="11"/>
        <v>-5.8063982777404988E-2</v>
      </c>
      <c r="LI6">
        <f t="shared" si="11"/>
        <v>-5.8082002187804349E-2</v>
      </c>
      <c r="LJ6">
        <f t="shared" si="11"/>
        <v>-5.8099905717746481E-2</v>
      </c>
      <c r="LK6">
        <f t="shared" si="11"/>
        <v>-5.8117694481472526E-2</v>
      </c>
      <c r="LL6">
        <f t="shared" si="11"/>
        <v>-5.8135369578975471E-2</v>
      </c>
      <c r="LM6">
        <f t="shared" si="11"/>
        <v>-5.8152932096239951E-2</v>
      </c>
      <c r="LN6">
        <f t="shared" si="11"/>
        <v>-5.8170383105458967E-2</v>
      </c>
      <c r="LO6">
        <f t="shared" si="11"/>
        <v>-5.8187723665252378E-2</v>
      </c>
      <c r="LP6">
        <f t="shared" si="11"/>
        <v>-5.8204954820883614E-2</v>
      </c>
      <c r="LQ6">
        <f t="shared" si="11"/>
        <v>-5.8222077604467515E-2</v>
      </c>
      <c r="LR6">
        <f t="shared" si="11"/>
        <v>-5.8239093035172829E-2</v>
      </c>
      <c r="LS6">
        <f t="shared" si="11"/>
        <v>-5.8256002119438932E-2</v>
      </c>
      <c r="LT6">
        <f t="shared" si="11"/>
        <v>-5.8272805851153464E-2</v>
      </c>
      <c r="LU6">
        <f t="shared" ref="LU6:OF6" si="12">LU4-LU5</f>
        <v>-5.8289505211863712E-2</v>
      </c>
      <c r="LV6">
        <f t="shared" si="12"/>
        <v>-5.8306101170961355E-2</v>
      </c>
      <c r="LW6">
        <f t="shared" si="12"/>
        <v>-5.8322594685867202E-2</v>
      </c>
      <c r="LX6">
        <f t="shared" si="12"/>
        <v>-5.833898670221771E-2</v>
      </c>
      <c r="LY6">
        <f t="shared" si="12"/>
        <v>-5.8355278154051504E-2</v>
      </c>
      <c r="LZ6">
        <f t="shared" si="12"/>
        <v>-5.8371469963978129E-2</v>
      </c>
      <c r="MA6">
        <f t="shared" si="12"/>
        <v>-5.8387563043355684E-2</v>
      </c>
      <c r="MB6">
        <f t="shared" si="12"/>
        <v>-5.8403558292464908E-2</v>
      </c>
      <c r="MC6">
        <f t="shared" si="12"/>
        <v>-5.8419456600670827E-2</v>
      </c>
      <c r="MD6">
        <f t="shared" si="12"/>
        <v>-5.8435258846589733E-2</v>
      </c>
      <c r="ME6">
        <f t="shared" si="12"/>
        <v>-5.8450965898254381E-2</v>
      </c>
      <c r="MF6">
        <f t="shared" si="12"/>
        <v>-5.8466578613275644E-2</v>
      </c>
      <c r="MG6">
        <f t="shared" si="12"/>
        <v>-5.8482097838984615E-2</v>
      </c>
      <c r="MH6">
        <f t="shared" si="12"/>
        <v>-5.8497524412599589E-2</v>
      </c>
      <c r="MI6">
        <f t="shared" si="12"/>
        <v>-5.8512859161371722E-2</v>
      </c>
      <c r="MJ6">
        <f t="shared" si="12"/>
        <v>-5.8528102902734247E-2</v>
      </c>
      <c r="MK6">
        <f t="shared" si="12"/>
        <v>-5.8543256444441027E-2</v>
      </c>
      <c r="ML6">
        <f t="shared" si="12"/>
        <v>-5.8558320584722878E-2</v>
      </c>
      <c r="MM6">
        <f t="shared" si="12"/>
        <v>-5.8573296112413686E-2</v>
      </c>
      <c r="MN6">
        <f t="shared" si="12"/>
        <v>-5.8588183807099625E-2</v>
      </c>
      <c r="MO6">
        <f t="shared" si="12"/>
        <v>-5.86029844392435E-2</v>
      </c>
      <c r="MP6">
        <f t="shared" si="12"/>
        <v>-5.8617698770325077E-2</v>
      </c>
      <c r="MQ6">
        <f t="shared" si="12"/>
        <v>-5.8632327552967212E-2</v>
      </c>
      <c r="MR6">
        <f t="shared" si="12"/>
        <v>-5.8646871531076172E-2</v>
      </c>
      <c r="MS6">
        <f t="shared" si="12"/>
        <v>-5.8661331439944675E-2</v>
      </c>
      <c r="MT6">
        <f t="shared" si="12"/>
        <v>-5.8675708006399319E-2</v>
      </c>
      <c r="MU6">
        <f t="shared" si="12"/>
        <v>-5.8690001948910719E-2</v>
      </c>
      <c r="MV6">
        <f t="shared" si="12"/>
        <v>-5.8704213977710751E-2</v>
      </c>
      <c r="MW6">
        <f t="shared" si="12"/>
        <v>-5.8718344794916888E-2</v>
      </c>
      <c r="MX6">
        <f t="shared" si="12"/>
        <v>-5.8732395094647671E-2</v>
      </c>
      <c r="MY6">
        <f t="shared" si="12"/>
        <v>-5.8746365563129288E-2</v>
      </c>
      <c r="MZ6">
        <f t="shared" si="12"/>
        <v>-5.8760256878812811E-2</v>
      </c>
      <c r="NA6">
        <f t="shared" si="12"/>
        <v>-5.8774069712489663E-2</v>
      </c>
      <c r="NB6">
        <f t="shared" si="12"/>
        <v>-5.8787804727383985E-2</v>
      </c>
      <c r="NC6">
        <f t="shared" si="12"/>
        <v>-5.8801462579271657E-2</v>
      </c>
      <c r="ND6">
        <f t="shared" si="12"/>
        <v>-5.8815043916585097E-2</v>
      </c>
      <c r="NE6">
        <f t="shared" si="12"/>
        <v>-5.8828549380507411E-2</v>
      </c>
      <c r="NF6">
        <f t="shared" si="12"/>
        <v>-5.8841979605073647E-2</v>
      </c>
      <c r="NG6">
        <f t="shared" si="12"/>
        <v>-5.8855335217280924E-2</v>
      </c>
      <c r="NH6">
        <f t="shared" si="12"/>
        <v>-5.8868616837177257E-2</v>
      </c>
      <c r="NI6">
        <f t="shared" si="12"/>
        <v>-5.8881825077959249E-2</v>
      </c>
      <c r="NJ6">
        <f t="shared" si="12"/>
        <v>-5.8894960546064468E-2</v>
      </c>
      <c r="NK6">
        <f t="shared" si="12"/>
        <v>-5.8908023841265589E-2</v>
      </c>
      <c r="NL6">
        <f t="shared" si="12"/>
        <v>-5.8921015556769873E-2</v>
      </c>
      <c r="NM6">
        <f t="shared" si="12"/>
        <v>-5.8933936279293775E-2</v>
      </c>
      <c r="NN6">
        <f t="shared" si="12"/>
        <v>-5.8946786589158862E-2</v>
      </c>
      <c r="NO6">
        <f t="shared" si="12"/>
        <v>-5.8959567060385965E-2</v>
      </c>
      <c r="NP6">
        <f t="shared" si="12"/>
        <v>-5.8972278260760902E-2</v>
      </c>
      <c r="NQ6">
        <f t="shared" si="12"/>
        <v>-5.8984920751951719E-2</v>
      </c>
      <c r="NR6">
        <f t="shared" si="12"/>
        <v>-5.8997495089545993E-2</v>
      </c>
      <c r="NS6">
        <f t="shared" si="12"/>
        <v>-5.9010001823175173E-2</v>
      </c>
      <c r="NT6">
        <f t="shared" si="12"/>
        <v>-5.9022441496569655E-2</v>
      </c>
      <c r="NU6">
        <f t="shared" si="12"/>
        <v>-5.903481464764937E-2</v>
      </c>
      <c r="NV6">
        <f t="shared" si="12"/>
        <v>-5.9047121808591285E-2</v>
      </c>
      <c r="NW6">
        <f t="shared" si="12"/>
        <v>-5.9059363505907569E-2</v>
      </c>
      <c r="NX6">
        <f t="shared" si="12"/>
        <v>-5.9071540260532629E-2</v>
      </c>
      <c r="NY6">
        <f t="shared" si="12"/>
        <v>-5.9083652587887059E-2</v>
      </c>
      <c r="NZ6">
        <f t="shared" si="12"/>
        <v>-5.9095700997945144E-2</v>
      </c>
      <c r="OA6">
        <f t="shared" si="12"/>
        <v>-5.9107685995316572E-2</v>
      </c>
      <c r="OB6">
        <f t="shared" si="12"/>
        <v>-5.9119608079319264E-2</v>
      </c>
      <c r="OC6">
        <f t="shared" si="12"/>
        <v>-5.9131467744036215E-2</v>
      </c>
      <c r="OD6">
        <f t="shared" si="12"/>
        <v>-5.9143265478383E-2</v>
      </c>
      <c r="OE6">
        <f t="shared" si="12"/>
        <v>-5.915500176620192E-2</v>
      </c>
      <c r="OF6">
        <f t="shared" si="12"/>
        <v>-5.9166677086288644E-2</v>
      </c>
      <c r="OG6">
        <f t="shared" ref="OG6:PO6" si="13">OG4-OG5</f>
        <v>-5.9178291912489911E-2</v>
      </c>
      <c r="OH6">
        <f t="shared" si="13"/>
        <v>-5.9189846713749716E-2</v>
      </c>
      <c r="OI6">
        <f t="shared" si="13"/>
        <v>-5.9201341954178588E-2</v>
      </c>
      <c r="OJ6">
        <f t="shared" si="13"/>
        <v>-5.9212778093113982E-2</v>
      </c>
      <c r="OK6">
        <f t="shared" si="13"/>
        <v>-5.9224155585184235E-2</v>
      </c>
      <c r="OL6">
        <f t="shared" si="13"/>
        <v>-5.9235474880360073E-2</v>
      </c>
      <c r="OM6">
        <f t="shared" si="13"/>
        <v>-5.9246736424032775E-2</v>
      </c>
      <c r="ON6">
        <f t="shared" si="13"/>
        <v>-5.9257940657051478E-2</v>
      </c>
      <c r="OO6">
        <f t="shared" si="13"/>
        <v>-5.9269088015790672E-2</v>
      </c>
      <c r="OP6">
        <f t="shared" si="13"/>
        <v>-5.928017893220705E-2</v>
      </c>
      <c r="OQ6">
        <f t="shared" si="13"/>
        <v>-5.9291213833891021E-2</v>
      </c>
      <c r="OR6">
        <f t="shared" si="13"/>
        <v>-5.9302193144134208E-2</v>
      </c>
      <c r="OS6">
        <f t="shared" si="13"/>
        <v>-5.9313117281963201E-2</v>
      </c>
      <c r="OT6">
        <f t="shared" si="13"/>
        <v>-5.9323986662208839E-2</v>
      </c>
      <c r="OU6">
        <f t="shared" si="13"/>
        <v>-5.9334801695552386E-2</v>
      </c>
      <c r="OV6">
        <f t="shared" si="13"/>
        <v>-5.9345562788580608E-2</v>
      </c>
      <c r="OW6">
        <f t="shared" si="13"/>
        <v>-5.9356270343835504E-2</v>
      </c>
      <c r="OX6">
        <f t="shared" si="13"/>
        <v>-5.936692475985339E-2</v>
      </c>
      <c r="OY6">
        <f t="shared" si="13"/>
        <v>-5.9377526431241279E-2</v>
      </c>
      <c r="OZ6">
        <f t="shared" si="13"/>
        <v>-5.9388075748694646E-2</v>
      </c>
      <c r="PA6">
        <f t="shared" si="13"/>
        <v>-5.9398573099066709E-2</v>
      </c>
      <c r="PB6">
        <f t="shared" si="13"/>
        <v>-5.940901886540928E-2</v>
      </c>
      <c r="PC6">
        <f t="shared" si="13"/>
        <v>-5.9419413427011847E-2</v>
      </c>
      <c r="PD6">
        <f t="shared" si="13"/>
        <v>-5.9429757159463747E-2</v>
      </c>
      <c r="PE6">
        <f t="shared" si="13"/>
        <v>-5.9440050434687919E-2</v>
      </c>
      <c r="PF6">
        <f t="shared" si="13"/>
        <v>-5.9450293620976424E-2</v>
      </c>
      <c r="PG6">
        <f t="shared" si="13"/>
        <v>-5.9460487083059732E-2</v>
      </c>
      <c r="PH6">
        <f t="shared" si="13"/>
        <v>-5.947063118213336E-2</v>
      </c>
      <c r="PI6">
        <f t="shared" si="13"/>
        <v>-5.9480726275895179E-2</v>
      </c>
      <c r="PJ6">
        <f t="shared" si="13"/>
        <v>-5.9490772718604035E-2</v>
      </c>
      <c r="PK6">
        <f t="shared" si="13"/>
        <v>-5.9500770861106389E-2</v>
      </c>
      <c r="PL6">
        <f t="shared" si="13"/>
        <v>-5.9510721050889615E-2</v>
      </c>
      <c r="PM6">
        <f t="shared" si="13"/>
        <v>-5.9520623632108638E-2</v>
      </c>
      <c r="PN6">
        <f t="shared" si="13"/>
        <v>-5.9530478945635679E-2</v>
      </c>
      <c r="PO6">
        <f t="shared" si="13"/>
        <v>-5.9540287329097552E-2</v>
      </c>
    </row>
    <row r="7" spans="1:431" x14ac:dyDescent="0.25">
      <c r="A7" t="s">
        <v>3049</v>
      </c>
    </row>
    <row r="8" spans="1:431" x14ac:dyDescent="0.25">
      <c r="A8" t="s">
        <v>3050</v>
      </c>
    </row>
    <row r="9" spans="1:431" x14ac:dyDescent="0.25">
      <c r="A9" t="s">
        <v>3051</v>
      </c>
    </row>
    <row r="10" spans="1:431" x14ac:dyDescent="0.25">
      <c r="A10" t="s">
        <v>3052</v>
      </c>
    </row>
    <row r="11" spans="1:431" x14ac:dyDescent="0.25">
      <c r="A11" t="s">
        <v>3053</v>
      </c>
    </row>
    <row r="12" spans="1:431" x14ac:dyDescent="0.25">
      <c r="A12" t="s">
        <v>3054</v>
      </c>
    </row>
    <row r="14" spans="1:431" x14ac:dyDescent="0.25">
      <c r="A14" t="s">
        <v>3055</v>
      </c>
    </row>
    <row r="15" spans="1:431" x14ac:dyDescent="0.25">
      <c r="A15" t="s">
        <v>3056</v>
      </c>
    </row>
    <row r="16" spans="1:431" x14ac:dyDescent="0.25">
      <c r="A16" t="s">
        <v>3057</v>
      </c>
    </row>
    <row r="17" spans="1:1" x14ac:dyDescent="0.25">
      <c r="A17" t="s">
        <v>3058</v>
      </c>
    </row>
    <row r="18" spans="1:1" x14ac:dyDescent="0.25">
      <c r="A18" t="s">
        <v>3059</v>
      </c>
    </row>
    <row r="19" spans="1:1" x14ac:dyDescent="0.25">
      <c r="A19" t="s">
        <v>3060</v>
      </c>
    </row>
    <row r="20" spans="1:1" x14ac:dyDescent="0.25">
      <c r="A20" t="s">
        <v>3061</v>
      </c>
    </row>
    <row r="21" spans="1:1" x14ac:dyDescent="0.25">
      <c r="A21" t="s">
        <v>3062</v>
      </c>
    </row>
    <row r="22" spans="1:1" x14ac:dyDescent="0.25">
      <c r="A22" t="s">
        <v>3063</v>
      </c>
    </row>
    <row r="23" spans="1:1" x14ac:dyDescent="0.25">
      <c r="A23" t="s">
        <v>3064</v>
      </c>
    </row>
    <row r="24" spans="1:1" x14ac:dyDescent="0.25">
      <c r="A24" t="s">
        <v>3065</v>
      </c>
    </row>
    <row r="25" spans="1:1" x14ac:dyDescent="0.25">
      <c r="A25" t="s">
        <v>3066</v>
      </c>
    </row>
    <row r="27" spans="1:1" x14ac:dyDescent="0.25">
      <c r="A27" t="s">
        <v>3067</v>
      </c>
    </row>
    <row r="28" spans="1:1" x14ac:dyDescent="0.25">
      <c r="A28" t="s">
        <v>3068</v>
      </c>
    </row>
    <row r="29" spans="1:1" x14ac:dyDescent="0.25">
      <c r="A29" t="s">
        <v>3069</v>
      </c>
    </row>
    <row r="30" spans="1:1" x14ac:dyDescent="0.25">
      <c r="A30" t="s">
        <v>3070</v>
      </c>
    </row>
    <row r="31" spans="1:1" x14ac:dyDescent="0.25">
      <c r="A31" t="s">
        <v>3071</v>
      </c>
    </row>
    <row r="32" spans="1:1" x14ac:dyDescent="0.25">
      <c r="A32" t="s">
        <v>3072</v>
      </c>
    </row>
    <row r="33" spans="1:1" x14ac:dyDescent="0.25">
      <c r="A33" t="s">
        <v>3073</v>
      </c>
    </row>
    <row r="34" spans="1:1" x14ac:dyDescent="0.25">
      <c r="A34" t="s">
        <v>3074</v>
      </c>
    </row>
    <row r="35" spans="1:1" x14ac:dyDescent="0.25">
      <c r="A35" t="s">
        <v>3075</v>
      </c>
    </row>
    <row r="36" spans="1:1" x14ac:dyDescent="0.25">
      <c r="A36" t="s">
        <v>3076</v>
      </c>
    </row>
    <row r="37" spans="1:1" x14ac:dyDescent="0.25">
      <c r="A37" t="s">
        <v>3077</v>
      </c>
    </row>
    <row r="38" spans="1:1" x14ac:dyDescent="0.25">
      <c r="A38" t="s">
        <v>3078</v>
      </c>
    </row>
    <row r="40" spans="1:1" x14ac:dyDescent="0.25">
      <c r="A40" t="s">
        <v>3079</v>
      </c>
    </row>
    <row r="41" spans="1:1" x14ac:dyDescent="0.25">
      <c r="A41" t="s">
        <v>3080</v>
      </c>
    </row>
    <row r="42" spans="1:1" x14ac:dyDescent="0.25">
      <c r="A42" t="s">
        <v>3081</v>
      </c>
    </row>
    <row r="43" spans="1:1" x14ac:dyDescent="0.25">
      <c r="A43" t="s">
        <v>3082</v>
      </c>
    </row>
    <row r="44" spans="1:1" x14ac:dyDescent="0.25">
      <c r="A44" t="s">
        <v>3083</v>
      </c>
    </row>
    <row r="45" spans="1:1" x14ac:dyDescent="0.25">
      <c r="A45" t="s">
        <v>3084</v>
      </c>
    </row>
    <row r="46" spans="1:1" x14ac:dyDescent="0.25">
      <c r="A46" t="s">
        <v>3085</v>
      </c>
    </row>
    <row r="47" spans="1:1" x14ac:dyDescent="0.25">
      <c r="A47" t="s">
        <v>3086</v>
      </c>
    </row>
    <row r="48" spans="1:1" x14ac:dyDescent="0.25">
      <c r="A48" t="s">
        <v>3087</v>
      </c>
    </row>
    <row r="49" spans="1:1" x14ac:dyDescent="0.25">
      <c r="A49" t="s">
        <v>3088</v>
      </c>
    </row>
    <row r="50" spans="1:1" x14ac:dyDescent="0.25">
      <c r="A50" t="s">
        <v>3089</v>
      </c>
    </row>
    <row r="51" spans="1:1" x14ac:dyDescent="0.25">
      <c r="A51" t="s">
        <v>3090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7"/>
  <sheetViews>
    <sheetView topLeftCell="A2969" workbookViewId="0">
      <selection activeCell="B2979" sqref="B2979:B301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3.7964256967647048</v>
      </c>
    </row>
    <row r="3" spans="1:2" x14ac:dyDescent="0.25">
      <c r="A3" t="s">
        <v>2</v>
      </c>
      <c r="B3" s="1">
        <v>3.7566156746908299</v>
      </c>
    </row>
    <row r="4" spans="1:2" x14ac:dyDescent="0.25">
      <c r="A4" t="s">
        <v>3</v>
      </c>
      <c r="B4" s="1">
        <v>3.7538823752064632</v>
      </c>
    </row>
    <row r="5" spans="1:2" x14ac:dyDescent="0.25">
      <c r="A5" t="s">
        <v>4</v>
      </c>
      <c r="B5" s="1">
        <v>3.7511491477264514</v>
      </c>
    </row>
    <row r="6" spans="1:2" x14ac:dyDescent="0.25">
      <c r="A6" t="s">
        <v>5</v>
      </c>
      <c r="B6" s="1">
        <v>3.7484159922488436</v>
      </c>
    </row>
    <row r="7" spans="1:2" x14ac:dyDescent="0.25">
      <c r="A7" t="s">
        <v>6</v>
      </c>
      <c r="B7" s="1">
        <v>3.7402169578117261</v>
      </c>
    </row>
    <row r="8" spans="1:2" x14ac:dyDescent="0.25">
      <c r="A8" t="s">
        <v>7</v>
      </c>
      <c r="B8" s="1">
        <v>3.7374840903249495</v>
      </c>
    </row>
    <row r="9" spans="1:2" x14ac:dyDescent="0.25">
      <c r="A9" t="s">
        <v>8</v>
      </c>
      <c r="B9" s="1">
        <v>3.7347512948310735</v>
      </c>
    </row>
    <row r="10" spans="1:2" x14ac:dyDescent="0.25">
      <c r="A10" t="s">
        <v>9</v>
      </c>
      <c r="B10" s="1">
        <v>3.7704585577394534</v>
      </c>
    </row>
    <row r="11" spans="1:2" x14ac:dyDescent="0.25">
      <c r="A11" t="s">
        <v>10</v>
      </c>
      <c r="B11" s="1">
        <v>3.7678622011600105</v>
      </c>
    </row>
    <row r="12" spans="1:2" x14ac:dyDescent="0.25">
      <c r="A12" t="s">
        <v>11</v>
      </c>
      <c r="B12" s="1">
        <v>3.7210883971897868</v>
      </c>
    </row>
    <row r="13" spans="1:2" x14ac:dyDescent="0.25">
      <c r="A13" t="s">
        <v>12</v>
      </c>
      <c r="B13" s="1">
        <v>3.7177717992003201</v>
      </c>
    </row>
    <row r="14" spans="1:2" x14ac:dyDescent="0.25">
      <c r="A14" t="s">
        <v>13</v>
      </c>
      <c r="B14" s="1">
        <v>3.7980420499474921</v>
      </c>
    </row>
    <row r="15" spans="1:2" x14ac:dyDescent="0.25">
      <c r="A15" t="s">
        <v>14</v>
      </c>
      <c r="B15" s="1">
        <v>3.7955006551839476</v>
      </c>
    </row>
    <row r="16" spans="1:2" x14ac:dyDescent="0.25">
      <c r="A16" t="s">
        <v>15</v>
      </c>
      <c r="B16" s="1">
        <v>3.7939151639835078</v>
      </c>
    </row>
    <row r="17" spans="1:2" x14ac:dyDescent="0.25">
      <c r="A17" t="s">
        <v>16</v>
      </c>
      <c r="B17" s="1">
        <v>3.7912922710035435</v>
      </c>
    </row>
    <row r="18" spans="1:2" x14ac:dyDescent="0.25">
      <c r="A18" t="s">
        <v>17</v>
      </c>
      <c r="B18" s="1">
        <v>3.7925852457095344</v>
      </c>
    </row>
    <row r="19" spans="1:2" x14ac:dyDescent="0.25">
      <c r="A19" t="s">
        <v>18</v>
      </c>
      <c r="B19" s="1">
        <v>3.7899080005689312</v>
      </c>
    </row>
    <row r="20" spans="1:2" x14ac:dyDescent="0.25">
      <c r="A20" t="s">
        <v>19</v>
      </c>
      <c r="B20" s="1">
        <v>3.7024514797212804</v>
      </c>
    </row>
    <row r="21" spans="1:2" x14ac:dyDescent="0.25">
      <c r="A21" t="s">
        <v>20</v>
      </c>
      <c r="B21" s="1">
        <v>3.6974074051804529</v>
      </c>
    </row>
    <row r="22" spans="1:2" x14ac:dyDescent="0.25">
      <c r="A22" t="s">
        <v>21</v>
      </c>
      <c r="B22" s="1">
        <v>3.6944582598799958</v>
      </c>
    </row>
    <row r="23" spans="1:2" x14ac:dyDescent="0.25">
      <c r="A23" t="s">
        <v>22</v>
      </c>
      <c r="B23" s="1">
        <v>3.691509198452958</v>
      </c>
    </row>
    <row r="24" spans="1:2" x14ac:dyDescent="0.25">
      <c r="A24" t="s">
        <v>23</v>
      </c>
      <c r="B24" s="1">
        <v>3.68508298975605</v>
      </c>
    </row>
    <row r="25" spans="1:2" x14ac:dyDescent="0.25">
      <c r="A25" t="s">
        <v>24</v>
      </c>
      <c r="B25" s="1">
        <v>3.6821885242555252</v>
      </c>
    </row>
    <row r="26" spans="1:2" x14ac:dyDescent="0.25">
      <c r="A26" t="s">
        <v>25</v>
      </c>
      <c r="B26" s="1">
        <v>3.6740183179485797</v>
      </c>
    </row>
    <row r="27" spans="1:2" x14ac:dyDescent="0.25">
      <c r="A27" t="s">
        <v>26</v>
      </c>
      <c r="B27" s="1">
        <v>3.6710155247511755</v>
      </c>
    </row>
    <row r="28" spans="1:2" x14ac:dyDescent="0.25">
      <c r="A28" t="s">
        <v>27</v>
      </c>
      <c r="B28" s="1">
        <v>3.6649714195207128</v>
      </c>
    </row>
    <row r="29" spans="1:2" x14ac:dyDescent="0.25">
      <c r="A29" t="s">
        <v>28</v>
      </c>
      <c r="B29" s="1">
        <v>3.6532483129711135</v>
      </c>
    </row>
    <row r="30" spans="1:2" x14ac:dyDescent="0.25">
      <c r="A30" t="s">
        <v>29</v>
      </c>
      <c r="B30" s="1">
        <v>3.6560028632980357</v>
      </c>
    </row>
    <row r="31" spans="1:2" x14ac:dyDescent="0.25">
      <c r="A31" t="s">
        <v>30</v>
      </c>
      <c r="B31" s="1">
        <v>3.6530005918966157</v>
      </c>
    </row>
    <row r="32" spans="1:2" x14ac:dyDescent="0.25">
      <c r="A32" t="s">
        <v>31</v>
      </c>
      <c r="B32" s="1">
        <v>3.6499984074523484</v>
      </c>
    </row>
    <row r="33" spans="1:2" x14ac:dyDescent="0.25">
      <c r="A33" t="s">
        <v>32</v>
      </c>
      <c r="B33" s="1">
        <v>3.6469963099627467</v>
      </c>
    </row>
    <row r="34" spans="1:2" x14ac:dyDescent="0.25">
      <c r="A34" t="s">
        <v>33</v>
      </c>
      <c r="B34" s="1">
        <v>3.6349887895005262</v>
      </c>
    </row>
    <row r="35" spans="1:2" x14ac:dyDescent="0.25">
      <c r="A35" t="s">
        <v>34</v>
      </c>
      <c r="B35" s="1">
        <v>3.6319871267464165</v>
      </c>
    </row>
    <row r="36" spans="1:2" x14ac:dyDescent="0.25">
      <c r="A36" t="s">
        <v>35</v>
      </c>
      <c r="B36" s="1">
        <v>3.6289855509318736</v>
      </c>
    </row>
    <row r="37" spans="1:2" x14ac:dyDescent="0.25">
      <c r="A37" t="s">
        <v>36</v>
      </c>
      <c r="B37" s="1">
        <v>3.6271239838010061</v>
      </c>
    </row>
    <row r="38" spans="1:2" x14ac:dyDescent="0.25">
      <c r="A38" t="s">
        <v>37</v>
      </c>
      <c r="B38" s="1">
        <v>3.6169801170188531</v>
      </c>
    </row>
    <row r="39" spans="1:2" x14ac:dyDescent="0.25">
      <c r="A39" t="s">
        <v>38</v>
      </c>
      <c r="B39" s="1">
        <v>3.6139789758642848</v>
      </c>
    </row>
    <row r="40" spans="1:2" x14ac:dyDescent="0.25">
      <c r="A40" t="s">
        <v>39</v>
      </c>
      <c r="B40" s="1">
        <v>3.6109779216341842</v>
      </c>
    </row>
    <row r="41" spans="1:2" x14ac:dyDescent="0.25">
      <c r="A41" t="s">
        <v>40</v>
      </c>
      <c r="B41" s="1">
        <v>3.6089538595545756</v>
      </c>
    </row>
    <row r="42" spans="1:2" x14ac:dyDescent="0.25">
      <c r="A42" t="s">
        <v>41</v>
      </c>
      <c r="B42" s="1">
        <v>3.6106732910778483</v>
      </c>
    </row>
    <row r="43" spans="1:2" x14ac:dyDescent="0.25">
      <c r="A43" t="s">
        <v>42</v>
      </c>
      <c r="B43" s="1">
        <v>3.616791303179312</v>
      </c>
    </row>
    <row r="44" spans="1:2" x14ac:dyDescent="0.25">
      <c r="A44" t="s">
        <v>43</v>
      </c>
      <c r="B44" s="1">
        <v>3.6248836740237822</v>
      </c>
    </row>
    <row r="45" spans="1:2" x14ac:dyDescent="0.25">
      <c r="A45" t="s">
        <v>44</v>
      </c>
      <c r="B45" s="1">
        <v>3.6224752288689599</v>
      </c>
    </row>
    <row r="46" spans="1:2" x14ac:dyDescent="0.25">
      <c r="A46" t="s">
        <v>45</v>
      </c>
      <c r="B46" s="1">
        <v>3.6183903872192058</v>
      </c>
    </row>
    <row r="47" spans="1:2" x14ac:dyDescent="0.25">
      <c r="A47" t="s">
        <v>46</v>
      </c>
      <c r="B47" s="1">
        <v>3.6143057065956219</v>
      </c>
    </row>
    <row r="48" spans="1:2" x14ac:dyDescent="0.25">
      <c r="A48" t="s">
        <v>47</v>
      </c>
      <c r="B48" s="1">
        <v>3.6020526308185641</v>
      </c>
    </row>
    <row r="49" spans="1:2" x14ac:dyDescent="0.25">
      <c r="A49" t="s">
        <v>48</v>
      </c>
      <c r="B49" s="1">
        <v>3.5992659876077582</v>
      </c>
    </row>
    <row r="50" spans="1:2" x14ac:dyDescent="0.25">
      <c r="A50" t="s">
        <v>49</v>
      </c>
      <c r="B50" s="1">
        <v>3.5951280046255807</v>
      </c>
    </row>
    <row r="51" spans="1:2" x14ac:dyDescent="0.25">
      <c r="A51" t="s">
        <v>50</v>
      </c>
      <c r="B51" s="1">
        <v>3.594556459070275</v>
      </c>
    </row>
    <row r="52" spans="1:2" x14ac:dyDescent="0.25">
      <c r="A52" t="s">
        <v>51</v>
      </c>
      <c r="B52" s="1">
        <v>3.5902565647290219</v>
      </c>
    </row>
    <row r="53" spans="1:2" x14ac:dyDescent="0.25">
      <c r="A53" t="s">
        <v>52</v>
      </c>
      <c r="B53" s="1">
        <v>3.5783300618611236</v>
      </c>
    </row>
    <row r="54" spans="1:2" x14ac:dyDescent="0.25">
      <c r="A54" t="s">
        <v>53</v>
      </c>
      <c r="B54" s="1">
        <v>3.5739768369564828</v>
      </c>
    </row>
    <row r="55" spans="1:2" x14ac:dyDescent="0.25">
      <c r="A55" t="s">
        <v>54</v>
      </c>
      <c r="B55" s="1">
        <v>3.5696237950105791</v>
      </c>
    </row>
    <row r="56" spans="1:2" x14ac:dyDescent="0.25">
      <c r="A56" t="s">
        <v>55</v>
      </c>
      <c r="B56" s="1">
        <v>3.5652709360158408</v>
      </c>
    </row>
    <row r="57" spans="1:2" x14ac:dyDescent="0.25">
      <c r="A57" t="s">
        <v>56</v>
      </c>
      <c r="B57" s="1">
        <v>3.560918259964474</v>
      </c>
    </row>
    <row r="58" spans="1:2" x14ac:dyDescent="0.25">
      <c r="A58" t="s">
        <v>57</v>
      </c>
      <c r="B58" s="1">
        <v>3.5478613293941308</v>
      </c>
    </row>
    <row r="59" spans="1:2" x14ac:dyDescent="0.25">
      <c r="A59" t="s">
        <v>58</v>
      </c>
      <c r="B59" s="1">
        <v>3.5435093850395782</v>
      </c>
    </row>
    <row r="60" spans="1:2" x14ac:dyDescent="0.25">
      <c r="A60" t="s">
        <v>59</v>
      </c>
      <c r="B60" s="1">
        <v>3.5391576235900502</v>
      </c>
    </row>
    <row r="61" spans="1:2" x14ac:dyDescent="0.25">
      <c r="A61" t="s">
        <v>60</v>
      </c>
      <c r="B61" s="1">
        <v>3.5348060450377972</v>
      </c>
    </row>
    <row r="62" spans="1:2" x14ac:dyDescent="0.25">
      <c r="A62" t="s">
        <v>61</v>
      </c>
      <c r="B62" s="1">
        <v>3.5174015596479702</v>
      </c>
    </row>
    <row r="63" spans="1:2" x14ac:dyDescent="0.25">
      <c r="A63" t="s">
        <v>62</v>
      </c>
      <c r="B63" s="1">
        <v>3.5130508954669182</v>
      </c>
    </row>
    <row r="64" spans="1:2" x14ac:dyDescent="0.25">
      <c r="A64" t="s">
        <v>63</v>
      </c>
      <c r="B64" s="1">
        <v>3.5087004141370226</v>
      </c>
    </row>
    <row r="65" spans="1:2" x14ac:dyDescent="0.25">
      <c r="A65" t="s">
        <v>64</v>
      </c>
      <c r="B65" s="1">
        <v>3.5043501156506007</v>
      </c>
    </row>
    <row r="66" spans="1:2" x14ac:dyDescent="0.25">
      <c r="A66" t="s">
        <v>65</v>
      </c>
      <c r="B66" s="1">
        <v>3.6013682218757115</v>
      </c>
    </row>
    <row r="67" spans="1:2" x14ac:dyDescent="0.25">
      <c r="A67" t="s">
        <v>66</v>
      </c>
      <c r="B67" s="1">
        <v>3.602052339589723</v>
      </c>
    </row>
    <row r="68" spans="1:2" x14ac:dyDescent="0.25">
      <c r="A68" t="s">
        <v>67</v>
      </c>
      <c r="B68" s="1">
        <v>3.6027364618212321</v>
      </c>
    </row>
    <row r="69" spans="1:2" x14ac:dyDescent="0.25">
      <c r="A69" t="s">
        <v>68</v>
      </c>
      <c r="B69" s="1">
        <v>3.6054690454618843</v>
      </c>
    </row>
    <row r="70" spans="1:2" x14ac:dyDescent="0.25">
      <c r="A70" t="s">
        <v>69</v>
      </c>
      <c r="B70" s="1">
        <v>3.6065628891990942</v>
      </c>
    </row>
    <row r="71" spans="1:2" x14ac:dyDescent="0.25">
      <c r="A71" t="s">
        <v>70</v>
      </c>
      <c r="B71" s="1">
        <v>3.6098444897025628</v>
      </c>
    </row>
    <row r="72" spans="1:2" x14ac:dyDescent="0.25">
      <c r="A72" t="s">
        <v>71</v>
      </c>
      <c r="B72" s="1">
        <v>3.6109383796347316</v>
      </c>
    </row>
    <row r="73" spans="1:2" x14ac:dyDescent="0.25">
      <c r="A73" t="s">
        <v>72</v>
      </c>
      <c r="B73" s="1">
        <v>3.6120322811159733</v>
      </c>
    </row>
    <row r="74" spans="1:2" x14ac:dyDescent="0.25">
      <c r="A74" t="s">
        <v>73</v>
      </c>
      <c r="B74" s="1">
        <v>3.6082096023060117</v>
      </c>
    </row>
    <row r="75" spans="1:2" x14ac:dyDescent="0.25">
      <c r="A75" t="s">
        <v>74</v>
      </c>
      <c r="B75" s="1">
        <v>3.6517804078191274</v>
      </c>
    </row>
    <row r="76" spans="1:2" x14ac:dyDescent="0.25">
      <c r="A76" t="s">
        <v>75</v>
      </c>
      <c r="B76" s="1">
        <v>3.7131325308125795</v>
      </c>
    </row>
    <row r="77" spans="1:2" x14ac:dyDescent="0.25">
      <c r="A77" t="s">
        <v>76</v>
      </c>
      <c r="B77" s="1">
        <v>3.7139533692062798</v>
      </c>
    </row>
    <row r="78" spans="1:2" x14ac:dyDescent="0.25">
      <c r="A78" t="s">
        <v>77</v>
      </c>
      <c r="B78" s="1">
        <v>3.7147742140965168</v>
      </c>
    </row>
    <row r="79" spans="1:2" x14ac:dyDescent="0.25">
      <c r="A79" t="s">
        <v>78</v>
      </c>
      <c r="B79" s="1">
        <v>3.7078028709480293</v>
      </c>
    </row>
    <row r="80" spans="1:2" x14ac:dyDescent="0.25">
      <c r="A80" t="s">
        <v>79</v>
      </c>
      <c r="B80" s="1">
        <v>3.7164159233667116</v>
      </c>
    </row>
    <row r="81" spans="1:2" x14ac:dyDescent="0.25">
      <c r="A81" t="s">
        <v>80</v>
      </c>
      <c r="B81" s="1">
        <v>3.7188785359973719</v>
      </c>
    </row>
    <row r="82" spans="1:2" x14ac:dyDescent="0.25">
      <c r="A82" t="s">
        <v>81</v>
      </c>
      <c r="B82" s="1">
        <v>3.7196994198678723</v>
      </c>
    </row>
    <row r="83" spans="1:2" x14ac:dyDescent="0.25">
      <c r="A83" t="s">
        <v>82</v>
      </c>
      <c r="B83" s="1">
        <v>3.7205203102352202</v>
      </c>
    </row>
    <row r="84" spans="1:2" x14ac:dyDescent="0.25">
      <c r="A84" t="s">
        <v>83</v>
      </c>
      <c r="B84" s="1">
        <v>3.7213412070995489</v>
      </c>
    </row>
    <row r="85" spans="1:2" x14ac:dyDescent="0.25">
      <c r="A85" t="s">
        <v>84</v>
      </c>
      <c r="B85" s="1">
        <v>3.7221621104608804</v>
      </c>
    </row>
    <row r="86" spans="1:2" x14ac:dyDescent="0.25">
      <c r="A86" t="s">
        <v>85</v>
      </c>
      <c r="B86" s="1">
        <v>3.7246248595273146</v>
      </c>
    </row>
    <row r="87" spans="1:2" x14ac:dyDescent="0.25">
      <c r="A87" t="s">
        <v>86</v>
      </c>
      <c r="B87" s="1">
        <v>3.725445788877102</v>
      </c>
    </row>
    <row r="88" spans="1:2" x14ac:dyDescent="0.25">
      <c r="A88" t="s">
        <v>87</v>
      </c>
      <c r="B88" s="1">
        <v>3.726266724724181</v>
      </c>
    </row>
    <row r="89" spans="1:2" x14ac:dyDescent="0.25">
      <c r="A89" t="s">
        <v>88</v>
      </c>
      <c r="B89" s="1">
        <v>3.7270876670685293</v>
      </c>
    </row>
    <row r="90" spans="1:2" x14ac:dyDescent="0.25">
      <c r="A90" t="s">
        <v>89</v>
      </c>
      <c r="B90" s="1">
        <v>3.7279086159102581</v>
      </c>
    </row>
    <row r="91" spans="1:2" x14ac:dyDescent="0.25">
      <c r="A91" t="s">
        <v>90</v>
      </c>
      <c r="B91" s="1">
        <v>3.7320134575809849</v>
      </c>
    </row>
    <row r="92" spans="1:2" x14ac:dyDescent="0.25">
      <c r="A92" t="s">
        <v>91</v>
      </c>
      <c r="B92" s="1">
        <v>3.7328344454079287</v>
      </c>
    </row>
    <row r="93" spans="1:2" x14ac:dyDescent="0.25">
      <c r="A93" t="s">
        <v>92</v>
      </c>
      <c r="B93" s="1">
        <v>3.7336554397325639</v>
      </c>
    </row>
    <row r="94" spans="1:2" x14ac:dyDescent="0.25">
      <c r="A94" t="s">
        <v>93</v>
      </c>
      <c r="B94" s="1">
        <v>3.7361184616932608</v>
      </c>
    </row>
    <row r="95" spans="1:2" x14ac:dyDescent="0.25">
      <c r="A95" t="s">
        <v>94</v>
      </c>
      <c r="B95" s="1">
        <v>3.7369394820092827</v>
      </c>
    </row>
    <row r="96" spans="1:2" x14ac:dyDescent="0.25">
      <c r="A96" t="s">
        <v>95</v>
      </c>
      <c r="B96" s="1">
        <v>3.7377605088232846</v>
      </c>
    </row>
    <row r="97" spans="1:2" x14ac:dyDescent="0.25">
      <c r="A97" t="s">
        <v>96</v>
      </c>
      <c r="B97" s="1">
        <v>3.7385815421353108</v>
      </c>
    </row>
    <row r="98" spans="1:2" x14ac:dyDescent="0.25">
      <c r="A98" t="s">
        <v>97</v>
      </c>
      <c r="B98" s="1">
        <v>3.6999999999999922</v>
      </c>
    </row>
    <row r="99" spans="1:2" x14ac:dyDescent="0.25">
      <c r="A99" t="s">
        <v>98</v>
      </c>
      <c r="B99" s="1">
        <v>3.69999999999997</v>
      </c>
    </row>
    <row r="100" spans="1:2" x14ac:dyDescent="0.25">
      <c r="A100" t="s">
        <v>99</v>
      </c>
      <c r="B100" s="1">
        <v>3.6999999999999922</v>
      </c>
    </row>
    <row r="101" spans="1:2" x14ac:dyDescent="0.25">
      <c r="A101" t="s">
        <v>100</v>
      </c>
      <c r="B101" s="1">
        <v>3.6999999999999922</v>
      </c>
    </row>
    <row r="102" spans="1:2" x14ac:dyDescent="0.25">
      <c r="A102" t="s">
        <v>101</v>
      </c>
      <c r="B102" s="1">
        <v>3.7221781175537094</v>
      </c>
    </row>
    <row r="103" spans="1:2" x14ac:dyDescent="0.25">
      <c r="A103" t="s">
        <v>102</v>
      </c>
      <c r="B103" s="1">
        <v>3.722588868162946</v>
      </c>
    </row>
    <row r="104" spans="1:2" x14ac:dyDescent="0.25">
      <c r="A104" t="s">
        <v>103</v>
      </c>
      <c r="B104" s="1">
        <v>3.7476133374516385</v>
      </c>
    </row>
    <row r="105" spans="1:2" x14ac:dyDescent="0.25">
      <c r="A105" t="s">
        <v>104</v>
      </c>
      <c r="B105" s="1">
        <v>3.7242318868661251</v>
      </c>
    </row>
    <row r="106" spans="1:2" x14ac:dyDescent="0.25">
      <c r="A106" t="s">
        <v>105</v>
      </c>
      <c r="B106" s="1">
        <v>3.724642645608478</v>
      </c>
    </row>
    <row r="107" spans="1:2" x14ac:dyDescent="0.25">
      <c r="A107" t="s">
        <v>106</v>
      </c>
      <c r="B107" s="1">
        <v>3.6916711657608348</v>
      </c>
    </row>
    <row r="108" spans="1:2" x14ac:dyDescent="0.25">
      <c r="A108" t="s">
        <v>107</v>
      </c>
      <c r="B108" s="1">
        <v>3.7086767093426065</v>
      </c>
    </row>
    <row r="109" spans="1:2" x14ac:dyDescent="0.25">
      <c r="A109" t="s">
        <v>108</v>
      </c>
      <c r="B109" s="1">
        <v>3.7006823915172848</v>
      </c>
    </row>
    <row r="110" spans="1:2" x14ac:dyDescent="0.25">
      <c r="A110" t="s">
        <v>109</v>
      </c>
      <c r="B110" s="1">
        <v>3.7008467445976967</v>
      </c>
    </row>
    <row r="111" spans="1:2" x14ac:dyDescent="0.25">
      <c r="A111" t="s">
        <v>110</v>
      </c>
      <c r="B111" s="1">
        <v>3.7183489426225735</v>
      </c>
    </row>
    <row r="112" spans="1:2" x14ac:dyDescent="0.25">
      <c r="A112" t="s">
        <v>111</v>
      </c>
      <c r="B112" s="1">
        <v>3.7104843113474617</v>
      </c>
    </row>
    <row r="113" spans="1:2" x14ac:dyDescent="0.25">
      <c r="A113" t="s">
        <v>112</v>
      </c>
      <c r="B113" s="1">
        <v>3.6918903370387168</v>
      </c>
    </row>
    <row r="114" spans="1:2" x14ac:dyDescent="0.25">
      <c r="A114" t="s">
        <v>113</v>
      </c>
      <c r="B114" s="1">
        <v>3.6919725263873771</v>
      </c>
    </row>
    <row r="115" spans="1:2" x14ac:dyDescent="0.25">
      <c r="A115" t="s">
        <v>114</v>
      </c>
      <c r="B115" s="1">
        <v>3.6919999228514078</v>
      </c>
    </row>
    <row r="116" spans="1:2" x14ac:dyDescent="0.25">
      <c r="A116" t="s">
        <v>115</v>
      </c>
      <c r="B116" s="1">
        <v>3.6920273193226771</v>
      </c>
    </row>
    <row r="117" spans="1:2" x14ac:dyDescent="0.25">
      <c r="A117" t="s">
        <v>116</v>
      </c>
      <c r="B117" s="1">
        <v>3.692054715801163</v>
      </c>
    </row>
    <row r="118" spans="1:2" x14ac:dyDescent="0.25">
      <c r="A118" t="s">
        <v>117</v>
      </c>
      <c r="B118" s="1">
        <v>3.6841640655736807</v>
      </c>
    </row>
    <row r="119" spans="1:2" x14ac:dyDescent="0.25">
      <c r="A119" t="s">
        <v>118</v>
      </c>
      <c r="B119" s="1">
        <v>3.6908198737280573</v>
      </c>
    </row>
    <row r="120" spans="1:2" x14ac:dyDescent="0.25">
      <c r="A120" t="s">
        <v>119</v>
      </c>
      <c r="B120" s="1">
        <v>3.6765745997306754</v>
      </c>
    </row>
    <row r="121" spans="1:2" x14ac:dyDescent="0.25">
      <c r="A121" t="s">
        <v>120</v>
      </c>
      <c r="B121" s="1">
        <v>3.6766567848657727</v>
      </c>
    </row>
    <row r="122" spans="1:2" x14ac:dyDescent="0.25">
      <c r="A122" t="s">
        <v>121</v>
      </c>
      <c r="B122" s="1">
        <v>3.6844928147153233</v>
      </c>
    </row>
    <row r="123" spans="1:2" x14ac:dyDescent="0.25">
      <c r="A123" t="s">
        <v>122</v>
      </c>
      <c r="B123" s="1">
        <v>3.6923560775424358</v>
      </c>
    </row>
    <row r="124" spans="1:2" x14ac:dyDescent="0.25">
      <c r="A124" t="s">
        <v>123</v>
      </c>
      <c r="B124" s="1">
        <v>3.6923834741077854</v>
      </c>
    </row>
    <row r="125" spans="1:2" x14ac:dyDescent="0.25">
      <c r="A125" t="s">
        <v>124</v>
      </c>
      <c r="B125" s="1">
        <v>3.692410870680396</v>
      </c>
    </row>
    <row r="126" spans="1:2" x14ac:dyDescent="0.25">
      <c r="A126" t="s">
        <v>125</v>
      </c>
      <c r="B126" s="1">
        <v>3.6848763566980081</v>
      </c>
    </row>
    <row r="127" spans="1:2" x14ac:dyDescent="0.25">
      <c r="A127" t="s">
        <v>126</v>
      </c>
      <c r="B127" s="1">
        <v>3.692465663847333</v>
      </c>
    </row>
    <row r="128" spans="1:2" x14ac:dyDescent="0.25">
      <c r="A128" t="s">
        <v>127</v>
      </c>
      <c r="B128" s="1">
        <v>3.6850955241822358</v>
      </c>
    </row>
    <row r="129" spans="1:2" x14ac:dyDescent="0.25">
      <c r="A129" t="s">
        <v>128</v>
      </c>
      <c r="B129" s="1">
        <v>3.6774245653172999</v>
      </c>
    </row>
    <row r="130" spans="1:2" x14ac:dyDescent="0.25">
      <c r="A130" t="s">
        <v>129</v>
      </c>
      <c r="B130" s="1">
        <v>3.6773971674199046</v>
      </c>
    </row>
    <row r="131" spans="1:2" x14ac:dyDescent="0.25">
      <c r="A131" t="s">
        <v>130</v>
      </c>
      <c r="B131" s="1">
        <v>3.677369769529748</v>
      </c>
    </row>
    <row r="132" spans="1:2" x14ac:dyDescent="0.25">
      <c r="A132" t="s">
        <v>131</v>
      </c>
      <c r="B132" s="1">
        <v>3.6507557300368365</v>
      </c>
    </row>
    <row r="133" spans="1:2" x14ac:dyDescent="0.25">
      <c r="A133" t="s">
        <v>132</v>
      </c>
      <c r="B133" s="1">
        <v>3.6425931408989864</v>
      </c>
    </row>
    <row r="134" spans="1:2" x14ac:dyDescent="0.25">
      <c r="A134" t="s">
        <v>133</v>
      </c>
      <c r="B134" s="1">
        <v>3.6423191089007378</v>
      </c>
    </row>
    <row r="135" spans="1:2" x14ac:dyDescent="0.25">
      <c r="A135" t="s">
        <v>134</v>
      </c>
      <c r="B135" s="1">
        <v>3.6420450776269764</v>
      </c>
    </row>
    <row r="136" spans="1:2" x14ac:dyDescent="0.25">
      <c r="A136" t="s">
        <v>135</v>
      </c>
      <c r="B136" s="1">
        <v>3.6361229089754588</v>
      </c>
    </row>
    <row r="137" spans="1:2" x14ac:dyDescent="0.25">
      <c r="A137" t="s">
        <v>136</v>
      </c>
      <c r="B137" s="1">
        <v>3.6357940594459848</v>
      </c>
    </row>
    <row r="138" spans="1:2" x14ac:dyDescent="0.25">
      <c r="A138" t="s">
        <v>137</v>
      </c>
      <c r="B138" s="1">
        <v>3.6624073602649743</v>
      </c>
    </row>
    <row r="139" spans="1:2" x14ac:dyDescent="0.25">
      <c r="A139" t="s">
        <v>138</v>
      </c>
      <c r="B139" s="1">
        <v>3.6622429571516957</v>
      </c>
    </row>
    <row r="140" spans="1:2" x14ac:dyDescent="0.25">
      <c r="A140" t="s">
        <v>139</v>
      </c>
      <c r="B140" s="1">
        <v>3.6620785542991197</v>
      </c>
    </row>
    <row r="141" spans="1:2" x14ac:dyDescent="0.25">
      <c r="A141" t="s">
        <v>140</v>
      </c>
      <c r="B141" s="1">
        <v>3.6547919681621854</v>
      </c>
    </row>
    <row r="142" spans="1:2" x14ac:dyDescent="0.25">
      <c r="A142" t="s">
        <v>141</v>
      </c>
      <c r="B142" s="1">
        <v>3.6575051915460621</v>
      </c>
    </row>
    <row r="143" spans="1:2" x14ac:dyDescent="0.25">
      <c r="A143" t="s">
        <v>142</v>
      </c>
      <c r="B143" s="1">
        <v>3.6095623708142011</v>
      </c>
    </row>
    <row r="144" spans="1:2" x14ac:dyDescent="0.25">
      <c r="A144" t="s">
        <v>143</v>
      </c>
      <c r="B144" s="1">
        <v>3.6159423554863679</v>
      </c>
    </row>
    <row r="145" spans="1:2" x14ac:dyDescent="0.25">
      <c r="A145" t="s">
        <v>144</v>
      </c>
      <c r="B145" s="1">
        <v>3.6154764638771653</v>
      </c>
    </row>
    <row r="146" spans="1:2" x14ac:dyDescent="0.25">
      <c r="A146" t="s">
        <v>145</v>
      </c>
      <c r="B146" s="1">
        <v>3.5947190236623738</v>
      </c>
    </row>
    <row r="147" spans="1:2" x14ac:dyDescent="0.25">
      <c r="A147" t="s">
        <v>146</v>
      </c>
      <c r="B147" s="1">
        <v>3.5668386138569375</v>
      </c>
    </row>
    <row r="148" spans="1:2" x14ac:dyDescent="0.25">
      <c r="A148" t="s">
        <v>147</v>
      </c>
      <c r="B148" s="1">
        <v>3.5665645970437865</v>
      </c>
    </row>
    <row r="149" spans="1:2" x14ac:dyDescent="0.25">
      <c r="A149" t="s">
        <v>148</v>
      </c>
      <c r="B149" s="1">
        <v>3.5662905809556333</v>
      </c>
    </row>
    <row r="150" spans="1:2" x14ac:dyDescent="0.25">
      <c r="A150" t="s">
        <v>149</v>
      </c>
      <c r="B150" s="1">
        <v>3.5660165655924558</v>
      </c>
    </row>
    <row r="151" spans="1:2" x14ac:dyDescent="0.25">
      <c r="A151" t="s">
        <v>150</v>
      </c>
      <c r="B151" s="1">
        <v>3.5657425509542984</v>
      </c>
    </row>
    <row r="152" spans="1:2" x14ac:dyDescent="0.25">
      <c r="A152" t="s">
        <v>151</v>
      </c>
      <c r="B152" s="1">
        <v>3.5324630039621274</v>
      </c>
    </row>
    <row r="153" spans="1:2" x14ac:dyDescent="0.25">
      <c r="A153" t="s">
        <v>152</v>
      </c>
      <c r="B153" s="1">
        <v>3.5193962668574885</v>
      </c>
    </row>
    <row r="154" spans="1:2" x14ac:dyDescent="0.25">
      <c r="A154" t="s">
        <v>153</v>
      </c>
      <c r="B154" s="1">
        <v>3.499999999999992</v>
      </c>
    </row>
    <row r="155" spans="1:2" x14ac:dyDescent="0.25">
      <c r="A155" t="s">
        <v>154</v>
      </c>
      <c r="B155" s="1">
        <v>3.499999999999992</v>
      </c>
    </row>
    <row r="156" spans="1:2" x14ac:dyDescent="0.25">
      <c r="A156" t="s">
        <v>155</v>
      </c>
      <c r="B156" s="1">
        <v>3.499999999999992</v>
      </c>
    </row>
    <row r="157" spans="1:2" x14ac:dyDescent="0.25">
      <c r="A157" t="s">
        <v>156</v>
      </c>
      <c r="B157" s="1">
        <v>3.5000000000000142</v>
      </c>
    </row>
    <row r="158" spans="1:2" x14ac:dyDescent="0.25">
      <c r="A158" t="s">
        <v>157</v>
      </c>
      <c r="B158" s="1">
        <v>3.499999999999992</v>
      </c>
    </row>
    <row r="159" spans="1:2" x14ac:dyDescent="0.25">
      <c r="A159" t="s">
        <v>158</v>
      </c>
      <c r="B159" s="1">
        <v>3.499999999999992</v>
      </c>
    </row>
    <row r="160" spans="1:2" x14ac:dyDescent="0.25">
      <c r="A160" t="s">
        <v>159</v>
      </c>
      <c r="B160" s="1">
        <v>3.5000000000000142</v>
      </c>
    </row>
    <row r="161" spans="1:2" x14ac:dyDescent="0.25">
      <c r="A161" t="s">
        <v>160</v>
      </c>
      <c r="B161" s="1">
        <v>3.4999999999999698</v>
      </c>
    </row>
    <row r="162" spans="1:2" x14ac:dyDescent="0.25">
      <c r="A162" t="s">
        <v>161</v>
      </c>
      <c r="B162" s="1">
        <v>3.499999999999992</v>
      </c>
    </row>
    <row r="163" spans="1:2" x14ac:dyDescent="0.25">
      <c r="A163" t="s">
        <v>162</v>
      </c>
      <c r="B163" s="1">
        <v>3.499999999999992</v>
      </c>
    </row>
    <row r="164" spans="1:2" x14ac:dyDescent="0.25">
      <c r="A164" t="s">
        <v>163</v>
      </c>
      <c r="B164" s="1">
        <v>3.499999999999992</v>
      </c>
    </row>
    <row r="165" spans="1:2" x14ac:dyDescent="0.25">
      <c r="A165" t="s">
        <v>164</v>
      </c>
      <c r="B165" s="1">
        <v>3.499999999999992</v>
      </c>
    </row>
    <row r="166" spans="1:2" x14ac:dyDescent="0.25">
      <c r="A166" t="s">
        <v>165</v>
      </c>
      <c r="B166" s="1">
        <v>3.499999999999992</v>
      </c>
    </row>
    <row r="167" spans="1:2" x14ac:dyDescent="0.25">
      <c r="A167" t="s">
        <v>166</v>
      </c>
      <c r="B167" s="1">
        <v>3.4351913222905983</v>
      </c>
    </row>
    <row r="168" spans="1:2" x14ac:dyDescent="0.25">
      <c r="A168" t="s">
        <v>167</v>
      </c>
      <c r="B168" s="1">
        <v>3.4237610076274683</v>
      </c>
    </row>
    <row r="169" spans="1:2" x14ac:dyDescent="0.25">
      <c r="A169" t="s">
        <v>168</v>
      </c>
      <c r="B169" s="1">
        <v>3.3657186522094928</v>
      </c>
    </row>
    <row r="170" spans="1:2" x14ac:dyDescent="0.25">
      <c r="A170" t="s">
        <v>169</v>
      </c>
      <c r="B170" s="1">
        <v>3.3663486738548132</v>
      </c>
    </row>
    <row r="171" spans="1:2" x14ac:dyDescent="0.25">
      <c r="A171" t="s">
        <v>170</v>
      </c>
      <c r="B171" s="1">
        <v>3.3510432708903082</v>
      </c>
    </row>
    <row r="172" spans="1:2" x14ac:dyDescent="0.25">
      <c r="A172" t="s">
        <v>171</v>
      </c>
      <c r="B172" s="1">
        <v>3.3403453988374743</v>
      </c>
    </row>
    <row r="173" spans="1:2" x14ac:dyDescent="0.25">
      <c r="A173" t="s">
        <v>172</v>
      </c>
      <c r="B173" s="1">
        <v>3.329756128945327</v>
      </c>
    </row>
    <row r="174" spans="1:2" x14ac:dyDescent="0.25">
      <c r="A174" t="s">
        <v>173</v>
      </c>
      <c r="B174" s="1">
        <v>3.3305778896035587</v>
      </c>
    </row>
    <row r="175" spans="1:2" x14ac:dyDescent="0.25">
      <c r="A175" t="s">
        <v>174</v>
      </c>
      <c r="B175" s="1">
        <v>3.2864032941226862</v>
      </c>
    </row>
    <row r="176" spans="1:2" x14ac:dyDescent="0.25">
      <c r="A176" t="s">
        <v>175</v>
      </c>
      <c r="B176" s="1">
        <v>3.2895259191360715</v>
      </c>
    </row>
    <row r="177" spans="1:2" x14ac:dyDescent="0.25">
      <c r="A177" t="s">
        <v>176</v>
      </c>
      <c r="B177" s="1">
        <v>3.2905668151193668</v>
      </c>
    </row>
    <row r="178" spans="1:2" x14ac:dyDescent="0.25">
      <c r="A178" t="s">
        <v>177</v>
      </c>
      <c r="B178" s="1">
        <v>3.291607721592249</v>
      </c>
    </row>
    <row r="179" spans="1:2" x14ac:dyDescent="0.25">
      <c r="A179" t="s">
        <v>178</v>
      </c>
      <c r="B179" s="1">
        <v>3.2817257910035202</v>
      </c>
    </row>
    <row r="180" spans="1:2" x14ac:dyDescent="0.25">
      <c r="A180" t="s">
        <v>179</v>
      </c>
      <c r="B180" s="1">
        <v>3.2828214947279388</v>
      </c>
    </row>
    <row r="181" spans="1:2" x14ac:dyDescent="0.25">
      <c r="A181" t="s">
        <v>180</v>
      </c>
      <c r="B181" s="1">
        <v>3.2807564451637239</v>
      </c>
    </row>
    <row r="182" spans="1:2" x14ac:dyDescent="0.25">
      <c r="A182" t="s">
        <v>181</v>
      </c>
      <c r="B182" s="1">
        <v>3.2445989253691021</v>
      </c>
    </row>
    <row r="183" spans="1:2" x14ac:dyDescent="0.25">
      <c r="A183" t="s">
        <v>182</v>
      </c>
      <c r="B183" s="1">
        <v>3.2459138084622863</v>
      </c>
    </row>
    <row r="184" spans="1:2" x14ac:dyDescent="0.25">
      <c r="A184" t="s">
        <v>183</v>
      </c>
      <c r="B184" s="1">
        <v>3.236684470297968</v>
      </c>
    </row>
    <row r="185" spans="1:2" x14ac:dyDescent="0.25">
      <c r="A185" t="s">
        <v>184</v>
      </c>
      <c r="B185" s="1">
        <v>3.238054168411586</v>
      </c>
    </row>
    <row r="186" spans="1:2" x14ac:dyDescent="0.25">
      <c r="A186" t="s">
        <v>185</v>
      </c>
      <c r="B186" s="1">
        <v>3.2421633717887088</v>
      </c>
    </row>
    <row r="187" spans="1:2" x14ac:dyDescent="0.25">
      <c r="A187" t="s">
        <v>186</v>
      </c>
      <c r="B187" s="1">
        <v>3.2435331425939351</v>
      </c>
    </row>
    <row r="188" spans="1:2" x14ac:dyDescent="0.25">
      <c r="A188" t="s">
        <v>187</v>
      </c>
      <c r="B188" s="1">
        <v>3.2449029315726685</v>
      </c>
    </row>
    <row r="189" spans="1:2" x14ac:dyDescent="0.25">
      <c r="A189" t="s">
        <v>188</v>
      </c>
      <c r="B189" s="1">
        <v>3.2462727387251755</v>
      </c>
    </row>
    <row r="190" spans="1:2" x14ac:dyDescent="0.25">
      <c r="A190" t="s">
        <v>189</v>
      </c>
      <c r="B190" s="1">
        <v>3.247642564051656</v>
      </c>
    </row>
    <row r="191" spans="1:2" x14ac:dyDescent="0.25">
      <c r="A191" t="s">
        <v>190</v>
      </c>
      <c r="B191" s="1">
        <v>3.251752149077447</v>
      </c>
    </row>
    <row r="192" spans="1:2" x14ac:dyDescent="0.25">
      <c r="A192" t="s">
        <v>191</v>
      </c>
      <c r="B192" s="1">
        <v>3.2531220471022859</v>
      </c>
    </row>
    <row r="193" spans="1:2" x14ac:dyDescent="0.25">
      <c r="A193" t="s">
        <v>192</v>
      </c>
      <c r="B193" s="1">
        <v>3.2544919633023195</v>
      </c>
    </row>
    <row r="194" spans="1:2" x14ac:dyDescent="0.25">
      <c r="A194" t="s">
        <v>193</v>
      </c>
      <c r="B194" s="1">
        <v>3.255861897677792</v>
      </c>
    </row>
    <row r="195" spans="1:2" x14ac:dyDescent="0.25">
      <c r="A195" t="s">
        <v>194</v>
      </c>
      <c r="B195" s="1">
        <v>3.2572318502289477</v>
      </c>
    </row>
    <row r="196" spans="1:2" x14ac:dyDescent="0.25">
      <c r="A196" t="s">
        <v>195</v>
      </c>
      <c r="B196" s="1">
        <v>3.2613418169388675</v>
      </c>
    </row>
    <row r="197" spans="1:2" x14ac:dyDescent="0.25">
      <c r="A197" t="s">
        <v>196</v>
      </c>
      <c r="B197" s="1">
        <v>3.2627118421951318</v>
      </c>
    </row>
    <row r="198" spans="1:2" x14ac:dyDescent="0.25">
      <c r="A198" t="s">
        <v>197</v>
      </c>
      <c r="B198" s="1">
        <v>3.2640818856282783</v>
      </c>
    </row>
    <row r="199" spans="1:2" x14ac:dyDescent="0.25">
      <c r="A199" t="s">
        <v>198</v>
      </c>
      <c r="B199" s="1">
        <v>3.2654519472385513</v>
      </c>
    </row>
    <row r="200" spans="1:2" x14ac:dyDescent="0.25">
      <c r="A200" t="s">
        <v>199</v>
      </c>
      <c r="B200" s="1">
        <v>3.266822027026195</v>
      </c>
    </row>
    <row r="201" spans="1:2" x14ac:dyDescent="0.25">
      <c r="A201" t="s">
        <v>200</v>
      </c>
      <c r="B201" s="1">
        <v>3.2709323754556818</v>
      </c>
    </row>
    <row r="202" spans="1:2" x14ac:dyDescent="0.25">
      <c r="A202" t="s">
        <v>201</v>
      </c>
      <c r="B202" s="1">
        <v>3.2723025279551843</v>
      </c>
    </row>
    <row r="203" spans="1:2" x14ac:dyDescent="0.25">
      <c r="A203" t="s">
        <v>202</v>
      </c>
      <c r="B203" s="1">
        <v>3.2736726986332565</v>
      </c>
    </row>
    <row r="204" spans="1:2" x14ac:dyDescent="0.25">
      <c r="A204" t="s">
        <v>203</v>
      </c>
      <c r="B204" s="1">
        <v>3.2750428874901427</v>
      </c>
    </row>
    <row r="205" spans="1:2" x14ac:dyDescent="0.25">
      <c r="A205" t="s">
        <v>204</v>
      </c>
      <c r="B205" s="1">
        <v>3.276413094526065</v>
      </c>
    </row>
    <row r="206" spans="1:2" x14ac:dyDescent="0.25">
      <c r="A206" t="s">
        <v>205</v>
      </c>
      <c r="B206" s="1">
        <v>3.2805238247106017</v>
      </c>
    </row>
    <row r="207" spans="1:2" x14ac:dyDescent="0.25">
      <c r="A207" t="s">
        <v>206</v>
      </c>
      <c r="B207" s="1">
        <v>3.2818941044651551</v>
      </c>
    </row>
    <row r="208" spans="1:2" x14ac:dyDescent="0.25">
      <c r="A208" t="s">
        <v>207</v>
      </c>
      <c r="B208" s="1">
        <v>3.283264402399988</v>
      </c>
    </row>
    <row r="209" spans="1:2" x14ac:dyDescent="0.25">
      <c r="A209" t="s">
        <v>208</v>
      </c>
      <c r="B209" s="1">
        <v>3.2846347185153002</v>
      </c>
    </row>
    <row r="210" spans="1:2" x14ac:dyDescent="0.25">
      <c r="A210" t="s">
        <v>209</v>
      </c>
      <c r="B210" s="1">
        <v>3.2860050528113582</v>
      </c>
    </row>
    <row r="211" spans="1:2" x14ac:dyDescent="0.25">
      <c r="A211" t="s">
        <v>210</v>
      </c>
      <c r="B211" s="1">
        <v>3.290116164786383</v>
      </c>
    </row>
    <row r="212" spans="1:2" x14ac:dyDescent="0.25">
      <c r="A212" t="s">
        <v>211</v>
      </c>
      <c r="B212" s="1">
        <v>3.2914865718078223</v>
      </c>
    </row>
    <row r="213" spans="1:2" x14ac:dyDescent="0.25">
      <c r="A213" t="s">
        <v>212</v>
      </c>
      <c r="B213" s="1">
        <v>3.2928569970112065</v>
      </c>
    </row>
    <row r="214" spans="1:2" x14ac:dyDescent="0.25">
      <c r="A214" t="s">
        <v>213</v>
      </c>
      <c r="B214" s="1">
        <v>3.2942274403967575</v>
      </c>
    </row>
    <row r="215" spans="1:2" x14ac:dyDescent="0.25">
      <c r="A215" t="s">
        <v>214</v>
      </c>
      <c r="B215" s="1">
        <v>3.2955979019647641</v>
      </c>
    </row>
    <row r="216" spans="1:2" x14ac:dyDescent="0.25">
      <c r="A216" t="s">
        <v>215</v>
      </c>
      <c r="B216" s="1">
        <v>3.2997093957657375</v>
      </c>
    </row>
    <row r="217" spans="1:2" x14ac:dyDescent="0.25">
      <c r="A217" t="s">
        <v>216</v>
      </c>
      <c r="B217" s="1">
        <v>3.3010799300658533</v>
      </c>
    </row>
    <row r="218" spans="1:2" x14ac:dyDescent="0.25">
      <c r="A218" t="s">
        <v>217</v>
      </c>
      <c r="B218" s="1">
        <v>3.3024504825496237</v>
      </c>
    </row>
    <row r="219" spans="1:2" x14ac:dyDescent="0.25">
      <c r="A219" t="s">
        <v>218</v>
      </c>
      <c r="B219" s="1">
        <v>3.3038210532172707</v>
      </c>
    </row>
    <row r="220" spans="1:2" x14ac:dyDescent="0.25">
      <c r="A220" t="s">
        <v>219</v>
      </c>
      <c r="B220" s="1">
        <v>3.3051916420690164</v>
      </c>
    </row>
    <row r="221" spans="1:2" x14ac:dyDescent="0.25">
      <c r="A221" t="s">
        <v>220</v>
      </c>
      <c r="B221" s="1">
        <v>3.309303517731399</v>
      </c>
    </row>
    <row r="222" spans="1:2" x14ac:dyDescent="0.25">
      <c r="A222" t="s">
        <v>221</v>
      </c>
      <c r="B222" s="1">
        <v>3.3106741793220484</v>
      </c>
    </row>
    <row r="223" spans="1:2" x14ac:dyDescent="0.25">
      <c r="A223" t="s">
        <v>222</v>
      </c>
      <c r="B223" s="1">
        <v>3.3120448590979956</v>
      </c>
    </row>
    <row r="224" spans="1:2" x14ac:dyDescent="0.25">
      <c r="A224" t="s">
        <v>223</v>
      </c>
      <c r="B224" s="1">
        <v>3.3134155570595292</v>
      </c>
    </row>
    <row r="225" spans="1:2" x14ac:dyDescent="0.25">
      <c r="A225" t="s">
        <v>224</v>
      </c>
      <c r="B225" s="1">
        <v>3.3147862732068933</v>
      </c>
    </row>
    <row r="226" spans="1:2" x14ac:dyDescent="0.25">
      <c r="A226" t="s">
        <v>225</v>
      </c>
      <c r="B226" s="1">
        <v>3.3188985307661456</v>
      </c>
    </row>
    <row r="227" spans="1:2" x14ac:dyDescent="0.25">
      <c r="A227" t="s">
        <v>226</v>
      </c>
      <c r="B227" s="1">
        <v>3.3202693196591415</v>
      </c>
    </row>
    <row r="228" spans="1:2" x14ac:dyDescent="0.25">
      <c r="A228" t="s">
        <v>227</v>
      </c>
      <c r="B228" s="1">
        <v>3.3216401267391005</v>
      </c>
    </row>
    <row r="229" spans="1:2" x14ac:dyDescent="0.25">
      <c r="A229" t="s">
        <v>228</v>
      </c>
      <c r="B229" s="1">
        <v>3.3230109520063555</v>
      </c>
    </row>
    <row r="230" spans="1:2" x14ac:dyDescent="0.25">
      <c r="A230" t="s">
        <v>229</v>
      </c>
      <c r="B230" s="1">
        <v>3.3243817954611066</v>
      </c>
    </row>
    <row r="231" spans="1:2" x14ac:dyDescent="0.25">
      <c r="A231" t="s">
        <v>230</v>
      </c>
      <c r="B231" s="1">
        <v>3.3284944349527112</v>
      </c>
    </row>
    <row r="232" spans="1:2" x14ac:dyDescent="0.25">
      <c r="A232" t="s">
        <v>231</v>
      </c>
      <c r="B232" s="1">
        <v>3.3298653511598664</v>
      </c>
    </row>
    <row r="233" spans="1:2" x14ac:dyDescent="0.25">
      <c r="A233" t="s">
        <v>232</v>
      </c>
      <c r="B233" s="1">
        <v>3.3852996563565885</v>
      </c>
    </row>
    <row r="234" spans="1:2" x14ac:dyDescent="0.25">
      <c r="A234" t="s">
        <v>233</v>
      </c>
      <c r="B234" s="1">
        <v>3.3962800816193628</v>
      </c>
    </row>
    <row r="235" spans="1:2" x14ac:dyDescent="0.25">
      <c r="A235" t="s">
        <v>234</v>
      </c>
      <c r="B235" s="1">
        <v>3.4004514373787265</v>
      </c>
    </row>
    <row r="236" spans="1:2" x14ac:dyDescent="0.25">
      <c r="A236" t="s">
        <v>235</v>
      </c>
      <c r="B236" s="1">
        <v>3.4029184256491707</v>
      </c>
    </row>
    <row r="237" spans="1:2" x14ac:dyDescent="0.25">
      <c r="A237" t="s">
        <v>236</v>
      </c>
      <c r="B237" s="1">
        <v>3.4037407681523302</v>
      </c>
    </row>
    <row r="238" spans="1:2" x14ac:dyDescent="0.25">
      <c r="A238" t="s">
        <v>237</v>
      </c>
      <c r="B238" s="1">
        <v>3.4053854727784438</v>
      </c>
    </row>
    <row r="239" spans="1:2" x14ac:dyDescent="0.25">
      <c r="A239" t="s">
        <v>238</v>
      </c>
      <c r="B239" s="1">
        <v>3.4093372590702442</v>
      </c>
    </row>
    <row r="240" spans="1:2" x14ac:dyDescent="0.25">
      <c r="A240" t="s">
        <v>239</v>
      </c>
      <c r="B240" s="1">
        <v>3.4239086183241341</v>
      </c>
    </row>
    <row r="241" spans="1:2" x14ac:dyDescent="0.25">
      <c r="A241" t="s">
        <v>240</v>
      </c>
      <c r="B241" s="1">
        <v>3.430631057486222</v>
      </c>
    </row>
    <row r="242" spans="1:2" x14ac:dyDescent="0.25">
      <c r="A242" t="s">
        <v>241</v>
      </c>
      <c r="B242" s="1">
        <v>3.4312614747774584</v>
      </c>
    </row>
    <row r="243" spans="1:2" x14ac:dyDescent="0.25">
      <c r="A243" t="s">
        <v>242</v>
      </c>
      <c r="B243" s="1">
        <v>3.43189189591111</v>
      </c>
    </row>
    <row r="244" spans="1:2" x14ac:dyDescent="0.25">
      <c r="A244" t="s">
        <v>243</v>
      </c>
      <c r="B244" s="1">
        <v>3.4295861000566363</v>
      </c>
    </row>
    <row r="245" spans="1:2" x14ac:dyDescent="0.25">
      <c r="A245" t="s">
        <v>244</v>
      </c>
      <c r="B245" s="1">
        <v>3.4372673714646362</v>
      </c>
    </row>
    <row r="246" spans="1:2" x14ac:dyDescent="0.25">
      <c r="A246" t="s">
        <v>245</v>
      </c>
      <c r="B246" s="1">
        <v>3.4378703887337547</v>
      </c>
    </row>
    <row r="247" spans="1:2" x14ac:dyDescent="0.25">
      <c r="A247" t="s">
        <v>246</v>
      </c>
      <c r="B247" s="1">
        <v>3.4384734095182834</v>
      </c>
    </row>
    <row r="248" spans="1:2" x14ac:dyDescent="0.25">
      <c r="A248" t="s">
        <v>247</v>
      </c>
      <c r="B248" s="1">
        <v>3.4390764338183333</v>
      </c>
    </row>
    <row r="249" spans="1:2" x14ac:dyDescent="0.25">
      <c r="A249" t="s">
        <v>248</v>
      </c>
      <c r="B249" s="1">
        <v>3.43967946163386</v>
      </c>
    </row>
    <row r="250" spans="1:2" x14ac:dyDescent="0.25">
      <c r="A250" t="s">
        <v>249</v>
      </c>
      <c r="B250" s="1">
        <v>3.4414885661737449</v>
      </c>
    </row>
    <row r="251" spans="1:2" x14ac:dyDescent="0.25">
      <c r="A251" t="s">
        <v>250</v>
      </c>
      <c r="B251" s="1">
        <v>3.4420916080515118</v>
      </c>
    </row>
    <row r="252" spans="1:2" x14ac:dyDescent="0.25">
      <c r="A252" t="s">
        <v>251</v>
      </c>
      <c r="B252" s="1">
        <v>3.4426946534448888</v>
      </c>
    </row>
    <row r="253" spans="1:2" x14ac:dyDescent="0.25">
      <c r="A253" t="s">
        <v>252</v>
      </c>
      <c r="B253" s="1">
        <v>3.4432977023538758</v>
      </c>
    </row>
    <row r="254" spans="1:2" x14ac:dyDescent="0.25">
      <c r="A254" t="s">
        <v>253</v>
      </c>
      <c r="B254" s="1">
        <v>3.4464526513966254</v>
      </c>
    </row>
    <row r="255" spans="1:2" x14ac:dyDescent="0.25">
      <c r="A255" t="s">
        <v>254</v>
      </c>
      <c r="B255" s="1">
        <v>3.4506489921751315</v>
      </c>
    </row>
    <row r="256" spans="1:2" x14ac:dyDescent="0.25">
      <c r="A256" t="s">
        <v>255</v>
      </c>
      <c r="B256" s="1">
        <v>3.4511972074071418</v>
      </c>
    </row>
    <row r="257" spans="1:2" x14ac:dyDescent="0.25">
      <c r="A257" t="s">
        <v>256</v>
      </c>
      <c r="B257" s="1">
        <v>3.4517454255442725</v>
      </c>
    </row>
    <row r="258" spans="1:2" x14ac:dyDescent="0.25">
      <c r="A258" t="s">
        <v>257</v>
      </c>
      <c r="B258" s="1">
        <v>3.4522936465865905</v>
      </c>
    </row>
    <row r="259" spans="1:2" x14ac:dyDescent="0.25">
      <c r="A259" t="s">
        <v>258</v>
      </c>
      <c r="B259" s="1">
        <v>3.4528418705340735</v>
      </c>
    </row>
    <row r="260" spans="1:2" x14ac:dyDescent="0.25">
      <c r="A260" t="s">
        <v>259</v>
      </c>
      <c r="B260" s="1">
        <v>3.4544865598078234</v>
      </c>
    </row>
    <row r="261" spans="1:2" x14ac:dyDescent="0.25">
      <c r="A261" t="s">
        <v>260</v>
      </c>
      <c r="B261" s="1">
        <v>3.4550347953762106</v>
      </c>
    </row>
    <row r="262" spans="1:2" x14ac:dyDescent="0.25">
      <c r="A262" t="s">
        <v>261</v>
      </c>
      <c r="B262" s="1">
        <v>3.4561312752287687</v>
      </c>
    </row>
    <row r="263" spans="1:2" x14ac:dyDescent="0.25">
      <c r="A263" t="s">
        <v>262</v>
      </c>
      <c r="B263" s="1">
        <v>3.4588471036802737</v>
      </c>
    </row>
    <row r="264" spans="1:2" x14ac:dyDescent="0.25">
      <c r="A264" t="s">
        <v>263</v>
      </c>
      <c r="B264" s="1">
        <v>3.4604095729640072</v>
      </c>
    </row>
    <row r="265" spans="1:2" x14ac:dyDescent="0.25">
      <c r="A265" t="s">
        <v>264</v>
      </c>
      <c r="B265" s="1">
        <v>3.460930401302309</v>
      </c>
    </row>
    <row r="266" spans="1:2" x14ac:dyDescent="0.25">
      <c r="A266" t="s">
        <v>265</v>
      </c>
      <c r="B266" s="1">
        <v>3.4614512322625135</v>
      </c>
    </row>
    <row r="267" spans="1:2" x14ac:dyDescent="0.25">
      <c r="A267" t="s">
        <v>266</v>
      </c>
      <c r="B267" s="1">
        <v>3.4619720658446429</v>
      </c>
    </row>
    <row r="268" spans="1:2" x14ac:dyDescent="0.25">
      <c r="A268" t="s">
        <v>267</v>
      </c>
      <c r="B268" s="1">
        <v>3.4624929020486972</v>
      </c>
    </row>
    <row r="269" spans="1:2" x14ac:dyDescent="0.25">
      <c r="A269" t="s">
        <v>268</v>
      </c>
      <c r="B269" s="1">
        <v>3.4640554263924317</v>
      </c>
    </row>
    <row r="270" spans="1:2" x14ac:dyDescent="0.25">
      <c r="A270" t="s">
        <v>269</v>
      </c>
      <c r="B270" s="1">
        <v>3.4645762730842966</v>
      </c>
    </row>
    <row r="271" spans="1:2" x14ac:dyDescent="0.25">
      <c r="A271" t="s">
        <v>270</v>
      </c>
      <c r="B271" s="1">
        <v>3.4650971223981086</v>
      </c>
    </row>
    <row r="272" spans="1:2" x14ac:dyDescent="0.25">
      <c r="A272" t="s">
        <v>271</v>
      </c>
      <c r="B272" s="1">
        <v>3.4656179743339344</v>
      </c>
    </row>
    <row r="273" spans="1:2" x14ac:dyDescent="0.25">
      <c r="A273" t="s">
        <v>272</v>
      </c>
      <c r="B273" s="1">
        <v>3.4661388288918182</v>
      </c>
    </row>
    <row r="274" spans="1:2" x14ac:dyDescent="0.25">
      <c r="A274" t="s">
        <v>273</v>
      </c>
      <c r="B274" s="1">
        <v>3.4677014082975077</v>
      </c>
    </row>
    <row r="275" spans="1:2" x14ac:dyDescent="0.25">
      <c r="A275" t="s">
        <v>274</v>
      </c>
      <c r="B275" s="1">
        <v>3.4682222733435353</v>
      </c>
    </row>
    <row r="276" spans="1:2" x14ac:dyDescent="0.25">
      <c r="A276" t="s">
        <v>275</v>
      </c>
      <c r="B276" s="1">
        <v>3.4692640113018314</v>
      </c>
    </row>
    <row r="277" spans="1:2" x14ac:dyDescent="0.25">
      <c r="A277" t="s">
        <v>276</v>
      </c>
      <c r="B277" s="1">
        <v>3.4681933206309523</v>
      </c>
    </row>
    <row r="278" spans="1:2" x14ac:dyDescent="0.25">
      <c r="A278" t="s">
        <v>277</v>
      </c>
      <c r="B278" s="1">
        <v>3.4698382539614769</v>
      </c>
    </row>
    <row r="279" spans="1:2" x14ac:dyDescent="0.25">
      <c r="A279" t="s">
        <v>278</v>
      </c>
      <c r="B279" s="1">
        <v>3.4703865708829662</v>
      </c>
    </row>
    <row r="280" spans="1:2" x14ac:dyDescent="0.25">
      <c r="A280" t="s">
        <v>279</v>
      </c>
      <c r="B280" s="1">
        <v>3.4694803729581336</v>
      </c>
    </row>
    <row r="281" spans="1:2" x14ac:dyDescent="0.25">
      <c r="A281" t="s">
        <v>280</v>
      </c>
      <c r="B281" s="1">
        <v>3.4572070613738681</v>
      </c>
    </row>
    <row r="282" spans="1:2" x14ac:dyDescent="0.25">
      <c r="A282" t="s">
        <v>281</v>
      </c>
      <c r="B282" s="1">
        <v>3.4580298356235772</v>
      </c>
    </row>
    <row r="283" spans="1:2" x14ac:dyDescent="0.25">
      <c r="A283" t="s">
        <v>282</v>
      </c>
      <c r="B283" s="1">
        <v>3.4578611997074793</v>
      </c>
    </row>
    <row r="284" spans="1:2" x14ac:dyDescent="0.25">
      <c r="A284" t="s">
        <v>283</v>
      </c>
      <c r="B284" s="1">
        <v>3.4583528976502853</v>
      </c>
    </row>
    <row r="285" spans="1:2" x14ac:dyDescent="0.25">
      <c r="A285" t="s">
        <v>284</v>
      </c>
      <c r="B285" s="1">
        <v>3.4567852144082645</v>
      </c>
    </row>
    <row r="286" spans="1:2" x14ac:dyDescent="0.25">
      <c r="A286" t="s">
        <v>285</v>
      </c>
      <c r="B286" s="1">
        <v>3.4504890348961315</v>
      </c>
    </row>
    <row r="287" spans="1:2" x14ac:dyDescent="0.25">
      <c r="A287" t="s">
        <v>286</v>
      </c>
      <c r="B287" s="1">
        <v>3.4448429032549965</v>
      </c>
    </row>
    <row r="288" spans="1:2" x14ac:dyDescent="0.25">
      <c r="A288" t="s">
        <v>287</v>
      </c>
      <c r="B288" s="1">
        <v>3.4461878485104736</v>
      </c>
    </row>
    <row r="289" spans="1:2" x14ac:dyDescent="0.25">
      <c r="A289" t="s">
        <v>288</v>
      </c>
      <c r="B289" s="1">
        <v>3.4475328112523407</v>
      </c>
    </row>
    <row r="290" spans="1:2" x14ac:dyDescent="0.25">
      <c r="A290" t="s">
        <v>289</v>
      </c>
      <c r="B290" s="1">
        <v>3.4478322144957607</v>
      </c>
    </row>
    <row r="291" spans="1:2" x14ac:dyDescent="0.25">
      <c r="A291" t="s">
        <v>290</v>
      </c>
      <c r="B291" s="1">
        <v>3.4492047140231463</v>
      </c>
    </row>
    <row r="292" spans="1:2" x14ac:dyDescent="0.25">
      <c r="A292" t="s">
        <v>291</v>
      </c>
      <c r="B292" s="1">
        <v>3.4533223218644826</v>
      </c>
    </row>
    <row r="293" spans="1:2" x14ac:dyDescent="0.25">
      <c r="A293" t="s">
        <v>292</v>
      </c>
      <c r="B293" s="1">
        <v>3.4546948942321354</v>
      </c>
    </row>
    <row r="294" spans="1:2" x14ac:dyDescent="0.25">
      <c r="A294" t="s">
        <v>293</v>
      </c>
      <c r="B294" s="1">
        <v>3.4393220982452677</v>
      </c>
    </row>
    <row r="295" spans="1:2" x14ac:dyDescent="0.25">
      <c r="A295" t="s">
        <v>294</v>
      </c>
      <c r="B295" s="1">
        <v>3.4395085328357888</v>
      </c>
    </row>
    <row r="296" spans="1:2" x14ac:dyDescent="0.25">
      <c r="A296" t="s">
        <v>295</v>
      </c>
      <c r="B296" s="1">
        <v>3.4307004226910243</v>
      </c>
    </row>
    <row r="297" spans="1:2" x14ac:dyDescent="0.25">
      <c r="A297" t="s">
        <v>296</v>
      </c>
      <c r="B297" s="1">
        <v>3.433900804746548</v>
      </c>
    </row>
    <row r="298" spans="1:2" x14ac:dyDescent="0.25">
      <c r="A298" t="s">
        <v>297</v>
      </c>
      <c r="B298" s="1">
        <v>3.4349119094211567</v>
      </c>
    </row>
    <row r="299" spans="1:2" x14ac:dyDescent="0.25">
      <c r="A299" t="s">
        <v>298</v>
      </c>
      <c r="B299" s="1">
        <v>3.433269876272238</v>
      </c>
    </row>
    <row r="300" spans="1:2" x14ac:dyDescent="0.25">
      <c r="A300" t="s">
        <v>299</v>
      </c>
      <c r="B300" s="1">
        <v>3.43593825498969</v>
      </c>
    </row>
    <row r="301" spans="1:2" x14ac:dyDescent="0.25">
      <c r="A301" t="s">
        <v>300</v>
      </c>
      <c r="B301" s="1">
        <v>3.4379709523228996</v>
      </c>
    </row>
    <row r="302" spans="1:2" x14ac:dyDescent="0.25">
      <c r="A302" t="s">
        <v>301</v>
      </c>
      <c r="B302" s="1">
        <v>3.4449536974636707</v>
      </c>
    </row>
    <row r="303" spans="1:2" x14ac:dyDescent="0.25">
      <c r="A303" t="s">
        <v>302</v>
      </c>
      <c r="B303" s="1">
        <v>3.4477053171492633</v>
      </c>
    </row>
    <row r="304" spans="1:2" x14ac:dyDescent="0.25">
      <c r="A304" t="s">
        <v>303</v>
      </c>
      <c r="B304" s="1">
        <v>3.45045701002753</v>
      </c>
    </row>
    <row r="305" spans="1:2" x14ac:dyDescent="0.25">
      <c r="A305" t="s">
        <v>304</v>
      </c>
      <c r="B305" s="1">
        <v>3.4522685191491265</v>
      </c>
    </row>
    <row r="306" spans="1:2" x14ac:dyDescent="0.25">
      <c r="A306" t="s">
        <v>305</v>
      </c>
      <c r="B306" s="1">
        <v>3.4550756438748831</v>
      </c>
    </row>
    <row r="307" spans="1:2" x14ac:dyDescent="0.25">
      <c r="A307" t="s">
        <v>306</v>
      </c>
      <c r="B307" s="1">
        <v>3.4634974750799685</v>
      </c>
    </row>
    <row r="308" spans="1:2" x14ac:dyDescent="0.25">
      <c r="A308" t="s">
        <v>307</v>
      </c>
      <c r="B308" s="1">
        <v>3.4663049044977967</v>
      </c>
    </row>
    <row r="309" spans="1:2" x14ac:dyDescent="0.25">
      <c r="A309" t="s">
        <v>308</v>
      </c>
      <c r="B309" s="1">
        <v>3.4691124100937776</v>
      </c>
    </row>
    <row r="310" spans="1:2" x14ac:dyDescent="0.25">
      <c r="A310" t="s">
        <v>309</v>
      </c>
      <c r="B310" s="1">
        <v>3.4719199918699761</v>
      </c>
    </row>
    <row r="311" spans="1:2" x14ac:dyDescent="0.25">
      <c r="A311" t="s">
        <v>310</v>
      </c>
      <c r="B311" s="1">
        <v>3.4747276498285018</v>
      </c>
    </row>
    <row r="312" spans="1:2" x14ac:dyDescent="0.25">
      <c r="A312" t="s">
        <v>311</v>
      </c>
      <c r="B312" s="1">
        <v>3.4826530311002024</v>
      </c>
    </row>
    <row r="313" spans="1:2" x14ac:dyDescent="0.25">
      <c r="A313" t="s">
        <v>312</v>
      </c>
      <c r="B313" s="1">
        <v>3.4852672221580949</v>
      </c>
    </row>
    <row r="314" spans="1:2" x14ac:dyDescent="0.25">
      <c r="A314" t="s">
        <v>313</v>
      </c>
      <c r="B314" s="1">
        <v>3.4882136099451566</v>
      </c>
    </row>
    <row r="315" spans="1:2" x14ac:dyDescent="0.25">
      <c r="A315" t="s">
        <v>314</v>
      </c>
      <c r="B315" s="1">
        <v>3.4911600816204702</v>
      </c>
    </row>
    <row r="316" spans="1:2" x14ac:dyDescent="0.25">
      <c r="A316" t="s">
        <v>315</v>
      </c>
      <c r="B316" s="1">
        <v>3.4939405217119246</v>
      </c>
    </row>
    <row r="317" spans="1:2" x14ac:dyDescent="0.25">
      <c r="A317" t="s">
        <v>316</v>
      </c>
      <c r="B317" s="1">
        <v>3.5000000000000142</v>
      </c>
    </row>
    <row r="318" spans="1:2" x14ac:dyDescent="0.25">
      <c r="A318" t="s">
        <v>317</v>
      </c>
      <c r="B318" s="1">
        <v>3.499999999999992</v>
      </c>
    </row>
    <row r="319" spans="1:2" x14ac:dyDescent="0.25">
      <c r="A319" t="s">
        <v>318</v>
      </c>
      <c r="B319" s="1">
        <v>3.5000000000000142</v>
      </c>
    </row>
    <row r="320" spans="1:2" x14ac:dyDescent="0.25">
      <c r="A320" t="s">
        <v>319</v>
      </c>
      <c r="B320" s="1">
        <v>3.499999999999992</v>
      </c>
    </row>
    <row r="321" spans="1:2" x14ac:dyDescent="0.25">
      <c r="A321" t="s">
        <v>320</v>
      </c>
      <c r="B321" s="1">
        <v>3.499999999999992</v>
      </c>
    </row>
    <row r="322" spans="1:2" x14ac:dyDescent="0.25">
      <c r="A322" t="s">
        <v>321</v>
      </c>
      <c r="B322" s="1">
        <v>3.4999999999999698</v>
      </c>
    </row>
    <row r="323" spans="1:2" x14ac:dyDescent="0.25">
      <c r="A323" t="s">
        <v>322</v>
      </c>
      <c r="B323" s="1">
        <v>3.499999999999992</v>
      </c>
    </row>
    <row r="324" spans="1:2" x14ac:dyDescent="0.25">
      <c r="A324" t="s">
        <v>323</v>
      </c>
      <c r="B324" s="1">
        <v>3.499999999999992</v>
      </c>
    </row>
    <row r="325" spans="1:2" x14ac:dyDescent="0.25">
      <c r="A325" t="s">
        <v>324</v>
      </c>
      <c r="B325" s="1">
        <v>3.499999999999992</v>
      </c>
    </row>
    <row r="326" spans="1:2" x14ac:dyDescent="0.25">
      <c r="A326" t="s">
        <v>325</v>
      </c>
      <c r="B326" s="1">
        <v>3.499999999999992</v>
      </c>
    </row>
    <row r="327" spans="1:2" x14ac:dyDescent="0.25">
      <c r="A327" t="s">
        <v>326</v>
      </c>
      <c r="B327" s="1">
        <v>3.499999999999992</v>
      </c>
    </row>
    <row r="328" spans="1:2" x14ac:dyDescent="0.25">
      <c r="A328" t="s">
        <v>327</v>
      </c>
      <c r="B328" s="1">
        <v>3.4999999999999698</v>
      </c>
    </row>
    <row r="329" spans="1:2" x14ac:dyDescent="0.25">
      <c r="A329" t="s">
        <v>328</v>
      </c>
      <c r="B329" s="1">
        <v>3.499999999999992</v>
      </c>
    </row>
    <row r="330" spans="1:2" x14ac:dyDescent="0.25">
      <c r="A330" t="s">
        <v>329</v>
      </c>
      <c r="B330" s="1">
        <v>3.499999999999992</v>
      </c>
    </row>
    <row r="331" spans="1:2" x14ac:dyDescent="0.25">
      <c r="A331" t="s">
        <v>330</v>
      </c>
      <c r="B331" s="1">
        <v>3.5000000000000142</v>
      </c>
    </row>
    <row r="332" spans="1:2" x14ac:dyDescent="0.25">
      <c r="A332" t="s">
        <v>331</v>
      </c>
      <c r="B332" s="1">
        <v>3.499999999999992</v>
      </c>
    </row>
    <row r="333" spans="1:2" x14ac:dyDescent="0.25">
      <c r="A333" t="s">
        <v>332</v>
      </c>
      <c r="B333" s="1">
        <v>3.499999999999992</v>
      </c>
    </row>
    <row r="334" spans="1:2" x14ac:dyDescent="0.25">
      <c r="A334" t="s">
        <v>333</v>
      </c>
      <c r="B334" s="1">
        <v>3.4999999999999698</v>
      </c>
    </row>
    <row r="335" spans="1:2" x14ac:dyDescent="0.25">
      <c r="A335" t="s">
        <v>334</v>
      </c>
      <c r="B335" s="1">
        <v>3.499999999999992</v>
      </c>
    </row>
    <row r="336" spans="1:2" x14ac:dyDescent="0.25">
      <c r="A336" t="s">
        <v>335</v>
      </c>
      <c r="B336" s="1">
        <v>3.4999999999999698</v>
      </c>
    </row>
    <row r="337" spans="1:2" x14ac:dyDescent="0.25">
      <c r="A337" t="s">
        <v>336</v>
      </c>
      <c r="B337" s="1">
        <v>3.5000000000000142</v>
      </c>
    </row>
    <row r="338" spans="1:2" x14ac:dyDescent="0.25">
      <c r="A338" t="s">
        <v>337</v>
      </c>
      <c r="B338" s="1">
        <v>3.5041086782560349</v>
      </c>
    </row>
    <row r="339" spans="1:2" x14ac:dyDescent="0.25">
      <c r="A339" t="s">
        <v>338</v>
      </c>
      <c r="B339" s="1">
        <v>3.499999999999992</v>
      </c>
    </row>
    <row r="340" spans="1:2" x14ac:dyDescent="0.25">
      <c r="A340" t="s">
        <v>339</v>
      </c>
      <c r="B340" s="1">
        <v>3.499999999999992</v>
      </c>
    </row>
    <row r="341" spans="1:2" x14ac:dyDescent="0.25">
      <c r="A341" t="s">
        <v>340</v>
      </c>
      <c r="B341" s="1">
        <v>3.5045195550522212</v>
      </c>
    </row>
    <row r="342" spans="1:2" x14ac:dyDescent="0.25">
      <c r="A342" t="s">
        <v>341</v>
      </c>
      <c r="B342" s="1">
        <v>3.5049304334794584</v>
      </c>
    </row>
    <row r="343" spans="1:2" x14ac:dyDescent="0.25">
      <c r="A343" t="s">
        <v>342</v>
      </c>
      <c r="B343" s="1">
        <v>3.5050673933176846</v>
      </c>
    </row>
    <row r="344" spans="1:2" x14ac:dyDescent="0.25">
      <c r="A344" t="s">
        <v>343</v>
      </c>
      <c r="B344" s="1">
        <v>3.499999999999992</v>
      </c>
    </row>
    <row r="345" spans="1:2" x14ac:dyDescent="0.25">
      <c r="A345" t="s">
        <v>344</v>
      </c>
      <c r="B345" s="1">
        <v>3.499999999999992</v>
      </c>
    </row>
    <row r="346" spans="1:2" x14ac:dyDescent="0.25">
      <c r="A346" t="s">
        <v>345</v>
      </c>
      <c r="B346" s="1">
        <v>3.499999999999992</v>
      </c>
    </row>
    <row r="347" spans="1:2" x14ac:dyDescent="0.25">
      <c r="A347" t="s">
        <v>346</v>
      </c>
      <c r="B347" s="1">
        <v>3.499999999999992</v>
      </c>
    </row>
    <row r="348" spans="1:2" x14ac:dyDescent="0.25">
      <c r="A348" t="s">
        <v>347</v>
      </c>
      <c r="B348" s="1">
        <v>3.499999999999992</v>
      </c>
    </row>
    <row r="349" spans="1:2" x14ac:dyDescent="0.25">
      <c r="A349" t="s">
        <v>348</v>
      </c>
      <c r="B349" s="1">
        <v>3.5061630785475639</v>
      </c>
    </row>
    <row r="350" spans="1:2" x14ac:dyDescent="0.25">
      <c r="A350" t="s">
        <v>349</v>
      </c>
      <c r="B350" s="1">
        <v>3.5125974219452072</v>
      </c>
    </row>
    <row r="351" spans="1:2" x14ac:dyDescent="0.25">
      <c r="A351" t="s">
        <v>350</v>
      </c>
      <c r="B351" s="1">
        <v>3.5128712959717978</v>
      </c>
    </row>
    <row r="352" spans="1:2" x14ac:dyDescent="0.25">
      <c r="A352" t="s">
        <v>351</v>
      </c>
      <c r="B352" s="1">
        <v>3.5136929223992919</v>
      </c>
    </row>
    <row r="353" spans="1:2" x14ac:dyDescent="0.25">
      <c r="A353" t="s">
        <v>352</v>
      </c>
      <c r="B353" s="1">
        <v>3.5139667993243417</v>
      </c>
    </row>
    <row r="354" spans="1:2" x14ac:dyDescent="0.25">
      <c r="A354" t="s">
        <v>353</v>
      </c>
      <c r="B354" s="1">
        <v>3.514240676974012</v>
      </c>
    </row>
    <row r="355" spans="1:2" x14ac:dyDescent="0.25">
      <c r="A355" t="s">
        <v>354</v>
      </c>
      <c r="B355" s="1">
        <v>3.5145145553483692</v>
      </c>
    </row>
    <row r="356" spans="1:2" x14ac:dyDescent="0.25">
      <c r="A356" t="s">
        <v>355</v>
      </c>
      <c r="B356" s="1">
        <v>3.5147884344472802</v>
      </c>
    </row>
    <row r="357" spans="1:2" x14ac:dyDescent="0.25">
      <c r="A357" t="s">
        <v>356</v>
      </c>
      <c r="B357" s="1">
        <v>3.5323026115950062</v>
      </c>
    </row>
    <row r="358" spans="1:2" x14ac:dyDescent="0.25">
      <c r="A358" t="s">
        <v>357</v>
      </c>
      <c r="B358" s="1">
        <v>3.5328502003640683</v>
      </c>
    </row>
    <row r="359" spans="1:2" x14ac:dyDescent="0.25">
      <c r="A359" t="s">
        <v>358</v>
      </c>
      <c r="B359" s="1">
        <v>3.5333977920293025</v>
      </c>
    </row>
    <row r="360" spans="1:2" x14ac:dyDescent="0.25">
      <c r="A360" t="s">
        <v>359</v>
      </c>
      <c r="B360" s="1">
        <v>3.5262856665851272</v>
      </c>
    </row>
    <row r="361" spans="1:2" x14ac:dyDescent="0.25">
      <c r="A361" t="s">
        <v>360</v>
      </c>
      <c r="B361" s="1">
        <v>3.5266964330900485</v>
      </c>
    </row>
    <row r="362" spans="1:2" x14ac:dyDescent="0.25">
      <c r="A362" t="s">
        <v>361</v>
      </c>
      <c r="B362" s="1">
        <v>3.5271072012247329</v>
      </c>
    </row>
    <row r="363" spans="1:2" x14ac:dyDescent="0.25">
      <c r="A363" t="s">
        <v>362</v>
      </c>
      <c r="B363" s="1">
        <v>3.5183489286756409</v>
      </c>
    </row>
    <row r="364" spans="1:2" x14ac:dyDescent="0.25">
      <c r="A364" t="s">
        <v>363</v>
      </c>
      <c r="B364" s="1">
        <v>3.5372310147818498</v>
      </c>
    </row>
    <row r="365" spans="1:2" x14ac:dyDescent="0.25">
      <c r="A365" t="s">
        <v>364</v>
      </c>
      <c r="B365" s="1">
        <v>3.5388738679779541</v>
      </c>
    </row>
    <row r="366" spans="1:2" x14ac:dyDescent="0.25">
      <c r="A366" t="s">
        <v>365</v>
      </c>
      <c r="B366" s="1">
        <v>3.53942149150277</v>
      </c>
    </row>
    <row r="367" spans="1:2" x14ac:dyDescent="0.25">
      <c r="A367" t="s">
        <v>366</v>
      </c>
      <c r="B367" s="1">
        <v>3.5399691179239801</v>
      </c>
    </row>
    <row r="368" spans="1:2" x14ac:dyDescent="0.25">
      <c r="A368" t="s">
        <v>367</v>
      </c>
      <c r="B368" s="1">
        <v>3.540516747241651</v>
      </c>
    </row>
    <row r="369" spans="1:2" x14ac:dyDescent="0.25">
      <c r="A369" t="s">
        <v>368</v>
      </c>
      <c r="B369" s="1">
        <v>3.5410643794557606</v>
      </c>
    </row>
    <row r="370" spans="1:2" x14ac:dyDescent="0.25">
      <c r="A370" t="s">
        <v>369</v>
      </c>
      <c r="B370" s="1">
        <v>3.5427072934768766</v>
      </c>
    </row>
    <row r="371" spans="1:2" x14ac:dyDescent="0.25">
      <c r="A371" t="s">
        <v>370</v>
      </c>
      <c r="B371" s="1">
        <v>3.5432549372768962</v>
      </c>
    </row>
    <row r="372" spans="1:2" x14ac:dyDescent="0.25">
      <c r="A372" t="s">
        <v>371</v>
      </c>
      <c r="B372" s="1">
        <v>3.5438025839734655</v>
      </c>
    </row>
    <row r="373" spans="1:2" x14ac:dyDescent="0.25">
      <c r="A373" t="s">
        <v>372</v>
      </c>
      <c r="B373" s="1">
        <v>3.533268918828103</v>
      </c>
    </row>
    <row r="374" spans="1:2" x14ac:dyDescent="0.25">
      <c r="A374" t="s">
        <v>373</v>
      </c>
      <c r="B374" s="1">
        <v>3.5336797130407938</v>
      </c>
    </row>
    <row r="375" spans="1:2" x14ac:dyDescent="0.25">
      <c r="A375" t="s">
        <v>374</v>
      </c>
      <c r="B375" s="1">
        <v>3.5349121054584876</v>
      </c>
    </row>
    <row r="376" spans="1:2" x14ac:dyDescent="0.25">
      <c r="A376" t="s">
        <v>375</v>
      </c>
      <c r="B376" s="1">
        <v>3.5353229061909408</v>
      </c>
    </row>
    <row r="377" spans="1:2" x14ac:dyDescent="0.25">
      <c r="A377" t="s">
        <v>376</v>
      </c>
      <c r="B377" s="1">
        <v>3.523826851241596</v>
      </c>
    </row>
    <row r="378" spans="1:2" x14ac:dyDescent="0.25">
      <c r="A378" t="s">
        <v>377</v>
      </c>
      <c r="B378" s="1">
        <v>3.5241007549790648</v>
      </c>
    </row>
    <row r="379" spans="1:2" x14ac:dyDescent="0.25">
      <c r="A379" t="s">
        <v>378</v>
      </c>
      <c r="B379" s="1">
        <v>3.5243746594412206</v>
      </c>
    </row>
    <row r="380" spans="1:2" x14ac:dyDescent="0.25">
      <c r="A380" t="s">
        <v>379</v>
      </c>
      <c r="B380" s="1">
        <v>3.5503745702664347</v>
      </c>
    </row>
    <row r="381" spans="1:2" x14ac:dyDescent="0.25">
      <c r="A381" t="s">
        <v>380</v>
      </c>
      <c r="B381" s="1">
        <v>3.550922254619171</v>
      </c>
    </row>
    <row r="382" spans="1:2" x14ac:dyDescent="0.25">
      <c r="A382" t="s">
        <v>381</v>
      </c>
      <c r="B382" s="1">
        <v>3.5514699418686568</v>
      </c>
    </row>
    <row r="383" spans="1:2" x14ac:dyDescent="0.25">
      <c r="A383" t="s">
        <v>382</v>
      </c>
      <c r="B383" s="1">
        <v>3.55201763201487</v>
      </c>
    </row>
    <row r="384" spans="1:2" x14ac:dyDescent="0.25">
      <c r="A384" t="s">
        <v>383</v>
      </c>
      <c r="B384" s="1">
        <v>3.5525653250578548</v>
      </c>
    </row>
    <row r="385" spans="1:2" x14ac:dyDescent="0.25">
      <c r="A385" t="s">
        <v>384</v>
      </c>
      <c r="B385" s="1">
        <v>3.5542084215675951</v>
      </c>
    </row>
    <row r="386" spans="1:2" x14ac:dyDescent="0.25">
      <c r="A386" t="s">
        <v>385</v>
      </c>
      <c r="B386" s="1">
        <v>3.5547561261977778</v>
      </c>
    </row>
    <row r="387" spans="1:2" x14ac:dyDescent="0.25">
      <c r="A387" t="s">
        <v>386</v>
      </c>
      <c r="B387" s="1">
        <v>3.5553038337248655</v>
      </c>
    </row>
    <row r="388" spans="1:2" x14ac:dyDescent="0.25">
      <c r="A388" t="s">
        <v>387</v>
      </c>
      <c r="B388" s="1">
        <v>3.5558515441487692</v>
      </c>
    </row>
    <row r="389" spans="1:2" x14ac:dyDescent="0.25">
      <c r="A389" t="s">
        <v>388</v>
      </c>
      <c r="B389" s="1">
        <v>3.5580424148133449</v>
      </c>
    </row>
    <row r="390" spans="1:2" x14ac:dyDescent="0.25">
      <c r="A390" t="s">
        <v>389</v>
      </c>
      <c r="B390" s="1">
        <v>3.5585901397217734</v>
      </c>
    </row>
    <row r="391" spans="1:2" x14ac:dyDescent="0.25">
      <c r="A391" t="s">
        <v>390</v>
      </c>
      <c r="B391" s="1">
        <v>3.5591378675271734</v>
      </c>
    </row>
    <row r="392" spans="1:2" x14ac:dyDescent="0.25">
      <c r="A392" t="s">
        <v>391</v>
      </c>
      <c r="B392" s="1">
        <v>3.5596855982295228</v>
      </c>
    </row>
    <row r="393" spans="1:2" x14ac:dyDescent="0.25">
      <c r="A393" t="s">
        <v>392</v>
      </c>
      <c r="B393" s="1">
        <v>3.5618765500089467</v>
      </c>
    </row>
    <row r="394" spans="1:2" x14ac:dyDescent="0.25">
      <c r="A394" t="s">
        <v>393</v>
      </c>
      <c r="B394" s="1">
        <v>3.5624242951963536</v>
      </c>
    </row>
    <row r="395" spans="1:2" x14ac:dyDescent="0.25">
      <c r="A395" t="s">
        <v>394</v>
      </c>
      <c r="B395" s="1">
        <v>3.5629720432808432</v>
      </c>
    </row>
    <row r="396" spans="1:2" x14ac:dyDescent="0.25">
      <c r="A396" t="s">
        <v>395</v>
      </c>
      <c r="B396" s="1">
        <v>3.5635197942623931</v>
      </c>
    </row>
    <row r="397" spans="1:2" x14ac:dyDescent="0.25">
      <c r="A397" t="s">
        <v>396</v>
      </c>
      <c r="B397" s="1">
        <v>3.5640675481410478</v>
      </c>
    </row>
    <row r="398" spans="1:2" x14ac:dyDescent="0.25">
      <c r="A398" t="s">
        <v>397</v>
      </c>
      <c r="B398" s="1">
        <v>3.5662585926268253</v>
      </c>
    </row>
    <row r="399" spans="1:2" x14ac:dyDescent="0.25">
      <c r="A399" t="s">
        <v>398</v>
      </c>
      <c r="B399" s="1">
        <v>3.5668063609910927</v>
      </c>
    </row>
    <row r="400" spans="1:2" x14ac:dyDescent="0.25">
      <c r="A400" t="s">
        <v>399</v>
      </c>
      <c r="B400" s="1">
        <v>3.5673541322525981</v>
      </c>
    </row>
    <row r="401" spans="1:2" x14ac:dyDescent="0.25">
      <c r="A401" t="s">
        <v>400</v>
      </c>
      <c r="B401" s="1">
        <v>3.574508869481563</v>
      </c>
    </row>
    <row r="402" spans="1:2" x14ac:dyDescent="0.25">
      <c r="A402" t="s">
        <v>401</v>
      </c>
      <c r="B402" s="1">
        <v>3.6021671515755971</v>
      </c>
    </row>
    <row r="403" spans="1:2" x14ac:dyDescent="0.25">
      <c r="A403" t="s">
        <v>402</v>
      </c>
      <c r="B403" s="1">
        <v>3.5765904699704532</v>
      </c>
    </row>
    <row r="404" spans="1:2" x14ac:dyDescent="0.25">
      <c r="A404" t="s">
        <v>403</v>
      </c>
      <c r="B404" s="1">
        <v>3.5965197191840215</v>
      </c>
    </row>
    <row r="405" spans="1:2" x14ac:dyDescent="0.25">
      <c r="A405" t="s">
        <v>404</v>
      </c>
      <c r="B405" s="1">
        <v>3.5969579770310567</v>
      </c>
    </row>
    <row r="406" spans="1:2" x14ac:dyDescent="0.25">
      <c r="A406" t="s">
        <v>405</v>
      </c>
      <c r="B406" s="1">
        <v>3.6166387745373507</v>
      </c>
    </row>
    <row r="407" spans="1:2" x14ac:dyDescent="0.25">
      <c r="A407" t="s">
        <v>406</v>
      </c>
      <c r="B407" s="1">
        <v>3.6177070840282211</v>
      </c>
    </row>
    <row r="408" spans="1:2" x14ac:dyDescent="0.25">
      <c r="A408" t="s">
        <v>407</v>
      </c>
      <c r="B408" s="1">
        <v>3.6180631896394866</v>
      </c>
    </row>
    <row r="409" spans="1:2" x14ac:dyDescent="0.25">
      <c r="A409" t="s">
        <v>408</v>
      </c>
      <c r="B409" s="1">
        <v>3.6184192964745954</v>
      </c>
    </row>
    <row r="410" spans="1:2" x14ac:dyDescent="0.25">
      <c r="A410" t="s">
        <v>409</v>
      </c>
      <c r="B410" s="1">
        <v>3.6187754045335696</v>
      </c>
    </row>
    <row r="411" spans="1:2" x14ac:dyDescent="0.25">
      <c r="A411" t="s">
        <v>410</v>
      </c>
      <c r="B411" s="1">
        <v>3.6253535285865501</v>
      </c>
    </row>
    <row r="412" spans="1:2" x14ac:dyDescent="0.25">
      <c r="A412" t="s">
        <v>411</v>
      </c>
      <c r="B412" s="1">
        <v>3.6201998490079212</v>
      </c>
    </row>
    <row r="413" spans="1:2" x14ac:dyDescent="0.25">
      <c r="A413" t="s">
        <v>412</v>
      </c>
      <c r="B413" s="1">
        <v>3.6144432770426338</v>
      </c>
    </row>
    <row r="414" spans="1:2" x14ac:dyDescent="0.25">
      <c r="A414" t="s">
        <v>413</v>
      </c>
      <c r="B414" s="1">
        <v>3.6148267818750135</v>
      </c>
    </row>
    <row r="415" spans="1:2" x14ac:dyDescent="0.25">
      <c r="A415" t="s">
        <v>414</v>
      </c>
      <c r="B415" s="1">
        <v>3.6212681952142001</v>
      </c>
    </row>
    <row r="416" spans="1:2" x14ac:dyDescent="0.25">
      <c r="A416" t="s">
        <v>415</v>
      </c>
      <c r="B416" s="1">
        <v>3.6336846537081247</v>
      </c>
    </row>
    <row r="417" spans="1:2" x14ac:dyDescent="0.25">
      <c r="A417" t="s">
        <v>416</v>
      </c>
      <c r="B417" s="1">
        <v>3.6405363167176574</v>
      </c>
    </row>
    <row r="418" spans="1:2" x14ac:dyDescent="0.25">
      <c r="A418" t="s">
        <v>417</v>
      </c>
      <c r="B418" s="1">
        <v>3.640810264688854</v>
      </c>
    </row>
    <row r="419" spans="1:2" x14ac:dyDescent="0.25">
      <c r="A419" t="s">
        <v>418</v>
      </c>
      <c r="B419" s="1">
        <v>3.6410842133841381</v>
      </c>
    </row>
    <row r="420" spans="1:2" x14ac:dyDescent="0.25">
      <c r="A420" t="s">
        <v>419</v>
      </c>
      <c r="B420" s="1">
        <v>3.6413581628035541</v>
      </c>
    </row>
    <row r="421" spans="1:2" x14ac:dyDescent="0.25">
      <c r="A421" t="s">
        <v>420</v>
      </c>
      <c r="B421" s="1">
        <v>3.6416321129471019</v>
      </c>
    </row>
    <row r="422" spans="1:2" x14ac:dyDescent="0.25">
      <c r="A422" t="s">
        <v>421</v>
      </c>
      <c r="B422" s="1">
        <v>3.6424539677224255</v>
      </c>
    </row>
    <row r="423" spans="1:2" x14ac:dyDescent="0.25">
      <c r="A423" t="s">
        <v>422</v>
      </c>
      <c r="B423" s="1">
        <v>3.6427279207624341</v>
      </c>
    </row>
    <row r="424" spans="1:2" x14ac:dyDescent="0.25">
      <c r="A424" t="s">
        <v>423</v>
      </c>
      <c r="B424" s="1">
        <v>3.6430018745265969</v>
      </c>
    </row>
    <row r="425" spans="1:2" x14ac:dyDescent="0.25">
      <c r="A425" t="s">
        <v>424</v>
      </c>
      <c r="B425" s="1">
        <v>3.6432758290148914</v>
      </c>
    </row>
    <row r="426" spans="1:2" x14ac:dyDescent="0.25">
      <c r="A426" t="s">
        <v>425</v>
      </c>
      <c r="B426" s="1">
        <v>3.6435497842272735</v>
      </c>
    </row>
    <row r="427" spans="1:2" x14ac:dyDescent="0.25">
      <c r="A427" t="s">
        <v>426</v>
      </c>
      <c r="B427" s="1">
        <v>3.6443716542092996</v>
      </c>
    </row>
    <row r="428" spans="1:2" x14ac:dyDescent="0.25">
      <c r="A428" t="s">
        <v>427</v>
      </c>
      <c r="B428" s="1">
        <v>3.6446456123182314</v>
      </c>
    </row>
    <row r="429" spans="1:2" x14ac:dyDescent="0.25">
      <c r="A429" t="s">
        <v>428</v>
      </c>
      <c r="B429" s="1">
        <v>3.6449195711513616</v>
      </c>
    </row>
    <row r="430" spans="1:2" x14ac:dyDescent="0.25">
      <c r="A430" t="s">
        <v>429</v>
      </c>
      <c r="B430" s="1">
        <v>3.6454674909899287</v>
      </c>
    </row>
    <row r="431" spans="1:2" x14ac:dyDescent="0.25">
      <c r="A431" t="s">
        <v>430</v>
      </c>
      <c r="B431" s="1">
        <v>3.6462893761789461</v>
      </c>
    </row>
    <row r="432" spans="1:2" x14ac:dyDescent="0.25">
      <c r="A432" t="s">
        <v>431</v>
      </c>
      <c r="B432" s="1">
        <v>3.6465633393569119</v>
      </c>
    </row>
    <row r="433" spans="1:2" x14ac:dyDescent="0.25">
      <c r="A433" t="s">
        <v>432</v>
      </c>
      <c r="B433" s="1">
        <v>3.646837303259054</v>
      </c>
    </row>
    <row r="434" spans="1:2" x14ac:dyDescent="0.25">
      <c r="A434" t="s">
        <v>433</v>
      </c>
      <c r="B434" s="1">
        <v>3.6471112678853279</v>
      </c>
    </row>
    <row r="435" spans="1:2" x14ac:dyDescent="0.25">
      <c r="A435" t="s">
        <v>434</v>
      </c>
      <c r="B435" s="1">
        <v>3.6473852332357559</v>
      </c>
    </row>
    <row r="436" spans="1:2" x14ac:dyDescent="0.25">
      <c r="A436" t="s">
        <v>435</v>
      </c>
      <c r="B436" s="1">
        <v>3.6482071336320088</v>
      </c>
    </row>
    <row r="437" spans="1:2" x14ac:dyDescent="0.25">
      <c r="A437" t="s">
        <v>436</v>
      </c>
      <c r="B437" s="1">
        <v>3.6484811018791197</v>
      </c>
    </row>
    <row r="438" spans="1:2" x14ac:dyDescent="0.25">
      <c r="A438" t="s">
        <v>437</v>
      </c>
      <c r="B438" s="1">
        <v>3.6487550708503624</v>
      </c>
    </row>
    <row r="439" spans="1:2" x14ac:dyDescent="0.25">
      <c r="A439" t="s">
        <v>438</v>
      </c>
      <c r="B439" s="1">
        <v>3.6490290405457593</v>
      </c>
    </row>
    <row r="440" spans="1:2" x14ac:dyDescent="0.25">
      <c r="A440" t="s">
        <v>439</v>
      </c>
      <c r="B440" s="1">
        <v>3.6493030109653546</v>
      </c>
    </row>
    <row r="441" spans="1:2" x14ac:dyDescent="0.25">
      <c r="A441" t="s">
        <v>440</v>
      </c>
      <c r="B441" s="1">
        <v>3.650124926569176</v>
      </c>
    </row>
    <row r="442" spans="1:2" x14ac:dyDescent="0.25">
      <c r="A442" t="s">
        <v>441</v>
      </c>
      <c r="B442" s="1">
        <v>3.6503988998854986</v>
      </c>
    </row>
    <row r="443" spans="1:2" x14ac:dyDescent="0.25">
      <c r="A443" t="s">
        <v>442</v>
      </c>
      <c r="B443" s="1">
        <v>3.6506728739259531</v>
      </c>
    </row>
    <row r="444" spans="1:2" x14ac:dyDescent="0.25">
      <c r="A444" t="s">
        <v>443</v>
      </c>
      <c r="B444" s="1">
        <v>3.650946848690606</v>
      </c>
    </row>
    <row r="445" spans="1:2" x14ac:dyDescent="0.25">
      <c r="A445" t="s">
        <v>444</v>
      </c>
      <c r="B445" s="1">
        <v>3.6512208241794575</v>
      </c>
    </row>
    <row r="446" spans="1:2" x14ac:dyDescent="0.25">
      <c r="A446" t="s">
        <v>445</v>
      </c>
      <c r="B446" s="1">
        <v>3.6520427549910917</v>
      </c>
    </row>
    <row r="447" spans="1:2" x14ac:dyDescent="0.25">
      <c r="A447" t="s">
        <v>446</v>
      </c>
      <c r="B447" s="1">
        <v>3.6523167333766704</v>
      </c>
    </row>
    <row r="448" spans="1:2" x14ac:dyDescent="0.25">
      <c r="A448" t="s">
        <v>447</v>
      </c>
      <c r="B448" s="1">
        <v>3.6525907124864476</v>
      </c>
    </row>
    <row r="449" spans="1:2" x14ac:dyDescent="0.25">
      <c r="A449" t="s">
        <v>448</v>
      </c>
      <c r="B449" s="1">
        <v>3.6528646923204677</v>
      </c>
    </row>
    <row r="450" spans="1:2" x14ac:dyDescent="0.25">
      <c r="A450" t="s">
        <v>449</v>
      </c>
      <c r="B450" s="1">
        <v>3.6531386728786197</v>
      </c>
    </row>
    <row r="451" spans="1:2" x14ac:dyDescent="0.25">
      <c r="A451" t="s">
        <v>450</v>
      </c>
      <c r="B451" s="1">
        <v>3.6539606188983775</v>
      </c>
    </row>
    <row r="452" spans="1:2" x14ac:dyDescent="0.25">
      <c r="A452" t="s">
        <v>451</v>
      </c>
      <c r="B452" s="1">
        <v>3.6542346023533678</v>
      </c>
    </row>
    <row r="453" spans="1:2" x14ac:dyDescent="0.25">
      <c r="A453" t="s">
        <v>452</v>
      </c>
      <c r="B453" s="1">
        <v>3.6545085865325788</v>
      </c>
    </row>
    <row r="454" spans="1:2" x14ac:dyDescent="0.25">
      <c r="A454" t="s">
        <v>453</v>
      </c>
      <c r="B454" s="1">
        <v>3.6547825714359883</v>
      </c>
    </row>
    <row r="455" spans="1:2" x14ac:dyDescent="0.25">
      <c r="A455" t="s">
        <v>454</v>
      </c>
      <c r="B455" s="1">
        <v>3.655056557063574</v>
      </c>
    </row>
    <row r="456" spans="1:2" x14ac:dyDescent="0.25">
      <c r="A456" t="s">
        <v>455</v>
      </c>
      <c r="B456" s="1">
        <v>3.6558785182917442</v>
      </c>
    </row>
    <row r="457" spans="1:2" x14ac:dyDescent="0.25">
      <c r="A457" t="s">
        <v>456</v>
      </c>
      <c r="B457" s="1">
        <v>3.6561525068162348</v>
      </c>
    </row>
    <row r="458" spans="1:2" x14ac:dyDescent="0.25">
      <c r="A458" t="s">
        <v>457</v>
      </c>
      <c r="B458" s="1">
        <v>3.656426496064924</v>
      </c>
    </row>
    <row r="459" spans="1:2" x14ac:dyDescent="0.25">
      <c r="A459" t="s">
        <v>458</v>
      </c>
      <c r="B459" s="1">
        <v>3.656700486037856</v>
      </c>
    </row>
    <row r="460" spans="1:2" x14ac:dyDescent="0.25">
      <c r="A460" t="s">
        <v>459</v>
      </c>
      <c r="B460" s="1">
        <v>3.6569744767349865</v>
      </c>
    </row>
    <row r="461" spans="1:2" x14ac:dyDescent="0.25">
      <c r="A461" t="s">
        <v>460</v>
      </c>
      <c r="B461" s="1">
        <v>3.657796453171791</v>
      </c>
    </row>
    <row r="462" spans="1:2" x14ac:dyDescent="0.25">
      <c r="A462" t="s">
        <v>461</v>
      </c>
      <c r="B462" s="1">
        <v>3.6580704467658709</v>
      </c>
    </row>
    <row r="463" spans="1:2" x14ac:dyDescent="0.25">
      <c r="A463" t="s">
        <v>462</v>
      </c>
      <c r="B463" s="1">
        <v>3.6583444410841715</v>
      </c>
    </row>
    <row r="464" spans="1:2" x14ac:dyDescent="0.25">
      <c r="A464" t="s">
        <v>463</v>
      </c>
      <c r="B464" s="1">
        <v>3.6586184361266927</v>
      </c>
    </row>
    <row r="465" spans="1:2" x14ac:dyDescent="0.25">
      <c r="A465" t="s">
        <v>464</v>
      </c>
      <c r="B465" s="1">
        <v>3.658892431893479</v>
      </c>
    </row>
    <row r="466" spans="1:2" x14ac:dyDescent="0.25">
      <c r="A466" t="s">
        <v>465</v>
      </c>
      <c r="B466" s="1">
        <v>3.6597144235392287</v>
      </c>
    </row>
    <row r="467" spans="1:2" x14ac:dyDescent="0.25">
      <c r="A467" t="s">
        <v>466</v>
      </c>
      <c r="B467" s="1">
        <v>3.6599884222029644</v>
      </c>
    </row>
    <row r="468" spans="1:2" x14ac:dyDescent="0.25">
      <c r="A468" t="s">
        <v>467</v>
      </c>
      <c r="B468" s="1">
        <v>3.6602624215909429</v>
      </c>
    </row>
    <row r="469" spans="1:2" x14ac:dyDescent="0.25">
      <c r="A469" t="s">
        <v>468</v>
      </c>
      <c r="B469" s="1">
        <v>3.6605364217031866</v>
      </c>
    </row>
    <row r="470" spans="1:2" x14ac:dyDescent="0.25">
      <c r="A470" t="s">
        <v>469</v>
      </c>
      <c r="B470" s="1">
        <v>3.6412070056658363</v>
      </c>
    </row>
    <row r="471" spans="1:2" x14ac:dyDescent="0.25">
      <c r="A471" t="s">
        <v>470</v>
      </c>
      <c r="B471" s="1">
        <v>3.6386009279452125</v>
      </c>
    </row>
    <row r="472" spans="1:2" x14ac:dyDescent="0.25">
      <c r="A472" t="s">
        <v>471</v>
      </c>
      <c r="B472" s="1">
        <v>3.6352273879685315</v>
      </c>
    </row>
    <row r="473" spans="1:2" x14ac:dyDescent="0.25">
      <c r="A473" t="s">
        <v>472</v>
      </c>
      <c r="B473" s="1">
        <v>3.6356932334675518</v>
      </c>
    </row>
    <row r="474" spans="1:2" x14ac:dyDescent="0.25">
      <c r="A474" t="s">
        <v>473</v>
      </c>
      <c r="B474" s="1">
        <v>3.6399162411154373</v>
      </c>
    </row>
    <row r="475" spans="1:2" x14ac:dyDescent="0.25">
      <c r="A475" t="s">
        <v>474</v>
      </c>
      <c r="B475" s="1">
        <v>3.6366249307476561</v>
      </c>
    </row>
    <row r="476" spans="1:2" x14ac:dyDescent="0.25">
      <c r="A476" t="s">
        <v>475</v>
      </c>
      <c r="B476" s="1">
        <v>3.6099042815348703</v>
      </c>
    </row>
    <row r="477" spans="1:2" x14ac:dyDescent="0.25">
      <c r="A477" t="s">
        <v>476</v>
      </c>
      <c r="B477" s="1">
        <v>3.574679470021791</v>
      </c>
    </row>
    <row r="478" spans="1:2" x14ac:dyDescent="0.25">
      <c r="A478" t="s">
        <v>477</v>
      </c>
      <c r="B478" s="1">
        <v>3.5748712689529727</v>
      </c>
    </row>
    <row r="479" spans="1:2" x14ac:dyDescent="0.25">
      <c r="A479" t="s">
        <v>478</v>
      </c>
      <c r="B479" s="1">
        <v>3.5357516526836941</v>
      </c>
    </row>
    <row r="480" spans="1:2" x14ac:dyDescent="0.25">
      <c r="A480" t="s">
        <v>479</v>
      </c>
      <c r="B480" s="1">
        <v>3.499999999999992</v>
      </c>
    </row>
    <row r="481" spans="1:2" x14ac:dyDescent="0.25">
      <c r="A481" t="s">
        <v>480</v>
      </c>
      <c r="B481" s="1">
        <v>3.499999999999992</v>
      </c>
    </row>
    <row r="482" spans="1:2" x14ac:dyDescent="0.25">
      <c r="A482" t="s">
        <v>481</v>
      </c>
      <c r="B482" s="1">
        <v>3.499999999999992</v>
      </c>
    </row>
    <row r="483" spans="1:2" x14ac:dyDescent="0.25">
      <c r="A483" t="s">
        <v>482</v>
      </c>
      <c r="B483" s="1">
        <v>3.4999999999999698</v>
      </c>
    </row>
    <row r="484" spans="1:2" x14ac:dyDescent="0.25">
      <c r="A484" t="s">
        <v>483</v>
      </c>
      <c r="B484" s="1">
        <v>3.4123104954537187</v>
      </c>
    </row>
    <row r="485" spans="1:2" x14ac:dyDescent="0.25">
      <c r="A485" t="s">
        <v>484</v>
      </c>
      <c r="B485" s="1">
        <v>3.3996291210347307</v>
      </c>
    </row>
    <row r="486" spans="1:2" x14ac:dyDescent="0.25">
      <c r="A486" t="s">
        <v>485</v>
      </c>
      <c r="B486" s="1">
        <v>3.4020960896858909</v>
      </c>
    </row>
    <row r="487" spans="1:2" x14ac:dyDescent="0.25">
      <c r="A487" t="s">
        <v>486</v>
      </c>
      <c r="B487" s="1">
        <v>3.4029184256491707</v>
      </c>
    </row>
    <row r="488" spans="1:2" x14ac:dyDescent="0.25">
      <c r="A488" t="s">
        <v>487</v>
      </c>
      <c r="B488" s="1">
        <v>3.4037407681523302</v>
      </c>
    </row>
    <row r="489" spans="1:2" x14ac:dyDescent="0.25">
      <c r="A489" t="s">
        <v>488</v>
      </c>
      <c r="B489" s="1">
        <v>3.4053854727784438</v>
      </c>
    </row>
    <row r="490" spans="1:2" x14ac:dyDescent="0.25">
      <c r="A490" t="s">
        <v>489</v>
      </c>
      <c r="B490" s="1">
        <v>3.3863248039767591</v>
      </c>
    </row>
    <row r="491" spans="1:2" x14ac:dyDescent="0.25">
      <c r="A491" t="s">
        <v>490</v>
      </c>
      <c r="B491" s="1">
        <v>3.3842904213183145</v>
      </c>
    </row>
    <row r="492" spans="1:2" x14ac:dyDescent="0.25">
      <c r="A492" t="s">
        <v>491</v>
      </c>
      <c r="B492" s="1">
        <v>3.3853322722870116</v>
      </c>
    </row>
    <row r="493" spans="1:2" x14ac:dyDescent="0.25">
      <c r="A493" t="s">
        <v>492</v>
      </c>
      <c r="B493" s="1">
        <v>3.3833800165047334</v>
      </c>
    </row>
    <row r="494" spans="1:2" x14ac:dyDescent="0.25">
      <c r="A494" t="s">
        <v>493</v>
      </c>
      <c r="B494" s="1">
        <v>3.3844493271471654</v>
      </c>
    </row>
    <row r="495" spans="1:2" x14ac:dyDescent="0.25">
      <c r="A495" t="s">
        <v>494</v>
      </c>
      <c r="B495" s="1">
        <v>3.3876573254352005</v>
      </c>
    </row>
    <row r="496" spans="1:2" x14ac:dyDescent="0.25">
      <c r="A496" t="s">
        <v>495</v>
      </c>
      <c r="B496" s="1">
        <v>3.3887266803185101</v>
      </c>
    </row>
    <row r="497" spans="1:2" x14ac:dyDescent="0.25">
      <c r="A497" t="s">
        <v>496</v>
      </c>
      <c r="B497" s="1">
        <v>3.3897960462623278</v>
      </c>
    </row>
    <row r="498" spans="1:2" x14ac:dyDescent="0.25">
      <c r="A498" t="s">
        <v>497</v>
      </c>
      <c r="B498" s="1">
        <v>3.3852607662819612</v>
      </c>
    </row>
    <row r="499" spans="1:2" x14ac:dyDescent="0.25">
      <c r="A499" t="s">
        <v>498</v>
      </c>
      <c r="B499" s="1">
        <v>3.3863850430883913</v>
      </c>
    </row>
    <row r="500" spans="1:2" x14ac:dyDescent="0.25">
      <c r="A500" t="s">
        <v>499</v>
      </c>
      <c r="B500" s="1">
        <v>3.389757946864691</v>
      </c>
    </row>
    <row r="501" spans="1:2" x14ac:dyDescent="0.25">
      <c r="A501" t="s">
        <v>500</v>
      </c>
      <c r="B501" s="1">
        <v>3.3908822725762677</v>
      </c>
    </row>
    <row r="502" spans="1:2" x14ac:dyDescent="0.25">
      <c r="A502" t="s">
        <v>501</v>
      </c>
      <c r="B502" s="1">
        <v>3.3920066105144864</v>
      </c>
    </row>
    <row r="503" spans="1:2" x14ac:dyDescent="0.25">
      <c r="A503" t="s">
        <v>502</v>
      </c>
      <c r="B503" s="1">
        <v>3.393130960679458</v>
      </c>
    </row>
    <row r="504" spans="1:2" x14ac:dyDescent="0.25">
      <c r="A504" t="s">
        <v>503</v>
      </c>
      <c r="B504" s="1">
        <v>3.3942553230713379</v>
      </c>
    </row>
    <row r="505" spans="1:2" x14ac:dyDescent="0.25">
      <c r="A505" t="s">
        <v>504</v>
      </c>
      <c r="B505" s="1">
        <v>3.3976284836096715</v>
      </c>
    </row>
    <row r="506" spans="1:2" x14ac:dyDescent="0.25">
      <c r="A506" t="s">
        <v>505</v>
      </c>
      <c r="B506" s="1">
        <v>3.3987528949104506</v>
      </c>
    </row>
    <row r="507" spans="1:2" x14ac:dyDescent="0.25">
      <c r="A507" t="s">
        <v>506</v>
      </c>
      <c r="B507" s="1">
        <v>3.3925394542496212</v>
      </c>
    </row>
    <row r="508" spans="1:2" x14ac:dyDescent="0.25">
      <c r="A508" t="s">
        <v>507</v>
      </c>
      <c r="B508" s="1">
        <v>3.3937462561251852</v>
      </c>
    </row>
    <row r="509" spans="1:2" x14ac:dyDescent="0.25">
      <c r="A509" t="s">
        <v>508</v>
      </c>
      <c r="B509" s="1">
        <v>3.3829943203683044</v>
      </c>
    </row>
    <row r="510" spans="1:2" x14ac:dyDescent="0.25">
      <c r="A510" t="s">
        <v>509</v>
      </c>
      <c r="B510" s="1">
        <v>3.3847169167543045</v>
      </c>
    </row>
    <row r="511" spans="1:2" x14ac:dyDescent="0.25">
      <c r="A511" t="s">
        <v>510</v>
      </c>
      <c r="B511" s="1">
        <v>3.3860885788961737</v>
      </c>
    </row>
    <row r="512" spans="1:2" x14ac:dyDescent="0.25">
      <c r="A512" t="s">
        <v>511</v>
      </c>
      <c r="B512" s="1">
        <v>3.3874602592365965</v>
      </c>
    </row>
    <row r="513" spans="1:2" x14ac:dyDescent="0.25">
      <c r="A513" t="s">
        <v>512</v>
      </c>
      <c r="B513" s="1">
        <v>3.3902036745142805</v>
      </c>
    </row>
    <row r="514" spans="1:2" x14ac:dyDescent="0.25">
      <c r="A514" t="s">
        <v>513</v>
      </c>
      <c r="B514" s="1">
        <v>3.3943189339263213</v>
      </c>
    </row>
    <row r="515" spans="1:2" x14ac:dyDescent="0.25">
      <c r="A515" t="s">
        <v>514</v>
      </c>
      <c r="B515" s="1">
        <v>3.3956907234634626</v>
      </c>
    </row>
    <row r="516" spans="1:2" x14ac:dyDescent="0.25">
      <c r="A516" t="s">
        <v>515</v>
      </c>
      <c r="B516" s="1">
        <v>3.3970625312008895</v>
      </c>
    </row>
    <row r="517" spans="1:2" x14ac:dyDescent="0.25">
      <c r="A517" t="s">
        <v>516</v>
      </c>
      <c r="B517" s="1">
        <v>3.3984343571388242</v>
      </c>
    </row>
    <row r="518" spans="1:2" x14ac:dyDescent="0.25">
      <c r="A518" t="s">
        <v>517</v>
      </c>
      <c r="B518" s="1">
        <v>3.3998062012775332</v>
      </c>
    </row>
    <row r="519" spans="1:2" x14ac:dyDescent="0.25">
      <c r="A519" t="s">
        <v>518</v>
      </c>
      <c r="B519" s="1">
        <v>3.4039218429007256</v>
      </c>
    </row>
    <row r="520" spans="1:2" x14ac:dyDescent="0.25">
      <c r="A520" t="s">
        <v>519</v>
      </c>
      <c r="B520" s="1">
        <v>3.4052937598449518</v>
      </c>
    </row>
    <row r="521" spans="1:2" x14ac:dyDescent="0.25">
      <c r="A521" t="s">
        <v>520</v>
      </c>
      <c r="B521" s="1">
        <v>3.4066656949911733</v>
      </c>
    </row>
    <row r="522" spans="1:2" x14ac:dyDescent="0.25">
      <c r="A522" t="s">
        <v>521</v>
      </c>
      <c r="B522" s="1">
        <v>3.4080376483395902</v>
      </c>
    </row>
    <row r="523" spans="1:2" x14ac:dyDescent="0.25">
      <c r="A523" t="s">
        <v>522</v>
      </c>
      <c r="B523" s="1">
        <v>3.4094096198904689</v>
      </c>
    </row>
    <row r="524" spans="1:2" x14ac:dyDescent="0.25">
      <c r="A524" t="s">
        <v>523</v>
      </c>
      <c r="B524" s="1">
        <v>3.4135256437603179</v>
      </c>
    </row>
    <row r="525" spans="1:2" x14ac:dyDescent="0.25">
      <c r="A525" t="s">
        <v>524</v>
      </c>
      <c r="B525" s="1">
        <v>3.4148976881234638</v>
      </c>
    </row>
    <row r="526" spans="1:2" x14ac:dyDescent="0.25">
      <c r="A526" t="s">
        <v>525</v>
      </c>
      <c r="B526" s="1">
        <v>3.4162697506902928</v>
      </c>
    </row>
    <row r="527" spans="1:2" x14ac:dyDescent="0.25">
      <c r="A527" t="s">
        <v>526</v>
      </c>
      <c r="B527" s="1">
        <v>3.419013930435888</v>
      </c>
    </row>
    <row r="528" spans="1:2" x14ac:dyDescent="0.25">
      <c r="A528" t="s">
        <v>527</v>
      </c>
      <c r="B528" s="1">
        <v>3.4231303365879207</v>
      </c>
    </row>
    <row r="529" spans="1:2" x14ac:dyDescent="0.25">
      <c r="A529" t="s">
        <v>528</v>
      </c>
      <c r="B529" s="1">
        <v>3.4245025083818215</v>
      </c>
    </row>
    <row r="530" spans="1:2" x14ac:dyDescent="0.25">
      <c r="A530" t="s">
        <v>529</v>
      </c>
      <c r="B530" s="1">
        <v>3.4243890677776667</v>
      </c>
    </row>
    <row r="531" spans="1:2" x14ac:dyDescent="0.25">
      <c r="A531" t="s">
        <v>530</v>
      </c>
      <c r="B531" s="1">
        <v>3.4243305086282927</v>
      </c>
    </row>
    <row r="532" spans="1:2" x14ac:dyDescent="0.25">
      <c r="A532" t="s">
        <v>531</v>
      </c>
      <c r="B532" s="1">
        <v>3.4243268388276071</v>
      </c>
    </row>
    <row r="533" spans="1:2" x14ac:dyDescent="0.25">
      <c r="A533" t="s">
        <v>532</v>
      </c>
      <c r="B533" s="1">
        <v>3.4273425912161759</v>
      </c>
    </row>
    <row r="534" spans="1:2" x14ac:dyDescent="0.25">
      <c r="A534" t="s">
        <v>533</v>
      </c>
      <c r="B534" s="1">
        <v>3.4261825493877573</v>
      </c>
    </row>
    <row r="535" spans="1:2" x14ac:dyDescent="0.25">
      <c r="A535" t="s">
        <v>534</v>
      </c>
      <c r="B535" s="1">
        <v>3.4292572251142683</v>
      </c>
    </row>
    <row r="536" spans="1:2" x14ac:dyDescent="0.25">
      <c r="A536" t="s">
        <v>535</v>
      </c>
      <c r="B536" s="1">
        <v>3.4320332992957781</v>
      </c>
    </row>
    <row r="537" spans="1:2" x14ac:dyDescent="0.25">
      <c r="A537" t="s">
        <v>536</v>
      </c>
      <c r="B537" s="1">
        <v>3.4354068507839175</v>
      </c>
    </row>
    <row r="538" spans="1:2" x14ac:dyDescent="0.25">
      <c r="A538" t="s">
        <v>537</v>
      </c>
      <c r="B538" s="1">
        <v>3.4369443143317691</v>
      </c>
    </row>
    <row r="539" spans="1:2" x14ac:dyDescent="0.25">
      <c r="A539" t="s">
        <v>538</v>
      </c>
      <c r="B539" s="1">
        <v>3.4384818007324292</v>
      </c>
    </row>
    <row r="540" spans="1:2" x14ac:dyDescent="0.25">
      <c r="A540" t="s">
        <v>539</v>
      </c>
      <c r="B540" s="1">
        <v>3.4389455801705493</v>
      </c>
    </row>
    <row r="541" spans="1:2" x14ac:dyDescent="0.25">
      <c r="A541" t="s">
        <v>540</v>
      </c>
      <c r="B541" s="1">
        <v>3.4415568420937737</v>
      </c>
    </row>
    <row r="542" spans="1:2" x14ac:dyDescent="0.25">
      <c r="A542" t="s">
        <v>541</v>
      </c>
      <c r="B542" s="1">
        <v>3.446169575540603</v>
      </c>
    </row>
    <row r="543" spans="1:2" x14ac:dyDescent="0.25">
      <c r="A543" t="s">
        <v>542</v>
      </c>
      <c r="B543" s="1">
        <v>3.4477071990655528</v>
      </c>
    </row>
    <row r="544" spans="1:2" x14ac:dyDescent="0.25">
      <c r="A544" t="s">
        <v>543</v>
      </c>
      <c r="B544" s="1">
        <v>3.4492448454457314</v>
      </c>
    </row>
    <row r="545" spans="1:2" x14ac:dyDescent="0.25">
      <c r="A545" t="s">
        <v>544</v>
      </c>
      <c r="B545" s="1">
        <v>3.4454947334511488</v>
      </c>
    </row>
    <row r="546" spans="1:2" x14ac:dyDescent="0.25">
      <c r="A546" t="s">
        <v>545</v>
      </c>
      <c r="B546" s="1">
        <v>3.445489441519145</v>
      </c>
    </row>
    <row r="547" spans="1:2" x14ac:dyDescent="0.25">
      <c r="A547" t="s">
        <v>546</v>
      </c>
      <c r="B547" s="1">
        <v>3.4484485027047151</v>
      </c>
    </row>
    <row r="548" spans="1:2" x14ac:dyDescent="0.25">
      <c r="A548" t="s">
        <v>547</v>
      </c>
      <c r="B548" s="1">
        <v>3.4502891853919415</v>
      </c>
    </row>
    <row r="549" spans="1:2" x14ac:dyDescent="0.25">
      <c r="A549" t="s">
        <v>548</v>
      </c>
      <c r="B549" s="1">
        <v>3.4506964945314911</v>
      </c>
    </row>
    <row r="550" spans="1:2" x14ac:dyDescent="0.25">
      <c r="A550" t="s">
        <v>549</v>
      </c>
      <c r="B550" s="1">
        <v>3.4525923488429866</v>
      </c>
    </row>
    <row r="551" spans="1:2" x14ac:dyDescent="0.25">
      <c r="A551" t="s">
        <v>550</v>
      </c>
      <c r="B551" s="1">
        <v>3.4538265516816935</v>
      </c>
    </row>
    <row r="552" spans="1:2" x14ac:dyDescent="0.25">
      <c r="A552" t="s">
        <v>551</v>
      </c>
      <c r="B552" s="1">
        <v>3.4590180454417307</v>
      </c>
    </row>
    <row r="553" spans="1:2" x14ac:dyDescent="0.25">
      <c r="A553" t="s">
        <v>552</v>
      </c>
      <c r="B553" s="1">
        <v>3.4604176517547325</v>
      </c>
    </row>
    <row r="554" spans="1:2" x14ac:dyDescent="0.25">
      <c r="A554" t="s">
        <v>553</v>
      </c>
      <c r="B554" s="1">
        <v>3.4618723813644614</v>
      </c>
    </row>
    <row r="555" spans="1:2" x14ac:dyDescent="0.25">
      <c r="A555" t="s">
        <v>554</v>
      </c>
      <c r="B555" s="1">
        <v>3.4633822446362261</v>
      </c>
    </row>
    <row r="556" spans="1:2" x14ac:dyDescent="0.25">
      <c r="A556" t="s">
        <v>555</v>
      </c>
      <c r="B556" s="1">
        <v>3.4654162244630804</v>
      </c>
    </row>
    <row r="557" spans="1:2" x14ac:dyDescent="0.25">
      <c r="A557" t="s">
        <v>556</v>
      </c>
      <c r="B557" s="1">
        <v>3.4715184038620173</v>
      </c>
    </row>
    <row r="558" spans="1:2" x14ac:dyDescent="0.25">
      <c r="A558" t="s">
        <v>557</v>
      </c>
      <c r="B558" s="1">
        <v>3.4735525436370818</v>
      </c>
    </row>
    <row r="559" spans="1:2" x14ac:dyDescent="0.25">
      <c r="A559" t="s">
        <v>558</v>
      </c>
      <c r="B559" s="1">
        <v>3.4755867234011806</v>
      </c>
    </row>
    <row r="560" spans="1:2" x14ac:dyDescent="0.25">
      <c r="A560" t="s">
        <v>559</v>
      </c>
      <c r="B560" s="1">
        <v>3.4776209431550686</v>
      </c>
    </row>
    <row r="561" spans="1:2" x14ac:dyDescent="0.25">
      <c r="A561" t="s">
        <v>560</v>
      </c>
      <c r="B561" s="1">
        <v>3.4796552028995675</v>
      </c>
    </row>
    <row r="562" spans="1:2" x14ac:dyDescent="0.25">
      <c r="A562" t="s">
        <v>561</v>
      </c>
      <c r="B562" s="1">
        <v>3.48779264179917</v>
      </c>
    </row>
    <row r="563" spans="1:2" x14ac:dyDescent="0.25">
      <c r="A563" t="s">
        <v>562</v>
      </c>
      <c r="B563" s="1">
        <v>3.4898271015084248</v>
      </c>
    </row>
    <row r="564" spans="1:2" x14ac:dyDescent="0.25">
      <c r="A564" t="s">
        <v>563</v>
      </c>
      <c r="B564" s="1">
        <v>3.4916408408856681</v>
      </c>
    </row>
    <row r="565" spans="1:2" x14ac:dyDescent="0.25">
      <c r="A565" t="s">
        <v>564</v>
      </c>
      <c r="B565" s="1">
        <v>3.4937305673690799</v>
      </c>
    </row>
    <row r="566" spans="1:2" x14ac:dyDescent="0.25">
      <c r="A566" t="s">
        <v>565</v>
      </c>
      <c r="B566" s="1">
        <v>3.5000000000000142</v>
      </c>
    </row>
    <row r="567" spans="1:2" x14ac:dyDescent="0.25">
      <c r="A567" t="s">
        <v>566</v>
      </c>
      <c r="B567" s="1">
        <v>3.5005476821170944</v>
      </c>
    </row>
    <row r="568" spans="1:2" x14ac:dyDescent="0.25">
      <c r="A568" t="s">
        <v>567</v>
      </c>
      <c r="B568" s="1">
        <v>3.5004108604861139</v>
      </c>
    </row>
    <row r="569" spans="1:2" x14ac:dyDescent="0.25">
      <c r="A569" t="s">
        <v>568</v>
      </c>
      <c r="B569" s="1">
        <v>3.5005478143439239</v>
      </c>
    </row>
    <row r="570" spans="1:2" x14ac:dyDescent="0.25">
      <c r="A570" t="s">
        <v>569</v>
      </c>
      <c r="B570" s="1">
        <v>3.5028746696871504</v>
      </c>
    </row>
    <row r="571" spans="1:2" x14ac:dyDescent="0.25">
      <c r="A571" t="s">
        <v>570</v>
      </c>
      <c r="B571" s="1">
        <v>3.5021907458571366</v>
      </c>
    </row>
    <row r="572" spans="1:2" x14ac:dyDescent="0.25">
      <c r="A572" t="s">
        <v>571</v>
      </c>
      <c r="B572" s="1">
        <v>3.499999999999992</v>
      </c>
    </row>
    <row r="573" spans="1:2" x14ac:dyDescent="0.25">
      <c r="A573" t="s">
        <v>572</v>
      </c>
      <c r="B573" s="1">
        <v>3.499999999999992</v>
      </c>
    </row>
    <row r="574" spans="1:2" x14ac:dyDescent="0.25">
      <c r="A574" t="s">
        <v>573</v>
      </c>
      <c r="B574" s="1">
        <v>3.499999999999992</v>
      </c>
    </row>
    <row r="575" spans="1:2" x14ac:dyDescent="0.25">
      <c r="A575" t="s">
        <v>574</v>
      </c>
      <c r="B575" s="1">
        <v>3.499999999999992</v>
      </c>
    </row>
    <row r="576" spans="1:2" x14ac:dyDescent="0.25">
      <c r="A576" t="s">
        <v>575</v>
      </c>
      <c r="B576" s="1">
        <v>3.499999999999992</v>
      </c>
    </row>
    <row r="577" spans="1:2" x14ac:dyDescent="0.25">
      <c r="A577" t="s">
        <v>576</v>
      </c>
      <c r="B577" s="1">
        <v>3.4999999999999698</v>
      </c>
    </row>
    <row r="578" spans="1:2" x14ac:dyDescent="0.25">
      <c r="A578" t="s">
        <v>577</v>
      </c>
      <c r="B578" s="1">
        <v>3.499999999999992</v>
      </c>
    </row>
    <row r="579" spans="1:2" x14ac:dyDescent="0.25">
      <c r="A579" t="s">
        <v>578</v>
      </c>
      <c r="B579" s="1">
        <v>3.499999999999992</v>
      </c>
    </row>
    <row r="580" spans="1:2" x14ac:dyDescent="0.25">
      <c r="A580" t="s">
        <v>579</v>
      </c>
      <c r="B580" s="1">
        <v>3.499999999999992</v>
      </c>
    </row>
    <row r="581" spans="1:2" x14ac:dyDescent="0.25">
      <c r="A581" t="s">
        <v>580</v>
      </c>
      <c r="B581" s="1">
        <v>3.499999999999992</v>
      </c>
    </row>
    <row r="582" spans="1:2" x14ac:dyDescent="0.25">
      <c r="A582" t="s">
        <v>581</v>
      </c>
      <c r="B582" s="1">
        <v>3.499999999999992</v>
      </c>
    </row>
    <row r="583" spans="1:2" x14ac:dyDescent="0.25">
      <c r="A583" t="s">
        <v>582</v>
      </c>
      <c r="B583" s="1">
        <v>3.4999999999999698</v>
      </c>
    </row>
    <row r="584" spans="1:2" x14ac:dyDescent="0.25">
      <c r="A584" t="s">
        <v>583</v>
      </c>
      <c r="B584" s="1">
        <v>3.499999999999992</v>
      </c>
    </row>
    <row r="585" spans="1:2" x14ac:dyDescent="0.25">
      <c r="A585" t="s">
        <v>584</v>
      </c>
      <c r="B585" s="1">
        <v>3.499999999999992</v>
      </c>
    </row>
    <row r="586" spans="1:2" x14ac:dyDescent="0.25">
      <c r="A586" t="s">
        <v>585</v>
      </c>
      <c r="B586" s="1">
        <v>3.5000000000000142</v>
      </c>
    </row>
    <row r="587" spans="1:2" x14ac:dyDescent="0.25">
      <c r="A587" t="s">
        <v>586</v>
      </c>
      <c r="B587" s="1">
        <v>3.499999999999992</v>
      </c>
    </row>
    <row r="588" spans="1:2" x14ac:dyDescent="0.25">
      <c r="A588" t="s">
        <v>587</v>
      </c>
      <c r="B588" s="1">
        <v>3.499999999999992</v>
      </c>
    </row>
    <row r="589" spans="1:2" x14ac:dyDescent="0.25">
      <c r="A589" t="s">
        <v>588</v>
      </c>
      <c r="B589" s="1">
        <v>3.499999999999992</v>
      </c>
    </row>
    <row r="590" spans="1:2" x14ac:dyDescent="0.25">
      <c r="A590" t="s">
        <v>589</v>
      </c>
      <c r="B590" s="1">
        <v>3.5000000000000142</v>
      </c>
    </row>
    <row r="591" spans="1:2" x14ac:dyDescent="0.25">
      <c r="A591" t="s">
        <v>590</v>
      </c>
      <c r="B591" s="1">
        <v>3.499999999999992</v>
      </c>
    </row>
    <row r="592" spans="1:2" x14ac:dyDescent="0.25">
      <c r="A592" t="s">
        <v>591</v>
      </c>
      <c r="B592" s="1">
        <v>3.499999999999992</v>
      </c>
    </row>
    <row r="593" spans="1:2" x14ac:dyDescent="0.25">
      <c r="A593" t="s">
        <v>592</v>
      </c>
      <c r="B593" s="1">
        <v>3.499999999999992</v>
      </c>
    </row>
    <row r="594" spans="1:2" x14ac:dyDescent="0.25">
      <c r="A594" t="s">
        <v>593</v>
      </c>
      <c r="B594" s="1">
        <v>3.499999999999992</v>
      </c>
    </row>
    <row r="595" spans="1:2" x14ac:dyDescent="0.25">
      <c r="A595" t="s">
        <v>594</v>
      </c>
      <c r="B595" s="1">
        <v>3.499999999999992</v>
      </c>
    </row>
    <row r="596" spans="1:2" x14ac:dyDescent="0.25">
      <c r="A596" t="s">
        <v>595</v>
      </c>
      <c r="B596" s="1">
        <v>3.499999999999992</v>
      </c>
    </row>
    <row r="597" spans="1:2" x14ac:dyDescent="0.25">
      <c r="A597" t="s">
        <v>596</v>
      </c>
      <c r="B597" s="1">
        <v>3.499999999999992</v>
      </c>
    </row>
    <row r="598" spans="1:2" x14ac:dyDescent="0.25">
      <c r="A598" t="s">
        <v>597</v>
      </c>
      <c r="B598" s="1">
        <v>3.499999999999992</v>
      </c>
    </row>
    <row r="599" spans="1:2" x14ac:dyDescent="0.25">
      <c r="A599" t="s">
        <v>598</v>
      </c>
      <c r="B599" s="1">
        <v>3.499999999999992</v>
      </c>
    </row>
    <row r="600" spans="1:2" x14ac:dyDescent="0.25">
      <c r="A600" t="s">
        <v>599</v>
      </c>
      <c r="B600" s="1">
        <v>3.499999999999992</v>
      </c>
    </row>
    <row r="601" spans="1:2" x14ac:dyDescent="0.25">
      <c r="A601" t="s">
        <v>600</v>
      </c>
      <c r="B601" s="1">
        <v>3.499999999999992</v>
      </c>
    </row>
    <row r="602" spans="1:2" x14ac:dyDescent="0.25">
      <c r="A602" t="s">
        <v>601</v>
      </c>
      <c r="B602" s="1">
        <v>3.5000000000000142</v>
      </c>
    </row>
    <row r="603" spans="1:2" x14ac:dyDescent="0.25">
      <c r="A603" t="s">
        <v>602</v>
      </c>
      <c r="B603" s="1">
        <v>3.499999999999992</v>
      </c>
    </row>
    <row r="604" spans="1:2" x14ac:dyDescent="0.25">
      <c r="A604" t="s">
        <v>603</v>
      </c>
      <c r="B604" s="1">
        <v>3.499999999999992</v>
      </c>
    </row>
    <row r="605" spans="1:2" x14ac:dyDescent="0.25">
      <c r="A605" t="s">
        <v>604</v>
      </c>
      <c r="B605" s="1">
        <v>3.499999999999992</v>
      </c>
    </row>
    <row r="606" spans="1:2" x14ac:dyDescent="0.25">
      <c r="A606" t="s">
        <v>605</v>
      </c>
      <c r="B606" s="1">
        <v>3.4999999999999698</v>
      </c>
    </row>
    <row r="607" spans="1:2" x14ac:dyDescent="0.25">
      <c r="A607" t="s">
        <v>606</v>
      </c>
      <c r="B607" s="1">
        <v>3.499999999999992</v>
      </c>
    </row>
    <row r="608" spans="1:2" x14ac:dyDescent="0.25">
      <c r="A608" t="s">
        <v>607</v>
      </c>
      <c r="B608" s="1">
        <v>3.499999999999992</v>
      </c>
    </row>
    <row r="609" spans="1:2" x14ac:dyDescent="0.25">
      <c r="A609" t="s">
        <v>608</v>
      </c>
      <c r="B609" s="1">
        <v>3.499999999999992</v>
      </c>
    </row>
    <row r="610" spans="1:2" x14ac:dyDescent="0.25">
      <c r="A610" t="s">
        <v>609</v>
      </c>
      <c r="B610" s="1">
        <v>3.499999999999992</v>
      </c>
    </row>
    <row r="611" spans="1:2" x14ac:dyDescent="0.25">
      <c r="A611" t="s">
        <v>610</v>
      </c>
      <c r="B611" s="1">
        <v>3.4999999999999698</v>
      </c>
    </row>
    <row r="612" spans="1:2" x14ac:dyDescent="0.25">
      <c r="A612" t="s">
        <v>611</v>
      </c>
      <c r="B612" s="1">
        <v>3.499999999999992</v>
      </c>
    </row>
    <row r="613" spans="1:2" x14ac:dyDescent="0.25">
      <c r="A613" t="s">
        <v>612</v>
      </c>
      <c r="B613" s="1">
        <v>3.4999999999999698</v>
      </c>
    </row>
    <row r="614" spans="1:2" x14ac:dyDescent="0.25">
      <c r="A614" t="s">
        <v>613</v>
      </c>
      <c r="B614" s="1">
        <v>3.499999999999992</v>
      </c>
    </row>
    <row r="615" spans="1:2" x14ac:dyDescent="0.25">
      <c r="A615" t="s">
        <v>614</v>
      </c>
      <c r="B615" s="1">
        <v>3.5000000000000142</v>
      </c>
    </row>
    <row r="616" spans="1:2" x14ac:dyDescent="0.25">
      <c r="A616" t="s">
        <v>615</v>
      </c>
      <c r="B616" s="1">
        <v>3.499999999999992</v>
      </c>
    </row>
    <row r="617" spans="1:2" x14ac:dyDescent="0.25">
      <c r="A617" t="s">
        <v>616</v>
      </c>
      <c r="B617" s="1">
        <v>3.499999999999992</v>
      </c>
    </row>
    <row r="618" spans="1:2" x14ac:dyDescent="0.25">
      <c r="A618" t="s">
        <v>617</v>
      </c>
      <c r="B618" s="1">
        <v>3.499999999999992</v>
      </c>
    </row>
    <row r="619" spans="1:2" x14ac:dyDescent="0.25">
      <c r="A619" t="s">
        <v>618</v>
      </c>
      <c r="B619" s="1">
        <v>3.4999999999999698</v>
      </c>
    </row>
    <row r="620" spans="1:2" x14ac:dyDescent="0.25">
      <c r="A620" t="s">
        <v>619</v>
      </c>
      <c r="B620" s="1">
        <v>3.4999999999999698</v>
      </c>
    </row>
    <row r="621" spans="1:2" x14ac:dyDescent="0.25">
      <c r="A621" t="s">
        <v>620</v>
      </c>
      <c r="B621" s="1">
        <v>3.499999999999992</v>
      </c>
    </row>
    <row r="622" spans="1:2" x14ac:dyDescent="0.25">
      <c r="A622" t="s">
        <v>621</v>
      </c>
      <c r="B622" s="1">
        <v>3.5110938056178265</v>
      </c>
    </row>
    <row r="623" spans="1:2" x14ac:dyDescent="0.25">
      <c r="A623" t="s">
        <v>622</v>
      </c>
      <c r="B623" s="1">
        <v>3.5115047101426766</v>
      </c>
    </row>
    <row r="624" spans="1:2" x14ac:dyDescent="0.25">
      <c r="A624" t="s">
        <v>623</v>
      </c>
      <c r="B624" s="1">
        <v>3.5232790459407859</v>
      </c>
    </row>
    <row r="625" spans="1:2" x14ac:dyDescent="0.25">
      <c r="A625" t="s">
        <v>624</v>
      </c>
      <c r="B625" s="1">
        <v>3.5235529482288364</v>
      </c>
    </row>
    <row r="626" spans="1:2" x14ac:dyDescent="0.25">
      <c r="A626" t="s">
        <v>625</v>
      </c>
      <c r="B626" s="1">
        <v>3.523826851241596</v>
      </c>
    </row>
    <row r="627" spans="1:2" x14ac:dyDescent="0.25">
      <c r="A627" t="s">
        <v>626</v>
      </c>
      <c r="B627" s="1">
        <v>3.5316914748326544</v>
      </c>
    </row>
    <row r="628" spans="1:2" x14ac:dyDescent="0.25">
      <c r="A628" t="s">
        <v>627</v>
      </c>
      <c r="B628" s="1">
        <v>3.6373769539057577</v>
      </c>
    </row>
    <row r="629" spans="1:2" x14ac:dyDescent="0.25">
      <c r="A629" t="s">
        <v>628</v>
      </c>
      <c r="B629" s="1">
        <v>3.7126004679055136</v>
      </c>
    </row>
    <row r="630" spans="1:2" x14ac:dyDescent="0.25">
      <c r="A630" t="s">
        <v>629</v>
      </c>
      <c r="B630" s="1">
        <v>3.7627374390267088</v>
      </c>
    </row>
    <row r="631" spans="1:2" x14ac:dyDescent="0.25">
      <c r="A631" t="s">
        <v>630</v>
      </c>
      <c r="B631" s="1">
        <v>3.8999999999999924</v>
      </c>
    </row>
    <row r="632" spans="1:2" x14ac:dyDescent="0.25">
      <c r="A632" t="s">
        <v>631</v>
      </c>
      <c r="B632" s="1">
        <v>4.0000000000000258</v>
      </c>
    </row>
    <row r="633" spans="1:2" x14ac:dyDescent="0.25">
      <c r="A633" t="s">
        <v>632</v>
      </c>
      <c r="B633" s="1">
        <v>4.0000000000000036</v>
      </c>
    </row>
    <row r="634" spans="1:2" x14ac:dyDescent="0.25">
      <c r="A634" t="s">
        <v>633</v>
      </c>
      <c r="B634" s="1">
        <v>4.0000000000000036</v>
      </c>
    </row>
    <row r="635" spans="1:2" x14ac:dyDescent="0.25">
      <c r="A635" t="s">
        <v>634</v>
      </c>
      <c r="B635" s="1">
        <v>4.0000000000000036</v>
      </c>
    </row>
    <row r="636" spans="1:2" x14ac:dyDescent="0.25">
      <c r="A636" t="s">
        <v>635</v>
      </c>
      <c r="B636" s="1">
        <v>3.9999999999999813</v>
      </c>
    </row>
    <row r="637" spans="1:2" x14ac:dyDescent="0.25">
      <c r="A637" t="s">
        <v>636</v>
      </c>
      <c r="B637" s="1">
        <v>4.0356139759256227</v>
      </c>
    </row>
    <row r="638" spans="1:2" x14ac:dyDescent="0.25">
      <c r="A638" t="s">
        <v>637</v>
      </c>
      <c r="B638" s="1">
        <v>4.0567607846944576</v>
      </c>
    </row>
    <row r="639" spans="1:2" x14ac:dyDescent="0.25">
      <c r="A639" t="s">
        <v>638</v>
      </c>
      <c r="B639" s="1">
        <v>4.0353399757242059</v>
      </c>
    </row>
    <row r="640" spans="1:2" x14ac:dyDescent="0.25">
      <c r="A640" t="s">
        <v>639</v>
      </c>
      <c r="B640" s="1">
        <v>4.0704009467507518</v>
      </c>
    </row>
    <row r="641" spans="1:2" x14ac:dyDescent="0.25">
      <c r="A641" t="s">
        <v>640</v>
      </c>
      <c r="B641" s="1">
        <v>4.0701269207702451</v>
      </c>
    </row>
    <row r="642" spans="1:2" x14ac:dyDescent="0.25">
      <c r="A642" t="s">
        <v>641</v>
      </c>
      <c r="B642" s="1">
        <v>4.0693048471579063</v>
      </c>
    </row>
    <row r="643" spans="1:2" x14ac:dyDescent="0.25">
      <c r="A643" t="s">
        <v>642</v>
      </c>
      <c r="B643" s="1">
        <v>4.0621286657725575</v>
      </c>
    </row>
    <row r="644" spans="1:2" x14ac:dyDescent="0.25">
      <c r="A644" t="s">
        <v>643</v>
      </c>
      <c r="B644" s="1">
        <v>4.0618820501138631</v>
      </c>
    </row>
    <row r="645" spans="1:2" x14ac:dyDescent="0.25">
      <c r="A645" t="s">
        <v>644</v>
      </c>
      <c r="B645" s="1">
        <v>4.0616354350396122</v>
      </c>
    </row>
    <row r="646" spans="1:2" x14ac:dyDescent="0.25">
      <c r="A646" t="s">
        <v>645</v>
      </c>
      <c r="B646" s="1">
        <v>4.0682087591094707</v>
      </c>
    </row>
    <row r="647" spans="1:2" x14ac:dyDescent="0.25">
      <c r="A647" t="s">
        <v>646</v>
      </c>
      <c r="B647" s="1">
        <v>4.0673867006491005</v>
      </c>
    </row>
    <row r="648" spans="1:2" x14ac:dyDescent="0.25">
      <c r="A648" t="s">
        <v>647</v>
      </c>
      <c r="B648" s="1">
        <v>4.0668386652831012</v>
      </c>
    </row>
    <row r="649" spans="1:2" x14ac:dyDescent="0.25">
      <c r="A649" t="s">
        <v>648</v>
      </c>
      <c r="B649" s="1">
        <v>4.0665646486823803</v>
      </c>
    </row>
    <row r="650" spans="1:2" x14ac:dyDescent="0.25">
      <c r="A650" t="s">
        <v>649</v>
      </c>
      <c r="B650" s="1">
        <v>4.0662906328031712</v>
      </c>
    </row>
    <row r="651" spans="1:2" x14ac:dyDescent="0.25">
      <c r="A651" t="s">
        <v>650</v>
      </c>
      <c r="B651" s="1">
        <v>4.0654685894945475</v>
      </c>
    </row>
    <row r="652" spans="1:2" x14ac:dyDescent="0.25">
      <c r="A652" t="s">
        <v>651</v>
      </c>
      <c r="B652" s="1">
        <v>4.0651945765013187</v>
      </c>
    </row>
    <row r="653" spans="1:2" x14ac:dyDescent="0.25">
      <c r="A653" t="s">
        <v>652</v>
      </c>
      <c r="B653" s="1">
        <v>4.0649205642296238</v>
      </c>
    </row>
    <row r="654" spans="1:2" x14ac:dyDescent="0.25">
      <c r="A654" t="s">
        <v>653</v>
      </c>
      <c r="B654" s="1">
        <v>4.0646465526793962</v>
      </c>
    </row>
    <row r="655" spans="1:2" x14ac:dyDescent="0.25">
      <c r="A655" t="s">
        <v>654</v>
      </c>
      <c r="B655" s="1">
        <v>4.0643725418506804</v>
      </c>
    </row>
    <row r="656" spans="1:2" x14ac:dyDescent="0.25">
      <c r="A656" t="s">
        <v>655</v>
      </c>
      <c r="B656" s="1">
        <v>4.0635505136934702</v>
      </c>
    </row>
    <row r="657" spans="1:2" x14ac:dyDescent="0.25">
      <c r="A657" t="s">
        <v>656</v>
      </c>
      <c r="B657" s="1">
        <v>4.0632765057507347</v>
      </c>
    </row>
    <row r="658" spans="1:2" x14ac:dyDescent="0.25">
      <c r="A658" t="s">
        <v>657</v>
      </c>
      <c r="B658" s="1">
        <v>4.0630024985294444</v>
      </c>
    </row>
    <row r="659" spans="1:2" x14ac:dyDescent="0.25">
      <c r="A659" t="s">
        <v>658</v>
      </c>
      <c r="B659" s="1">
        <v>4.0627284920296436</v>
      </c>
    </row>
    <row r="660" spans="1:2" x14ac:dyDescent="0.25">
      <c r="A660" t="s">
        <v>659</v>
      </c>
      <c r="B660" s="1">
        <v>4.0624544862513545</v>
      </c>
    </row>
    <row r="661" spans="1:2" x14ac:dyDescent="0.25">
      <c r="A661" t="s">
        <v>660</v>
      </c>
      <c r="B661" s="1">
        <v>4.0801177864465465</v>
      </c>
    </row>
    <row r="662" spans="1:2" x14ac:dyDescent="0.25">
      <c r="A662" t="s">
        <v>661</v>
      </c>
      <c r="B662" s="1">
        <v>4.0797615708853208</v>
      </c>
    </row>
    <row r="663" spans="1:2" x14ac:dyDescent="0.25">
      <c r="A663" t="s">
        <v>662</v>
      </c>
      <c r="B663" s="1">
        <v>4.0916181413165331</v>
      </c>
    </row>
    <row r="664" spans="1:2" x14ac:dyDescent="0.25">
      <c r="A664" t="s">
        <v>663</v>
      </c>
      <c r="B664" s="1">
        <v>4.0912071175330356</v>
      </c>
    </row>
    <row r="665" spans="1:2" x14ac:dyDescent="0.25">
      <c r="A665" t="s">
        <v>664</v>
      </c>
      <c r="B665" s="1">
        <v>4.0968473334470179</v>
      </c>
    </row>
    <row r="666" spans="1:2" x14ac:dyDescent="0.25">
      <c r="A666" t="s">
        <v>665</v>
      </c>
      <c r="B666" s="1">
        <v>4.0955320601352874</v>
      </c>
    </row>
    <row r="667" spans="1:2" x14ac:dyDescent="0.25">
      <c r="A667" t="s">
        <v>666</v>
      </c>
      <c r="B667" s="1">
        <v>4.0950936393910897</v>
      </c>
    </row>
    <row r="668" spans="1:2" x14ac:dyDescent="0.25">
      <c r="A668" t="s">
        <v>667</v>
      </c>
      <c r="B668" s="1">
        <v>4.1005692002893168</v>
      </c>
    </row>
    <row r="669" spans="1:2" x14ac:dyDescent="0.25">
      <c r="A669" t="s">
        <v>668</v>
      </c>
      <c r="B669" s="1">
        <v>4.1001033781351559</v>
      </c>
    </row>
    <row r="670" spans="1:2" x14ac:dyDescent="0.25">
      <c r="A670" t="s">
        <v>669</v>
      </c>
      <c r="B670" s="1">
        <v>4.1172136715642571</v>
      </c>
    </row>
    <row r="671" spans="1:2" x14ac:dyDescent="0.25">
      <c r="A671" t="s">
        <v>670</v>
      </c>
      <c r="B671" s="1">
        <v>4.115569576603173</v>
      </c>
    </row>
    <row r="672" spans="1:2" x14ac:dyDescent="0.25">
      <c r="A672" t="s">
        <v>671</v>
      </c>
      <c r="B672" s="1">
        <v>4.1150215507187449</v>
      </c>
    </row>
    <row r="673" spans="1:2" x14ac:dyDescent="0.25">
      <c r="A673" t="s">
        <v>672</v>
      </c>
      <c r="B673" s="1">
        <v>4.1144735277189204</v>
      </c>
    </row>
    <row r="674" spans="1:2" x14ac:dyDescent="0.25">
      <c r="A674" t="s">
        <v>673</v>
      </c>
      <c r="B674" s="1">
        <v>4.113377490373038</v>
      </c>
    </row>
    <row r="675" spans="1:2" x14ac:dyDescent="0.25">
      <c r="A675" t="s">
        <v>674</v>
      </c>
      <c r="B675" s="1">
        <v>4.1117334559883423</v>
      </c>
    </row>
    <row r="676" spans="1:2" x14ac:dyDescent="0.25">
      <c r="A676" t="s">
        <v>675</v>
      </c>
      <c r="B676" s="1">
        <v>4.1111854502958511</v>
      </c>
    </row>
    <row r="677" spans="1:2" x14ac:dyDescent="0.25">
      <c r="A677" t="s">
        <v>676</v>
      </c>
      <c r="B677" s="1">
        <v>4.1382819877741506</v>
      </c>
    </row>
    <row r="678" spans="1:2" x14ac:dyDescent="0.25">
      <c r="A678" t="s">
        <v>677</v>
      </c>
      <c r="B678" s="1">
        <v>4.1375969708226767</v>
      </c>
    </row>
    <row r="679" spans="1:2" x14ac:dyDescent="0.25">
      <c r="A679" t="s">
        <v>678</v>
      </c>
      <c r="B679" s="1">
        <v>4.1369119583772207</v>
      </c>
    </row>
    <row r="680" spans="1:2" x14ac:dyDescent="0.25">
      <c r="A680" t="s">
        <v>679</v>
      </c>
      <c r="B680" s="1">
        <v>4.207897522520887</v>
      </c>
    </row>
    <row r="681" spans="1:2" x14ac:dyDescent="0.25">
      <c r="A681" t="s">
        <v>680</v>
      </c>
      <c r="B681" s="1">
        <v>4.2073495370581471</v>
      </c>
    </row>
    <row r="682" spans="1:2" x14ac:dyDescent="0.25">
      <c r="A682" t="s">
        <v>681</v>
      </c>
      <c r="B682" s="1">
        <v>4.2068015544770576</v>
      </c>
    </row>
    <row r="683" spans="1:2" x14ac:dyDescent="0.25">
      <c r="A683" t="s">
        <v>682</v>
      </c>
      <c r="B683" s="1">
        <v>4.2062535747775298</v>
      </c>
    </row>
    <row r="684" spans="1:2" x14ac:dyDescent="0.25">
      <c r="A684" t="s">
        <v>683</v>
      </c>
      <c r="B684" s="1">
        <v>4.2057055979596303</v>
      </c>
    </row>
    <row r="685" spans="1:2" x14ac:dyDescent="0.25">
      <c r="A685" t="s">
        <v>684</v>
      </c>
      <c r="B685" s="1">
        <v>4.2040616847953016</v>
      </c>
    </row>
    <row r="686" spans="1:2" x14ac:dyDescent="0.25">
      <c r="A686" t="s">
        <v>685</v>
      </c>
      <c r="B686" s="1">
        <v>4.2035137195036265</v>
      </c>
    </row>
    <row r="687" spans="1:2" x14ac:dyDescent="0.25">
      <c r="A687" t="s">
        <v>686</v>
      </c>
      <c r="B687" s="1">
        <v>4.2029657570934464</v>
      </c>
    </row>
    <row r="688" spans="1:2" x14ac:dyDescent="0.25">
      <c r="A688" t="s">
        <v>687</v>
      </c>
      <c r="B688" s="1">
        <v>4.2024177975648058</v>
      </c>
    </row>
    <row r="689" spans="1:2" x14ac:dyDescent="0.25">
      <c r="A689" t="s">
        <v>688</v>
      </c>
      <c r="B689" s="1">
        <v>4.2222323101123838</v>
      </c>
    </row>
    <row r="690" spans="1:2" x14ac:dyDescent="0.25">
      <c r="A690" t="s">
        <v>689</v>
      </c>
      <c r="B690" s="1">
        <v>4.2152516183272093</v>
      </c>
    </row>
    <row r="691" spans="1:2" x14ac:dyDescent="0.25">
      <c r="A691" t="s">
        <v>690</v>
      </c>
      <c r="B691" s="1">
        <v>4.2096405747637844</v>
      </c>
    </row>
    <row r="692" spans="1:2" x14ac:dyDescent="0.25">
      <c r="A692" t="s">
        <v>691</v>
      </c>
      <c r="B692" s="1">
        <v>4.2090378386358429</v>
      </c>
    </row>
    <row r="693" spans="1:2" x14ac:dyDescent="0.25">
      <c r="A693" t="s">
        <v>692</v>
      </c>
      <c r="B693" s="1">
        <v>4.2084351059940683</v>
      </c>
    </row>
    <row r="694" spans="1:2" x14ac:dyDescent="0.25">
      <c r="A694" t="s">
        <v>693</v>
      </c>
      <c r="B694" s="1">
        <v>4.233134806756822</v>
      </c>
    </row>
    <row r="695" spans="1:2" x14ac:dyDescent="0.25">
      <c r="A695" t="s">
        <v>694</v>
      </c>
      <c r="B695" s="1">
        <v>4.2252888963128177</v>
      </c>
    </row>
    <row r="696" spans="1:2" x14ac:dyDescent="0.25">
      <c r="A696" t="s">
        <v>695</v>
      </c>
      <c r="B696" s="1">
        <v>4.2406321412957526</v>
      </c>
    </row>
    <row r="697" spans="1:2" x14ac:dyDescent="0.25">
      <c r="A697" t="s">
        <v>696</v>
      </c>
      <c r="B697" s="1">
        <v>4.2400568243298853</v>
      </c>
    </row>
    <row r="698" spans="1:2" x14ac:dyDescent="0.25">
      <c r="A698" t="s">
        <v>697</v>
      </c>
      <c r="B698" s="1">
        <v>4.2805407961662212</v>
      </c>
    </row>
    <row r="699" spans="1:2" x14ac:dyDescent="0.25">
      <c r="A699" t="s">
        <v>698</v>
      </c>
      <c r="B699" s="1">
        <v>4.2894911238452238</v>
      </c>
    </row>
    <row r="700" spans="1:2" x14ac:dyDescent="0.25">
      <c r="A700" t="s">
        <v>699</v>
      </c>
      <c r="B700" s="1">
        <v>4.2925550645212418</v>
      </c>
    </row>
    <row r="701" spans="1:2" x14ac:dyDescent="0.25">
      <c r="A701" t="s">
        <v>700</v>
      </c>
      <c r="B701" s="1">
        <v>4.2920071596994624</v>
      </c>
    </row>
    <row r="702" spans="1:2" x14ac:dyDescent="0.25">
      <c r="A702" t="s">
        <v>701</v>
      </c>
      <c r="B702" s="1">
        <v>4.3005999541342099</v>
      </c>
    </row>
    <row r="703" spans="1:2" x14ac:dyDescent="0.25">
      <c r="A703" t="s">
        <v>702</v>
      </c>
      <c r="B703" s="1">
        <v>4.3227078989492851</v>
      </c>
    </row>
    <row r="704" spans="1:2" x14ac:dyDescent="0.25">
      <c r="A704" t="s">
        <v>703</v>
      </c>
      <c r="B704" s="1">
        <v>4.3355096242669644</v>
      </c>
    </row>
    <row r="705" spans="1:2" x14ac:dyDescent="0.25">
      <c r="A705" t="s">
        <v>704</v>
      </c>
      <c r="B705" s="1">
        <v>4.3330442406748437</v>
      </c>
    </row>
    <row r="706" spans="1:2" x14ac:dyDescent="0.25">
      <c r="A706" t="s">
        <v>705</v>
      </c>
      <c r="B706" s="1">
        <v>4.3322224590898406</v>
      </c>
    </row>
    <row r="707" spans="1:2" x14ac:dyDescent="0.25">
      <c r="A707" t="s">
        <v>706</v>
      </c>
      <c r="B707" s="1">
        <v>4.3595153321111191</v>
      </c>
    </row>
    <row r="708" spans="1:2" x14ac:dyDescent="0.25">
      <c r="A708" t="s">
        <v>707</v>
      </c>
      <c r="B708" s="1">
        <v>4.3305789153381902</v>
      </c>
    </row>
    <row r="709" spans="1:2" x14ac:dyDescent="0.25">
      <c r="A709" t="s">
        <v>708</v>
      </c>
      <c r="B709" s="1">
        <v>4.3297571531714096</v>
      </c>
    </row>
    <row r="710" spans="1:2" x14ac:dyDescent="0.25">
      <c r="A710" t="s">
        <v>709</v>
      </c>
      <c r="B710" s="1">
        <v>4.3848847038197025</v>
      </c>
    </row>
    <row r="711" spans="1:2" x14ac:dyDescent="0.25">
      <c r="A711" t="s">
        <v>710</v>
      </c>
      <c r="B711" s="1">
        <v>4.3885512308447394</v>
      </c>
    </row>
    <row r="712" spans="1:2" x14ac:dyDescent="0.25">
      <c r="A712" t="s">
        <v>711</v>
      </c>
      <c r="B712" s="1">
        <v>4.3879759804139606</v>
      </c>
    </row>
    <row r="713" spans="1:2" x14ac:dyDescent="0.25">
      <c r="A713" t="s">
        <v>712</v>
      </c>
      <c r="B713" s="1">
        <v>4.3874007331531573</v>
      </c>
    </row>
    <row r="714" spans="1:2" x14ac:dyDescent="0.25">
      <c r="A714" t="s">
        <v>713</v>
      </c>
      <c r="B714" s="1">
        <v>4.3868254890623959</v>
      </c>
    </row>
    <row r="715" spans="1:2" x14ac:dyDescent="0.25">
      <c r="A715" t="s">
        <v>714</v>
      </c>
      <c r="B715" s="1">
        <v>4.3810497119872505</v>
      </c>
    </row>
    <row r="716" spans="1:2" x14ac:dyDescent="0.25">
      <c r="A716" t="s">
        <v>715</v>
      </c>
      <c r="B716" s="1">
        <v>4.3845245443988601</v>
      </c>
    </row>
    <row r="717" spans="1:2" x14ac:dyDescent="0.25">
      <c r="A717" t="s">
        <v>716</v>
      </c>
      <c r="B717" s="1">
        <v>4.3999281838237314</v>
      </c>
    </row>
    <row r="718" spans="1:2" x14ac:dyDescent="0.25">
      <c r="A718" t="s">
        <v>717</v>
      </c>
      <c r="B718" s="1">
        <v>4.4190749328335555</v>
      </c>
    </row>
    <row r="719" spans="1:2" x14ac:dyDescent="0.25">
      <c r="A719" t="s">
        <v>718</v>
      </c>
      <c r="B719" s="1">
        <v>4.4182532610429259</v>
      </c>
    </row>
    <row r="720" spans="1:2" x14ac:dyDescent="0.25">
      <c r="A720" t="s">
        <v>719</v>
      </c>
      <c r="B720" s="1">
        <v>4.4157882844651386</v>
      </c>
    </row>
    <row r="721" spans="1:2" x14ac:dyDescent="0.25">
      <c r="A721" t="s">
        <v>720</v>
      </c>
      <c r="B721" s="1">
        <v>4.4149666385370878</v>
      </c>
    </row>
    <row r="722" spans="1:2" x14ac:dyDescent="0.25">
      <c r="A722" t="s">
        <v>721</v>
      </c>
      <c r="B722" s="1">
        <v>4.414144999074554</v>
      </c>
    </row>
    <row r="723" spans="1:2" x14ac:dyDescent="0.25">
      <c r="A723" t="s">
        <v>722</v>
      </c>
      <c r="B723" s="1">
        <v>4.4482253093939494</v>
      </c>
    </row>
    <row r="724" spans="1:2" x14ac:dyDescent="0.25">
      <c r="A724" t="s">
        <v>723</v>
      </c>
      <c r="B724" s="1">
        <v>4.4512606820410472</v>
      </c>
    </row>
    <row r="725" spans="1:2" x14ac:dyDescent="0.25">
      <c r="A725" t="s">
        <v>724</v>
      </c>
      <c r="B725" s="1">
        <v>4.4100368987428418</v>
      </c>
    </row>
    <row r="726" spans="1:2" x14ac:dyDescent="0.25">
      <c r="A726" t="s">
        <v>725</v>
      </c>
      <c r="B726" s="1">
        <v>4.4092152980723442</v>
      </c>
    </row>
    <row r="727" spans="1:2" x14ac:dyDescent="0.25">
      <c r="A727" t="s">
        <v>726</v>
      </c>
      <c r="B727" s="1">
        <v>4.4758965002593909</v>
      </c>
    </row>
    <row r="728" spans="1:2" x14ac:dyDescent="0.25">
      <c r="A728" t="s">
        <v>727</v>
      </c>
      <c r="B728" s="1">
        <v>4.4824897209882586</v>
      </c>
    </row>
    <row r="729" spans="1:2" x14ac:dyDescent="0.25">
      <c r="A729" t="s">
        <v>728</v>
      </c>
      <c r="B729" s="1">
        <v>4.4854162733229508</v>
      </c>
    </row>
    <row r="730" spans="1:2" x14ac:dyDescent="0.25">
      <c r="A730" t="s">
        <v>729</v>
      </c>
      <c r="B730" s="1">
        <v>4.4938661059160223</v>
      </c>
    </row>
    <row r="731" spans="1:2" x14ac:dyDescent="0.25">
      <c r="A731" t="s">
        <v>730</v>
      </c>
      <c r="B731" s="1">
        <v>4.5034643675187169</v>
      </c>
    </row>
    <row r="732" spans="1:2" x14ac:dyDescent="0.25">
      <c r="A732" t="s">
        <v>731</v>
      </c>
      <c r="B732" s="1">
        <v>4.5026428182150635</v>
      </c>
    </row>
    <row r="733" spans="1:2" x14ac:dyDescent="0.25">
      <c r="A733" t="s">
        <v>732</v>
      </c>
      <c r="B733" s="1">
        <v>4.5018212753700215</v>
      </c>
    </row>
    <row r="734" spans="1:2" x14ac:dyDescent="0.25">
      <c r="A734" t="s">
        <v>733</v>
      </c>
      <c r="B734" s="1">
        <v>4.5009997389834577</v>
      </c>
    </row>
    <row r="735" spans="1:2" x14ac:dyDescent="0.25">
      <c r="A735" t="s">
        <v>734</v>
      </c>
      <c r="B735" s="1">
        <v>4.4985351685744801</v>
      </c>
    </row>
    <row r="736" spans="1:2" x14ac:dyDescent="0.25">
      <c r="A736" t="s">
        <v>735</v>
      </c>
      <c r="B736" s="1">
        <v>4.4977136580214738</v>
      </c>
    </row>
    <row r="737" spans="1:2" x14ac:dyDescent="0.25">
      <c r="A737" t="s">
        <v>736</v>
      </c>
      <c r="B737" s="1">
        <v>4.4968921539267903</v>
      </c>
    </row>
    <row r="738" spans="1:2" x14ac:dyDescent="0.25">
      <c r="A738" t="s">
        <v>737</v>
      </c>
      <c r="B738" s="1">
        <v>4.4992697884703725</v>
      </c>
    </row>
    <row r="739" spans="1:2" x14ac:dyDescent="0.25">
      <c r="A739" t="s">
        <v>738</v>
      </c>
      <c r="B739" s="1">
        <v>4.4674962486099146</v>
      </c>
    </row>
    <row r="740" spans="1:2" x14ac:dyDescent="0.25">
      <c r="A740" t="s">
        <v>739</v>
      </c>
      <c r="B740" s="1">
        <v>4.4286972589549167</v>
      </c>
    </row>
    <row r="741" spans="1:2" x14ac:dyDescent="0.25">
      <c r="A741" t="s">
        <v>740</v>
      </c>
      <c r="B741" s="1">
        <v>4.4702459551758444</v>
      </c>
    </row>
    <row r="742" spans="1:2" x14ac:dyDescent="0.25">
      <c r="A742" t="s">
        <v>741</v>
      </c>
      <c r="B742" s="1">
        <v>4.4413689886040109</v>
      </c>
    </row>
    <row r="743" spans="1:2" x14ac:dyDescent="0.25">
      <c r="A743" t="s">
        <v>742</v>
      </c>
      <c r="B743" s="1">
        <v>4.4403560079809612</v>
      </c>
    </row>
    <row r="744" spans="1:2" x14ac:dyDescent="0.25">
      <c r="A744" t="s">
        <v>743</v>
      </c>
      <c r="B744" s="1">
        <v>4.4302138367281474</v>
      </c>
    </row>
    <row r="745" spans="1:2" x14ac:dyDescent="0.25">
      <c r="A745" t="s">
        <v>744</v>
      </c>
      <c r="B745" s="1">
        <v>4.429173539677933</v>
      </c>
    </row>
    <row r="746" spans="1:2" x14ac:dyDescent="0.25">
      <c r="A746" t="s">
        <v>745</v>
      </c>
      <c r="B746" s="1">
        <v>4.4853917746908278</v>
      </c>
    </row>
    <row r="747" spans="1:2" x14ac:dyDescent="0.25">
      <c r="A747" t="s">
        <v>746</v>
      </c>
      <c r="B747" s="1">
        <v>4.4845703674640802</v>
      </c>
    </row>
    <row r="748" spans="1:2" x14ac:dyDescent="0.25">
      <c r="A748" t="s">
        <v>747</v>
      </c>
      <c r="B748" s="1">
        <v>4.4621143190517021</v>
      </c>
    </row>
    <row r="749" spans="1:2" x14ac:dyDescent="0.25">
      <c r="A749" t="s">
        <v>748</v>
      </c>
      <c r="B749" s="1">
        <v>4.4302267421064023</v>
      </c>
    </row>
    <row r="750" spans="1:2" x14ac:dyDescent="0.25">
      <c r="A750" t="s">
        <v>749</v>
      </c>
      <c r="B750" s="1">
        <v>4.4292138695524397</v>
      </c>
    </row>
    <row r="751" spans="1:2" x14ac:dyDescent="0.25">
      <c r="A751" t="s">
        <v>750</v>
      </c>
      <c r="B751" s="1">
        <v>4.4575970169234092</v>
      </c>
    </row>
    <row r="752" spans="1:2" x14ac:dyDescent="0.25">
      <c r="A752" t="s">
        <v>751</v>
      </c>
      <c r="B752" s="1">
        <v>4.4788206976826617</v>
      </c>
    </row>
    <row r="753" spans="1:2" x14ac:dyDescent="0.25">
      <c r="A753" t="s">
        <v>752</v>
      </c>
      <c r="B753" s="1">
        <v>4.4779993421141473</v>
      </c>
    </row>
    <row r="754" spans="1:2" x14ac:dyDescent="0.25">
      <c r="A754" t="s">
        <v>753</v>
      </c>
      <c r="B754" s="1">
        <v>4.453079910138813</v>
      </c>
    </row>
    <row r="755" spans="1:2" x14ac:dyDescent="0.25">
      <c r="A755" t="s">
        <v>754</v>
      </c>
      <c r="B755" s="1">
        <v>4.4221240367381176</v>
      </c>
    </row>
    <row r="756" spans="1:2" x14ac:dyDescent="0.25">
      <c r="A756" t="s">
        <v>755</v>
      </c>
      <c r="B756" s="1">
        <v>4.4512731221193036</v>
      </c>
    </row>
    <row r="757" spans="1:2" x14ac:dyDescent="0.25">
      <c r="A757" t="s">
        <v>756</v>
      </c>
      <c r="B757" s="1">
        <v>4.4503697398295072</v>
      </c>
    </row>
    <row r="758" spans="1:2" x14ac:dyDescent="0.25">
      <c r="A758" t="s">
        <v>757</v>
      </c>
      <c r="B758" s="1">
        <v>4.4722500339289484</v>
      </c>
    </row>
    <row r="759" spans="1:2" x14ac:dyDescent="0.25">
      <c r="A759" t="s">
        <v>758</v>
      </c>
      <c r="B759" s="1">
        <v>4.4697861415581963</v>
      </c>
    </row>
    <row r="760" spans="1:2" x14ac:dyDescent="0.25">
      <c r="A760" t="s">
        <v>759</v>
      </c>
      <c r="B760" s="1">
        <v>4.4689648570144014</v>
      </c>
    </row>
    <row r="761" spans="1:2" x14ac:dyDescent="0.25">
      <c r="A761" t="s">
        <v>760</v>
      </c>
      <c r="B761" s="1">
        <v>4.4681435789271085</v>
      </c>
    </row>
    <row r="762" spans="1:2" x14ac:dyDescent="0.25">
      <c r="A762" t="s">
        <v>761</v>
      </c>
      <c r="B762" s="1">
        <v>4.4673223072962731</v>
      </c>
    </row>
    <row r="763" spans="1:2" x14ac:dyDescent="0.25">
      <c r="A763" t="s">
        <v>762</v>
      </c>
      <c r="B763" s="1">
        <v>4.4640372853363086</v>
      </c>
    </row>
    <row r="764" spans="1:2" x14ac:dyDescent="0.25">
      <c r="A764" t="s">
        <v>763</v>
      </c>
      <c r="B764" s="1">
        <v>4.4632160459869175</v>
      </c>
    </row>
    <row r="765" spans="1:2" x14ac:dyDescent="0.25">
      <c r="A765" t="s">
        <v>764</v>
      </c>
      <c r="B765" s="1">
        <v>4.4623948130936508</v>
      </c>
    </row>
    <row r="766" spans="1:2" x14ac:dyDescent="0.25">
      <c r="A766" t="s">
        <v>765</v>
      </c>
      <c r="B766" s="1">
        <v>4.4615735866564643</v>
      </c>
    </row>
    <row r="767" spans="1:2" x14ac:dyDescent="0.25">
      <c r="A767" t="s">
        <v>766</v>
      </c>
      <c r="B767" s="1">
        <v>4.4607523666753357</v>
      </c>
    </row>
    <row r="768" spans="1:2" x14ac:dyDescent="0.25">
      <c r="A768" t="s">
        <v>767</v>
      </c>
      <c r="B768" s="1">
        <v>4.4341101946063555</v>
      </c>
    </row>
    <row r="769" spans="1:2" x14ac:dyDescent="0.25">
      <c r="A769" t="s">
        <v>768</v>
      </c>
      <c r="B769" s="1">
        <v>4.4574675513101125</v>
      </c>
    </row>
    <row r="770" spans="1:2" x14ac:dyDescent="0.25">
      <c r="A770" t="s">
        <v>769</v>
      </c>
      <c r="B770" s="1">
        <v>4.4566463636083631</v>
      </c>
    </row>
    <row r="771" spans="1:2" x14ac:dyDescent="0.25">
      <c r="A771" t="s">
        <v>770</v>
      </c>
      <c r="B771" s="1">
        <v>4.4558251823623607</v>
      </c>
    </row>
    <row r="772" spans="1:2" x14ac:dyDescent="0.25">
      <c r="A772" t="s">
        <v>771</v>
      </c>
      <c r="B772" s="1">
        <v>4.4550040075720387</v>
      </c>
    </row>
    <row r="773" spans="1:2" x14ac:dyDescent="0.25">
      <c r="A773" t="s">
        <v>772</v>
      </c>
      <c r="B773" s="1">
        <v>4.4525405219346448</v>
      </c>
    </row>
    <row r="774" spans="1:2" x14ac:dyDescent="0.25">
      <c r="A774" t="s">
        <v>773</v>
      </c>
      <c r="B774" s="1">
        <v>4.426884542533327</v>
      </c>
    </row>
    <row r="775" spans="1:2" x14ac:dyDescent="0.25">
      <c r="A775" t="s">
        <v>774</v>
      </c>
      <c r="B775" s="1">
        <v>4.392756999578129</v>
      </c>
    </row>
    <row r="776" spans="1:2" x14ac:dyDescent="0.25">
      <c r="A776" t="s">
        <v>775</v>
      </c>
      <c r="B776" s="1">
        <v>4.4250782076309392</v>
      </c>
    </row>
    <row r="777" spans="1:2" x14ac:dyDescent="0.25">
      <c r="A777" t="s">
        <v>776</v>
      </c>
      <c r="B777" s="1">
        <v>4.4467926147200521</v>
      </c>
    </row>
    <row r="778" spans="1:2" x14ac:dyDescent="0.25">
      <c r="A778" t="s">
        <v>777</v>
      </c>
      <c r="B778" s="1">
        <v>4.445971510938862</v>
      </c>
    </row>
    <row r="779" spans="1:2" x14ac:dyDescent="0.25">
      <c r="A779" t="s">
        <v>778</v>
      </c>
      <c r="B779" s="1">
        <v>4.4451504136127307</v>
      </c>
    </row>
    <row r="780" spans="1:2" x14ac:dyDescent="0.25">
      <c r="A780" t="s">
        <v>779</v>
      </c>
      <c r="B780" s="1">
        <v>4.3846572014742291</v>
      </c>
    </row>
    <row r="781" spans="1:2" x14ac:dyDescent="0.25">
      <c r="A781" t="s">
        <v>780</v>
      </c>
      <c r="B781" s="1">
        <v>4.3750923709650058</v>
      </c>
    </row>
    <row r="782" spans="1:2" x14ac:dyDescent="0.25">
      <c r="A782" t="s">
        <v>781</v>
      </c>
      <c r="B782" s="1">
        <v>4.4151439241624457</v>
      </c>
    </row>
    <row r="783" spans="1:2" x14ac:dyDescent="0.25">
      <c r="A783" t="s">
        <v>782</v>
      </c>
      <c r="B783" s="1">
        <v>4.4142408543482947</v>
      </c>
    </row>
    <row r="784" spans="1:2" x14ac:dyDescent="0.25">
      <c r="A784" t="s">
        <v>783</v>
      </c>
      <c r="B784" s="1">
        <v>4.4133377923446071</v>
      </c>
    </row>
    <row r="785" spans="1:2" x14ac:dyDescent="0.25">
      <c r="A785" t="s">
        <v>784</v>
      </c>
      <c r="B785" s="1">
        <v>4.4115316917685554</v>
      </c>
    </row>
    <row r="786" spans="1:2" x14ac:dyDescent="0.25">
      <c r="A786" t="s">
        <v>785</v>
      </c>
      <c r="B786" s="1">
        <v>4.3746953644124176</v>
      </c>
    </row>
    <row r="787" spans="1:2" x14ac:dyDescent="0.25">
      <c r="A787" t="s">
        <v>786</v>
      </c>
      <c r="B787" s="1">
        <v>4.363655713171255</v>
      </c>
    </row>
    <row r="788" spans="1:2" x14ac:dyDescent="0.25">
      <c r="A788" t="s">
        <v>787</v>
      </c>
      <c r="B788" s="1">
        <v>4.3714963699222897</v>
      </c>
    </row>
    <row r="789" spans="1:2" x14ac:dyDescent="0.25">
      <c r="A789" t="s">
        <v>788</v>
      </c>
      <c r="B789" s="1">
        <v>4.4061135774854598</v>
      </c>
    </row>
    <row r="790" spans="1:2" x14ac:dyDescent="0.25">
      <c r="A790" t="s">
        <v>789</v>
      </c>
      <c r="B790" s="1">
        <v>4.3705368484775908</v>
      </c>
    </row>
    <row r="791" spans="1:2" x14ac:dyDescent="0.25">
      <c r="A791" t="s">
        <v>790</v>
      </c>
      <c r="B791" s="1">
        <v>4.3674180702571785</v>
      </c>
    </row>
    <row r="792" spans="1:2" x14ac:dyDescent="0.25">
      <c r="A792" t="s">
        <v>791</v>
      </c>
      <c r="B792" s="1">
        <v>4.366378498227097</v>
      </c>
    </row>
    <row r="793" spans="1:2" x14ac:dyDescent="0.25">
      <c r="A793" t="s">
        <v>792</v>
      </c>
      <c r="B793" s="1">
        <v>4.365338936551888</v>
      </c>
    </row>
    <row r="794" spans="1:2" x14ac:dyDescent="0.25">
      <c r="A794" t="s">
        <v>793</v>
      </c>
      <c r="B794" s="1">
        <v>4.3542993798012297</v>
      </c>
    </row>
    <row r="795" spans="1:2" x14ac:dyDescent="0.25">
      <c r="A795" t="s">
        <v>794</v>
      </c>
      <c r="B795" s="1">
        <v>4.3350072927696992</v>
      </c>
    </row>
    <row r="796" spans="1:2" x14ac:dyDescent="0.25">
      <c r="A796" t="s">
        <v>795</v>
      </c>
      <c r="B796" s="1">
        <v>4.3317248599939573</v>
      </c>
    </row>
    <row r="797" spans="1:2" x14ac:dyDescent="0.25">
      <c r="A797" t="s">
        <v>796</v>
      </c>
      <c r="B797" s="1">
        <v>4.3306307386837828</v>
      </c>
    </row>
    <row r="798" spans="1:2" x14ac:dyDescent="0.25">
      <c r="A798" t="s">
        <v>797</v>
      </c>
      <c r="B798" s="1">
        <v>4.3295366288476078</v>
      </c>
    </row>
    <row r="799" spans="1:2" x14ac:dyDescent="0.25">
      <c r="A799" t="s">
        <v>798</v>
      </c>
      <c r="B799" s="1">
        <v>4.3284425304852769</v>
      </c>
    </row>
    <row r="800" spans="1:2" x14ac:dyDescent="0.25">
      <c r="A800" t="s">
        <v>799</v>
      </c>
      <c r="B800" s="1">
        <v>4.3280309069150702</v>
      </c>
    </row>
    <row r="801" spans="1:2" x14ac:dyDescent="0.25">
      <c r="A801" t="s">
        <v>800</v>
      </c>
      <c r="B801" s="1">
        <v>4.3246668003626088</v>
      </c>
    </row>
    <row r="802" spans="1:2" x14ac:dyDescent="0.25">
      <c r="A802" t="s">
        <v>801</v>
      </c>
      <c r="B802" s="1">
        <v>4.3235454556179942</v>
      </c>
    </row>
    <row r="803" spans="1:2" x14ac:dyDescent="0.25">
      <c r="A803" t="s">
        <v>802</v>
      </c>
      <c r="B803" s="1">
        <v>4.3404126070029303</v>
      </c>
    </row>
    <row r="804" spans="1:2" x14ac:dyDescent="0.25">
      <c r="A804" t="s">
        <v>803</v>
      </c>
      <c r="B804" s="1">
        <v>4.4332186524998596</v>
      </c>
    </row>
    <row r="805" spans="1:2" x14ac:dyDescent="0.25">
      <c r="A805" t="s">
        <v>804</v>
      </c>
      <c r="B805" s="1">
        <v>4.4324505375616052</v>
      </c>
    </row>
    <row r="806" spans="1:2" x14ac:dyDescent="0.25">
      <c r="A806" t="s">
        <v>805</v>
      </c>
      <c r="B806" s="1">
        <v>4.4270414142633996</v>
      </c>
    </row>
    <row r="807" spans="1:2" x14ac:dyDescent="0.25">
      <c r="A807" t="s">
        <v>806</v>
      </c>
      <c r="B807" s="1">
        <v>4.4252384354242613</v>
      </c>
    </row>
    <row r="808" spans="1:2" x14ac:dyDescent="0.25">
      <c r="A808" t="s">
        <v>807</v>
      </c>
      <c r="B808" s="1">
        <v>4.5213109206429847</v>
      </c>
    </row>
    <row r="809" spans="1:2" x14ac:dyDescent="0.25">
      <c r="A809" t="s">
        <v>808</v>
      </c>
      <c r="B809" s="1">
        <v>4.5199984015056316</v>
      </c>
    </row>
    <row r="810" spans="1:2" x14ac:dyDescent="0.25">
      <c r="A810" t="s">
        <v>809</v>
      </c>
      <c r="B810" s="1">
        <v>4.518631381497018</v>
      </c>
    </row>
    <row r="811" spans="1:2" x14ac:dyDescent="0.25">
      <c r="A811" t="s">
        <v>810</v>
      </c>
      <c r="B811" s="1">
        <v>4.5137676697037943</v>
      </c>
    </row>
    <row r="812" spans="1:2" x14ac:dyDescent="0.25">
      <c r="A812" t="s">
        <v>811</v>
      </c>
      <c r="B812" s="1">
        <v>4.5106523809146593</v>
      </c>
    </row>
    <row r="813" spans="1:2" x14ac:dyDescent="0.25">
      <c r="A813" t="s">
        <v>812</v>
      </c>
      <c r="B813" s="1">
        <v>4.5088769086910174</v>
      </c>
    </row>
    <row r="814" spans="1:2" x14ac:dyDescent="0.25">
      <c r="A814" t="s">
        <v>813</v>
      </c>
      <c r="B814" s="1">
        <v>4.5075370606983078</v>
      </c>
    </row>
    <row r="815" spans="1:2" x14ac:dyDescent="0.25">
      <c r="A815" t="s">
        <v>814</v>
      </c>
      <c r="B815" s="1">
        <v>4.5019114309601926</v>
      </c>
    </row>
    <row r="816" spans="1:2" x14ac:dyDescent="0.25">
      <c r="A816" t="s">
        <v>815</v>
      </c>
      <c r="B816" s="1">
        <v>4.4987919825324907</v>
      </c>
    </row>
    <row r="817" spans="1:2" x14ac:dyDescent="0.25">
      <c r="A817" t="s">
        <v>816</v>
      </c>
      <c r="B817" s="1">
        <v>4.4975839790296179</v>
      </c>
    </row>
    <row r="818" spans="1:2" x14ac:dyDescent="0.25">
      <c r="A818" t="s">
        <v>817</v>
      </c>
      <c r="B818" s="1">
        <v>4.4963759894912414</v>
      </c>
    </row>
    <row r="819" spans="1:2" x14ac:dyDescent="0.25">
      <c r="A819" t="s">
        <v>818</v>
      </c>
      <c r="B819" s="1">
        <v>4.4922568328991552</v>
      </c>
    </row>
    <row r="820" spans="1:2" x14ac:dyDescent="0.25">
      <c r="A820" t="s">
        <v>819</v>
      </c>
      <c r="B820" s="1">
        <v>4.4915441709794113</v>
      </c>
    </row>
    <row r="821" spans="1:2" x14ac:dyDescent="0.25">
      <c r="A821" t="s">
        <v>820</v>
      </c>
      <c r="B821" s="1">
        <v>4.4890153718577741</v>
      </c>
    </row>
    <row r="822" spans="1:2" x14ac:dyDescent="0.25">
      <c r="A822" t="s">
        <v>821</v>
      </c>
      <c r="B822" s="1">
        <v>4.4876423745295879</v>
      </c>
    </row>
    <row r="823" spans="1:2" x14ac:dyDescent="0.25">
      <c r="A823" t="s">
        <v>822</v>
      </c>
      <c r="B823" s="1">
        <v>4.4879204537147999</v>
      </c>
    </row>
    <row r="824" spans="1:2" x14ac:dyDescent="0.25">
      <c r="A824" t="s">
        <v>823</v>
      </c>
      <c r="B824" s="1">
        <v>4.4832238630985843</v>
      </c>
    </row>
    <row r="825" spans="1:2" x14ac:dyDescent="0.25">
      <c r="A825" t="s">
        <v>824</v>
      </c>
      <c r="B825" s="1">
        <v>4.4819335025871876</v>
      </c>
    </row>
    <row r="826" spans="1:2" x14ac:dyDescent="0.25">
      <c r="A826" t="s">
        <v>825</v>
      </c>
      <c r="B826" s="1">
        <v>4.4806431580116213</v>
      </c>
    </row>
    <row r="827" spans="1:2" x14ac:dyDescent="0.25">
      <c r="A827" t="s">
        <v>826</v>
      </c>
      <c r="B827" s="1">
        <v>4.4780318983763445</v>
      </c>
    </row>
    <row r="828" spans="1:2" x14ac:dyDescent="0.25">
      <c r="A828" t="s">
        <v>827</v>
      </c>
      <c r="B828" s="1">
        <v>4.4780625166673138</v>
      </c>
    </row>
    <row r="829" spans="1:2" x14ac:dyDescent="0.25">
      <c r="A829" t="s">
        <v>828</v>
      </c>
      <c r="B829" s="1">
        <v>4.4741916741648735</v>
      </c>
    </row>
    <row r="830" spans="1:2" x14ac:dyDescent="0.25">
      <c r="A830" t="s">
        <v>829</v>
      </c>
      <c r="B830" s="1">
        <v>4.4729014252003818</v>
      </c>
    </row>
    <row r="831" spans="1:2" x14ac:dyDescent="0.25">
      <c r="A831" t="s">
        <v>830</v>
      </c>
      <c r="B831" s="1">
        <v>4.4697950509384521</v>
      </c>
    </row>
    <row r="832" spans="1:2" x14ac:dyDescent="0.25">
      <c r="A832" t="s">
        <v>831</v>
      </c>
      <c r="B832" s="1">
        <v>4.4684223061674189</v>
      </c>
    </row>
    <row r="833" spans="1:2" x14ac:dyDescent="0.25">
      <c r="A833" t="s">
        <v>832</v>
      </c>
      <c r="B833" s="1">
        <v>4.4670495794344012</v>
      </c>
    </row>
    <row r="834" spans="1:2" x14ac:dyDescent="0.25">
      <c r="A834" t="s">
        <v>833</v>
      </c>
      <c r="B834" s="1">
        <v>4.4651602660305878</v>
      </c>
    </row>
    <row r="835" spans="1:2" x14ac:dyDescent="0.25">
      <c r="A835" t="s">
        <v>834</v>
      </c>
      <c r="B835" s="1">
        <v>4.4661807890193694</v>
      </c>
    </row>
    <row r="836" spans="1:2" x14ac:dyDescent="0.25">
      <c r="A836" t="s">
        <v>835</v>
      </c>
      <c r="B836" s="1">
        <v>4.4649731625010958</v>
      </c>
    </row>
    <row r="837" spans="1:2" x14ac:dyDescent="0.25">
      <c r="A837" t="s">
        <v>836</v>
      </c>
      <c r="B837" s="1">
        <v>4.4637655499429885</v>
      </c>
    </row>
    <row r="838" spans="1:2" x14ac:dyDescent="0.25">
      <c r="A838" t="s">
        <v>837</v>
      </c>
      <c r="B838" s="1">
        <v>4.4625579513448255</v>
      </c>
    </row>
    <row r="839" spans="1:2" x14ac:dyDescent="0.25">
      <c r="A839" t="s">
        <v>838</v>
      </c>
      <c r="B839" s="1">
        <v>4.4535496027606314</v>
      </c>
    </row>
    <row r="840" spans="1:2" x14ac:dyDescent="0.25">
      <c r="A840" t="s">
        <v>839</v>
      </c>
      <c r="B840" s="1">
        <v>4.4522596087242627</v>
      </c>
    </row>
    <row r="841" spans="1:2" x14ac:dyDescent="0.25">
      <c r="A841" t="s">
        <v>840</v>
      </c>
      <c r="B841" s="1">
        <v>4.4541051520234243</v>
      </c>
    </row>
    <row r="842" spans="1:2" x14ac:dyDescent="0.25">
      <c r="A842" t="s">
        <v>841</v>
      </c>
      <c r="B842" s="1">
        <v>4.4470997918901745</v>
      </c>
    </row>
    <row r="843" spans="1:2" x14ac:dyDescent="0.25">
      <c r="A843" t="s">
        <v>842</v>
      </c>
      <c r="B843" s="1">
        <v>4.4458098775085109</v>
      </c>
    </row>
    <row r="844" spans="1:2" x14ac:dyDescent="0.25">
      <c r="A844" t="s">
        <v>843</v>
      </c>
      <c r="B844" s="1">
        <v>4.444519979057171</v>
      </c>
    </row>
    <row r="845" spans="1:2" x14ac:dyDescent="0.25">
      <c r="A845" t="s">
        <v>844</v>
      </c>
      <c r="B845" s="1">
        <v>4.4432300965360438</v>
      </c>
    </row>
    <row r="846" spans="1:2" x14ac:dyDescent="0.25">
      <c r="A846" t="s">
        <v>845</v>
      </c>
      <c r="B846" s="1">
        <v>4.4382264844037955</v>
      </c>
    </row>
    <row r="847" spans="1:2" x14ac:dyDescent="0.25">
      <c r="A847" t="s">
        <v>846</v>
      </c>
      <c r="B847" s="1">
        <v>4.4420309108955225</v>
      </c>
    </row>
    <row r="848" spans="1:2" x14ac:dyDescent="0.25">
      <c r="A848" t="s">
        <v>847</v>
      </c>
      <c r="B848" s="1">
        <v>4.4408235635492899</v>
      </c>
    </row>
    <row r="849" spans="1:2" x14ac:dyDescent="0.25">
      <c r="A849" t="s">
        <v>848</v>
      </c>
      <c r="B849" s="1">
        <v>4.4396162301599373</v>
      </c>
    </row>
    <row r="850" spans="1:2" x14ac:dyDescent="0.25">
      <c r="A850" t="s">
        <v>849</v>
      </c>
      <c r="B850" s="1">
        <v>4.4384089107273539</v>
      </c>
    </row>
    <row r="851" spans="1:2" x14ac:dyDescent="0.25">
      <c r="A851" t="s">
        <v>850</v>
      </c>
      <c r="B851" s="1">
        <v>4.4372016052513175</v>
      </c>
    </row>
    <row r="852" spans="1:2" x14ac:dyDescent="0.25">
      <c r="A852" t="s">
        <v>851</v>
      </c>
      <c r="B852" s="1">
        <v>4.4335797725611581</v>
      </c>
    </row>
    <row r="853" spans="1:2" x14ac:dyDescent="0.25">
      <c r="A853" t="s">
        <v>852</v>
      </c>
      <c r="B853" s="1">
        <v>4.4323725229098443</v>
      </c>
    </row>
    <row r="854" spans="1:2" x14ac:dyDescent="0.25">
      <c r="A854" t="s">
        <v>853</v>
      </c>
      <c r="B854" s="1">
        <v>4.4264630733156896</v>
      </c>
    </row>
    <row r="855" spans="1:2" x14ac:dyDescent="0.25">
      <c r="A855" t="s">
        <v>854</v>
      </c>
      <c r="B855" s="1">
        <v>4.4251734137960685</v>
      </c>
    </row>
    <row r="856" spans="1:2" x14ac:dyDescent="0.25">
      <c r="A856" t="s">
        <v>855</v>
      </c>
      <c r="B856" s="1">
        <v>4.4238837702036626</v>
      </c>
    </row>
    <row r="857" spans="1:2" x14ac:dyDescent="0.25">
      <c r="A857" t="s">
        <v>856</v>
      </c>
      <c r="B857" s="1">
        <v>4.414899327410704</v>
      </c>
    </row>
    <row r="858" spans="1:2" x14ac:dyDescent="0.25">
      <c r="A858" t="s">
        <v>857</v>
      </c>
      <c r="B858" s="1">
        <v>4.4135273039756173</v>
      </c>
    </row>
    <row r="859" spans="1:2" x14ac:dyDescent="0.25">
      <c r="A859" t="s">
        <v>858</v>
      </c>
      <c r="B859" s="1">
        <v>4.4121552985690426</v>
      </c>
    </row>
    <row r="860" spans="1:2" x14ac:dyDescent="0.25">
      <c r="A860" t="s">
        <v>859</v>
      </c>
      <c r="B860" s="1">
        <v>4.4107833111908024</v>
      </c>
    </row>
    <row r="861" spans="1:2" x14ac:dyDescent="0.25">
      <c r="A861" t="s">
        <v>860</v>
      </c>
      <c r="B861" s="1">
        <v>4.4094113418406078</v>
      </c>
    </row>
    <row r="862" spans="1:2" x14ac:dyDescent="0.25">
      <c r="A862" t="s">
        <v>861</v>
      </c>
      <c r="B862" s="1">
        <v>4.405295541956078</v>
      </c>
    </row>
    <row r="863" spans="1:2" x14ac:dyDescent="0.25">
      <c r="A863" t="s">
        <v>862</v>
      </c>
      <c r="B863" s="1">
        <v>4.4039236447157792</v>
      </c>
    </row>
    <row r="864" spans="1:2" x14ac:dyDescent="0.25">
      <c r="A864" t="s">
        <v>863</v>
      </c>
      <c r="B864" s="1">
        <v>4.4025517655023938</v>
      </c>
    </row>
    <row r="865" spans="1:2" x14ac:dyDescent="0.25">
      <c r="A865" t="s">
        <v>864</v>
      </c>
      <c r="B865" s="1">
        <v>4.401179904315633</v>
      </c>
    </row>
    <row r="866" spans="1:2" x14ac:dyDescent="0.25">
      <c r="A866" t="s">
        <v>865</v>
      </c>
      <c r="B866" s="1">
        <v>4.3998080611552526</v>
      </c>
    </row>
    <row r="867" spans="1:2" x14ac:dyDescent="0.25">
      <c r="A867" t="s">
        <v>866</v>
      </c>
      <c r="B867" s="1">
        <v>4.3956926398303064</v>
      </c>
    </row>
    <row r="868" spans="1:2" x14ac:dyDescent="0.25">
      <c r="A868" t="s">
        <v>867</v>
      </c>
      <c r="B868" s="1">
        <v>4.3943208687732271</v>
      </c>
    </row>
    <row r="869" spans="1:2" x14ac:dyDescent="0.25">
      <c r="A869" t="s">
        <v>868</v>
      </c>
      <c r="B869" s="1">
        <v>4.3929491157413514</v>
      </c>
    </row>
    <row r="870" spans="1:2" x14ac:dyDescent="0.25">
      <c r="A870" t="s">
        <v>869</v>
      </c>
      <c r="B870" s="1">
        <v>4.3915773807345015</v>
      </c>
    </row>
    <row r="871" spans="1:2" x14ac:dyDescent="0.25">
      <c r="A871" t="s">
        <v>870</v>
      </c>
      <c r="B871" s="1">
        <v>4.3929371016355523</v>
      </c>
    </row>
    <row r="872" spans="1:2" x14ac:dyDescent="0.25">
      <c r="A872" t="s">
        <v>871</v>
      </c>
      <c r="B872" s="1">
        <v>4.4216479101897965</v>
      </c>
    </row>
    <row r="873" spans="1:2" x14ac:dyDescent="0.25">
      <c r="A873" t="s">
        <v>872</v>
      </c>
      <c r="B873" s="1">
        <v>4.4139966614510584</v>
      </c>
    </row>
    <row r="874" spans="1:2" x14ac:dyDescent="0.25">
      <c r="A874" t="s">
        <v>873</v>
      </c>
      <c r="B874" s="1">
        <v>4.4048805733531982</v>
      </c>
    </row>
    <row r="875" spans="1:2" x14ac:dyDescent="0.25">
      <c r="A875" t="s">
        <v>874</v>
      </c>
      <c r="B875" s="1">
        <v>4.4710338526400939</v>
      </c>
    </row>
    <row r="876" spans="1:2" x14ac:dyDescent="0.25">
      <c r="A876" t="s">
        <v>875</v>
      </c>
      <c r="B876" s="1">
        <v>4.4564896561859912</v>
      </c>
    </row>
    <row r="877" spans="1:2" x14ac:dyDescent="0.25">
      <c r="A877" t="s">
        <v>876</v>
      </c>
      <c r="B877" s="1">
        <v>4.4426052005860361</v>
      </c>
    </row>
    <row r="878" spans="1:2" x14ac:dyDescent="0.25">
      <c r="A878" t="s">
        <v>877</v>
      </c>
      <c r="B878" s="1">
        <v>4.4560350463499043</v>
      </c>
    </row>
    <row r="879" spans="1:2" x14ac:dyDescent="0.25">
      <c r="A879" t="s">
        <v>878</v>
      </c>
      <c r="B879" s="1">
        <v>4.4621454990103393</v>
      </c>
    </row>
    <row r="880" spans="1:2" x14ac:dyDescent="0.25">
      <c r="A880" t="s">
        <v>879</v>
      </c>
      <c r="B880" s="1">
        <v>4.4451493087799276</v>
      </c>
    </row>
    <row r="881" spans="1:2" x14ac:dyDescent="0.25">
      <c r="A881" t="s">
        <v>880</v>
      </c>
      <c r="B881" s="1">
        <v>4.5135142253768912</v>
      </c>
    </row>
    <row r="882" spans="1:2" x14ac:dyDescent="0.25">
      <c r="A882" t="s">
        <v>881</v>
      </c>
      <c r="B882" s="1">
        <v>4.511593422441007</v>
      </c>
    </row>
    <row r="883" spans="1:2" x14ac:dyDescent="0.25">
      <c r="A883" t="s">
        <v>882</v>
      </c>
      <c r="B883" s="1">
        <v>4.5096726548066179</v>
      </c>
    </row>
    <row r="884" spans="1:2" x14ac:dyDescent="0.25">
      <c r="A884" t="s">
        <v>883</v>
      </c>
      <c r="B884" s="1">
        <v>4.5077519224731022</v>
      </c>
    </row>
    <row r="885" spans="1:2" x14ac:dyDescent="0.25">
      <c r="A885" t="s">
        <v>884</v>
      </c>
      <c r="B885" s="1">
        <v>4.5058312254397714</v>
      </c>
    </row>
    <row r="886" spans="1:2" x14ac:dyDescent="0.25">
      <c r="A886" t="s">
        <v>885</v>
      </c>
      <c r="B886" s="1">
        <v>4.4286893278850492</v>
      </c>
    </row>
    <row r="887" spans="1:2" x14ac:dyDescent="0.25">
      <c r="A887" t="s">
        <v>886</v>
      </c>
      <c r="B887" s="1">
        <v>4.4270434724724472</v>
      </c>
    </row>
    <row r="888" spans="1:2" x14ac:dyDescent="0.25">
      <c r="A888" t="s">
        <v>887</v>
      </c>
      <c r="B888" s="1">
        <v>4.4253976429994291</v>
      </c>
    </row>
    <row r="889" spans="1:2" x14ac:dyDescent="0.25">
      <c r="A889" t="s">
        <v>888</v>
      </c>
      <c r="B889" s="1">
        <v>4.4237518394656394</v>
      </c>
    </row>
    <row r="890" spans="1:2" x14ac:dyDescent="0.25">
      <c r="A890" t="s">
        <v>889</v>
      </c>
      <c r="B890" s="1">
        <v>4.4221060618706565</v>
      </c>
    </row>
    <row r="891" spans="1:2" x14ac:dyDescent="0.25">
      <c r="A891" t="s">
        <v>890</v>
      </c>
      <c r="B891" s="1">
        <v>4.4155232108705089</v>
      </c>
    </row>
    <row r="892" spans="1:2" x14ac:dyDescent="0.25">
      <c r="A892" t="s">
        <v>891</v>
      </c>
      <c r="B892" s="1">
        <v>4.4138775629633642</v>
      </c>
    </row>
    <row r="893" spans="1:2" x14ac:dyDescent="0.25">
      <c r="A893" t="s">
        <v>892</v>
      </c>
      <c r="B893" s="1">
        <v>4.4122319409925836</v>
      </c>
    </row>
    <row r="894" spans="1:2" x14ac:dyDescent="0.25">
      <c r="A894" t="s">
        <v>893</v>
      </c>
      <c r="B894" s="1">
        <v>4.4105863449577232</v>
      </c>
    </row>
    <row r="895" spans="1:2" x14ac:dyDescent="0.25">
      <c r="A895" t="s">
        <v>894</v>
      </c>
      <c r="B895" s="1">
        <v>4.4218745058215214</v>
      </c>
    </row>
    <row r="896" spans="1:2" x14ac:dyDescent="0.25">
      <c r="A896" t="s">
        <v>895</v>
      </c>
      <c r="B896" s="1">
        <v>4.4040042201695107</v>
      </c>
    </row>
    <row r="897" spans="1:2" x14ac:dyDescent="0.25">
      <c r="A897" t="s">
        <v>896</v>
      </c>
      <c r="B897" s="1">
        <v>4.4023587538082332</v>
      </c>
    </row>
    <row r="898" spans="1:2" x14ac:dyDescent="0.25">
      <c r="A898" t="s">
        <v>897</v>
      </c>
      <c r="B898" s="1">
        <v>4.4389325503581656</v>
      </c>
    </row>
    <row r="899" spans="1:2" x14ac:dyDescent="0.25">
      <c r="A899" t="s">
        <v>898</v>
      </c>
      <c r="B899" s="1">
        <v>4.3941318109957717</v>
      </c>
    </row>
    <row r="900" spans="1:2" x14ac:dyDescent="0.25">
      <c r="A900" t="s">
        <v>899</v>
      </c>
      <c r="B900" s="1">
        <v>4.3924865002292535</v>
      </c>
    </row>
    <row r="901" spans="1:2" x14ac:dyDescent="0.25">
      <c r="A901" t="s">
        <v>900</v>
      </c>
      <c r="B901" s="1">
        <v>4.3908412153937704</v>
      </c>
    </row>
    <row r="902" spans="1:2" x14ac:dyDescent="0.25">
      <c r="A902" t="s">
        <v>901</v>
      </c>
      <c r="B902" s="1">
        <v>4.4280724358192192</v>
      </c>
    </row>
    <row r="903" spans="1:2" x14ac:dyDescent="0.25">
      <c r="A903" t="s">
        <v>902</v>
      </c>
      <c r="B903" s="1">
        <v>4.4262625265248712</v>
      </c>
    </row>
    <row r="904" spans="1:2" x14ac:dyDescent="0.25">
      <c r="A904" t="s">
        <v>903</v>
      </c>
      <c r="B904" s="1">
        <v>4.4272018508711986</v>
      </c>
    </row>
    <row r="905" spans="1:2" x14ac:dyDescent="0.25">
      <c r="A905" t="s">
        <v>904</v>
      </c>
      <c r="B905" s="1">
        <v>4.4253646221289467</v>
      </c>
    </row>
    <row r="906" spans="1:2" x14ac:dyDescent="0.25">
      <c r="A906" t="s">
        <v>905</v>
      </c>
      <c r="B906" s="1">
        <v>4.4235274257097723</v>
      </c>
    </row>
    <row r="907" spans="1:2" x14ac:dyDescent="0.25">
      <c r="A907" t="s">
        <v>906</v>
      </c>
      <c r="B907" s="1">
        <v>4.4342626594910284</v>
      </c>
    </row>
    <row r="908" spans="1:2" x14ac:dyDescent="0.25">
      <c r="A908" t="s">
        <v>907</v>
      </c>
      <c r="B908" s="1">
        <v>4.4323706416112163</v>
      </c>
    </row>
    <row r="909" spans="1:2" x14ac:dyDescent="0.25">
      <c r="A909" t="s">
        <v>908</v>
      </c>
      <c r="B909" s="1">
        <v>4.432870889215379</v>
      </c>
    </row>
    <row r="910" spans="1:2" x14ac:dyDescent="0.25">
      <c r="A910" t="s">
        <v>909</v>
      </c>
      <c r="B910" s="1">
        <v>4.4309515683840672</v>
      </c>
    </row>
    <row r="911" spans="1:2" x14ac:dyDescent="0.25">
      <c r="A911" t="s">
        <v>910</v>
      </c>
      <c r="B911" s="1">
        <v>4.4290322828270057</v>
      </c>
    </row>
    <row r="912" spans="1:2" x14ac:dyDescent="0.25">
      <c r="A912" t="s">
        <v>911</v>
      </c>
      <c r="B912" s="1">
        <v>4.4251938175331018</v>
      </c>
    </row>
    <row r="913" spans="1:2" x14ac:dyDescent="0.25">
      <c r="A913" t="s">
        <v>912</v>
      </c>
      <c r="B913" s="1">
        <v>4.419436384133002</v>
      </c>
    </row>
    <row r="914" spans="1:2" x14ac:dyDescent="0.25">
      <c r="A914" t="s">
        <v>913</v>
      </c>
      <c r="B914" s="1">
        <v>4.4294298290800782</v>
      </c>
    </row>
    <row r="915" spans="1:2" x14ac:dyDescent="0.25">
      <c r="A915" t="s">
        <v>914</v>
      </c>
      <c r="B915" s="1">
        <v>4.4274559248100642</v>
      </c>
    </row>
    <row r="916" spans="1:2" x14ac:dyDescent="0.25">
      <c r="A916" t="s">
        <v>915</v>
      </c>
      <c r="B916" s="1">
        <v>4.437283927378366</v>
      </c>
    </row>
    <row r="917" spans="1:2" x14ac:dyDescent="0.25">
      <c r="A917" t="s">
        <v>916</v>
      </c>
      <c r="B917" s="1">
        <v>4.4411283917076938</v>
      </c>
    </row>
    <row r="918" spans="1:2" x14ac:dyDescent="0.25">
      <c r="A918" t="s">
        <v>917</v>
      </c>
      <c r="B918" s="1">
        <v>4.4349602582122616</v>
      </c>
    </row>
    <row r="919" spans="1:2" x14ac:dyDescent="0.25">
      <c r="A919" t="s">
        <v>918</v>
      </c>
      <c r="B919" s="1">
        <v>4.4329042946660513</v>
      </c>
    </row>
    <row r="920" spans="1:2" x14ac:dyDescent="0.25">
      <c r="A920" t="s">
        <v>919</v>
      </c>
      <c r="B920" s="1">
        <v>4.4308483715946867</v>
      </c>
    </row>
    <row r="921" spans="1:2" x14ac:dyDescent="0.25">
      <c r="A921" t="s">
        <v>920</v>
      </c>
      <c r="B921" s="1">
        <v>4.4516245019820877</v>
      </c>
    </row>
    <row r="922" spans="1:2" x14ac:dyDescent="0.25">
      <c r="A922" t="s">
        <v>921</v>
      </c>
      <c r="B922" s="1">
        <v>4.438098268152757</v>
      </c>
    </row>
    <row r="923" spans="1:2" x14ac:dyDescent="0.25">
      <c r="A923" t="s">
        <v>922</v>
      </c>
      <c r="B923" s="1">
        <v>4.4429625896721614</v>
      </c>
    </row>
    <row r="924" spans="1:2" x14ac:dyDescent="0.25">
      <c r="A924" t="s">
        <v>923</v>
      </c>
      <c r="B924" s="1">
        <v>4.4463675227441657</v>
      </c>
    </row>
    <row r="925" spans="1:2" x14ac:dyDescent="0.25">
      <c r="A925" t="s">
        <v>924</v>
      </c>
      <c r="B925" s="1">
        <v>4.444174780766974</v>
      </c>
    </row>
    <row r="926" spans="1:2" x14ac:dyDescent="0.25">
      <c r="A926" t="s">
        <v>925</v>
      </c>
      <c r="B926" s="1">
        <v>4.4419820848240699</v>
      </c>
    </row>
    <row r="927" spans="1:2" x14ac:dyDescent="0.25">
      <c r="A927" t="s">
        <v>926</v>
      </c>
      <c r="B927" s="1">
        <v>4.4397894349145206</v>
      </c>
    </row>
    <row r="928" spans="1:2" x14ac:dyDescent="0.25">
      <c r="A928" t="s">
        <v>927</v>
      </c>
      <c r="B928" s="1">
        <v>4.4332117613763655</v>
      </c>
    </row>
    <row r="929" spans="1:2" x14ac:dyDescent="0.25">
      <c r="A929" t="s">
        <v>928</v>
      </c>
      <c r="B929" s="1">
        <v>4.4310192955905547</v>
      </c>
    </row>
    <row r="930" spans="1:2" x14ac:dyDescent="0.25">
      <c r="A930" t="s">
        <v>929</v>
      </c>
      <c r="B930" s="1">
        <v>4.4288268758332805</v>
      </c>
    </row>
    <row r="931" spans="1:2" x14ac:dyDescent="0.25">
      <c r="A931" t="s">
        <v>930</v>
      </c>
      <c r="B931" s="1">
        <v>4.4266345021035658</v>
      </c>
    </row>
    <row r="932" spans="1:2" x14ac:dyDescent="0.25">
      <c r="A932" t="s">
        <v>931</v>
      </c>
      <c r="B932" s="1">
        <v>4.4244421744004336</v>
      </c>
    </row>
    <row r="933" spans="1:2" x14ac:dyDescent="0.25">
      <c r="A933" t="s">
        <v>932</v>
      </c>
      <c r="B933" s="1">
        <v>4.4178654674408957</v>
      </c>
    </row>
    <row r="934" spans="1:2" x14ac:dyDescent="0.25">
      <c r="A934" t="s">
        <v>933</v>
      </c>
      <c r="B934" s="1">
        <v>4.4156733238344348</v>
      </c>
    </row>
    <row r="935" spans="1:2" x14ac:dyDescent="0.25">
      <c r="A935" t="s">
        <v>934</v>
      </c>
      <c r="B935" s="1">
        <v>4.413481226249738</v>
      </c>
    </row>
    <row r="936" spans="1:2" x14ac:dyDescent="0.25">
      <c r="A936" t="s">
        <v>935</v>
      </c>
      <c r="B936" s="1">
        <v>4.4112891746858285</v>
      </c>
    </row>
    <row r="937" spans="1:2" x14ac:dyDescent="0.25">
      <c r="A937" t="s">
        <v>936</v>
      </c>
      <c r="B937" s="1">
        <v>4.4090971691417957</v>
      </c>
    </row>
    <row r="938" spans="1:2" x14ac:dyDescent="0.25">
      <c r="A938" t="s">
        <v>937</v>
      </c>
      <c r="B938" s="1">
        <v>4.402521428618833</v>
      </c>
    </row>
    <row r="939" spans="1:2" x14ac:dyDescent="0.25">
      <c r="A939" t="s">
        <v>938</v>
      </c>
      <c r="B939" s="1">
        <v>4.400329607144382</v>
      </c>
    </row>
    <row r="940" spans="1:2" x14ac:dyDescent="0.25">
      <c r="A940" t="s">
        <v>939</v>
      </c>
      <c r="B940" s="1">
        <v>4.3981378316849451</v>
      </c>
    </row>
    <row r="941" spans="1:2" x14ac:dyDescent="0.25">
      <c r="A941" t="s">
        <v>940</v>
      </c>
      <c r="B941" s="1">
        <v>4.3959461022395452</v>
      </c>
    </row>
    <row r="942" spans="1:2" x14ac:dyDescent="0.25">
      <c r="A942" t="s">
        <v>941</v>
      </c>
      <c r="B942" s="1">
        <v>4.3937544188071609</v>
      </c>
    </row>
    <row r="943" spans="1:2" x14ac:dyDescent="0.25">
      <c r="A943" t="s">
        <v>942</v>
      </c>
      <c r="B943" s="1">
        <v>4.3871796445788203</v>
      </c>
    </row>
    <row r="944" spans="1:2" x14ac:dyDescent="0.25">
      <c r="A944" t="s">
        <v>943</v>
      </c>
      <c r="B944" s="1">
        <v>4.3849881451890615</v>
      </c>
    </row>
    <row r="945" spans="1:2" x14ac:dyDescent="0.25">
      <c r="A945" t="s">
        <v>944</v>
      </c>
      <c r="B945" s="1">
        <v>4.3827966918075223</v>
      </c>
    </row>
    <row r="946" spans="1:2" x14ac:dyDescent="0.25">
      <c r="A946" t="s">
        <v>945</v>
      </c>
      <c r="B946" s="1">
        <v>4.3806052844332477</v>
      </c>
    </row>
    <row r="947" spans="1:2" x14ac:dyDescent="0.25">
      <c r="A947" t="s">
        <v>946</v>
      </c>
      <c r="B947" s="1">
        <v>4.378413923065283</v>
      </c>
    </row>
    <row r="948" spans="1:2" x14ac:dyDescent="0.25">
      <c r="A948" t="s">
        <v>947</v>
      </c>
      <c r="B948" s="1">
        <v>4.3718401149895003</v>
      </c>
    </row>
    <row r="949" spans="1:2" x14ac:dyDescent="0.25">
      <c r="A949" t="s">
        <v>948</v>
      </c>
      <c r="B949" s="1">
        <v>4.3696489376370939</v>
      </c>
    </row>
    <row r="950" spans="1:2" x14ac:dyDescent="0.25">
      <c r="A950" t="s">
        <v>949</v>
      </c>
      <c r="B950" s="1">
        <v>4.3674578062861347</v>
      </c>
    </row>
    <row r="951" spans="1:2" x14ac:dyDescent="0.25">
      <c r="A951" t="s">
        <v>950</v>
      </c>
      <c r="B951" s="1">
        <v>4.3652667209356899</v>
      </c>
    </row>
    <row r="952" spans="1:2" x14ac:dyDescent="0.25">
      <c r="A952" t="s">
        <v>951</v>
      </c>
      <c r="B952" s="1">
        <v>4.3630756815847604</v>
      </c>
    </row>
    <row r="953" spans="1:2" x14ac:dyDescent="0.25">
      <c r="A953" t="s">
        <v>952</v>
      </c>
      <c r="B953" s="1">
        <v>4.3565028395196048</v>
      </c>
    </row>
    <row r="954" spans="1:2" x14ac:dyDescent="0.25">
      <c r="A954" t="s">
        <v>953</v>
      </c>
      <c r="B954" s="1">
        <v>4.3543119841571887</v>
      </c>
    </row>
    <row r="955" spans="1:2" x14ac:dyDescent="0.25">
      <c r="A955" t="s">
        <v>954</v>
      </c>
      <c r="B955" s="1">
        <v>4.3521211747895139</v>
      </c>
    </row>
    <row r="956" spans="1:2" x14ac:dyDescent="0.25">
      <c r="A956" t="s">
        <v>955</v>
      </c>
      <c r="B956" s="1">
        <v>4.349930411415559</v>
      </c>
    </row>
    <row r="957" spans="1:2" x14ac:dyDescent="0.25">
      <c r="A957" t="s">
        <v>956</v>
      </c>
      <c r="B957" s="1">
        <v>4.2911007627872477</v>
      </c>
    </row>
    <row r="958" spans="1:2" x14ac:dyDescent="0.25">
      <c r="A958" t="s">
        <v>957</v>
      </c>
      <c r="B958" s="1">
        <v>4.2837078940284767</v>
      </c>
    </row>
    <row r="959" spans="1:2" x14ac:dyDescent="0.25">
      <c r="A959" t="s">
        <v>958</v>
      </c>
      <c r="B959" s="1">
        <v>4.2812437209012177</v>
      </c>
    </row>
    <row r="960" spans="1:2" x14ac:dyDescent="0.25">
      <c r="A960" t="s">
        <v>959</v>
      </c>
      <c r="B960" s="1">
        <v>4.2787796060011818</v>
      </c>
    </row>
    <row r="961" spans="1:2" x14ac:dyDescent="0.25">
      <c r="A961" t="s">
        <v>960</v>
      </c>
      <c r="B961" s="1">
        <v>4.27631554932697</v>
      </c>
    </row>
    <row r="962" spans="1:2" x14ac:dyDescent="0.25">
      <c r="A962" t="s">
        <v>961</v>
      </c>
      <c r="B962" s="1">
        <v>4.2738515508772057</v>
      </c>
    </row>
    <row r="963" spans="1:2" x14ac:dyDescent="0.25">
      <c r="A963" t="s">
        <v>962</v>
      </c>
      <c r="B963" s="1">
        <v>4.20706142725078</v>
      </c>
    </row>
    <row r="964" spans="1:2" x14ac:dyDescent="0.25">
      <c r="A964" t="s">
        <v>963</v>
      </c>
      <c r="B964" s="1">
        <v>4.1446288611493243</v>
      </c>
    </row>
    <row r="965" spans="1:2" x14ac:dyDescent="0.25">
      <c r="A965" t="s">
        <v>964</v>
      </c>
      <c r="B965" s="1">
        <v>4.1416182242119293</v>
      </c>
    </row>
    <row r="966" spans="1:2" x14ac:dyDescent="0.25">
      <c r="A966" t="s">
        <v>965</v>
      </c>
      <c r="B966" s="1">
        <v>4.1386076743066935</v>
      </c>
    </row>
    <row r="967" spans="1:2" x14ac:dyDescent="0.25">
      <c r="A967" t="s">
        <v>966</v>
      </c>
      <c r="B967" s="1">
        <v>4.1537543151139777</v>
      </c>
    </row>
    <row r="968" spans="1:2" x14ac:dyDescent="0.25">
      <c r="A968" t="s">
        <v>967</v>
      </c>
      <c r="B968" s="1">
        <v>4.1449694712894614</v>
      </c>
    </row>
    <row r="969" spans="1:2" x14ac:dyDescent="0.25">
      <c r="A969" t="s">
        <v>968</v>
      </c>
      <c r="B969" s="1">
        <v>4.1420413546748636</v>
      </c>
    </row>
    <row r="970" spans="1:2" x14ac:dyDescent="0.25">
      <c r="A970" t="s">
        <v>969</v>
      </c>
      <c r="B970" s="1">
        <v>4.1391133203865449</v>
      </c>
    </row>
    <row r="971" spans="1:2" x14ac:dyDescent="0.25">
      <c r="A971" t="s">
        <v>970</v>
      </c>
      <c r="B971" s="1">
        <v>4.1175362616600042</v>
      </c>
    </row>
    <row r="972" spans="1:2" x14ac:dyDescent="0.25">
      <c r="A972" t="s">
        <v>971</v>
      </c>
      <c r="B972" s="1">
        <v>4.1145264079216703</v>
      </c>
    </row>
    <row r="973" spans="1:2" x14ac:dyDescent="0.25">
      <c r="A973" t="s">
        <v>972</v>
      </c>
      <c r="B973" s="1">
        <v>4.1054973687539853</v>
      </c>
    </row>
    <row r="974" spans="1:2" x14ac:dyDescent="0.25">
      <c r="A974" t="s">
        <v>973</v>
      </c>
      <c r="B974" s="1">
        <v>4.1024878630387951</v>
      </c>
    </row>
    <row r="975" spans="1:2" x14ac:dyDescent="0.25">
      <c r="A975" t="s">
        <v>974</v>
      </c>
      <c r="B975" s="1">
        <v>4.0356607299117941</v>
      </c>
    </row>
    <row r="976" spans="1:2" x14ac:dyDescent="0.25">
      <c r="A976" t="s">
        <v>975</v>
      </c>
      <c r="B976" s="1">
        <v>4.0644264812052411</v>
      </c>
    </row>
    <row r="977" spans="1:2" x14ac:dyDescent="0.25">
      <c r="A977" t="s">
        <v>976</v>
      </c>
      <c r="B977" s="1">
        <v>4.0612806659872325</v>
      </c>
    </row>
    <row r="978" spans="1:2" x14ac:dyDescent="0.25">
      <c r="A978" t="s">
        <v>977</v>
      </c>
      <c r="B978" s="1">
        <v>4.0844326556486843</v>
      </c>
    </row>
    <row r="979" spans="1:2" x14ac:dyDescent="0.25">
      <c r="A979" t="s">
        <v>978</v>
      </c>
      <c r="B979" s="1">
        <v>4.0814237588770341</v>
      </c>
    </row>
    <row r="980" spans="1:2" x14ac:dyDescent="0.25">
      <c r="A980" t="s">
        <v>979</v>
      </c>
      <c r="B980" s="1">
        <v>4.0784149490872945</v>
      </c>
    </row>
    <row r="981" spans="1:2" x14ac:dyDescent="0.25">
      <c r="A981" t="s">
        <v>980</v>
      </c>
      <c r="B981" s="1">
        <v>4.0094038650363872</v>
      </c>
    </row>
    <row r="982" spans="1:2" x14ac:dyDescent="0.25">
      <c r="A982" t="s">
        <v>981</v>
      </c>
      <c r="B982" s="1">
        <v>4.0061222229077265</v>
      </c>
    </row>
    <row r="983" spans="1:2" x14ac:dyDescent="0.25">
      <c r="A983" t="s">
        <v>982</v>
      </c>
      <c r="B983" s="1">
        <v>3.996277917751212</v>
      </c>
    </row>
    <row r="984" spans="1:2" x14ac:dyDescent="0.25">
      <c r="A984" t="s">
        <v>983</v>
      </c>
      <c r="B984" s="1">
        <v>4.0266829743199617</v>
      </c>
    </row>
    <row r="985" spans="1:2" x14ac:dyDescent="0.25">
      <c r="A985" t="s">
        <v>984</v>
      </c>
      <c r="B985" s="1">
        <v>3.989715565305274</v>
      </c>
    </row>
    <row r="986" spans="1:2" x14ac:dyDescent="0.25">
      <c r="A986" t="s">
        <v>985</v>
      </c>
      <c r="B986" s="1">
        <v>3.9864345443699989</v>
      </c>
    </row>
    <row r="987" spans="1:2" x14ac:dyDescent="0.25">
      <c r="A987" t="s">
        <v>986</v>
      </c>
      <c r="B987" s="1">
        <v>3.9831536269555823</v>
      </c>
    </row>
    <row r="988" spans="1:2" x14ac:dyDescent="0.25">
      <c r="A988" t="s">
        <v>987</v>
      </c>
      <c r="B988" s="1">
        <v>3.9733114958043769</v>
      </c>
    </row>
    <row r="989" spans="1:2" x14ac:dyDescent="0.25">
      <c r="A989" t="s">
        <v>988</v>
      </c>
      <c r="B989" s="1">
        <v>3.9700309924404431</v>
      </c>
    </row>
    <row r="990" spans="1:2" x14ac:dyDescent="0.25">
      <c r="A990" t="s">
        <v>989</v>
      </c>
      <c r="B990" s="1">
        <v>4.0275922886383375</v>
      </c>
    </row>
    <row r="991" spans="1:2" x14ac:dyDescent="0.25">
      <c r="A991" t="s">
        <v>990</v>
      </c>
      <c r="B991" s="1">
        <v>3.9888272939799574</v>
      </c>
    </row>
    <row r="992" spans="1:2" x14ac:dyDescent="0.25">
      <c r="A992" t="s">
        <v>991</v>
      </c>
      <c r="B992" s="1">
        <v>4.0229267275286418</v>
      </c>
    </row>
    <row r="993" spans="1:2" x14ac:dyDescent="0.25">
      <c r="A993" t="s">
        <v>992</v>
      </c>
      <c r="B993" s="1">
        <v>4.0374942386205204</v>
      </c>
    </row>
    <row r="994" spans="1:2" x14ac:dyDescent="0.25">
      <c r="A994" t="s">
        <v>993</v>
      </c>
      <c r="B994" s="1">
        <v>4.0391458536217284</v>
      </c>
    </row>
    <row r="995" spans="1:2" x14ac:dyDescent="0.25">
      <c r="A995" t="s">
        <v>994</v>
      </c>
      <c r="B995" s="1">
        <v>4.0406879372217874</v>
      </c>
    </row>
    <row r="996" spans="1:2" x14ac:dyDescent="0.25">
      <c r="A996" t="s">
        <v>995</v>
      </c>
      <c r="B996" s="1">
        <v>4.0449394461455013</v>
      </c>
    </row>
    <row r="997" spans="1:2" x14ac:dyDescent="0.25">
      <c r="A997" t="s">
        <v>996</v>
      </c>
      <c r="B997" s="1">
        <v>4.040652096594477</v>
      </c>
    </row>
    <row r="998" spans="1:2" x14ac:dyDescent="0.25">
      <c r="A998" t="s">
        <v>997</v>
      </c>
      <c r="B998" s="1">
        <v>4.0332106757390518</v>
      </c>
    </row>
    <row r="999" spans="1:2" x14ac:dyDescent="0.25">
      <c r="A999" t="s">
        <v>998</v>
      </c>
      <c r="B999" s="1">
        <v>4.026187132755954</v>
      </c>
    </row>
    <row r="1000" spans="1:2" x14ac:dyDescent="0.25">
      <c r="A1000" t="s">
        <v>999</v>
      </c>
      <c r="B1000" s="1">
        <v>4.0218734590425909</v>
      </c>
    </row>
    <row r="1001" spans="1:2" x14ac:dyDescent="0.25">
      <c r="A1001" t="s">
        <v>1000</v>
      </c>
      <c r="B1001" s="1">
        <v>4.0175599642051862</v>
      </c>
    </row>
    <row r="1002" spans="1:2" x14ac:dyDescent="0.25">
      <c r="A1002" t="s">
        <v>1001</v>
      </c>
      <c r="B1002" s="1">
        <v>3.9762479975621989</v>
      </c>
    </row>
    <row r="1003" spans="1:2" x14ac:dyDescent="0.25">
      <c r="A1003" t="s">
        <v>1002</v>
      </c>
      <c r="B1003" s="1">
        <v>4.0003077734664272</v>
      </c>
    </row>
    <row r="1004" spans="1:2" x14ac:dyDescent="0.25">
      <c r="A1004" t="s">
        <v>1003</v>
      </c>
      <c r="B1004" s="1">
        <v>3.9258860201759616</v>
      </c>
    </row>
    <row r="1005" spans="1:2" x14ac:dyDescent="0.25">
      <c r="A1005" t="s">
        <v>1004</v>
      </c>
      <c r="B1005" s="1">
        <v>3.9212474166614886</v>
      </c>
    </row>
    <row r="1006" spans="1:2" x14ac:dyDescent="0.25">
      <c r="A1006" t="s">
        <v>1005</v>
      </c>
      <c r="B1006" s="1">
        <v>3.9166090201853354</v>
      </c>
    </row>
    <row r="1007" spans="1:2" x14ac:dyDescent="0.25">
      <c r="A1007" t="s">
        <v>1006</v>
      </c>
      <c r="B1007" s="1">
        <v>3.9119708307383094</v>
      </c>
    </row>
    <row r="1008" spans="1:2" x14ac:dyDescent="0.25">
      <c r="A1008" t="s">
        <v>1007</v>
      </c>
      <c r="B1008" s="1">
        <v>3.9003844247216257</v>
      </c>
    </row>
    <row r="1009" spans="1:2" x14ac:dyDescent="0.25">
      <c r="A1009" t="s">
        <v>1008</v>
      </c>
      <c r="B1009" s="1">
        <v>3.8957199031354639</v>
      </c>
    </row>
    <row r="1010" spans="1:2" x14ac:dyDescent="0.25">
      <c r="A1010" t="s">
        <v>1009</v>
      </c>
      <c r="B1010" s="1">
        <v>3.888782988616124</v>
      </c>
    </row>
    <row r="1011" spans="1:2" x14ac:dyDescent="0.25">
      <c r="A1011" t="s">
        <v>1010</v>
      </c>
      <c r="B1011" s="1">
        <v>3.886391488183194</v>
      </c>
    </row>
    <row r="1012" spans="1:2" x14ac:dyDescent="0.25">
      <c r="A1012" t="s">
        <v>1011</v>
      </c>
      <c r="B1012" s="1">
        <v>3.8861636927155496</v>
      </c>
    </row>
    <row r="1013" spans="1:2" x14ac:dyDescent="0.25">
      <c r="A1013" t="s">
        <v>1012</v>
      </c>
      <c r="B1013" s="1">
        <v>3.8720103936292327</v>
      </c>
    </row>
    <row r="1014" spans="1:2" x14ac:dyDescent="0.25">
      <c r="A1014" t="s">
        <v>1013</v>
      </c>
      <c r="B1014" s="1">
        <v>3.8041605015431523</v>
      </c>
    </row>
    <row r="1015" spans="1:2" x14ac:dyDescent="0.25">
      <c r="A1015" t="s">
        <v>1014</v>
      </c>
      <c r="B1015" s="1">
        <v>3.7992263481142929</v>
      </c>
    </row>
    <row r="1016" spans="1:2" x14ac:dyDescent="0.25">
      <c r="A1016" t="s">
        <v>1015</v>
      </c>
      <c r="B1016" s="1">
        <v>3.7942924292219793</v>
      </c>
    </row>
    <row r="1017" spans="1:2" x14ac:dyDescent="0.25">
      <c r="A1017" t="s">
        <v>1016</v>
      </c>
      <c r="B1017" s="1">
        <v>3.7315141430235288</v>
      </c>
    </row>
    <row r="1018" spans="1:2" x14ac:dyDescent="0.25">
      <c r="A1018" t="s">
        <v>1017</v>
      </c>
      <c r="B1018" s="1">
        <v>3.595371621661525</v>
      </c>
    </row>
    <row r="1019" spans="1:2" x14ac:dyDescent="0.25">
      <c r="A1019" t="s">
        <v>1018</v>
      </c>
      <c r="B1019" s="1">
        <v>3.587954847255781</v>
      </c>
    </row>
    <row r="1020" spans="1:2" x14ac:dyDescent="0.25">
      <c r="A1020" t="s">
        <v>1019</v>
      </c>
      <c r="B1020" s="1">
        <v>3.5438052956563215</v>
      </c>
    </row>
    <row r="1021" spans="1:2" x14ac:dyDescent="0.25">
      <c r="A1021" t="s">
        <v>1020</v>
      </c>
      <c r="B1021" s="1">
        <v>3.577006604863664</v>
      </c>
    </row>
    <row r="1022" spans="1:2" x14ac:dyDescent="0.25">
      <c r="A1022" t="s">
        <v>1021</v>
      </c>
      <c r="B1022" s="1">
        <v>3.4935275640513241</v>
      </c>
    </row>
    <row r="1023" spans="1:2" x14ac:dyDescent="0.25">
      <c r="A1023" t="s">
        <v>1022</v>
      </c>
      <c r="B1023" s="1">
        <v>3.4761344236504232</v>
      </c>
    </row>
    <row r="1024" spans="1:2" x14ac:dyDescent="0.25">
      <c r="A1024" t="s">
        <v>1023</v>
      </c>
      <c r="B1024" s="1">
        <v>3.3875683472938345</v>
      </c>
    </row>
    <row r="1025" spans="1:2" x14ac:dyDescent="0.25">
      <c r="A1025" t="s">
        <v>1024</v>
      </c>
      <c r="B1025" s="1">
        <v>3.3815013908506275</v>
      </c>
    </row>
    <row r="1026" spans="1:2" x14ac:dyDescent="0.25">
      <c r="A1026" t="s">
        <v>1025</v>
      </c>
      <c r="B1026" s="1">
        <v>3.3754347904266346</v>
      </c>
    </row>
    <row r="1027" spans="1:2" x14ac:dyDescent="0.25">
      <c r="A1027" t="s">
        <v>1026</v>
      </c>
      <c r="B1027" s="1">
        <v>3.3693685460009837</v>
      </c>
    </row>
    <row r="1028" spans="1:2" x14ac:dyDescent="0.25">
      <c r="A1028" t="s">
        <v>1027</v>
      </c>
      <c r="B1028" s="1">
        <v>3.3511719485049607</v>
      </c>
    </row>
    <row r="1029" spans="1:2" x14ac:dyDescent="0.25">
      <c r="A1029" t="s">
        <v>1028</v>
      </c>
      <c r="B1029" s="1">
        <v>3.345107127863689</v>
      </c>
    </row>
    <row r="1030" spans="1:2" x14ac:dyDescent="0.25">
      <c r="A1030" t="s">
        <v>1029</v>
      </c>
      <c r="B1030" s="1">
        <v>3.3390426631162651</v>
      </c>
    </row>
    <row r="1031" spans="1:2" x14ac:dyDescent="0.25">
      <c r="A1031" t="s">
        <v>1030</v>
      </c>
      <c r="B1031" s="1">
        <v>3.3329785542418611</v>
      </c>
    </row>
    <row r="1032" spans="1:2" x14ac:dyDescent="0.25">
      <c r="A1032" t="s">
        <v>1031</v>
      </c>
      <c r="B1032" s="1">
        <v>3.3269148012195382</v>
      </c>
    </row>
    <row r="1033" spans="1:2" x14ac:dyDescent="0.25">
      <c r="A1033" t="s">
        <v>1032</v>
      </c>
      <c r="B1033" s="1">
        <v>3.3087256770564899</v>
      </c>
    </row>
    <row r="1034" spans="1:2" x14ac:dyDescent="0.25">
      <c r="A1034" t="s">
        <v>1033</v>
      </c>
      <c r="B1034" s="1">
        <v>3.3026633472337918</v>
      </c>
    </row>
    <row r="1035" spans="1:2" x14ac:dyDescent="0.25">
      <c r="A1035" t="s">
        <v>1034</v>
      </c>
      <c r="B1035" s="1">
        <v>3.2966013731588362</v>
      </c>
    </row>
    <row r="1036" spans="1:2" x14ac:dyDescent="0.25">
      <c r="A1036" t="s">
        <v>1035</v>
      </c>
      <c r="B1036" s="1">
        <v>3.2905397548107285</v>
      </c>
    </row>
    <row r="1037" spans="1:2" x14ac:dyDescent="0.25">
      <c r="A1037" t="s">
        <v>1036</v>
      </c>
      <c r="B1037" s="1">
        <v>3.2844784921685743</v>
      </c>
    </row>
    <row r="1038" spans="1:2" x14ac:dyDescent="0.25">
      <c r="A1038" t="s">
        <v>1037</v>
      </c>
      <c r="B1038" s="1">
        <v>3.2674797727683336</v>
      </c>
    </row>
    <row r="1039" spans="1:2" x14ac:dyDescent="0.25">
      <c r="A1039" t="s">
        <v>1038</v>
      </c>
      <c r="B1039" s="1">
        <v>3.261392979876887</v>
      </c>
    </row>
    <row r="1040" spans="1:2" x14ac:dyDescent="0.25">
      <c r="A1040" t="s">
        <v>1039</v>
      </c>
      <c r="B1040" s="1">
        <v>3.2553065457532782</v>
      </c>
    </row>
    <row r="1041" spans="1:2" x14ac:dyDescent="0.25">
      <c r="A1041" t="s">
        <v>1040</v>
      </c>
      <c r="B1041" s="1">
        <v>3.2492204703763239</v>
      </c>
    </row>
    <row r="1042" spans="1:2" x14ac:dyDescent="0.25">
      <c r="A1042" t="s">
        <v>1041</v>
      </c>
      <c r="B1042" s="1">
        <v>3.2431347537248856</v>
      </c>
    </row>
    <row r="1043" spans="1:2" x14ac:dyDescent="0.25">
      <c r="A1043" t="s">
        <v>1042</v>
      </c>
      <c r="B1043" s="1">
        <v>3.0447435935046174</v>
      </c>
    </row>
    <row r="1044" spans="1:2" x14ac:dyDescent="0.25">
      <c r="A1044" t="s">
        <v>1043</v>
      </c>
      <c r="B1044" s="1">
        <v>3.0381212467931018</v>
      </c>
    </row>
    <row r="1045" spans="1:2" x14ac:dyDescent="0.25">
      <c r="A1045" t="s">
        <v>1044</v>
      </c>
      <c r="B1045" s="1">
        <v>3.0314993256780332</v>
      </c>
    </row>
    <row r="1046" spans="1:2" x14ac:dyDescent="0.25">
      <c r="A1046" t="s">
        <v>1045</v>
      </c>
      <c r="B1046" s="1">
        <v>3.0257896910671933</v>
      </c>
    </row>
    <row r="1047" spans="1:2" x14ac:dyDescent="0.25">
      <c r="A1047" t="s">
        <v>1046</v>
      </c>
      <c r="B1047" s="1">
        <v>3.0182567601277466</v>
      </c>
    </row>
    <row r="1048" spans="1:2" x14ac:dyDescent="0.25">
      <c r="A1048" t="s">
        <v>1047</v>
      </c>
      <c r="B1048" s="1">
        <v>2.9524162079634264</v>
      </c>
    </row>
    <row r="1049" spans="1:2" x14ac:dyDescent="0.25">
      <c r="A1049" t="s">
        <v>1048</v>
      </c>
      <c r="B1049" s="1">
        <v>2.8995466440054463</v>
      </c>
    </row>
    <row r="1050" spans="1:2" x14ac:dyDescent="0.25">
      <c r="A1050" t="s">
        <v>1049</v>
      </c>
      <c r="B1050" s="1">
        <v>2.8919092294695359</v>
      </c>
    </row>
    <row r="1051" spans="1:2" x14ac:dyDescent="0.25">
      <c r="A1051" t="s">
        <v>1050</v>
      </c>
      <c r="B1051" s="1">
        <v>2.7002184994260547</v>
      </c>
    </row>
    <row r="1052" spans="1:2" x14ac:dyDescent="0.25">
      <c r="A1052" t="s">
        <v>1051</v>
      </c>
      <c r="B1052" s="1">
        <v>2.6927960298561038</v>
      </c>
    </row>
    <row r="1053" spans="1:2" x14ac:dyDescent="0.25">
      <c r="A1053" t="s">
        <v>1052</v>
      </c>
      <c r="B1053" s="1">
        <v>2.6686873373451769</v>
      </c>
    </row>
    <row r="1054" spans="1:2" x14ac:dyDescent="0.25">
      <c r="A1054" t="s">
        <v>1053</v>
      </c>
      <c r="B1054" s="1">
        <v>2.6795544418787287</v>
      </c>
    </row>
    <row r="1055" spans="1:2" x14ac:dyDescent="0.25">
      <c r="A1055" t="s">
        <v>1054</v>
      </c>
      <c r="B1055" s="1">
        <v>2.6713860569191672</v>
      </c>
    </row>
    <row r="1056" spans="1:2" x14ac:dyDescent="0.25">
      <c r="A1056" t="s">
        <v>1055</v>
      </c>
      <c r="B1056" s="1">
        <v>2.6658832774518082</v>
      </c>
    </row>
    <row r="1057" spans="1:2" x14ac:dyDescent="0.25">
      <c r="A1057" t="s">
        <v>1056</v>
      </c>
      <c r="B1057" s="1">
        <v>2.6585950249532031</v>
      </c>
    </row>
    <row r="1058" spans="1:2" x14ac:dyDescent="0.25">
      <c r="A1058" t="s">
        <v>1057</v>
      </c>
      <c r="B1058" s="1">
        <v>2.6335374010019397</v>
      </c>
    </row>
    <row r="1059" spans="1:2" x14ac:dyDescent="0.25">
      <c r="A1059" t="s">
        <v>1058</v>
      </c>
      <c r="B1059" s="1">
        <v>2.62478678101008</v>
      </c>
    </row>
    <row r="1060" spans="1:2" x14ac:dyDescent="0.25">
      <c r="A1060" t="s">
        <v>1059</v>
      </c>
      <c r="B1060" s="1">
        <v>2.6172084608537594</v>
      </c>
    </row>
    <row r="1061" spans="1:2" x14ac:dyDescent="0.25">
      <c r="A1061" t="s">
        <v>1060</v>
      </c>
      <c r="B1061" s="1">
        <v>2.6088319849587815</v>
      </c>
    </row>
    <row r="1062" spans="1:2" x14ac:dyDescent="0.25">
      <c r="A1062" t="s">
        <v>1061</v>
      </c>
      <c r="B1062" s="1">
        <v>2.5036475270713066</v>
      </c>
    </row>
    <row r="1063" spans="1:2" x14ac:dyDescent="0.25">
      <c r="A1063" t="s">
        <v>1062</v>
      </c>
      <c r="B1063" s="1">
        <v>2.4777258141128966</v>
      </c>
    </row>
    <row r="1064" spans="1:2" x14ac:dyDescent="0.25">
      <c r="A1064" t="s">
        <v>1063</v>
      </c>
      <c r="B1064" s="1">
        <v>2.4690866999269367</v>
      </c>
    </row>
    <row r="1065" spans="1:2" x14ac:dyDescent="0.25">
      <c r="A1065" t="s">
        <v>1064</v>
      </c>
      <c r="B1065" s="1">
        <v>2.4604483140386213</v>
      </c>
    </row>
    <row r="1066" spans="1:2" x14ac:dyDescent="0.25">
      <c r="A1066" t="s">
        <v>1065</v>
      </c>
      <c r="B1066" s="1">
        <v>2.4826423098323058</v>
      </c>
    </row>
    <row r="1067" spans="1:2" x14ac:dyDescent="0.25">
      <c r="A1067" t="s">
        <v>1066</v>
      </c>
      <c r="B1067" s="1">
        <v>2.3177982156957544</v>
      </c>
    </row>
    <row r="1068" spans="1:2" x14ac:dyDescent="0.25">
      <c r="A1068" t="s">
        <v>1067</v>
      </c>
      <c r="B1068" s="1">
        <v>2.3587660385397724</v>
      </c>
    </row>
    <row r="1069" spans="1:2" x14ac:dyDescent="0.25">
      <c r="A1069" t="s">
        <v>1068</v>
      </c>
      <c r="B1069" s="1">
        <v>2.3500000000000076</v>
      </c>
    </row>
    <row r="1070" spans="1:2" x14ac:dyDescent="0.25">
      <c r="A1070" t="s">
        <v>1069</v>
      </c>
      <c r="B1070" s="1">
        <v>2.4040798615343473</v>
      </c>
    </row>
    <row r="1071" spans="1:2" x14ac:dyDescent="0.25">
      <c r="A1071" t="s">
        <v>1070</v>
      </c>
      <c r="B1071" s="1">
        <v>2.2668602307456265</v>
      </c>
    </row>
    <row r="1072" spans="1:2" x14ac:dyDescent="0.25">
      <c r="A1072" t="s">
        <v>1071</v>
      </c>
      <c r="B1072" s="1">
        <v>2.2710757228080691</v>
      </c>
    </row>
    <row r="1073" spans="1:2" x14ac:dyDescent="0.25">
      <c r="A1073" t="s">
        <v>1072</v>
      </c>
      <c r="B1073" s="1">
        <v>2.2752913886352255</v>
      </c>
    </row>
    <row r="1074" spans="1:2" x14ac:dyDescent="0.25">
      <c r="A1074" t="s">
        <v>1073</v>
      </c>
      <c r="B1074" s="1">
        <v>2.230451750042084</v>
      </c>
    </row>
    <row r="1075" spans="1:2" x14ac:dyDescent="0.25">
      <c r="A1075" t="s">
        <v>1074</v>
      </c>
      <c r="B1075" s="1">
        <v>2.0391154885366358</v>
      </c>
    </row>
    <row r="1076" spans="1:2" x14ac:dyDescent="0.25">
      <c r="A1076" t="s">
        <v>1075</v>
      </c>
      <c r="B1076" s="1">
        <v>2.0567492799107523</v>
      </c>
    </row>
    <row r="1077" spans="1:2" x14ac:dyDescent="0.25">
      <c r="A1077" t="s">
        <v>1076</v>
      </c>
      <c r="B1077" s="1">
        <v>2.0619098707135297</v>
      </c>
    </row>
    <row r="1078" spans="1:2" x14ac:dyDescent="0.25">
      <c r="A1078" t="s">
        <v>1077</v>
      </c>
      <c r="B1078" s="1">
        <v>2.0670707224661689</v>
      </c>
    </row>
    <row r="1079" spans="1:2" x14ac:dyDescent="0.25">
      <c r="A1079" t="s">
        <v>1078</v>
      </c>
      <c r="B1079" s="1">
        <v>2.0722318351818814</v>
      </c>
    </row>
    <row r="1080" spans="1:2" x14ac:dyDescent="0.25">
      <c r="A1080" t="s">
        <v>1079</v>
      </c>
      <c r="B1080" s="1">
        <v>2.0773932088739233</v>
      </c>
    </row>
    <row r="1081" spans="1:2" x14ac:dyDescent="0.25">
      <c r="A1081" t="s">
        <v>1080</v>
      </c>
      <c r="B1081" s="1">
        <v>2.0928788959395872</v>
      </c>
    </row>
    <row r="1082" spans="1:2" x14ac:dyDescent="0.25">
      <c r="A1082" t="s">
        <v>1081</v>
      </c>
      <c r="B1082" s="1">
        <v>2.0954831302361976</v>
      </c>
    </row>
    <row r="1083" spans="1:2" x14ac:dyDescent="0.25">
      <c r="A1083" t="s">
        <v>1082</v>
      </c>
      <c r="B1083" s="1">
        <v>2.1005110333848664</v>
      </c>
    </row>
    <row r="1084" spans="1:2" x14ac:dyDescent="0.25">
      <c r="A1084" t="s">
        <v>1083</v>
      </c>
      <c r="B1084" s="1">
        <v>2.0083660128729752</v>
      </c>
    </row>
    <row r="1085" spans="1:2" x14ac:dyDescent="0.25">
      <c r="A1085" t="s">
        <v>1084</v>
      </c>
      <c r="B1085" s="1">
        <v>2.1076036911919394</v>
      </c>
    </row>
    <row r="1086" spans="1:2" x14ac:dyDescent="0.25">
      <c r="A1086" t="s">
        <v>1085</v>
      </c>
      <c r="B1086" s="1">
        <v>2.1222857142249696</v>
      </c>
    </row>
    <row r="1087" spans="1:2" x14ac:dyDescent="0.25">
      <c r="A1087" t="s">
        <v>1086</v>
      </c>
      <c r="B1087" s="1">
        <v>2.0341844257539154</v>
      </c>
    </row>
    <row r="1088" spans="1:2" x14ac:dyDescent="0.25">
      <c r="A1088" t="s">
        <v>1087</v>
      </c>
      <c r="B1088" s="1">
        <v>2.0393488924369318</v>
      </c>
    </row>
    <row r="1089" spans="1:2" x14ac:dyDescent="0.25">
      <c r="A1089" t="s">
        <v>1088</v>
      </c>
      <c r="B1089" s="1">
        <v>1.9558169256444158</v>
      </c>
    </row>
    <row r="1090" spans="1:2" x14ac:dyDescent="0.25">
      <c r="A1090" t="s">
        <v>1089</v>
      </c>
      <c r="B1090" s="1">
        <v>1.9574850029595137</v>
      </c>
    </row>
    <row r="1091" spans="1:2" x14ac:dyDescent="0.25">
      <c r="A1091" t="s">
        <v>1090</v>
      </c>
      <c r="B1091" s="1">
        <v>1.9737904537219686</v>
      </c>
    </row>
    <row r="1092" spans="1:2" x14ac:dyDescent="0.25">
      <c r="A1092" t="s">
        <v>1091</v>
      </c>
      <c r="B1092" s="1">
        <v>1.9336656498030402</v>
      </c>
    </row>
    <row r="1093" spans="1:2" x14ac:dyDescent="0.25">
      <c r="A1093" t="s">
        <v>1092</v>
      </c>
      <c r="B1093" s="1">
        <v>1.8938086135724452</v>
      </c>
    </row>
    <row r="1094" spans="1:2" x14ac:dyDescent="0.25">
      <c r="A1094" t="s">
        <v>1093</v>
      </c>
      <c r="B1094" s="1">
        <v>1.8542192235207811</v>
      </c>
    </row>
    <row r="1095" spans="1:2" x14ac:dyDescent="0.25">
      <c r="A1095" t="s">
        <v>1094</v>
      </c>
      <c r="B1095" s="1">
        <v>1.9052206152902817</v>
      </c>
    </row>
    <row r="1096" spans="1:2" x14ac:dyDescent="0.25">
      <c r="A1096" t="s">
        <v>1095</v>
      </c>
      <c r="B1096" s="1">
        <v>1.9223410144101116</v>
      </c>
    </row>
    <row r="1097" spans="1:2" x14ac:dyDescent="0.25">
      <c r="A1097" t="s">
        <v>1096</v>
      </c>
      <c r="B1097" s="1">
        <v>1.8172807231169985</v>
      </c>
    </row>
    <row r="1098" spans="1:2" x14ac:dyDescent="0.25">
      <c r="A1098" t="s">
        <v>1097</v>
      </c>
      <c r="B1098" s="1">
        <v>1.8227186907012083</v>
      </c>
    </row>
    <row r="1099" spans="1:2" x14ac:dyDescent="0.25">
      <c r="A1099" t="s">
        <v>1098</v>
      </c>
      <c r="B1099" s="1">
        <v>1.7620411669795777</v>
      </c>
    </row>
    <row r="1100" spans="1:2" x14ac:dyDescent="0.25">
      <c r="A1100" t="s">
        <v>1099</v>
      </c>
      <c r="B1100" s="1">
        <v>1.7451683600992585</v>
      </c>
    </row>
    <row r="1101" spans="1:2" x14ac:dyDescent="0.25">
      <c r="A1101" t="s">
        <v>1100</v>
      </c>
      <c r="B1101" s="1">
        <v>1.7622952119961122</v>
      </c>
    </row>
    <row r="1102" spans="1:2" x14ac:dyDescent="0.25">
      <c r="A1102" t="s">
        <v>1101</v>
      </c>
      <c r="B1102" s="1">
        <v>1.7680048032661544</v>
      </c>
    </row>
    <row r="1103" spans="1:2" x14ac:dyDescent="0.25">
      <c r="A1103" t="s">
        <v>1102</v>
      </c>
      <c r="B1103" s="1">
        <v>1.7737147148850108</v>
      </c>
    </row>
    <row r="1104" spans="1:2" x14ac:dyDescent="0.25">
      <c r="A1104" t="s">
        <v>1103</v>
      </c>
      <c r="B1104" s="1">
        <v>1.7794249468706891</v>
      </c>
    </row>
    <row r="1105" spans="1:2" x14ac:dyDescent="0.25">
      <c r="A1105" t="s">
        <v>1104</v>
      </c>
      <c r="B1105" s="1">
        <v>1.785135499241175</v>
      </c>
    </row>
    <row r="1106" spans="1:2" x14ac:dyDescent="0.25">
      <c r="A1106" t="s">
        <v>1105</v>
      </c>
      <c r="B1106" s="1">
        <v>1.8136930674943708</v>
      </c>
    </row>
    <row r="1107" spans="1:2" x14ac:dyDescent="0.25">
      <c r="A1107" t="s">
        <v>1106</v>
      </c>
      <c r="B1107" s="1">
        <v>1.8043206063747652</v>
      </c>
    </row>
    <row r="1108" spans="1:2" x14ac:dyDescent="0.25">
      <c r="A1108" t="s">
        <v>1107</v>
      </c>
      <c r="B1108" s="1">
        <v>1.809763186908242</v>
      </c>
    </row>
    <row r="1109" spans="1:2" x14ac:dyDescent="0.25">
      <c r="A1109" t="s">
        <v>1108</v>
      </c>
      <c r="B1109" s="1">
        <v>1.6751764754965315</v>
      </c>
    </row>
    <row r="1110" spans="1:2" x14ac:dyDescent="0.25">
      <c r="A1110" t="s">
        <v>1109</v>
      </c>
      <c r="B1110" s="1">
        <v>1.6978232461510645</v>
      </c>
    </row>
    <row r="1111" spans="1:2" x14ac:dyDescent="0.25">
      <c r="A1111" t="s">
        <v>1110</v>
      </c>
      <c r="B1111" s="1">
        <v>1.7036997147171329</v>
      </c>
    </row>
    <row r="1112" spans="1:2" x14ac:dyDescent="0.25">
      <c r="A1112" t="s">
        <v>1111</v>
      </c>
      <c r="B1112" s="1">
        <v>1.6763588034713006</v>
      </c>
    </row>
    <row r="1113" spans="1:2" x14ac:dyDescent="0.25">
      <c r="A1113" t="s">
        <v>1112</v>
      </c>
      <c r="B1113" s="1">
        <v>1.5995598358805374</v>
      </c>
    </row>
    <row r="1114" spans="1:2" x14ac:dyDescent="0.25">
      <c r="A1114" t="s">
        <v>1113</v>
      </c>
      <c r="B1114" s="1">
        <v>1.5363390990523751</v>
      </c>
    </row>
    <row r="1115" spans="1:2" x14ac:dyDescent="0.25">
      <c r="A1115" t="s">
        <v>1114</v>
      </c>
      <c r="B1115" s="1">
        <v>1.4611320317423626</v>
      </c>
    </row>
    <row r="1116" spans="1:2" x14ac:dyDescent="0.25">
      <c r="A1116" t="s">
        <v>1115</v>
      </c>
      <c r="B1116" s="1">
        <v>1.4108952098049299</v>
      </c>
    </row>
    <row r="1117" spans="1:2" x14ac:dyDescent="0.25">
      <c r="A1117" t="s">
        <v>1116</v>
      </c>
      <c r="B1117" s="1">
        <v>1.2229267995161219</v>
      </c>
    </row>
    <row r="1118" spans="1:2" x14ac:dyDescent="0.25">
      <c r="A1118" t="s">
        <v>1117</v>
      </c>
      <c r="B1118" s="1">
        <v>1.1495722422825594</v>
      </c>
    </row>
    <row r="1119" spans="1:2" x14ac:dyDescent="0.25">
      <c r="A1119" t="s">
        <v>1118</v>
      </c>
      <c r="B1119" s="1">
        <v>1.1011085171110491</v>
      </c>
    </row>
    <row r="1120" spans="1:2" x14ac:dyDescent="0.25">
      <c r="A1120" t="s">
        <v>1119</v>
      </c>
      <c r="B1120" s="1">
        <v>0.94935603968506754</v>
      </c>
    </row>
    <row r="1121" spans="1:2" x14ac:dyDescent="0.25">
      <c r="A1121" t="s">
        <v>1120</v>
      </c>
      <c r="B1121" s="1">
        <v>0.95007262278321569</v>
      </c>
    </row>
    <row r="1122" spans="1:2" x14ac:dyDescent="0.25">
      <c r="A1122" t="s">
        <v>1121</v>
      </c>
      <c r="B1122" s="1">
        <v>0.86345830750955699</v>
      </c>
    </row>
    <row r="1123" spans="1:2" x14ac:dyDescent="0.25">
      <c r="A1123" t="s">
        <v>1122</v>
      </c>
      <c r="B1123" s="1">
        <v>0.74578361320802866</v>
      </c>
    </row>
    <row r="1124" spans="1:2" x14ac:dyDescent="0.25">
      <c r="A1124" t="s">
        <v>1123</v>
      </c>
      <c r="B1124" s="1">
        <v>0.77419083347096684</v>
      </c>
    </row>
    <row r="1125" spans="1:2" x14ac:dyDescent="0.25">
      <c r="A1125" t="s">
        <v>1124</v>
      </c>
      <c r="B1125" s="1">
        <v>0.77584819507514613</v>
      </c>
    </row>
    <row r="1126" spans="1:2" x14ac:dyDescent="0.25">
      <c r="A1126" t="s">
        <v>1125</v>
      </c>
      <c r="B1126" s="1">
        <v>0.78534681517661298</v>
      </c>
    </row>
    <row r="1127" spans="1:2" x14ac:dyDescent="0.25">
      <c r="A1127" t="s">
        <v>1126</v>
      </c>
      <c r="B1127" s="1">
        <v>0.80260606369850773</v>
      </c>
    </row>
    <row r="1128" spans="1:2" x14ac:dyDescent="0.25">
      <c r="A1128" t="s">
        <v>1127</v>
      </c>
      <c r="B1128" s="1">
        <v>0.80434674133913475</v>
      </c>
    </row>
    <row r="1129" spans="1:2" x14ac:dyDescent="0.25">
      <c r="A1129" t="s">
        <v>1128</v>
      </c>
      <c r="B1129" s="1">
        <v>0.81754848437489702</v>
      </c>
    </row>
    <row r="1130" spans="1:2" x14ac:dyDescent="0.25">
      <c r="A1130" t="s">
        <v>1129</v>
      </c>
      <c r="B1130" s="1">
        <v>0.82710628817390663</v>
      </c>
    </row>
    <row r="1131" spans="1:2" x14ac:dyDescent="0.25">
      <c r="A1131" t="s">
        <v>1130</v>
      </c>
      <c r="B1131" s="1">
        <v>0.76066759652506644</v>
      </c>
    </row>
    <row r="1132" spans="1:2" x14ac:dyDescent="0.25">
      <c r="A1132" t="s">
        <v>1131</v>
      </c>
      <c r="B1132" s="1">
        <v>0.7704962844361507</v>
      </c>
    </row>
    <row r="1133" spans="1:2" x14ac:dyDescent="0.25">
      <c r="A1133" t="s">
        <v>1132</v>
      </c>
      <c r="B1133" s="1">
        <v>0.72749315682976157</v>
      </c>
    </row>
    <row r="1134" spans="1:2" x14ac:dyDescent="0.25">
      <c r="A1134" t="s">
        <v>1133</v>
      </c>
      <c r="B1134" s="1">
        <v>0.75755298720561193</v>
      </c>
    </row>
    <row r="1135" spans="1:2" x14ac:dyDescent="0.25">
      <c r="A1135" t="s">
        <v>1134</v>
      </c>
      <c r="B1135" s="1">
        <v>0.76757492401493543</v>
      </c>
    </row>
    <row r="1136" spans="1:2" x14ac:dyDescent="0.25">
      <c r="A1136" t="s">
        <v>1135</v>
      </c>
      <c r="B1136" s="1">
        <v>0.77759785766482459</v>
      </c>
    </row>
    <row r="1137" spans="1:2" x14ac:dyDescent="0.25">
      <c r="A1137" t="s">
        <v>1136</v>
      </c>
      <c r="B1137" s="1">
        <v>0.70635585929994527</v>
      </c>
    </row>
    <row r="1138" spans="1:2" x14ac:dyDescent="0.25">
      <c r="A1138" t="s">
        <v>1137</v>
      </c>
      <c r="B1138" s="1">
        <v>0.74764668323239469</v>
      </c>
    </row>
    <row r="1139" spans="1:2" x14ac:dyDescent="0.25">
      <c r="A1139" t="s">
        <v>1138</v>
      </c>
      <c r="B1139" s="1">
        <v>0.75797203421583692</v>
      </c>
    </row>
    <row r="1140" spans="1:2" x14ac:dyDescent="0.25">
      <c r="A1140" t="s">
        <v>1139</v>
      </c>
      <c r="B1140" s="1">
        <v>0.80443238936076522</v>
      </c>
    </row>
    <row r="1141" spans="1:2" x14ac:dyDescent="0.25">
      <c r="A1141" t="s">
        <v>1140</v>
      </c>
      <c r="B1141" s="1">
        <v>0.81462507700349462</v>
      </c>
    </row>
    <row r="1142" spans="1:2" x14ac:dyDescent="0.25">
      <c r="A1142" t="s">
        <v>1141</v>
      </c>
      <c r="B1142" s="1">
        <v>0.65262220569930474</v>
      </c>
    </row>
    <row r="1143" spans="1:2" x14ac:dyDescent="0.25">
      <c r="A1143" t="s">
        <v>1142</v>
      </c>
      <c r="B1143" s="1">
        <v>0.68515078095856552</v>
      </c>
    </row>
    <row r="1144" spans="1:2" x14ac:dyDescent="0.25">
      <c r="A1144" t="s">
        <v>1143</v>
      </c>
      <c r="B1144" s="1">
        <v>0.70684233785247574</v>
      </c>
    </row>
    <row r="1145" spans="1:2" x14ac:dyDescent="0.25">
      <c r="A1145" t="s">
        <v>1144</v>
      </c>
      <c r="B1145" s="1">
        <v>0.78783535831217222</v>
      </c>
    </row>
    <row r="1146" spans="1:2" x14ac:dyDescent="0.25">
      <c r="A1146" t="s">
        <v>1145</v>
      </c>
      <c r="B1146" s="1">
        <v>0.79841423231206132</v>
      </c>
    </row>
    <row r="1147" spans="1:2" x14ac:dyDescent="0.25">
      <c r="A1147" t="s">
        <v>1146</v>
      </c>
      <c r="B1147" s="1">
        <v>0.83015751704471619</v>
      </c>
    </row>
    <row r="1148" spans="1:2" x14ac:dyDescent="0.25">
      <c r="A1148" t="s">
        <v>1147</v>
      </c>
      <c r="B1148" s="1">
        <v>0.77194505186843898</v>
      </c>
    </row>
    <row r="1149" spans="1:2" x14ac:dyDescent="0.25">
      <c r="A1149" t="s">
        <v>1148</v>
      </c>
      <c r="B1149" s="1">
        <v>0.78279959517904008</v>
      </c>
    </row>
    <row r="1150" spans="1:2" x14ac:dyDescent="0.25">
      <c r="A1150" t="s">
        <v>1149</v>
      </c>
      <c r="B1150" s="1">
        <v>0.92332164123876126</v>
      </c>
    </row>
    <row r="1151" spans="1:2" x14ac:dyDescent="0.25">
      <c r="A1151" t="s">
        <v>1150</v>
      </c>
      <c r="B1151" s="1">
        <v>1.0184080901077364</v>
      </c>
    </row>
    <row r="1152" spans="1:2" x14ac:dyDescent="0.25">
      <c r="A1152" t="s">
        <v>1151</v>
      </c>
      <c r="B1152" s="1">
        <v>1.028539180792265</v>
      </c>
    </row>
    <row r="1153" spans="1:2" x14ac:dyDescent="0.25">
      <c r="A1153" t="s">
        <v>1152</v>
      </c>
      <c r="B1153" s="1">
        <v>0.98539767692411573</v>
      </c>
    </row>
    <row r="1154" spans="1:2" x14ac:dyDescent="0.25">
      <c r="A1154" t="s">
        <v>1153</v>
      </c>
      <c r="B1154" s="1">
        <v>0.99574739435717152</v>
      </c>
    </row>
    <row r="1155" spans="1:2" x14ac:dyDescent="0.25">
      <c r="A1155" t="s">
        <v>1154</v>
      </c>
      <c r="B1155" s="1">
        <v>0.91359199948755077</v>
      </c>
    </row>
    <row r="1156" spans="1:2" x14ac:dyDescent="0.25">
      <c r="A1156" t="s">
        <v>1155</v>
      </c>
      <c r="B1156" s="1">
        <v>0.91314534741333553</v>
      </c>
    </row>
    <row r="1157" spans="1:2" x14ac:dyDescent="0.25">
      <c r="A1157" t="s">
        <v>1156</v>
      </c>
      <c r="B1157" s="1">
        <v>0.92401509996418163</v>
      </c>
    </row>
    <row r="1158" spans="1:2" x14ac:dyDescent="0.25">
      <c r="A1158" t="s">
        <v>1157</v>
      </c>
      <c r="B1158" s="1">
        <v>0.90898426841439228</v>
      </c>
    </row>
    <row r="1159" spans="1:2" x14ac:dyDescent="0.25">
      <c r="A1159" t="s">
        <v>1158</v>
      </c>
      <c r="B1159" s="1">
        <v>0.93286189960402055</v>
      </c>
    </row>
    <row r="1160" spans="1:2" x14ac:dyDescent="0.25">
      <c r="A1160" t="s">
        <v>1159</v>
      </c>
      <c r="B1160" s="1">
        <v>0.95663138306447681</v>
      </c>
    </row>
    <row r="1161" spans="1:2" x14ac:dyDescent="0.25">
      <c r="A1161" t="s">
        <v>1160</v>
      </c>
      <c r="B1161" s="1">
        <v>0.99559752075695229</v>
      </c>
    </row>
    <row r="1162" spans="1:2" x14ac:dyDescent="0.25">
      <c r="A1162" t="s">
        <v>1161</v>
      </c>
      <c r="B1162" s="1">
        <v>1.0001361579520918</v>
      </c>
    </row>
    <row r="1163" spans="1:2" x14ac:dyDescent="0.25">
      <c r="A1163" t="s">
        <v>1162</v>
      </c>
      <c r="B1163" s="1">
        <v>1.0110152806259265</v>
      </c>
    </row>
    <row r="1164" spans="1:2" x14ac:dyDescent="0.25">
      <c r="A1164" t="s">
        <v>1163</v>
      </c>
      <c r="B1164" s="1">
        <v>1.0093790095994315</v>
      </c>
    </row>
    <row r="1165" spans="1:2" x14ac:dyDescent="0.25">
      <c r="A1165" t="s">
        <v>1164</v>
      </c>
      <c r="B1165" s="1">
        <v>1.0078515097840857</v>
      </c>
    </row>
    <row r="1166" spans="1:2" x14ac:dyDescent="0.25">
      <c r="A1166" t="s">
        <v>1165</v>
      </c>
      <c r="B1166" s="1">
        <v>1.0162251793147892</v>
      </c>
    </row>
    <row r="1167" spans="1:2" x14ac:dyDescent="0.25">
      <c r="A1167" t="s">
        <v>1166</v>
      </c>
      <c r="B1167" s="1">
        <v>0.9660741390296268</v>
      </c>
    </row>
    <row r="1168" spans="1:2" x14ac:dyDescent="0.25">
      <c r="A1168" t="s">
        <v>1167</v>
      </c>
      <c r="B1168" s="1">
        <v>0.9774504677135587</v>
      </c>
    </row>
    <row r="1169" spans="1:2" x14ac:dyDescent="0.25">
      <c r="A1169" t="s">
        <v>1168</v>
      </c>
      <c r="B1169" s="1">
        <v>0.98275560888096969</v>
      </c>
    </row>
    <row r="1170" spans="1:2" x14ac:dyDescent="0.25">
      <c r="A1170" t="s">
        <v>1169</v>
      </c>
      <c r="B1170" s="1">
        <v>0.96393149256652766</v>
      </c>
    </row>
    <row r="1171" spans="1:2" x14ac:dyDescent="0.25">
      <c r="A1171" t="s">
        <v>1170</v>
      </c>
      <c r="B1171" s="1">
        <v>1.0283876031309314</v>
      </c>
    </row>
    <row r="1172" spans="1:2" x14ac:dyDescent="0.25">
      <c r="A1172" t="s">
        <v>1171</v>
      </c>
      <c r="B1172" s="1">
        <v>1.0279249964882942</v>
      </c>
    </row>
    <row r="1173" spans="1:2" x14ac:dyDescent="0.25">
      <c r="A1173" t="s">
        <v>1172</v>
      </c>
      <c r="B1173" s="1">
        <v>1.0571206676949441</v>
      </c>
    </row>
    <row r="1174" spans="1:2" x14ac:dyDescent="0.25">
      <c r="A1174" t="s">
        <v>1173</v>
      </c>
      <c r="B1174" s="1">
        <v>1.0685072550251196</v>
      </c>
    </row>
    <row r="1175" spans="1:2" x14ac:dyDescent="0.25">
      <c r="A1175" t="s">
        <v>1174</v>
      </c>
      <c r="B1175" s="1">
        <v>1.0564739919000088</v>
      </c>
    </row>
    <row r="1176" spans="1:2" x14ac:dyDescent="0.25">
      <c r="A1176" t="s">
        <v>1175</v>
      </c>
      <c r="B1176" s="1">
        <v>1.1140664356020347</v>
      </c>
    </row>
    <row r="1177" spans="1:2" x14ac:dyDescent="0.25">
      <c r="A1177" t="s">
        <v>1176</v>
      </c>
      <c r="B1177" s="1">
        <v>1.1829053650449506</v>
      </c>
    </row>
    <row r="1178" spans="1:2" x14ac:dyDescent="0.25">
      <c r="A1178" t="s">
        <v>1177</v>
      </c>
      <c r="B1178" s="1">
        <v>1.1940271511822864</v>
      </c>
    </row>
    <row r="1179" spans="1:2" x14ac:dyDescent="0.25">
      <c r="A1179" t="s">
        <v>1178</v>
      </c>
      <c r="B1179" s="1">
        <v>1.2275970047900708</v>
      </c>
    </row>
    <row r="1180" spans="1:2" x14ac:dyDescent="0.25">
      <c r="A1180" t="s">
        <v>1179</v>
      </c>
      <c r="B1180" s="1">
        <v>1.2608133759222317</v>
      </c>
    </row>
    <row r="1181" spans="1:2" x14ac:dyDescent="0.25">
      <c r="A1181" t="s">
        <v>1180</v>
      </c>
      <c r="B1181" s="1">
        <v>1.2663358601467944</v>
      </c>
    </row>
    <row r="1182" spans="1:2" x14ac:dyDescent="0.25">
      <c r="A1182" t="s">
        <v>1181</v>
      </c>
      <c r="B1182" s="1">
        <v>1.2774389118570983</v>
      </c>
    </row>
    <row r="1183" spans="1:2" x14ac:dyDescent="0.25">
      <c r="A1183" t="s">
        <v>1182</v>
      </c>
      <c r="B1183" s="1">
        <v>1.2885431809291026</v>
      </c>
    </row>
    <row r="1184" spans="1:2" x14ac:dyDescent="0.25">
      <c r="A1184" t="s">
        <v>1183</v>
      </c>
      <c r="B1184" s="1">
        <v>1.2941782541677327</v>
      </c>
    </row>
    <row r="1185" spans="1:2" x14ac:dyDescent="0.25">
      <c r="A1185" t="s">
        <v>1184</v>
      </c>
      <c r="B1185" s="1">
        <v>1.3275839767489028</v>
      </c>
    </row>
    <row r="1186" spans="1:2" x14ac:dyDescent="0.25">
      <c r="A1186" t="s">
        <v>1185</v>
      </c>
      <c r="B1186" s="1">
        <v>1.3440827913864695</v>
      </c>
    </row>
    <row r="1187" spans="1:2" x14ac:dyDescent="0.25">
      <c r="A1187" t="s">
        <v>1186</v>
      </c>
      <c r="B1187" s="1">
        <v>1.3711941995704358</v>
      </c>
    </row>
    <row r="1188" spans="1:2" x14ac:dyDescent="0.25">
      <c r="A1188" t="s">
        <v>1187</v>
      </c>
      <c r="B1188" s="1">
        <v>1.392835552849192</v>
      </c>
    </row>
    <row r="1189" spans="1:2" x14ac:dyDescent="0.25">
      <c r="A1189" t="s">
        <v>1188</v>
      </c>
      <c r="B1189" s="1">
        <v>1.4090903787532971</v>
      </c>
    </row>
    <row r="1190" spans="1:2" x14ac:dyDescent="0.25">
      <c r="A1190" t="s">
        <v>1189</v>
      </c>
      <c r="B1190" s="1">
        <v>1.4419472185248638</v>
      </c>
    </row>
    <row r="1191" spans="1:2" x14ac:dyDescent="0.25">
      <c r="A1191" t="s">
        <v>1190</v>
      </c>
      <c r="B1191" s="1">
        <v>1.4580697091770789</v>
      </c>
    </row>
    <row r="1192" spans="1:2" x14ac:dyDescent="0.25">
      <c r="A1192" t="s">
        <v>1191</v>
      </c>
      <c r="B1192" s="1">
        <v>1.4689981576782918</v>
      </c>
    </row>
    <row r="1193" spans="1:2" x14ac:dyDescent="0.25">
      <c r="A1193" t="s">
        <v>1192</v>
      </c>
      <c r="B1193" s="1">
        <v>1.4748147040080095</v>
      </c>
    </row>
    <row r="1194" spans="1:2" x14ac:dyDescent="0.25">
      <c r="A1194" t="s">
        <v>1193</v>
      </c>
      <c r="B1194" s="1">
        <v>1.4857728988121544</v>
      </c>
    </row>
    <row r="1195" spans="1:2" x14ac:dyDescent="0.25">
      <c r="A1195" t="s">
        <v>1194</v>
      </c>
      <c r="B1195" s="1">
        <v>1.5686778183906513</v>
      </c>
    </row>
    <row r="1196" spans="1:2" x14ac:dyDescent="0.25">
      <c r="A1196" t="s">
        <v>1195</v>
      </c>
      <c r="B1196" s="1">
        <v>1.5893133357459899</v>
      </c>
    </row>
    <row r="1197" spans="1:2" x14ac:dyDescent="0.25">
      <c r="A1197" t="s">
        <v>1196</v>
      </c>
      <c r="B1197" s="1">
        <v>1.5999483911406376</v>
      </c>
    </row>
    <row r="1198" spans="1:2" x14ac:dyDescent="0.25">
      <c r="A1198" t="s">
        <v>1197</v>
      </c>
      <c r="B1198" s="1">
        <v>1.6302555883184411</v>
      </c>
    </row>
    <row r="1199" spans="1:2" x14ac:dyDescent="0.25">
      <c r="A1199" t="s">
        <v>1198</v>
      </c>
      <c r="B1199" s="1">
        <v>1.6407831401594075</v>
      </c>
    </row>
    <row r="1200" spans="1:2" x14ac:dyDescent="0.25">
      <c r="A1200" t="s">
        <v>1199</v>
      </c>
      <c r="B1200" s="1">
        <v>1.6775665212583224</v>
      </c>
    </row>
    <row r="1201" spans="1:2" x14ac:dyDescent="0.25">
      <c r="A1201" t="s">
        <v>1200</v>
      </c>
      <c r="B1201" s="1">
        <v>1.6881258902261109</v>
      </c>
    </row>
    <row r="1202" spans="1:2" x14ac:dyDescent="0.25">
      <c r="A1202" t="s">
        <v>1201</v>
      </c>
      <c r="B1202" s="1">
        <v>1.7249282959608259</v>
      </c>
    </row>
    <row r="1203" spans="1:2" x14ac:dyDescent="0.25">
      <c r="A1203" t="s">
        <v>1202</v>
      </c>
      <c r="B1203" s="1">
        <v>1.7756345206779933</v>
      </c>
    </row>
    <row r="1204" spans="1:2" x14ac:dyDescent="0.25">
      <c r="A1204" t="s">
        <v>1203</v>
      </c>
      <c r="B1204" s="1">
        <v>1.7675362688918783</v>
      </c>
    </row>
    <row r="1205" spans="1:2" x14ac:dyDescent="0.25">
      <c r="A1205" t="s">
        <v>1204</v>
      </c>
      <c r="B1205" s="1">
        <v>1.7876667862310791</v>
      </c>
    </row>
    <row r="1206" spans="1:2" x14ac:dyDescent="0.25">
      <c r="A1206" t="s">
        <v>1205</v>
      </c>
      <c r="B1206" s="1">
        <v>1.8107873888552506</v>
      </c>
    </row>
    <row r="1207" spans="1:2" x14ac:dyDescent="0.25">
      <c r="A1207" t="s">
        <v>1206</v>
      </c>
      <c r="B1207" s="1">
        <v>1.8216030406801531</v>
      </c>
    </row>
    <row r="1208" spans="1:2" x14ac:dyDescent="0.25">
      <c r="A1208" t="s">
        <v>1207</v>
      </c>
      <c r="B1208" s="1">
        <v>1.8141504151894194</v>
      </c>
    </row>
    <row r="1209" spans="1:2" x14ac:dyDescent="0.25">
      <c r="A1209" t="s">
        <v>1208</v>
      </c>
      <c r="B1209" s="1">
        <v>1.7882834214528298</v>
      </c>
    </row>
    <row r="1210" spans="1:2" x14ac:dyDescent="0.25">
      <c r="A1210" t="s">
        <v>1209</v>
      </c>
      <c r="B1210" s="1">
        <v>1.8712734042327872</v>
      </c>
    </row>
    <row r="1211" spans="1:2" x14ac:dyDescent="0.25">
      <c r="A1211" t="s">
        <v>1210</v>
      </c>
      <c r="B1211" s="1">
        <v>1.8821234912001605</v>
      </c>
    </row>
    <row r="1212" spans="1:2" x14ac:dyDescent="0.25">
      <c r="A1212" t="s">
        <v>1211</v>
      </c>
      <c r="B1212" s="1">
        <v>1.8929747337866232</v>
      </c>
    </row>
    <row r="1213" spans="1:2" x14ac:dyDescent="0.25">
      <c r="A1213" t="s">
        <v>1212</v>
      </c>
      <c r="B1213" s="1">
        <v>1.9038271321152322</v>
      </c>
    </row>
    <row r="1214" spans="1:2" x14ac:dyDescent="0.25">
      <c r="A1214" t="s">
        <v>1213</v>
      </c>
      <c r="B1214" s="1">
        <v>1.9017343658917829</v>
      </c>
    </row>
    <row r="1215" spans="1:2" x14ac:dyDescent="0.25">
      <c r="A1215" t="s">
        <v>1214</v>
      </c>
      <c r="B1215" s="1">
        <v>1.9472482853134077</v>
      </c>
    </row>
    <row r="1216" spans="1:2" x14ac:dyDescent="0.25">
      <c r="A1216" t="s">
        <v>1215</v>
      </c>
      <c r="B1216" s="1">
        <v>1.9581064641995383</v>
      </c>
    </row>
    <row r="1217" spans="1:2" x14ac:dyDescent="0.25">
      <c r="A1217" t="s">
        <v>1216</v>
      </c>
      <c r="B1217" s="1">
        <v>1.9689657995666021</v>
      </c>
    </row>
    <row r="1218" spans="1:2" x14ac:dyDescent="0.25">
      <c r="A1218" t="s">
        <v>1217</v>
      </c>
      <c r="B1218" s="1">
        <v>1.9839757637545974</v>
      </c>
    </row>
    <row r="1219" spans="1:2" x14ac:dyDescent="0.25">
      <c r="A1219" t="s">
        <v>1218</v>
      </c>
      <c r="B1219" s="1">
        <v>1.9906879402362021</v>
      </c>
    </row>
    <row r="1220" spans="1:2" x14ac:dyDescent="0.25">
      <c r="A1220" t="s">
        <v>1219</v>
      </c>
      <c r="B1220" s="1">
        <v>2.0748113854738959</v>
      </c>
    </row>
    <row r="1221" spans="1:2" x14ac:dyDescent="0.25">
      <c r="A1221" t="s">
        <v>1220</v>
      </c>
      <c r="B1221" s="1">
        <v>2.0860091285577864</v>
      </c>
    </row>
    <row r="1222" spans="1:2" x14ac:dyDescent="0.25">
      <c r="A1222" t="s">
        <v>1221</v>
      </c>
      <c r="B1222" s="1">
        <v>2.0972081000490306</v>
      </c>
    </row>
    <row r="1223" spans="1:2" x14ac:dyDescent="0.25">
      <c r="A1223" t="s">
        <v>1222</v>
      </c>
      <c r="B1223" s="1">
        <v>2.1202845343612609</v>
      </c>
    </row>
    <row r="1224" spans="1:2" x14ac:dyDescent="0.25">
      <c r="A1224" t="s">
        <v>1223</v>
      </c>
      <c r="B1224" s="1">
        <v>2.1921031929984958</v>
      </c>
    </row>
    <row r="1225" spans="1:2" x14ac:dyDescent="0.25">
      <c r="A1225" t="s">
        <v>1224</v>
      </c>
      <c r="B1225" s="1">
        <v>2.3647054788360933</v>
      </c>
    </row>
    <row r="1226" spans="1:2" x14ac:dyDescent="0.25">
      <c r="A1226" t="s">
        <v>1225</v>
      </c>
      <c r="B1226" s="1">
        <v>2.3765482800941928</v>
      </c>
    </row>
    <row r="1227" spans="1:2" x14ac:dyDescent="0.25">
      <c r="A1227" t="s">
        <v>1226</v>
      </c>
      <c r="B1227" s="1">
        <v>2.3883924514724431</v>
      </c>
    </row>
    <row r="1228" spans="1:2" x14ac:dyDescent="0.25">
      <c r="A1228" t="s">
        <v>1227</v>
      </c>
      <c r="B1228" s="1">
        <v>2.3851534251041251</v>
      </c>
    </row>
    <row r="1229" spans="1:2" x14ac:dyDescent="0.25">
      <c r="A1229" t="s">
        <v>1228</v>
      </c>
      <c r="B1229" s="1">
        <v>2.4120849052233106</v>
      </c>
    </row>
    <row r="1230" spans="1:2" x14ac:dyDescent="0.25">
      <c r="A1230" t="s">
        <v>1229</v>
      </c>
      <c r="B1230" s="1">
        <v>2.4329927776425508</v>
      </c>
    </row>
    <row r="1231" spans="1:2" x14ac:dyDescent="0.25">
      <c r="A1231" t="s">
        <v>1230</v>
      </c>
      <c r="B1231" s="1">
        <v>2.4449561080077009</v>
      </c>
    </row>
    <row r="1232" spans="1:2" x14ac:dyDescent="0.25">
      <c r="A1232" t="s">
        <v>1231</v>
      </c>
      <c r="B1232" s="1">
        <v>2.4713400278004949</v>
      </c>
    </row>
    <row r="1233" spans="1:2" x14ac:dyDescent="0.25">
      <c r="A1233" t="s">
        <v>1232</v>
      </c>
      <c r="B1233" s="1">
        <v>2.483195165847607</v>
      </c>
    </row>
    <row r="1234" spans="1:2" x14ac:dyDescent="0.25">
      <c r="A1234" t="s">
        <v>1233</v>
      </c>
      <c r="B1234" s="1">
        <v>2.4950516754420837</v>
      </c>
    </row>
    <row r="1235" spans="1:2" x14ac:dyDescent="0.25">
      <c r="A1235" t="s">
        <v>1234</v>
      </c>
      <c r="B1235" s="1">
        <v>2.5791244046892148</v>
      </c>
    </row>
    <row r="1236" spans="1:2" x14ac:dyDescent="0.25">
      <c r="A1236" t="s">
        <v>1235</v>
      </c>
      <c r="B1236" s="1">
        <v>2.6009002286007998</v>
      </c>
    </row>
    <row r="1237" spans="1:2" x14ac:dyDescent="0.25">
      <c r="A1237" t="s">
        <v>1236</v>
      </c>
      <c r="B1237" s="1">
        <v>2.6020720913853657</v>
      </c>
    </row>
    <row r="1238" spans="1:2" x14ac:dyDescent="0.25">
      <c r="A1238" t="s">
        <v>1237</v>
      </c>
      <c r="B1238" s="1">
        <v>2.633817786985837</v>
      </c>
    </row>
    <row r="1239" spans="1:2" x14ac:dyDescent="0.25">
      <c r="A1239" t="s">
        <v>1238</v>
      </c>
      <c r="B1239" s="1">
        <v>2.6250249116438473</v>
      </c>
    </row>
    <row r="1240" spans="1:2" x14ac:dyDescent="0.25">
      <c r="A1240" t="s">
        <v>1239</v>
      </c>
      <c r="B1240" s="1">
        <v>2.6903820901938102</v>
      </c>
    </row>
    <row r="1241" spans="1:2" x14ac:dyDescent="0.25">
      <c r="A1241" t="s">
        <v>1240</v>
      </c>
      <c r="B1241" s="1">
        <v>2.711330337862905</v>
      </c>
    </row>
    <row r="1242" spans="1:2" x14ac:dyDescent="0.25">
      <c r="A1242" t="s">
        <v>1241</v>
      </c>
      <c r="B1242" s="1">
        <v>2.7225647460056956</v>
      </c>
    </row>
    <row r="1243" spans="1:2" x14ac:dyDescent="0.25">
      <c r="A1243" t="s">
        <v>1242</v>
      </c>
      <c r="B1243" s="1">
        <v>2.7085566750315149</v>
      </c>
    </row>
    <row r="1244" spans="1:2" x14ac:dyDescent="0.25">
      <c r="A1244" t="s">
        <v>1243</v>
      </c>
      <c r="B1244" s="1">
        <v>2.7429389875301968</v>
      </c>
    </row>
    <row r="1245" spans="1:2" x14ac:dyDescent="0.25">
      <c r="A1245" t="s">
        <v>1244</v>
      </c>
      <c r="B1245" s="1">
        <v>2.769624491078404</v>
      </c>
    </row>
    <row r="1246" spans="1:2" x14ac:dyDescent="0.25">
      <c r="A1246" t="s">
        <v>1245</v>
      </c>
      <c r="B1246" s="1">
        <v>2.8219092741641916</v>
      </c>
    </row>
    <row r="1247" spans="1:2" x14ac:dyDescent="0.25">
      <c r="A1247" t="s">
        <v>1246</v>
      </c>
      <c r="B1247" s="1">
        <v>2.8893049420617434</v>
      </c>
    </row>
    <row r="1248" spans="1:2" x14ac:dyDescent="0.25">
      <c r="A1248" t="s">
        <v>1247</v>
      </c>
      <c r="B1248" s="1">
        <v>2.9740253911444414</v>
      </c>
    </row>
    <row r="1249" spans="1:2" x14ac:dyDescent="0.25">
      <c r="A1249" t="s">
        <v>1248</v>
      </c>
      <c r="B1249" s="1">
        <v>3.2166901601025533</v>
      </c>
    </row>
    <row r="1250" spans="1:2" x14ac:dyDescent="0.25">
      <c r="A1250" t="s">
        <v>1249</v>
      </c>
      <c r="B1250" s="1">
        <v>3.2291948151149219</v>
      </c>
    </row>
    <row r="1251" spans="1:2" x14ac:dyDescent="0.25">
      <c r="A1251" t="s">
        <v>1250</v>
      </c>
      <c r="B1251" s="1">
        <v>3.2473587853722563</v>
      </c>
    </row>
    <row r="1252" spans="1:2" x14ac:dyDescent="0.25">
      <c r="A1252" t="s">
        <v>1251</v>
      </c>
      <c r="B1252" s="1">
        <v>3.2598105694821466</v>
      </c>
    </row>
    <row r="1253" spans="1:2" x14ac:dyDescent="0.25">
      <c r="A1253" t="s">
        <v>1252</v>
      </c>
      <c r="B1253" s="1">
        <v>3.2722638552956207</v>
      </c>
    </row>
    <row r="1254" spans="1:2" x14ac:dyDescent="0.25">
      <c r="A1254" t="s">
        <v>1253</v>
      </c>
      <c r="B1254" s="1">
        <v>3.3096327247686075</v>
      </c>
    </row>
    <row r="1255" spans="1:2" x14ac:dyDescent="0.25">
      <c r="A1255" t="s">
        <v>1254</v>
      </c>
      <c r="B1255" s="1">
        <v>3.3220920192076564</v>
      </c>
    </row>
    <row r="1256" spans="1:2" x14ac:dyDescent="0.25">
      <c r="A1256" t="s">
        <v>1255</v>
      </c>
      <c r="B1256" s="1">
        <v>3.3345528162560312</v>
      </c>
    </row>
    <row r="1257" spans="1:2" x14ac:dyDescent="0.25">
      <c r="A1257" t="s">
        <v>1256</v>
      </c>
      <c r="B1257" s="1">
        <v>3.3470151160949646</v>
      </c>
    </row>
    <row r="1258" spans="1:2" x14ac:dyDescent="0.25">
      <c r="A1258" t="s">
        <v>1257</v>
      </c>
      <c r="B1258" s="1">
        <v>3.3620557297456388</v>
      </c>
    </row>
    <row r="1259" spans="1:2" x14ac:dyDescent="0.25">
      <c r="A1259" t="s">
        <v>1258</v>
      </c>
      <c r="B1259" s="1">
        <v>3.4419022637324215</v>
      </c>
    </row>
    <row r="1260" spans="1:2" x14ac:dyDescent="0.25">
      <c r="A1260" t="s">
        <v>1259</v>
      </c>
      <c r="B1260" s="1">
        <v>3.5723934821079162</v>
      </c>
    </row>
    <row r="1261" spans="1:2" x14ac:dyDescent="0.25">
      <c r="A1261" t="s">
        <v>1260</v>
      </c>
      <c r="B1261" s="1">
        <v>3.5828457196461327</v>
      </c>
    </row>
    <row r="1262" spans="1:2" x14ac:dyDescent="0.25">
      <c r="A1262" t="s">
        <v>1261</v>
      </c>
      <c r="B1262" s="1">
        <v>3.5957671408944902</v>
      </c>
    </row>
    <row r="1263" spans="1:2" x14ac:dyDescent="0.25">
      <c r="A1263" t="s">
        <v>1262</v>
      </c>
      <c r="B1263" s="1">
        <v>3.6991736677849385</v>
      </c>
    </row>
    <row r="1264" spans="1:2" x14ac:dyDescent="0.25">
      <c r="A1264" t="s">
        <v>1263</v>
      </c>
      <c r="B1264" s="1">
        <v>3.7536024407196722</v>
      </c>
    </row>
    <row r="1265" spans="1:2" x14ac:dyDescent="0.25">
      <c r="A1265" t="s">
        <v>1264</v>
      </c>
      <c r="B1265" s="1">
        <v>3.7666177082131158</v>
      </c>
    </row>
    <row r="1266" spans="1:2" x14ac:dyDescent="0.25">
      <c r="A1266" t="s">
        <v>1265</v>
      </c>
      <c r="B1266" s="1">
        <v>3.7818498411227752</v>
      </c>
    </row>
    <row r="1267" spans="1:2" x14ac:dyDescent="0.25">
      <c r="A1267" t="s">
        <v>1266</v>
      </c>
      <c r="B1267" s="1">
        <v>3.7948402478017451</v>
      </c>
    </row>
    <row r="1268" spans="1:2" x14ac:dyDescent="0.25">
      <c r="A1268" t="s">
        <v>1267</v>
      </c>
      <c r="B1268" s="1">
        <v>3.833821224732481</v>
      </c>
    </row>
    <row r="1269" spans="1:2" x14ac:dyDescent="0.25">
      <c r="A1269" t="s">
        <v>1268</v>
      </c>
      <c r="B1269" s="1">
        <v>3.853040731992996</v>
      </c>
    </row>
    <row r="1270" spans="1:2" x14ac:dyDescent="0.25">
      <c r="A1270" t="s">
        <v>1269</v>
      </c>
      <c r="B1270" s="1">
        <v>3.8700460554789151</v>
      </c>
    </row>
    <row r="1271" spans="1:2" x14ac:dyDescent="0.25">
      <c r="A1271" t="s">
        <v>1270</v>
      </c>
      <c r="B1271" s="1">
        <v>3.8829054022996523</v>
      </c>
    </row>
    <row r="1272" spans="1:2" x14ac:dyDescent="0.25">
      <c r="A1272" t="s">
        <v>1271</v>
      </c>
      <c r="B1272" s="1">
        <v>3.8977554009031357</v>
      </c>
    </row>
    <row r="1273" spans="1:2" x14ac:dyDescent="0.25">
      <c r="A1273" t="s">
        <v>1272</v>
      </c>
      <c r="B1273" s="1">
        <v>3.9362632324599467</v>
      </c>
    </row>
    <row r="1274" spans="1:2" x14ac:dyDescent="0.25">
      <c r="A1274" t="s">
        <v>1273</v>
      </c>
      <c r="B1274" s="1">
        <v>3.9491023476586617</v>
      </c>
    </row>
    <row r="1275" spans="1:2" x14ac:dyDescent="0.25">
      <c r="A1275" t="s">
        <v>1274</v>
      </c>
      <c r="B1275" s="1">
        <v>3.9600949224646076</v>
      </c>
    </row>
    <row r="1276" spans="1:2" x14ac:dyDescent="0.25">
      <c r="A1276" t="s">
        <v>1275</v>
      </c>
      <c r="B1276" s="1">
        <v>3.9729654175389539</v>
      </c>
    </row>
    <row r="1277" spans="1:2" x14ac:dyDescent="0.25">
      <c r="A1277" t="s">
        <v>1276</v>
      </c>
      <c r="B1277" s="1">
        <v>3.9876292100363919</v>
      </c>
    </row>
    <row r="1278" spans="1:2" x14ac:dyDescent="0.25">
      <c r="A1278" t="s">
        <v>1277</v>
      </c>
      <c r="B1278" s="1">
        <v>4.0406992077412385</v>
      </c>
    </row>
    <row r="1279" spans="1:2" x14ac:dyDescent="0.25">
      <c r="A1279" t="s">
        <v>1278</v>
      </c>
      <c r="B1279" s="1">
        <v>4.0802259906574712</v>
      </c>
    </row>
    <row r="1280" spans="1:2" x14ac:dyDescent="0.25">
      <c r="A1280" t="s">
        <v>1279</v>
      </c>
      <c r="B1280" s="1">
        <v>4.1098654154140268</v>
      </c>
    </row>
    <row r="1281" spans="1:2" x14ac:dyDescent="0.25">
      <c r="A1281" t="s">
        <v>1280</v>
      </c>
      <c r="B1281" s="1">
        <v>4.1059907755235159</v>
      </c>
    </row>
    <row r="1282" spans="1:2" x14ac:dyDescent="0.25">
      <c r="A1282" t="s">
        <v>1281</v>
      </c>
      <c r="B1282" s="1">
        <v>4.2210736992404074</v>
      </c>
    </row>
    <row r="1283" spans="1:2" x14ac:dyDescent="0.25">
      <c r="A1283" t="s">
        <v>1282</v>
      </c>
      <c r="B1283" s="1">
        <v>4.1830999606411678</v>
      </c>
    </row>
    <row r="1284" spans="1:2" x14ac:dyDescent="0.25">
      <c r="A1284" t="s">
        <v>1283</v>
      </c>
      <c r="B1284" s="1">
        <v>4.1960759712584395</v>
      </c>
    </row>
    <row r="1285" spans="1:2" x14ac:dyDescent="0.25">
      <c r="A1285" t="s">
        <v>1284</v>
      </c>
      <c r="B1285" s="1">
        <v>4.2090535980385368</v>
      </c>
    </row>
    <row r="1286" spans="1:2" x14ac:dyDescent="0.25">
      <c r="A1286" t="s">
        <v>1285</v>
      </c>
      <c r="B1286" s="1">
        <v>4.343888023055098</v>
      </c>
    </row>
    <row r="1287" spans="1:2" x14ac:dyDescent="0.25">
      <c r="A1287" t="s">
        <v>1286</v>
      </c>
      <c r="B1287" s="1">
        <v>4.3839400615835133</v>
      </c>
    </row>
    <row r="1288" spans="1:2" x14ac:dyDescent="0.25">
      <c r="A1288" t="s">
        <v>1287</v>
      </c>
      <c r="B1288" s="1">
        <v>4.3972941572095525</v>
      </c>
    </row>
    <row r="1289" spans="1:2" x14ac:dyDescent="0.25">
      <c r="A1289" t="s">
        <v>1288</v>
      </c>
      <c r="B1289" s="1">
        <v>4.4106499612580619</v>
      </c>
    </row>
    <row r="1290" spans="1:2" x14ac:dyDescent="0.25">
      <c r="A1290" t="s">
        <v>1289</v>
      </c>
      <c r="B1290" s="1">
        <v>4.4240074739476221</v>
      </c>
    </row>
    <row r="1291" spans="1:2" x14ac:dyDescent="0.25">
      <c r="A1291" t="s">
        <v>1290</v>
      </c>
      <c r="B1291" s="1">
        <v>4.4373666954968138</v>
      </c>
    </row>
    <row r="1292" spans="1:2" x14ac:dyDescent="0.25">
      <c r="A1292" t="s">
        <v>1291</v>
      </c>
      <c r="B1292" s="1">
        <v>4.4763405707844539</v>
      </c>
    </row>
    <row r="1293" spans="1:2" x14ac:dyDescent="0.25">
      <c r="A1293" t="s">
        <v>1292</v>
      </c>
      <c r="B1293" s="1">
        <v>4.489735056190991</v>
      </c>
    </row>
    <row r="1294" spans="1:2" x14ac:dyDescent="0.25">
      <c r="A1294" t="s">
        <v>1293</v>
      </c>
      <c r="B1294" s="1">
        <v>4.5031312588498684</v>
      </c>
    </row>
    <row r="1295" spans="1:2" x14ac:dyDescent="0.25">
      <c r="A1295" t="s">
        <v>1294</v>
      </c>
      <c r="B1295" s="1">
        <v>4.5165291789812656</v>
      </c>
    </row>
    <row r="1296" spans="1:2" x14ac:dyDescent="0.25">
      <c r="A1296" t="s">
        <v>1295</v>
      </c>
      <c r="B1296" s="1">
        <v>4.5299288168053176</v>
      </c>
    </row>
    <row r="1297" spans="1:2" x14ac:dyDescent="0.25">
      <c r="A1297" t="s">
        <v>1296</v>
      </c>
      <c r="B1297" s="1">
        <v>4.5701380386358847</v>
      </c>
    </row>
    <row r="1298" spans="1:2" x14ac:dyDescent="0.25">
      <c r="A1298" t="s">
        <v>1297</v>
      </c>
      <c r="B1298" s="1">
        <v>4.5835445494331273</v>
      </c>
    </row>
    <row r="1299" spans="1:2" x14ac:dyDescent="0.25">
      <c r="A1299" t="s">
        <v>1298</v>
      </c>
      <c r="B1299" s="1">
        <v>4.5969527790244324</v>
      </c>
    </row>
    <row r="1300" spans="1:2" x14ac:dyDescent="0.25">
      <c r="A1300" t="s">
        <v>1299</v>
      </c>
      <c r="B1300" s="1">
        <v>4.6103627276301573</v>
      </c>
    </row>
    <row r="1301" spans="1:2" x14ac:dyDescent="0.25">
      <c r="A1301" t="s">
        <v>1300</v>
      </c>
      <c r="B1301" s="1">
        <v>4.6245753499246867</v>
      </c>
    </row>
    <row r="1302" spans="1:2" x14ac:dyDescent="0.25">
      <c r="A1302" t="s">
        <v>1301</v>
      </c>
      <c r="B1302" s="1">
        <v>4.6661657552287794</v>
      </c>
    </row>
    <row r="1303" spans="1:2" x14ac:dyDescent="0.25">
      <c r="A1303" t="s">
        <v>1302</v>
      </c>
      <c r="B1303" s="1">
        <v>4.6781251477408858</v>
      </c>
    </row>
    <row r="1304" spans="1:2" x14ac:dyDescent="0.25">
      <c r="A1304" t="s">
        <v>1303</v>
      </c>
      <c r="B1304" s="1">
        <v>4.6915168791926032</v>
      </c>
    </row>
    <row r="1305" spans="1:2" x14ac:dyDescent="0.25">
      <c r="A1305" t="s">
        <v>1304</v>
      </c>
      <c r="B1305" s="1">
        <v>4.6752454448734548</v>
      </c>
    </row>
    <row r="1306" spans="1:2" x14ac:dyDescent="0.25">
      <c r="A1306" t="s">
        <v>1305</v>
      </c>
      <c r="B1306" s="1">
        <v>4.7181754630409412</v>
      </c>
    </row>
    <row r="1307" spans="1:2" x14ac:dyDescent="0.25">
      <c r="A1307" t="s">
        <v>1306</v>
      </c>
      <c r="B1307" s="1">
        <v>4.7342169265098377</v>
      </c>
    </row>
    <row r="1308" spans="1:2" x14ac:dyDescent="0.25">
      <c r="A1308" t="s">
        <v>1307</v>
      </c>
      <c r="B1308" s="1">
        <v>4.7499431811238724</v>
      </c>
    </row>
    <row r="1309" spans="1:2" x14ac:dyDescent="0.25">
      <c r="A1309" t="s">
        <v>1308</v>
      </c>
      <c r="B1309" s="1">
        <v>4.7637151248191678</v>
      </c>
    </row>
    <row r="1310" spans="1:2" x14ac:dyDescent="0.25">
      <c r="A1310" t="s">
        <v>1309</v>
      </c>
      <c r="B1310" s="1">
        <v>4.7784673393699739</v>
      </c>
    </row>
    <row r="1311" spans="1:2" x14ac:dyDescent="0.25">
      <c r="A1311" t="s">
        <v>1310</v>
      </c>
      <c r="B1311" s="1">
        <v>4.7944304395963533</v>
      </c>
    </row>
    <row r="1312" spans="1:2" x14ac:dyDescent="0.25">
      <c r="A1312" t="s">
        <v>1311</v>
      </c>
      <c r="B1312" s="1">
        <v>4.8390804499430784</v>
      </c>
    </row>
    <row r="1313" spans="1:2" x14ac:dyDescent="0.25">
      <c r="A1313" t="s">
        <v>1312</v>
      </c>
      <c r="B1313" s="1">
        <v>4.8536993033546416</v>
      </c>
    </row>
    <row r="1314" spans="1:2" x14ac:dyDescent="0.25">
      <c r="A1314" t="s">
        <v>1313</v>
      </c>
      <c r="B1314" s="1">
        <v>4.8683201952319122</v>
      </c>
    </row>
    <row r="1315" spans="1:2" x14ac:dyDescent="0.25">
      <c r="A1315" t="s">
        <v>1314</v>
      </c>
      <c r="B1315" s="1">
        <v>4.9608712701905366</v>
      </c>
    </row>
    <row r="1316" spans="1:2" x14ac:dyDescent="0.25">
      <c r="A1316" t="s">
        <v>1315</v>
      </c>
      <c r="B1316" s="1">
        <v>5.0204187435549219</v>
      </c>
    </row>
    <row r="1317" spans="1:2" x14ac:dyDescent="0.25">
      <c r="A1317" t="s">
        <v>1316</v>
      </c>
      <c r="B1317" s="1">
        <v>5.0549649635179161</v>
      </c>
    </row>
    <row r="1318" spans="1:2" x14ac:dyDescent="0.25">
      <c r="A1318" t="s">
        <v>1317</v>
      </c>
      <c r="B1318" s="1">
        <v>5.1692823385875997</v>
      </c>
    </row>
    <row r="1319" spans="1:2" x14ac:dyDescent="0.25">
      <c r="A1319" t="s">
        <v>1318</v>
      </c>
      <c r="B1319" s="1">
        <v>5.1846978278473399</v>
      </c>
    </row>
    <row r="1320" spans="1:2" x14ac:dyDescent="0.25">
      <c r="A1320" t="s">
        <v>1319</v>
      </c>
      <c r="B1320" s="1">
        <v>5.144641089826929</v>
      </c>
    </row>
    <row r="1321" spans="1:2" x14ac:dyDescent="0.25">
      <c r="A1321" t="s">
        <v>1320</v>
      </c>
      <c r="B1321" s="1">
        <v>5.1923034127370427</v>
      </c>
    </row>
    <row r="1322" spans="1:2" x14ac:dyDescent="0.25">
      <c r="A1322" t="s">
        <v>1321</v>
      </c>
      <c r="B1322" s="1">
        <v>5.1903793539062937</v>
      </c>
    </row>
    <row r="1323" spans="1:2" x14ac:dyDescent="0.25">
      <c r="A1323" t="s">
        <v>1322</v>
      </c>
      <c r="B1323" s="1">
        <v>5.1884553302682601</v>
      </c>
    </row>
    <row r="1324" spans="1:2" x14ac:dyDescent="0.25">
      <c r="A1324" t="s">
        <v>1323</v>
      </c>
      <c r="B1324" s="1">
        <v>5.1865313418223202</v>
      </c>
    </row>
    <row r="1325" spans="1:2" x14ac:dyDescent="0.25">
      <c r="A1325" t="s">
        <v>1324</v>
      </c>
      <c r="B1325" s="1">
        <v>5.0446176246999208</v>
      </c>
    </row>
    <row r="1326" spans="1:2" x14ac:dyDescent="0.25">
      <c r="A1326" t="s">
        <v>1325</v>
      </c>
      <c r="B1326" s="1">
        <v>5.1788357399462415</v>
      </c>
    </row>
    <row r="1327" spans="1:2" x14ac:dyDescent="0.25">
      <c r="A1327" t="s">
        <v>1326</v>
      </c>
      <c r="B1327" s="1">
        <v>5.1769119274509556</v>
      </c>
    </row>
    <row r="1328" spans="1:2" x14ac:dyDescent="0.25">
      <c r="A1328" t="s">
        <v>1327</v>
      </c>
      <c r="B1328" s="1">
        <v>5.1749881501438999</v>
      </c>
    </row>
    <row r="1329" spans="1:2" x14ac:dyDescent="0.25">
      <c r="A1329" t="s">
        <v>1328</v>
      </c>
      <c r="B1329" s="1">
        <v>5.2692024174264329</v>
      </c>
    </row>
    <row r="1330" spans="1:2" x14ac:dyDescent="0.25">
      <c r="A1330" t="s">
        <v>1329</v>
      </c>
      <c r="B1330" s="1">
        <v>5.2149492773208683</v>
      </c>
    </row>
    <row r="1331" spans="1:2" x14ac:dyDescent="0.25">
      <c r="A1331" t="s">
        <v>1330</v>
      </c>
      <c r="B1331" s="1">
        <v>5.2604047626759964</v>
      </c>
    </row>
    <row r="1332" spans="1:2" x14ac:dyDescent="0.25">
      <c r="A1332" t="s">
        <v>1331</v>
      </c>
      <c r="B1332" s="1">
        <v>5.2582054638729669</v>
      </c>
    </row>
    <row r="1333" spans="1:2" x14ac:dyDescent="0.25">
      <c r="A1333" t="s">
        <v>1332</v>
      </c>
      <c r="B1333" s="1">
        <v>5.256006211021802</v>
      </c>
    </row>
    <row r="1334" spans="1:2" x14ac:dyDescent="0.25">
      <c r="A1334" t="s">
        <v>1333</v>
      </c>
      <c r="B1334" s="1">
        <v>5.253807004121569</v>
      </c>
    </row>
    <row r="1335" spans="1:2" x14ac:dyDescent="0.25">
      <c r="A1335" t="s">
        <v>1334</v>
      </c>
      <c r="B1335" s="1">
        <v>5.2938978407263138</v>
      </c>
    </row>
    <row r="1336" spans="1:2" x14ac:dyDescent="0.25">
      <c r="A1336" t="s">
        <v>1335</v>
      </c>
      <c r="B1336" s="1">
        <v>5.2915608992208263</v>
      </c>
    </row>
    <row r="1337" spans="1:2" x14ac:dyDescent="0.25">
      <c r="A1337" t="s">
        <v>1336</v>
      </c>
      <c r="B1337" s="1">
        <v>5.3356347912445479</v>
      </c>
    </row>
    <row r="1338" spans="1:2" x14ac:dyDescent="0.25">
      <c r="A1338" t="s">
        <v>1337</v>
      </c>
      <c r="B1338" s="1">
        <v>5.3331599914084649</v>
      </c>
    </row>
    <row r="1339" spans="1:2" x14ac:dyDescent="0.25">
      <c r="A1339" t="s">
        <v>1338</v>
      </c>
      <c r="B1339" s="1">
        <v>5.2845503859027199</v>
      </c>
    </row>
    <row r="1340" spans="1:2" x14ac:dyDescent="0.25">
      <c r="A1340" t="s">
        <v>1339</v>
      </c>
      <c r="B1340" s="1">
        <v>5.3232613734903289</v>
      </c>
    </row>
    <row r="1341" spans="1:2" x14ac:dyDescent="0.25">
      <c r="A1341" t="s">
        <v>1340</v>
      </c>
      <c r="B1341" s="1">
        <v>5.3207868643605272</v>
      </c>
    </row>
    <row r="1342" spans="1:2" x14ac:dyDescent="0.25">
      <c r="A1342" t="s">
        <v>1341</v>
      </c>
      <c r="B1342" s="1">
        <v>5.318312413367865</v>
      </c>
    </row>
    <row r="1343" spans="1:2" x14ac:dyDescent="0.25">
      <c r="A1343" t="s">
        <v>1342</v>
      </c>
      <c r="B1343" s="1">
        <v>5.2705307595555473</v>
      </c>
    </row>
    <row r="1344" spans="1:2" x14ac:dyDescent="0.25">
      <c r="A1344" t="s">
        <v>1343</v>
      </c>
      <c r="B1344" s="1">
        <v>5.2681943366698736</v>
      </c>
    </row>
    <row r="1345" spans="1:2" x14ac:dyDescent="0.25">
      <c r="A1345" t="s">
        <v>1344</v>
      </c>
      <c r="B1345" s="1">
        <v>5.3059410304142851</v>
      </c>
    </row>
    <row r="1346" spans="1:2" x14ac:dyDescent="0.25">
      <c r="A1346" t="s">
        <v>1345</v>
      </c>
      <c r="B1346" s="1">
        <v>5.3034669282159497</v>
      </c>
    </row>
    <row r="1347" spans="1:2" x14ac:dyDescent="0.25">
      <c r="A1347" t="s">
        <v>1346</v>
      </c>
      <c r="B1347" s="1">
        <v>5.3009928841451837</v>
      </c>
    </row>
    <row r="1348" spans="1:2" x14ac:dyDescent="0.25">
      <c r="A1348" t="s">
        <v>1347</v>
      </c>
      <c r="B1348" s="1">
        <v>5.3605937428840456</v>
      </c>
    </row>
    <row r="1349" spans="1:2" x14ac:dyDescent="0.25">
      <c r="A1349" t="s">
        <v>1348</v>
      </c>
      <c r="B1349" s="1">
        <v>5.3579267158408994</v>
      </c>
    </row>
    <row r="1350" spans="1:2" x14ac:dyDescent="0.25">
      <c r="A1350" t="s">
        <v>1349</v>
      </c>
      <c r="B1350" s="1">
        <v>5.3010814174430765</v>
      </c>
    </row>
    <row r="1351" spans="1:2" x14ac:dyDescent="0.25">
      <c r="A1351" t="s">
        <v>1350</v>
      </c>
      <c r="B1351" s="1">
        <v>5.3679486403387155</v>
      </c>
    </row>
    <row r="1352" spans="1:2" x14ac:dyDescent="0.25">
      <c r="A1352" t="s">
        <v>1351</v>
      </c>
      <c r="B1352" s="1">
        <v>5.3651993286515376</v>
      </c>
    </row>
    <row r="1353" spans="1:2" x14ac:dyDescent="0.25">
      <c r="A1353" t="s">
        <v>1352</v>
      </c>
      <c r="B1353" s="1">
        <v>5.3569518240007774</v>
      </c>
    </row>
    <row r="1354" spans="1:2" x14ac:dyDescent="0.25">
      <c r="A1354" t="s">
        <v>1353</v>
      </c>
      <c r="B1354" s="1">
        <v>5.3542027992478536</v>
      </c>
    </row>
    <row r="1355" spans="1:2" x14ac:dyDescent="0.25">
      <c r="A1355" t="s">
        <v>1354</v>
      </c>
      <c r="B1355" s="1">
        <v>5.3514538462238637</v>
      </c>
    </row>
    <row r="1356" spans="1:2" x14ac:dyDescent="0.25">
      <c r="A1356" t="s">
        <v>1355</v>
      </c>
      <c r="B1356" s="1">
        <v>5.3487049649268537</v>
      </c>
    </row>
    <row r="1357" spans="1:2" x14ac:dyDescent="0.25">
      <c r="A1357" t="s">
        <v>1356</v>
      </c>
      <c r="B1357" s="1">
        <v>5.345956155355025</v>
      </c>
    </row>
    <row r="1358" spans="1:2" x14ac:dyDescent="0.25">
      <c r="A1358" t="s">
        <v>1357</v>
      </c>
      <c r="B1358" s="1">
        <v>5.3377101569716423</v>
      </c>
    </row>
    <row r="1359" spans="1:2" x14ac:dyDescent="0.25">
      <c r="A1359" t="s">
        <v>1358</v>
      </c>
      <c r="B1359" s="1">
        <v>5.3349616342816653</v>
      </c>
    </row>
    <row r="1360" spans="1:2" x14ac:dyDescent="0.25">
      <c r="A1360" t="s">
        <v>1359</v>
      </c>
      <c r="B1360" s="1">
        <v>5.3322131833074549</v>
      </c>
    </row>
    <row r="1361" spans="1:2" x14ac:dyDescent="0.25">
      <c r="A1361" t="s">
        <v>1360</v>
      </c>
      <c r="B1361" s="1">
        <v>5.3294648040471904</v>
      </c>
    </row>
    <row r="1362" spans="1:2" x14ac:dyDescent="0.25">
      <c r="A1362" t="s">
        <v>1361</v>
      </c>
      <c r="B1362" s="1">
        <v>5.32671649649894</v>
      </c>
    </row>
    <row r="1363" spans="1:2" x14ac:dyDescent="0.25">
      <c r="A1363" t="s">
        <v>1362</v>
      </c>
      <c r="B1363" s="1">
        <v>5.3184720041078437</v>
      </c>
    </row>
    <row r="1364" spans="1:2" x14ac:dyDescent="0.25">
      <c r="A1364" t="s">
        <v>1363</v>
      </c>
      <c r="B1364" s="1">
        <v>5.3890693482672836</v>
      </c>
    </row>
    <row r="1365" spans="1:2" x14ac:dyDescent="0.25">
      <c r="A1365" t="s">
        <v>1364</v>
      </c>
      <c r="B1365" s="1">
        <v>5.3535870495070581</v>
      </c>
    </row>
    <row r="1366" spans="1:2" x14ac:dyDescent="0.25">
      <c r="A1366" t="s">
        <v>1365</v>
      </c>
      <c r="B1366" s="1">
        <v>5.2697513354196479</v>
      </c>
    </row>
    <row r="1367" spans="1:2" x14ac:dyDescent="0.25">
      <c r="A1367" t="s">
        <v>1366</v>
      </c>
      <c r="B1367" s="1">
        <v>5.2671413022016056</v>
      </c>
    </row>
    <row r="1368" spans="1:2" x14ac:dyDescent="0.25">
      <c r="A1368" t="s">
        <v>1367</v>
      </c>
      <c r="B1368" s="1">
        <v>5.2992373647676061</v>
      </c>
    </row>
    <row r="1369" spans="1:2" x14ac:dyDescent="0.25">
      <c r="A1369" t="s">
        <v>1368</v>
      </c>
      <c r="B1369" s="1">
        <v>5.2964898459284093</v>
      </c>
    </row>
    <row r="1370" spans="1:2" x14ac:dyDescent="0.25">
      <c r="A1370" t="s">
        <v>1369</v>
      </c>
      <c r="B1370" s="1">
        <v>5.2937423987788002</v>
      </c>
    </row>
    <row r="1371" spans="1:2" x14ac:dyDescent="0.25">
      <c r="A1371" t="s">
        <v>1370</v>
      </c>
      <c r="B1371" s="1">
        <v>5.2909950233169134</v>
      </c>
    </row>
    <row r="1372" spans="1:2" x14ac:dyDescent="0.25">
      <c r="A1372" t="s">
        <v>1371</v>
      </c>
      <c r="B1372" s="1">
        <v>5.2882477195409061</v>
      </c>
    </row>
    <row r="1373" spans="1:2" x14ac:dyDescent="0.25">
      <c r="A1373" t="s">
        <v>1372</v>
      </c>
      <c r="B1373" s="1">
        <v>5.2955897887713377</v>
      </c>
    </row>
    <row r="1374" spans="1:2" x14ac:dyDescent="0.25">
      <c r="A1374" t="s">
        <v>1373</v>
      </c>
      <c r="B1374" s="1">
        <v>5.2927876833764431</v>
      </c>
    </row>
    <row r="1375" spans="1:2" x14ac:dyDescent="0.25">
      <c r="A1375" t="s">
        <v>1374</v>
      </c>
      <c r="B1375" s="1">
        <v>5.2822490465837202</v>
      </c>
    </row>
    <row r="1376" spans="1:2" x14ac:dyDescent="0.25">
      <c r="A1376" t="s">
        <v>1375</v>
      </c>
      <c r="B1376" s="1">
        <v>5.2794746323119535</v>
      </c>
    </row>
    <row r="1377" spans="1:2" x14ac:dyDescent="0.25">
      <c r="A1377" t="s">
        <v>1376</v>
      </c>
      <c r="B1377" s="1">
        <v>5.2767002911520144</v>
      </c>
    </row>
    <row r="1378" spans="1:2" x14ac:dyDescent="0.25">
      <c r="A1378" t="s">
        <v>1377</v>
      </c>
      <c r="B1378" s="1">
        <v>5.2683777063236237</v>
      </c>
    </row>
    <row r="1379" spans="1:2" x14ac:dyDescent="0.25">
      <c r="A1379" t="s">
        <v>1378</v>
      </c>
      <c r="B1379" s="1">
        <v>5.2656036575915666</v>
      </c>
    </row>
    <row r="1380" spans="1:2" x14ac:dyDescent="0.25">
      <c r="A1380" t="s">
        <v>1379</v>
      </c>
      <c r="B1380" s="1">
        <v>5.2703735245373196</v>
      </c>
    </row>
    <row r="1381" spans="1:2" x14ac:dyDescent="0.25">
      <c r="A1381" t="s">
        <v>1380</v>
      </c>
      <c r="B1381" s="1">
        <v>5.2675720901926404</v>
      </c>
    </row>
    <row r="1382" spans="1:2" x14ac:dyDescent="0.25">
      <c r="A1382" t="s">
        <v>1381</v>
      </c>
      <c r="B1382" s="1">
        <v>5.263773115580328</v>
      </c>
    </row>
    <row r="1383" spans="1:2" x14ac:dyDescent="0.25">
      <c r="A1383" t="s">
        <v>1382</v>
      </c>
      <c r="B1383" s="1">
        <v>5.2904566745375803</v>
      </c>
    </row>
    <row r="1384" spans="1:2" x14ac:dyDescent="0.25">
      <c r="A1384" t="s">
        <v>1383</v>
      </c>
      <c r="B1384" s="1">
        <v>5.2875180535359556</v>
      </c>
    </row>
    <row r="1385" spans="1:2" x14ac:dyDescent="0.25">
      <c r="A1385" t="s">
        <v>1384</v>
      </c>
      <c r="B1385" s="1">
        <v>5.2919020369504466</v>
      </c>
    </row>
    <row r="1386" spans="1:2" x14ac:dyDescent="0.25">
      <c r="A1386" t="s">
        <v>1385</v>
      </c>
      <c r="B1386" s="1">
        <v>5.3035254860726688</v>
      </c>
    </row>
    <row r="1387" spans="1:2" x14ac:dyDescent="0.25">
      <c r="A1387" t="s">
        <v>1386</v>
      </c>
      <c r="B1387" s="1">
        <v>5.373782894144874</v>
      </c>
    </row>
    <row r="1388" spans="1:2" x14ac:dyDescent="0.25">
      <c r="A1388" t="s">
        <v>1387</v>
      </c>
      <c r="B1388" s="1">
        <v>5.3704593638005171</v>
      </c>
    </row>
    <row r="1389" spans="1:2" x14ac:dyDescent="0.25">
      <c r="A1389" t="s">
        <v>1388</v>
      </c>
      <c r="B1389" s="1">
        <v>5.3671359382815309</v>
      </c>
    </row>
    <row r="1390" spans="1:2" x14ac:dyDescent="0.25">
      <c r="A1390" t="s">
        <v>1389</v>
      </c>
      <c r="B1390" s="1">
        <v>5.3709397888429544</v>
      </c>
    </row>
    <row r="1391" spans="1:2" x14ac:dyDescent="0.25">
      <c r="A1391" t="s">
        <v>1390</v>
      </c>
      <c r="B1391" s="1">
        <v>5.4314771036407805</v>
      </c>
    </row>
    <row r="1392" spans="1:2" x14ac:dyDescent="0.25">
      <c r="A1392" t="s">
        <v>1391</v>
      </c>
      <c r="B1392" s="1">
        <v>5.5329000115968308</v>
      </c>
    </row>
    <row r="1393" spans="1:2" x14ac:dyDescent="0.25">
      <c r="A1393" t="s">
        <v>1392</v>
      </c>
      <c r="B1393" s="1">
        <v>5.5498138441997469</v>
      </c>
    </row>
    <row r="1394" spans="1:2" x14ac:dyDescent="0.25">
      <c r="A1394" t="s">
        <v>1393</v>
      </c>
      <c r="B1394" s="1">
        <v>5.5415714353921341</v>
      </c>
    </row>
    <row r="1395" spans="1:2" x14ac:dyDescent="0.25">
      <c r="A1395" t="s">
        <v>1394</v>
      </c>
      <c r="B1395" s="1">
        <v>5.5374504723608275</v>
      </c>
    </row>
    <row r="1396" spans="1:2" x14ac:dyDescent="0.25">
      <c r="A1396" t="s">
        <v>1395</v>
      </c>
      <c r="B1396" s="1">
        <v>5.5250885486813894</v>
      </c>
    </row>
    <row r="1397" spans="1:2" x14ac:dyDescent="0.25">
      <c r="A1397" t="s">
        <v>1396</v>
      </c>
      <c r="B1397" s="1">
        <v>5.5549211267335252</v>
      </c>
    </row>
    <row r="1398" spans="1:2" x14ac:dyDescent="0.25">
      <c r="A1398" t="s">
        <v>1397</v>
      </c>
      <c r="B1398" s="1">
        <v>5.5506632689118263</v>
      </c>
    </row>
    <row r="1399" spans="1:2" x14ac:dyDescent="0.25">
      <c r="A1399" t="s">
        <v>1398</v>
      </c>
      <c r="B1399" s="1">
        <v>5.5531404687732211</v>
      </c>
    </row>
    <row r="1400" spans="1:2" x14ac:dyDescent="0.25">
      <c r="A1400" t="s">
        <v>1399</v>
      </c>
      <c r="B1400" s="1">
        <v>5.5488554162683057</v>
      </c>
    </row>
    <row r="1401" spans="1:2" x14ac:dyDescent="0.25">
      <c r="A1401" t="s">
        <v>1400</v>
      </c>
      <c r="B1401" s="1">
        <v>5.5757453981682747</v>
      </c>
    </row>
    <row r="1402" spans="1:2" x14ac:dyDescent="0.25">
      <c r="A1402" t="s">
        <v>1401</v>
      </c>
      <c r="B1402" s="1">
        <v>5.5778915984881827</v>
      </c>
    </row>
    <row r="1403" spans="1:2" x14ac:dyDescent="0.25">
      <c r="A1403" t="s">
        <v>1402</v>
      </c>
      <c r="B1403" s="1">
        <v>5.579982710393061</v>
      </c>
    </row>
    <row r="1404" spans="1:2" x14ac:dyDescent="0.25">
      <c r="A1404" t="s">
        <v>1403</v>
      </c>
      <c r="B1404" s="1">
        <v>5.595098635470741</v>
      </c>
    </row>
    <row r="1405" spans="1:2" x14ac:dyDescent="0.25">
      <c r="A1405" t="s">
        <v>1404</v>
      </c>
      <c r="B1405" s="1">
        <v>5.6491132785842391</v>
      </c>
    </row>
    <row r="1406" spans="1:2" x14ac:dyDescent="0.25">
      <c r="A1406" t="s">
        <v>1405</v>
      </c>
      <c r="B1406" s="1">
        <v>5.6217554150252536</v>
      </c>
    </row>
    <row r="1407" spans="1:2" x14ac:dyDescent="0.25">
      <c r="A1407" t="s">
        <v>1406</v>
      </c>
      <c r="B1407" s="1">
        <v>5.6169769013882487</v>
      </c>
    </row>
    <row r="1408" spans="1:2" x14ac:dyDescent="0.25">
      <c r="A1408" t="s">
        <v>1407</v>
      </c>
      <c r="B1408" s="1">
        <v>5.6249443229483331</v>
      </c>
    </row>
    <row r="1409" spans="1:2" x14ac:dyDescent="0.25">
      <c r="A1409" t="s">
        <v>1408</v>
      </c>
      <c r="B1409" s="1">
        <v>5.6201111953467553</v>
      </c>
    </row>
    <row r="1410" spans="1:2" x14ac:dyDescent="0.25">
      <c r="A1410" t="s">
        <v>1409</v>
      </c>
      <c r="B1410" s="1">
        <v>5.6405469520819373</v>
      </c>
    </row>
    <row r="1411" spans="1:2" x14ac:dyDescent="0.25">
      <c r="A1411" t="s">
        <v>1410</v>
      </c>
      <c r="B1411" s="1">
        <v>5.6568874945603032</v>
      </c>
    </row>
    <row r="1412" spans="1:2" x14ac:dyDescent="0.25">
      <c r="A1412" t="s">
        <v>1411</v>
      </c>
      <c r="B1412" s="1">
        <v>5.6704235582789586</v>
      </c>
    </row>
    <row r="1413" spans="1:2" x14ac:dyDescent="0.25">
      <c r="A1413" t="s">
        <v>1412</v>
      </c>
      <c r="B1413" s="1">
        <v>5.714673728346864</v>
      </c>
    </row>
    <row r="1414" spans="1:2" x14ac:dyDescent="0.25">
      <c r="A1414" t="s">
        <v>1413</v>
      </c>
      <c r="B1414" s="1">
        <v>5.7092919005046205</v>
      </c>
    </row>
    <row r="1415" spans="1:2" x14ac:dyDescent="0.25">
      <c r="A1415" t="s">
        <v>1414</v>
      </c>
      <c r="B1415" s="1">
        <v>5.703910346645813</v>
      </c>
    </row>
    <row r="1416" spans="1:2" x14ac:dyDescent="0.25">
      <c r="A1416" t="s">
        <v>1415</v>
      </c>
      <c r="B1416" s="1">
        <v>5.6938052909036641</v>
      </c>
    </row>
    <row r="1417" spans="1:2" x14ac:dyDescent="0.25">
      <c r="A1417" t="s">
        <v>1416</v>
      </c>
      <c r="B1417" s="1">
        <v>5.6883973280364986</v>
      </c>
    </row>
    <row r="1418" spans="1:2" x14ac:dyDescent="0.25">
      <c r="A1418" t="s">
        <v>1417</v>
      </c>
      <c r="B1418" s="1">
        <v>5.6829896418749248</v>
      </c>
    </row>
    <row r="1419" spans="1:2" x14ac:dyDescent="0.25">
      <c r="A1419" t="s">
        <v>1418</v>
      </c>
      <c r="B1419" s="1">
        <v>5.677582232404732</v>
      </c>
    </row>
    <row r="1420" spans="1:2" x14ac:dyDescent="0.25">
      <c r="A1420" t="s">
        <v>1419</v>
      </c>
      <c r="B1420" s="1">
        <v>5.6721750996117537</v>
      </c>
    </row>
    <row r="1421" spans="1:2" x14ac:dyDescent="0.25">
      <c r="A1421" t="s">
        <v>1420</v>
      </c>
      <c r="B1421" s="1">
        <v>5.691023546568541</v>
      </c>
    </row>
    <row r="1422" spans="1:2" x14ac:dyDescent="0.25">
      <c r="A1422" t="s">
        <v>1421</v>
      </c>
      <c r="B1422" s="1">
        <v>5.691269019627665</v>
      </c>
    </row>
    <row r="1423" spans="1:2" x14ac:dyDescent="0.25">
      <c r="A1423" t="s">
        <v>1422</v>
      </c>
      <c r="B1423" s="1">
        <v>5.7203997378450611</v>
      </c>
    </row>
    <row r="1424" spans="1:2" x14ac:dyDescent="0.25">
      <c r="A1424" t="s">
        <v>1423</v>
      </c>
      <c r="B1424" s="1">
        <v>5.7088745599402468</v>
      </c>
    </row>
    <row r="1425" spans="1:2" x14ac:dyDescent="0.25">
      <c r="A1425" t="s">
        <v>1424</v>
      </c>
      <c r="B1425" s="1">
        <v>5.7141875982841261</v>
      </c>
    </row>
    <row r="1426" spans="1:2" x14ac:dyDescent="0.25">
      <c r="A1426" t="s">
        <v>1425</v>
      </c>
      <c r="B1426" s="1">
        <v>5.8824792745973298</v>
      </c>
    </row>
    <row r="1427" spans="1:2" x14ac:dyDescent="0.25">
      <c r="A1427" t="s">
        <v>1426</v>
      </c>
      <c r="B1427" s="1">
        <v>5.8869306990810166</v>
      </c>
    </row>
    <row r="1428" spans="1:2" x14ac:dyDescent="0.25">
      <c r="A1428" t="s">
        <v>1427</v>
      </c>
      <c r="B1428" s="1">
        <v>5.8912717375931178</v>
      </c>
    </row>
    <row r="1429" spans="1:2" x14ac:dyDescent="0.25">
      <c r="A1429" t="s">
        <v>1428</v>
      </c>
      <c r="B1429" s="1">
        <v>5.8844402880647628</v>
      </c>
    </row>
    <row r="1430" spans="1:2" x14ac:dyDescent="0.25">
      <c r="A1430" t="s">
        <v>1429</v>
      </c>
      <c r="B1430" s="1">
        <v>5.8639485837031824</v>
      </c>
    </row>
    <row r="1431" spans="1:2" x14ac:dyDescent="0.25">
      <c r="A1431" t="s">
        <v>1430</v>
      </c>
      <c r="B1431" s="1">
        <v>5.8516973503760727</v>
      </c>
    </row>
    <row r="1432" spans="1:2" x14ac:dyDescent="0.25">
      <c r="A1432" t="s">
        <v>1431</v>
      </c>
      <c r="B1432" s="1">
        <v>5.8556835128712015</v>
      </c>
    </row>
    <row r="1433" spans="1:2" x14ac:dyDescent="0.25">
      <c r="A1433" t="s">
        <v>1432</v>
      </c>
      <c r="B1433" s="1">
        <v>5.8541934364593429</v>
      </c>
    </row>
    <row r="1434" spans="1:2" x14ac:dyDescent="0.25">
      <c r="A1434" t="s">
        <v>1433</v>
      </c>
      <c r="B1434" s="1">
        <v>5.8740003936828211</v>
      </c>
    </row>
    <row r="1435" spans="1:2" x14ac:dyDescent="0.25">
      <c r="A1435" t="s">
        <v>1434</v>
      </c>
      <c r="B1435" s="1">
        <v>5.8581966947129027</v>
      </c>
    </row>
    <row r="1436" spans="1:2" x14ac:dyDescent="0.25">
      <c r="A1436" t="s">
        <v>1435</v>
      </c>
      <c r="B1436" s="1">
        <v>5.8511506147377323</v>
      </c>
    </row>
    <row r="1437" spans="1:2" x14ac:dyDescent="0.25">
      <c r="A1437" t="s">
        <v>1436</v>
      </c>
      <c r="B1437" s="1">
        <v>5.8441050037602249</v>
      </c>
    </row>
    <row r="1438" spans="1:2" x14ac:dyDescent="0.25">
      <c r="A1438" t="s">
        <v>1437</v>
      </c>
      <c r="B1438" s="1">
        <v>5.8370598617491387</v>
      </c>
    </row>
    <row r="1439" spans="1:2" x14ac:dyDescent="0.25">
      <c r="A1439" t="s">
        <v>1438</v>
      </c>
      <c r="B1439" s="1">
        <v>5.8608822093343615</v>
      </c>
    </row>
    <row r="1440" spans="1:2" x14ac:dyDescent="0.25">
      <c r="A1440" t="s">
        <v>1439</v>
      </c>
      <c r="B1440" s="1">
        <v>5.8645624159483711</v>
      </c>
    </row>
    <row r="1441" spans="1:2" x14ac:dyDescent="0.25">
      <c r="A1441" t="s">
        <v>1440</v>
      </c>
      <c r="B1441" s="1">
        <v>5.8572181085460029</v>
      </c>
    </row>
    <row r="1442" spans="1:2" x14ac:dyDescent="0.25">
      <c r="A1442" t="s">
        <v>1441</v>
      </c>
      <c r="B1442" s="1">
        <v>5.849874310651737</v>
      </c>
    </row>
    <row r="1443" spans="1:2" x14ac:dyDescent="0.25">
      <c r="A1443" t="s">
        <v>1442</v>
      </c>
      <c r="B1443" s="1">
        <v>5.847509096549719</v>
      </c>
    </row>
    <row r="1444" spans="1:2" x14ac:dyDescent="0.25">
      <c r="A1444" t="s">
        <v>1443</v>
      </c>
      <c r="B1444" s="1">
        <v>5.845089363874667</v>
      </c>
    </row>
    <row r="1445" spans="1:2" x14ac:dyDescent="0.25">
      <c r="A1445" t="s">
        <v>1444</v>
      </c>
      <c r="B1445" s="1">
        <v>5.8228997355385115</v>
      </c>
    </row>
    <row r="1446" spans="1:2" x14ac:dyDescent="0.25">
      <c r="A1446" t="s">
        <v>1445</v>
      </c>
      <c r="B1446" s="1">
        <v>5.8155042265610746</v>
      </c>
    </row>
    <row r="1447" spans="1:2" x14ac:dyDescent="0.25">
      <c r="A1447" t="s">
        <v>1446</v>
      </c>
      <c r="B1447" s="1">
        <v>5.8081092344240526</v>
      </c>
    </row>
    <row r="1448" spans="1:2" x14ac:dyDescent="0.25">
      <c r="A1448" t="s">
        <v>1447</v>
      </c>
      <c r="B1448" s="1">
        <v>5.800714759091341</v>
      </c>
    </row>
    <row r="1449" spans="1:2" x14ac:dyDescent="0.25">
      <c r="A1449" t="s">
        <v>1448</v>
      </c>
      <c r="B1449" s="1">
        <v>5.7933208005268577</v>
      </c>
    </row>
    <row r="1450" spans="1:2" x14ac:dyDescent="0.25">
      <c r="A1450" t="s">
        <v>1449</v>
      </c>
      <c r="B1450" s="1">
        <v>5.771142025081355</v>
      </c>
    </row>
    <row r="1451" spans="1:2" x14ac:dyDescent="0.25">
      <c r="A1451" t="s">
        <v>1450</v>
      </c>
      <c r="B1451" s="1">
        <v>5.7637501332284735</v>
      </c>
    </row>
    <row r="1452" spans="1:2" x14ac:dyDescent="0.25">
      <c r="A1452" t="s">
        <v>1451</v>
      </c>
      <c r="B1452" s="1">
        <v>5.7563587579632758</v>
      </c>
    </row>
    <row r="1453" spans="1:2" x14ac:dyDescent="0.25">
      <c r="A1453" t="s">
        <v>1452</v>
      </c>
      <c r="B1453" s="1">
        <v>5.7489678992495907</v>
      </c>
    </row>
    <row r="1454" spans="1:2" x14ac:dyDescent="0.25">
      <c r="A1454" t="s">
        <v>1453</v>
      </c>
      <c r="B1454" s="1">
        <v>5.7415775570513805</v>
      </c>
    </row>
    <row r="1455" spans="1:2" x14ac:dyDescent="0.25">
      <c r="A1455" t="s">
        <v>1454</v>
      </c>
      <c r="B1455" s="1">
        <v>5.7194096291883767</v>
      </c>
    </row>
    <row r="1456" spans="1:2" x14ac:dyDescent="0.25">
      <c r="A1456" t="s">
        <v>1455</v>
      </c>
      <c r="B1456" s="1">
        <v>5.7120213526909769</v>
      </c>
    </row>
    <row r="1457" spans="1:2" x14ac:dyDescent="0.25">
      <c r="A1457" t="s">
        <v>1456</v>
      </c>
      <c r="B1457" s="1">
        <v>5.704633592528574</v>
      </c>
    </row>
    <row r="1458" spans="1:2" x14ac:dyDescent="0.25">
      <c r="A1458" t="s">
        <v>1457</v>
      </c>
      <c r="B1458" s="1">
        <v>5.6972463486650415</v>
      </c>
    </row>
    <row r="1459" spans="1:2" x14ac:dyDescent="0.25">
      <c r="A1459" t="s">
        <v>1458</v>
      </c>
      <c r="B1459" s="1">
        <v>5.6898596210643415</v>
      </c>
    </row>
    <row r="1460" spans="1:2" x14ac:dyDescent="0.25">
      <c r="A1460" t="s">
        <v>1459</v>
      </c>
      <c r="B1460" s="1">
        <v>5.6677025354783694</v>
      </c>
    </row>
    <row r="1461" spans="1:2" x14ac:dyDescent="0.25">
      <c r="A1461" t="s">
        <v>1460</v>
      </c>
      <c r="B1461" s="1">
        <v>5.6603178725681547</v>
      </c>
    </row>
    <row r="1462" spans="1:2" x14ac:dyDescent="0.25">
      <c r="A1462" t="s">
        <v>1461</v>
      </c>
      <c r="B1462" s="1">
        <v>5.6529337257404055</v>
      </c>
    </row>
    <row r="1463" spans="1:2" x14ac:dyDescent="0.25">
      <c r="A1463" t="s">
        <v>1462</v>
      </c>
      <c r="B1463" s="1">
        <v>5.6455500949590176</v>
      </c>
    </row>
    <row r="1464" spans="1:2" x14ac:dyDescent="0.25">
      <c r="A1464" t="s">
        <v>1463</v>
      </c>
      <c r="B1464" s="1">
        <v>5.638166980187953</v>
      </c>
    </row>
    <row r="1465" spans="1:2" x14ac:dyDescent="0.25">
      <c r="A1465" t="s">
        <v>1464</v>
      </c>
      <c r="B1465" s="1">
        <v>5.6160207315760324</v>
      </c>
    </row>
    <row r="1466" spans="1:2" x14ac:dyDescent="0.25">
      <c r="A1466" t="s">
        <v>1465</v>
      </c>
      <c r="B1466" s="1">
        <v>5.6086396804856609</v>
      </c>
    </row>
    <row r="1467" spans="1:2" x14ac:dyDescent="0.25">
      <c r="A1467" t="s">
        <v>1466</v>
      </c>
      <c r="B1467" s="1">
        <v>5.5850641646640442</v>
      </c>
    </row>
    <row r="1468" spans="1:2" x14ac:dyDescent="0.25">
      <c r="A1468" t="s">
        <v>1467</v>
      </c>
      <c r="B1468" s="1">
        <v>5.5617037760627541</v>
      </c>
    </row>
    <row r="1469" spans="1:2" x14ac:dyDescent="0.25">
      <c r="A1469" t="s">
        <v>1468</v>
      </c>
      <c r="B1469" s="1">
        <v>5.5545424151246969</v>
      </c>
    </row>
    <row r="1470" spans="1:2" x14ac:dyDescent="0.25">
      <c r="A1470" t="s">
        <v>1469</v>
      </c>
      <c r="B1470" s="1">
        <v>5.5330612471614415</v>
      </c>
    </row>
    <row r="1471" spans="1:2" x14ac:dyDescent="0.25">
      <c r="A1471" t="s">
        <v>1470</v>
      </c>
      <c r="B1471" s="1">
        <v>5.525901829347446</v>
      </c>
    </row>
    <row r="1472" spans="1:2" x14ac:dyDescent="0.25">
      <c r="A1472" t="s">
        <v>1471</v>
      </c>
      <c r="B1472" s="1">
        <v>5.5110239712946152</v>
      </c>
    </row>
    <row r="1473" spans="1:2" x14ac:dyDescent="0.25">
      <c r="A1473" t="s">
        <v>1472</v>
      </c>
      <c r="B1473" s="1">
        <v>5.5039200213816031</v>
      </c>
    </row>
    <row r="1474" spans="1:2" x14ac:dyDescent="0.25">
      <c r="A1474" t="s">
        <v>1473</v>
      </c>
      <c r="B1474" s="1">
        <v>5.4930112526248687</v>
      </c>
    </row>
    <row r="1475" spans="1:2" x14ac:dyDescent="0.25">
      <c r="A1475" t="s">
        <v>1474</v>
      </c>
      <c r="B1475" s="1">
        <v>5.4717854218355511</v>
      </c>
    </row>
    <row r="1476" spans="1:2" x14ac:dyDescent="0.25">
      <c r="A1476" t="s">
        <v>1475</v>
      </c>
      <c r="B1476" s="1">
        <v>5.4647110940071908</v>
      </c>
    </row>
    <row r="1477" spans="1:2" x14ac:dyDescent="0.25">
      <c r="A1477" t="s">
        <v>1476</v>
      </c>
      <c r="B1477" s="1">
        <v>5.4613063651125282</v>
      </c>
    </row>
    <row r="1478" spans="1:2" x14ac:dyDescent="0.25">
      <c r="A1478" t="s">
        <v>1477</v>
      </c>
      <c r="B1478" s="1">
        <v>5.4505638618115526</v>
      </c>
    </row>
    <row r="1479" spans="1:2" x14ac:dyDescent="0.25">
      <c r="A1479" t="s">
        <v>1478</v>
      </c>
      <c r="B1479" s="1">
        <v>5.4471056382345395</v>
      </c>
    </row>
    <row r="1480" spans="1:2" x14ac:dyDescent="0.25">
      <c r="A1480" t="s">
        <v>1479</v>
      </c>
      <c r="B1480" s="1">
        <v>5.4222750903737182</v>
      </c>
    </row>
    <row r="1481" spans="1:2" x14ac:dyDescent="0.25">
      <c r="A1481" t="s">
        <v>1480</v>
      </c>
      <c r="B1481" s="1">
        <v>5.4152040833606252</v>
      </c>
    </row>
    <row r="1482" spans="1:2" x14ac:dyDescent="0.25">
      <c r="A1482" t="s">
        <v>1481</v>
      </c>
      <c r="B1482" s="1">
        <v>5.408133550622396</v>
      </c>
    </row>
    <row r="1483" spans="1:2" x14ac:dyDescent="0.25">
      <c r="A1483" t="s">
        <v>1482</v>
      </c>
      <c r="B1483" s="1">
        <v>5.4010634921273226</v>
      </c>
    </row>
    <row r="1484" spans="1:2" x14ac:dyDescent="0.25">
      <c r="A1484" t="s">
        <v>1483</v>
      </c>
      <c r="B1484" s="1">
        <v>5.3939939078435195</v>
      </c>
    </row>
    <row r="1485" spans="1:2" x14ac:dyDescent="0.25">
      <c r="A1485" t="s">
        <v>1484</v>
      </c>
      <c r="B1485" s="1">
        <v>5.3761306813446597</v>
      </c>
    </row>
    <row r="1486" spans="1:2" x14ac:dyDescent="0.25">
      <c r="A1486" t="s">
        <v>1485</v>
      </c>
      <c r="B1486" s="1">
        <v>5.3690358136596394</v>
      </c>
    </row>
    <row r="1487" spans="1:2" x14ac:dyDescent="0.25">
      <c r="A1487" t="s">
        <v>1486</v>
      </c>
      <c r="B1487" s="1">
        <v>5.3619414236648399</v>
      </c>
    </row>
    <row r="1488" spans="1:2" x14ac:dyDescent="0.25">
      <c r="A1488" t="s">
        <v>1487</v>
      </c>
      <c r="B1488" s="1">
        <v>5.3613692057809192</v>
      </c>
    </row>
    <row r="1489" spans="1:2" x14ac:dyDescent="0.25">
      <c r="A1489" t="s">
        <v>1488</v>
      </c>
      <c r="B1489" s="1">
        <v>5.4253089500402973</v>
      </c>
    </row>
    <row r="1490" spans="1:2" x14ac:dyDescent="0.25">
      <c r="A1490" t="s">
        <v>1489</v>
      </c>
      <c r="B1490" s="1">
        <v>5.4209587314663521</v>
      </c>
    </row>
    <row r="1491" spans="1:2" x14ac:dyDescent="0.25">
      <c r="A1491" t="s">
        <v>1490</v>
      </c>
      <c r="B1491" s="1">
        <v>5.4051478647892504</v>
      </c>
    </row>
    <row r="1492" spans="1:2" x14ac:dyDescent="0.25">
      <c r="A1492" t="s">
        <v>1491</v>
      </c>
      <c r="B1492" s="1">
        <v>5.400308268308307</v>
      </c>
    </row>
    <row r="1493" spans="1:2" x14ac:dyDescent="0.25">
      <c r="A1493" t="s">
        <v>1492</v>
      </c>
      <c r="B1493" s="1">
        <v>5.3954148418989156</v>
      </c>
    </row>
    <row r="1494" spans="1:2" x14ac:dyDescent="0.25">
      <c r="A1494" t="s">
        <v>1493</v>
      </c>
      <c r="B1494" s="1">
        <v>5.3715439135009868</v>
      </c>
    </row>
    <row r="1495" spans="1:2" x14ac:dyDescent="0.25">
      <c r="A1495" t="s">
        <v>1494</v>
      </c>
      <c r="B1495" s="1">
        <v>5.3694460216848539</v>
      </c>
    </row>
    <row r="1496" spans="1:2" x14ac:dyDescent="0.25">
      <c r="A1496" t="s">
        <v>1495</v>
      </c>
      <c r="B1496" s="1">
        <v>5.3701407914484633</v>
      </c>
    </row>
    <row r="1497" spans="1:2" x14ac:dyDescent="0.25">
      <c r="A1497" t="s">
        <v>1496</v>
      </c>
      <c r="B1497" s="1">
        <v>5.3620507920144167</v>
      </c>
    </row>
    <row r="1498" spans="1:2" x14ac:dyDescent="0.25">
      <c r="A1498" t="s">
        <v>1497</v>
      </c>
      <c r="B1498" s="1">
        <v>5.3539614137059433</v>
      </c>
    </row>
    <row r="1499" spans="1:2" x14ac:dyDescent="0.25">
      <c r="A1499" t="s">
        <v>1498</v>
      </c>
      <c r="B1499" s="1">
        <v>5.3379933288771886</v>
      </c>
    </row>
    <row r="1500" spans="1:2" x14ac:dyDescent="0.25">
      <c r="A1500" t="s">
        <v>1499</v>
      </c>
      <c r="B1500" s="1">
        <v>5.3298252538375834</v>
      </c>
    </row>
    <row r="1501" spans="1:2" x14ac:dyDescent="0.25">
      <c r="A1501" t="s">
        <v>1500</v>
      </c>
      <c r="B1501" s="1">
        <v>5.3216578121634939</v>
      </c>
    </row>
    <row r="1502" spans="1:2" x14ac:dyDescent="0.25">
      <c r="A1502" t="s">
        <v>1501</v>
      </c>
      <c r="B1502" s="1">
        <v>5.316174914220384</v>
      </c>
    </row>
    <row r="1503" spans="1:2" x14ac:dyDescent="0.25">
      <c r="A1503" t="s">
        <v>1502</v>
      </c>
      <c r="B1503" s="1">
        <v>5.3132948832831151</v>
      </c>
    </row>
    <row r="1504" spans="1:2" x14ac:dyDescent="0.25">
      <c r="A1504" t="s">
        <v>1503</v>
      </c>
      <c r="B1504" s="1">
        <v>5.2937071052995499</v>
      </c>
    </row>
    <row r="1505" spans="1:2" x14ac:dyDescent="0.25">
      <c r="A1505" t="s">
        <v>1504</v>
      </c>
      <c r="B1505" s="1">
        <v>5.2854083311230982</v>
      </c>
    </row>
    <row r="1506" spans="1:2" x14ac:dyDescent="0.25">
      <c r="A1506" t="s">
        <v>1505</v>
      </c>
      <c r="B1506" s="1">
        <v>5.2771102110185319</v>
      </c>
    </row>
    <row r="1507" spans="1:2" x14ac:dyDescent="0.25">
      <c r="A1507" t="s">
        <v>1506</v>
      </c>
      <c r="B1507" s="1">
        <v>5.2688127449342925</v>
      </c>
    </row>
    <row r="1508" spans="1:2" x14ac:dyDescent="0.25">
      <c r="A1508" t="s">
        <v>1507</v>
      </c>
      <c r="B1508" s="1">
        <v>5.2605159328188433</v>
      </c>
    </row>
    <row r="1509" spans="1:2" x14ac:dyDescent="0.25">
      <c r="A1509" t="s">
        <v>1508</v>
      </c>
      <c r="B1509" s="1">
        <v>5.2356294197697162</v>
      </c>
    </row>
    <row r="1510" spans="1:2" x14ac:dyDescent="0.25">
      <c r="A1510" t="s">
        <v>1509</v>
      </c>
      <c r="B1510" s="1">
        <v>5.2273352230139958</v>
      </c>
    </row>
    <row r="1511" spans="1:2" x14ac:dyDescent="0.25">
      <c r="A1511" t="s">
        <v>1510</v>
      </c>
      <c r="B1511" s="1">
        <v>5.2190416799693606</v>
      </c>
    </row>
    <row r="1512" spans="1:2" x14ac:dyDescent="0.25">
      <c r="A1512" t="s">
        <v>1511</v>
      </c>
      <c r="B1512" s="1">
        <v>5.2107487905843408</v>
      </c>
    </row>
    <row r="1513" spans="1:2" x14ac:dyDescent="0.25">
      <c r="A1513" t="s">
        <v>1512</v>
      </c>
      <c r="B1513" s="1">
        <v>5.2024565548073554</v>
      </c>
    </row>
    <row r="1514" spans="1:2" x14ac:dyDescent="0.25">
      <c r="A1514" t="s">
        <v>1513</v>
      </c>
      <c r="B1514" s="1">
        <v>5.1775837686097503</v>
      </c>
    </row>
    <row r="1515" spans="1:2" x14ac:dyDescent="0.25">
      <c r="A1515" t="s">
        <v>1514</v>
      </c>
      <c r="B1515" s="1">
        <v>5.1610051782406741</v>
      </c>
    </row>
    <row r="1516" spans="1:2" x14ac:dyDescent="0.25">
      <c r="A1516" t="s">
        <v>1515</v>
      </c>
      <c r="B1516" s="1">
        <v>5.1548329255285408</v>
      </c>
    </row>
    <row r="1517" spans="1:2" x14ac:dyDescent="0.25">
      <c r="A1517" t="s">
        <v>1516</v>
      </c>
      <c r="B1517" s="1">
        <v>5.1444292010677461</v>
      </c>
    </row>
    <row r="1518" spans="1:2" x14ac:dyDescent="0.25">
      <c r="A1518" t="s">
        <v>1517</v>
      </c>
      <c r="B1518" s="1">
        <v>5.1235865574259742</v>
      </c>
    </row>
    <row r="1519" spans="1:2" x14ac:dyDescent="0.25">
      <c r="A1519" t="s">
        <v>1518</v>
      </c>
      <c r="B1519" s="1">
        <v>5.1112850846628755</v>
      </c>
    </row>
    <row r="1520" spans="1:2" x14ac:dyDescent="0.25">
      <c r="A1520" t="s">
        <v>1519</v>
      </c>
      <c r="B1520" s="1">
        <v>5.1030006881657153</v>
      </c>
    </row>
    <row r="1521" spans="1:2" x14ac:dyDescent="0.25">
      <c r="A1521" t="s">
        <v>1520</v>
      </c>
      <c r="B1521" s="1">
        <v>5.0947169446072804</v>
      </c>
    </row>
    <row r="1522" spans="1:2" x14ac:dyDescent="0.25">
      <c r="A1522" t="s">
        <v>1521</v>
      </c>
      <c r="B1522" s="1">
        <v>5.0864338539360787</v>
      </c>
    </row>
    <row r="1523" spans="1:2" x14ac:dyDescent="0.25">
      <c r="A1523" t="s">
        <v>1522</v>
      </c>
      <c r="B1523" s="1">
        <v>5.0615884987312842</v>
      </c>
    </row>
    <row r="1524" spans="1:2" x14ac:dyDescent="0.25">
      <c r="A1524" t="s">
        <v>1523</v>
      </c>
      <c r="B1524" s="1">
        <v>5.053308019094449</v>
      </c>
    </row>
    <row r="1525" spans="1:2" x14ac:dyDescent="0.25">
      <c r="A1525" t="s">
        <v>1524</v>
      </c>
      <c r="B1525" s="1">
        <v>5.0450281920876527</v>
      </c>
    </row>
    <row r="1526" spans="1:2" x14ac:dyDescent="0.25">
      <c r="A1526" t="s">
        <v>1525</v>
      </c>
      <c r="B1526" s="1">
        <v>5.0367490176593588</v>
      </c>
    </row>
    <row r="1527" spans="1:2" x14ac:dyDescent="0.25">
      <c r="A1527" t="s">
        <v>1526</v>
      </c>
      <c r="B1527" s="1">
        <v>5.0370304315111802</v>
      </c>
    </row>
    <row r="1528" spans="1:2" x14ac:dyDescent="0.25">
      <c r="A1528" t="s">
        <v>1527</v>
      </c>
      <c r="B1528" s="1">
        <v>5.0117955889463328</v>
      </c>
    </row>
    <row r="1529" spans="1:2" x14ac:dyDescent="0.25">
      <c r="A1529" t="s">
        <v>1528</v>
      </c>
      <c r="B1529" s="1">
        <v>4.994975728769635</v>
      </c>
    </row>
    <row r="1530" spans="1:2" x14ac:dyDescent="0.25">
      <c r="A1530" t="s">
        <v>1529</v>
      </c>
      <c r="B1530" s="1">
        <v>4.986566808979398</v>
      </c>
    </row>
    <row r="1531" spans="1:2" x14ac:dyDescent="0.25">
      <c r="A1531" t="s">
        <v>1530</v>
      </c>
      <c r="B1531" s="1">
        <v>4.9781585626492708</v>
      </c>
    </row>
    <row r="1532" spans="1:2" x14ac:dyDescent="0.25">
      <c r="A1532" t="s">
        <v>1531</v>
      </c>
      <c r="B1532" s="1">
        <v>4.9529378638805577</v>
      </c>
    </row>
    <row r="1533" spans="1:2" x14ac:dyDescent="0.25">
      <c r="A1533" t="s">
        <v>1532</v>
      </c>
      <c r="B1533" s="1">
        <v>4.9445323108517236</v>
      </c>
    </row>
    <row r="1534" spans="1:2" x14ac:dyDescent="0.25">
      <c r="A1534" t="s">
        <v>1533</v>
      </c>
      <c r="B1534" s="1">
        <v>4.9361274310134151</v>
      </c>
    </row>
    <row r="1535" spans="1:2" x14ac:dyDescent="0.25">
      <c r="A1535" t="s">
        <v>1534</v>
      </c>
      <c r="B1535" s="1">
        <v>4.9277232243116975</v>
      </c>
    </row>
    <row r="1536" spans="1:2" x14ac:dyDescent="0.25">
      <c r="A1536" t="s">
        <v>1535</v>
      </c>
      <c r="B1536" s="1">
        <v>4.9193196906926584</v>
      </c>
    </row>
    <row r="1537" spans="1:2" x14ac:dyDescent="0.25">
      <c r="A1537" t="s">
        <v>1536</v>
      </c>
      <c r="B1537" s="1">
        <v>4.8857122859653046</v>
      </c>
    </row>
    <row r="1538" spans="1:2" x14ac:dyDescent="0.25">
      <c r="A1538" t="s">
        <v>1537</v>
      </c>
      <c r="B1538" s="1">
        <v>4.8773121169511935</v>
      </c>
    </row>
    <row r="1539" spans="1:2" x14ac:dyDescent="0.25">
      <c r="A1539" t="s">
        <v>1538</v>
      </c>
      <c r="B1539" s="1">
        <v>4.8689126206963751</v>
      </c>
    </row>
    <row r="1540" spans="1:2" x14ac:dyDescent="0.25">
      <c r="A1540" t="s">
        <v>1539</v>
      </c>
      <c r="B1540" s="1">
        <v>4.8605137971469814</v>
      </c>
    </row>
    <row r="1541" spans="1:2" x14ac:dyDescent="0.25">
      <c r="A1541" t="s">
        <v>1540</v>
      </c>
      <c r="B1541" s="1">
        <v>4.8353213621926905</v>
      </c>
    </row>
    <row r="1542" spans="1:2" x14ac:dyDescent="0.25">
      <c r="A1542" t="s">
        <v>1541</v>
      </c>
      <c r="B1542" s="1">
        <v>4.8269252289262932</v>
      </c>
    </row>
    <row r="1543" spans="1:2" x14ac:dyDescent="0.25">
      <c r="A1543" t="s">
        <v>1542</v>
      </c>
      <c r="B1543" s="1">
        <v>4.8185297680960248</v>
      </c>
    </row>
    <row r="1544" spans="1:2" x14ac:dyDescent="0.25">
      <c r="A1544" t="s">
        <v>1543</v>
      </c>
      <c r="B1544" s="1">
        <v>4.8081599840251066</v>
      </c>
    </row>
    <row r="1545" spans="1:2" x14ac:dyDescent="0.25">
      <c r="A1545" t="s">
        <v>1544</v>
      </c>
      <c r="B1545" s="1">
        <v>4.7969365998427271</v>
      </c>
    </row>
    <row r="1546" spans="1:2" x14ac:dyDescent="0.25">
      <c r="A1546" t="s">
        <v>1545</v>
      </c>
      <c r="B1546" s="1">
        <v>4.7803983582966669</v>
      </c>
    </row>
    <row r="1547" spans="1:2" x14ac:dyDescent="0.25">
      <c r="A1547" t="s">
        <v>1546</v>
      </c>
      <c r="B1547" s="1">
        <v>4.772194198974189</v>
      </c>
    </row>
    <row r="1548" spans="1:2" x14ac:dyDescent="0.25">
      <c r="A1548" t="s">
        <v>1547</v>
      </c>
      <c r="B1548" s="1">
        <v>4.763990682025887</v>
      </c>
    </row>
    <row r="1549" spans="1:2" x14ac:dyDescent="0.25">
      <c r="A1549" t="s">
        <v>1548</v>
      </c>
      <c r="B1549" s="1">
        <v>4.7557878074015791</v>
      </c>
    </row>
    <row r="1550" spans="1:2" x14ac:dyDescent="0.25">
      <c r="A1550" t="s">
        <v>1549</v>
      </c>
      <c r="B1550" s="1">
        <v>4.7383591334465569</v>
      </c>
    </row>
    <row r="1551" spans="1:2" x14ac:dyDescent="0.25">
      <c r="A1551" t="s">
        <v>1550</v>
      </c>
      <c r="B1551" s="1">
        <v>4.7157566540354967</v>
      </c>
    </row>
    <row r="1552" spans="1:2" x14ac:dyDescent="0.25">
      <c r="A1552" t="s">
        <v>1551</v>
      </c>
      <c r="B1552" s="1">
        <v>4.7047828089091137</v>
      </c>
    </row>
    <row r="1553" spans="1:2" x14ac:dyDescent="0.25">
      <c r="A1553" t="s">
        <v>1552</v>
      </c>
      <c r="B1553" s="1">
        <v>4.6972239771996271</v>
      </c>
    </row>
    <row r="1554" spans="1:2" x14ac:dyDescent="0.25">
      <c r="A1554" t="s">
        <v>1553</v>
      </c>
      <c r="B1554" s="1">
        <v>4.6932915955320897</v>
      </c>
    </row>
    <row r="1555" spans="1:2" x14ac:dyDescent="0.25">
      <c r="A1555" t="s">
        <v>1554</v>
      </c>
      <c r="B1555" s="1">
        <v>4.6848801834835418</v>
      </c>
    </row>
    <row r="1556" spans="1:2" x14ac:dyDescent="0.25">
      <c r="A1556" t="s">
        <v>1555</v>
      </c>
      <c r="B1556" s="1">
        <v>4.659650001927873</v>
      </c>
    </row>
    <row r="1557" spans="1:2" x14ac:dyDescent="0.25">
      <c r="A1557" t="s">
        <v>1556</v>
      </c>
      <c r="B1557" s="1">
        <v>4.6512412927583346</v>
      </c>
    </row>
    <row r="1558" spans="1:2" x14ac:dyDescent="0.25">
      <c r="A1558" t="s">
        <v>1557</v>
      </c>
      <c r="B1558" s="1">
        <v>4.6428332591728738</v>
      </c>
    </row>
    <row r="1559" spans="1:2" x14ac:dyDescent="0.25">
      <c r="A1559" t="s">
        <v>1558</v>
      </c>
      <c r="B1559" s="1">
        <v>4.6344259011171562</v>
      </c>
    </row>
    <row r="1560" spans="1:2" x14ac:dyDescent="0.25">
      <c r="A1560" t="s">
        <v>1559</v>
      </c>
      <c r="B1560" s="1">
        <v>4.6260192185369808</v>
      </c>
    </row>
    <row r="1561" spans="1:2" x14ac:dyDescent="0.25">
      <c r="A1561" t="s">
        <v>1560</v>
      </c>
      <c r="B1561" s="1">
        <v>4.6004836352375067</v>
      </c>
    </row>
    <row r="1562" spans="1:2" x14ac:dyDescent="0.25">
      <c r="A1562" t="s">
        <v>1561</v>
      </c>
      <c r="B1562" s="1">
        <v>4.5921063098387949</v>
      </c>
    </row>
    <row r="1563" spans="1:2" x14ac:dyDescent="0.25">
      <c r="A1563" t="s">
        <v>1562</v>
      </c>
      <c r="B1563" s="1">
        <v>4.5837296553698614</v>
      </c>
    </row>
    <row r="1564" spans="1:2" x14ac:dyDescent="0.25">
      <c r="A1564" t="s">
        <v>1563</v>
      </c>
      <c r="B1564" s="1">
        <v>4.5755933050023456</v>
      </c>
    </row>
    <row r="1565" spans="1:2" x14ac:dyDescent="0.25">
      <c r="A1565" t="s">
        <v>1564</v>
      </c>
      <c r="B1565" s="1">
        <v>4.5671913492312699</v>
      </c>
    </row>
    <row r="1566" spans="1:2" x14ac:dyDescent="0.25">
      <c r="A1566" t="s">
        <v>1565</v>
      </c>
      <c r="B1566" s="1">
        <v>4.5419895319498638</v>
      </c>
    </row>
    <row r="1567" spans="1:2" x14ac:dyDescent="0.25">
      <c r="A1567" t="s">
        <v>1566</v>
      </c>
      <c r="B1567" s="1">
        <v>4.5335902760192504</v>
      </c>
    </row>
    <row r="1568" spans="1:2" x14ac:dyDescent="0.25">
      <c r="A1568" t="s">
        <v>1567</v>
      </c>
      <c r="B1568" s="1">
        <v>4.5251916949131665</v>
      </c>
    </row>
    <row r="1569" spans="1:2" x14ac:dyDescent="0.25">
      <c r="A1569" t="s">
        <v>1568</v>
      </c>
      <c r="B1569" s="1">
        <v>4.5167937885774112</v>
      </c>
    </row>
    <row r="1570" spans="1:2" x14ac:dyDescent="0.25">
      <c r="A1570" t="s">
        <v>1569</v>
      </c>
      <c r="B1570" s="1">
        <v>4.5083965569577389</v>
      </c>
    </row>
    <row r="1571" spans="1:2" x14ac:dyDescent="0.25">
      <c r="A1571" t="s">
        <v>1570</v>
      </c>
      <c r="B1571" s="1">
        <v>4.4999999999999929</v>
      </c>
    </row>
    <row r="1572" spans="1:2" x14ac:dyDescent="0.25">
      <c r="A1572" t="s">
        <v>1571</v>
      </c>
      <c r="B1572" s="1">
        <v>4.4999999999999929</v>
      </c>
    </row>
    <row r="1573" spans="1:2" x14ac:dyDescent="0.25">
      <c r="A1573" t="s">
        <v>1572</v>
      </c>
      <c r="B1573" s="1">
        <v>4.4999999999999929</v>
      </c>
    </row>
    <row r="1574" spans="1:2" x14ac:dyDescent="0.25">
      <c r="A1574" t="s">
        <v>1573</v>
      </c>
      <c r="B1574" s="1">
        <v>4.4999999999999707</v>
      </c>
    </row>
    <row r="1575" spans="1:2" x14ac:dyDescent="0.25">
      <c r="A1575" t="s">
        <v>1574</v>
      </c>
      <c r="B1575" s="1">
        <v>4.4999999999999929</v>
      </c>
    </row>
    <row r="1576" spans="1:2" x14ac:dyDescent="0.25">
      <c r="A1576" t="s">
        <v>1575</v>
      </c>
      <c r="B1576" s="1">
        <v>4.5000000000000151</v>
      </c>
    </row>
    <row r="1577" spans="1:2" x14ac:dyDescent="0.25">
      <c r="A1577" t="s">
        <v>1576</v>
      </c>
      <c r="B1577" s="1">
        <v>4.4999999999999707</v>
      </c>
    </row>
    <row r="1578" spans="1:2" x14ac:dyDescent="0.25">
      <c r="A1578" t="s">
        <v>1577</v>
      </c>
      <c r="B1578" s="1">
        <v>4.4999999999999929</v>
      </c>
    </row>
    <row r="1579" spans="1:2" x14ac:dyDescent="0.25">
      <c r="A1579" t="s">
        <v>1578</v>
      </c>
      <c r="B1579" s="1">
        <v>4.4999999999999929</v>
      </c>
    </row>
    <row r="1580" spans="1:2" x14ac:dyDescent="0.25">
      <c r="A1580" t="s">
        <v>1579</v>
      </c>
      <c r="B1580" s="1">
        <v>4.4999999999999929</v>
      </c>
    </row>
    <row r="1581" spans="1:2" x14ac:dyDescent="0.25">
      <c r="A1581" t="s">
        <v>1580</v>
      </c>
      <c r="B1581" s="1">
        <v>4.4999999999999929</v>
      </c>
    </row>
    <row r="1582" spans="1:2" x14ac:dyDescent="0.25">
      <c r="A1582" t="s">
        <v>1581</v>
      </c>
      <c r="B1582" s="1">
        <v>4.4999999999999929</v>
      </c>
    </row>
    <row r="1583" spans="1:2" x14ac:dyDescent="0.25">
      <c r="A1583" t="s">
        <v>1582</v>
      </c>
      <c r="B1583" s="1">
        <v>4.4999999999999707</v>
      </c>
    </row>
    <row r="1584" spans="1:2" x14ac:dyDescent="0.25">
      <c r="A1584" t="s">
        <v>1583</v>
      </c>
      <c r="B1584" s="1">
        <v>4.4999999999999929</v>
      </c>
    </row>
    <row r="1585" spans="1:2" x14ac:dyDescent="0.25">
      <c r="A1585" t="s">
        <v>1584</v>
      </c>
      <c r="B1585" s="1">
        <v>4.4999999999999929</v>
      </c>
    </row>
    <row r="1586" spans="1:2" x14ac:dyDescent="0.25">
      <c r="A1586" t="s">
        <v>1585</v>
      </c>
      <c r="B1586" s="1">
        <v>4.5936958060718291</v>
      </c>
    </row>
    <row r="1587" spans="1:2" x14ac:dyDescent="0.25">
      <c r="A1587" t="s">
        <v>1586</v>
      </c>
      <c r="B1587" s="1">
        <v>4.593421719302726</v>
      </c>
    </row>
    <row r="1588" spans="1:2" x14ac:dyDescent="0.25">
      <c r="A1588" t="s">
        <v>1587</v>
      </c>
      <c r="B1588" s="1">
        <v>4.5931476332518928</v>
      </c>
    </row>
    <row r="1589" spans="1:2" x14ac:dyDescent="0.25">
      <c r="A1589" t="s">
        <v>1588</v>
      </c>
      <c r="B1589" s="1">
        <v>4.5928735479192628</v>
      </c>
    </row>
    <row r="1590" spans="1:2" x14ac:dyDescent="0.25">
      <c r="A1590" t="s">
        <v>1589</v>
      </c>
      <c r="B1590" s="1">
        <v>4.5925994633048806</v>
      </c>
    </row>
    <row r="1591" spans="1:2" x14ac:dyDescent="0.25">
      <c r="A1591" t="s">
        <v>1590</v>
      </c>
      <c r="B1591" s="1">
        <v>4.5917772137711754</v>
      </c>
    </row>
    <row r="1592" spans="1:2" x14ac:dyDescent="0.25">
      <c r="A1592" t="s">
        <v>1591</v>
      </c>
      <c r="B1592" s="1">
        <v>4.5915031320297395</v>
      </c>
    </row>
    <row r="1593" spans="1:2" x14ac:dyDescent="0.25">
      <c r="A1593" t="s">
        <v>1592</v>
      </c>
      <c r="B1593" s="1">
        <v>4.591229051006529</v>
      </c>
    </row>
    <row r="1594" spans="1:2" x14ac:dyDescent="0.25">
      <c r="A1594" t="s">
        <v>1593</v>
      </c>
      <c r="B1594" s="1">
        <v>4.5909549707015218</v>
      </c>
    </row>
    <row r="1595" spans="1:2" x14ac:dyDescent="0.25">
      <c r="A1595" t="s">
        <v>1594</v>
      </c>
      <c r="B1595" s="1">
        <v>4.5906808911148067</v>
      </c>
    </row>
    <row r="1596" spans="1:2" x14ac:dyDescent="0.25">
      <c r="A1596" t="s">
        <v>1595</v>
      </c>
      <c r="B1596" s="1">
        <v>4.5898586566638144</v>
      </c>
    </row>
    <row r="1597" spans="1:2" x14ac:dyDescent="0.25">
      <c r="A1597" t="s">
        <v>1596</v>
      </c>
      <c r="B1597" s="1">
        <v>4.5895845799499346</v>
      </c>
    </row>
    <row r="1598" spans="1:2" x14ac:dyDescent="0.25">
      <c r="A1598" t="s">
        <v>1597</v>
      </c>
      <c r="B1598" s="1">
        <v>4.5893105039543025</v>
      </c>
    </row>
    <row r="1599" spans="1:2" x14ac:dyDescent="0.25">
      <c r="A1599" t="s">
        <v>1598</v>
      </c>
      <c r="B1599" s="1">
        <v>4.5890364286768515</v>
      </c>
    </row>
    <row r="1600" spans="1:2" x14ac:dyDescent="0.25">
      <c r="A1600" t="s">
        <v>1599</v>
      </c>
      <c r="B1600" s="1">
        <v>4.4999999999999929</v>
      </c>
    </row>
    <row r="1601" spans="1:2" x14ac:dyDescent="0.25">
      <c r="A1601" t="s">
        <v>1600</v>
      </c>
      <c r="B1601" s="1">
        <v>4.4999999999999929</v>
      </c>
    </row>
    <row r="1602" spans="1:2" x14ac:dyDescent="0.25">
      <c r="A1602" t="s">
        <v>1601</v>
      </c>
      <c r="B1602" s="1">
        <v>4.4999999999999929</v>
      </c>
    </row>
    <row r="1603" spans="1:2" x14ac:dyDescent="0.25">
      <c r="A1603" t="s">
        <v>1602</v>
      </c>
      <c r="B1603" s="1">
        <v>4.4999999999999929</v>
      </c>
    </row>
    <row r="1604" spans="1:2" x14ac:dyDescent="0.25">
      <c r="A1604" t="s">
        <v>1603</v>
      </c>
      <c r="B1604" s="1">
        <v>4.4999999999999929</v>
      </c>
    </row>
    <row r="1605" spans="1:2" x14ac:dyDescent="0.25">
      <c r="A1605" t="s">
        <v>1604</v>
      </c>
      <c r="B1605" s="1">
        <v>4.4999999999999929</v>
      </c>
    </row>
    <row r="1606" spans="1:2" x14ac:dyDescent="0.25">
      <c r="A1606" t="s">
        <v>1605</v>
      </c>
      <c r="B1606" s="1">
        <v>4.4999999999999929</v>
      </c>
    </row>
    <row r="1607" spans="1:2" x14ac:dyDescent="0.25">
      <c r="A1607" t="s">
        <v>1606</v>
      </c>
      <c r="B1607" s="1">
        <v>4.4142407277919071</v>
      </c>
    </row>
    <row r="1608" spans="1:2" x14ac:dyDescent="0.25">
      <c r="A1608" t="s">
        <v>1607</v>
      </c>
      <c r="B1608" s="1">
        <v>4.4145146069781038</v>
      </c>
    </row>
    <row r="1609" spans="1:2" x14ac:dyDescent="0.25">
      <c r="A1609" t="s">
        <v>1608</v>
      </c>
      <c r="B1609" s="1">
        <v>4.4147884868826814</v>
      </c>
    </row>
    <row r="1610" spans="1:2" x14ac:dyDescent="0.25">
      <c r="A1610" t="s">
        <v>1609</v>
      </c>
      <c r="B1610" s="1">
        <v>4.3301124747171071</v>
      </c>
    </row>
    <row r="1611" spans="1:2" x14ac:dyDescent="0.25">
      <c r="A1611" t="s">
        <v>1610</v>
      </c>
      <c r="B1611" s="1">
        <v>4.3317552233512524</v>
      </c>
    </row>
    <row r="1612" spans="1:2" x14ac:dyDescent="0.25">
      <c r="A1612" t="s">
        <v>1611</v>
      </c>
      <c r="B1612" s="1">
        <v>4.3323028119773399</v>
      </c>
    </row>
    <row r="1613" spans="1:2" x14ac:dyDescent="0.25">
      <c r="A1613" t="s">
        <v>1612</v>
      </c>
      <c r="B1613" s="1">
        <v>4.3328504034774173</v>
      </c>
    </row>
    <row r="1614" spans="1:2" x14ac:dyDescent="0.25">
      <c r="A1614" t="s">
        <v>1613</v>
      </c>
      <c r="B1614" s="1">
        <v>4.3333979978515735</v>
      </c>
    </row>
    <row r="1615" spans="1:2" x14ac:dyDescent="0.25">
      <c r="A1615" t="s">
        <v>1614</v>
      </c>
      <c r="B1615" s="1">
        <v>4.3256414558410672</v>
      </c>
    </row>
    <row r="1616" spans="1:2" x14ac:dyDescent="0.25">
      <c r="A1616" t="s">
        <v>1615</v>
      </c>
      <c r="B1616" s="1">
        <v>4.2795093163735975</v>
      </c>
    </row>
    <row r="1617" spans="1:2" x14ac:dyDescent="0.25">
      <c r="A1617" t="s">
        <v>1616</v>
      </c>
      <c r="B1617" s="1">
        <v>4.2558250573809131</v>
      </c>
    </row>
    <row r="1618" spans="1:2" x14ac:dyDescent="0.25">
      <c r="A1618" t="s">
        <v>1617</v>
      </c>
      <c r="B1618" s="1">
        <v>4.1660743653895604</v>
      </c>
    </row>
    <row r="1619" spans="1:2" x14ac:dyDescent="0.25">
      <c r="A1619" t="s">
        <v>1618</v>
      </c>
      <c r="B1619" s="1">
        <v>4.1769807529524527</v>
      </c>
    </row>
    <row r="1620" spans="1:2" x14ac:dyDescent="0.25">
      <c r="A1620" t="s">
        <v>1619</v>
      </c>
      <c r="B1620" s="1">
        <v>4.1599309550865549</v>
      </c>
    </row>
    <row r="1621" spans="1:2" x14ac:dyDescent="0.25">
      <c r="A1621" t="s">
        <v>1620</v>
      </c>
      <c r="B1621" s="1">
        <v>4.1809719593869143</v>
      </c>
    </row>
    <row r="1622" spans="1:2" x14ac:dyDescent="0.25">
      <c r="A1622" t="s">
        <v>1621</v>
      </c>
      <c r="B1622" s="1">
        <v>4.166163354255592</v>
      </c>
    </row>
    <row r="1623" spans="1:2" x14ac:dyDescent="0.25">
      <c r="A1623" t="s">
        <v>1622</v>
      </c>
      <c r="B1623" s="1">
        <v>4.1069328480314304</v>
      </c>
    </row>
    <row r="1624" spans="1:2" x14ac:dyDescent="0.25">
      <c r="A1624" t="s">
        <v>1623</v>
      </c>
      <c r="B1624" s="1">
        <v>4.0864451839771165</v>
      </c>
    </row>
    <row r="1625" spans="1:2" x14ac:dyDescent="0.25">
      <c r="A1625" t="s">
        <v>1624</v>
      </c>
      <c r="B1625" s="1">
        <v>4.0875398872122659</v>
      </c>
    </row>
    <row r="1626" spans="1:2" x14ac:dyDescent="0.25">
      <c r="A1626" t="s">
        <v>1625</v>
      </c>
      <c r="B1626" s="1">
        <v>4.0886346019606723</v>
      </c>
    </row>
    <row r="1627" spans="1:2" x14ac:dyDescent="0.25">
      <c r="A1627" t="s">
        <v>1626</v>
      </c>
      <c r="B1627" s="1">
        <v>4.0673220195065696</v>
      </c>
    </row>
    <row r="1628" spans="1:2" x14ac:dyDescent="0.25">
      <c r="A1628" t="s">
        <v>1627</v>
      </c>
      <c r="B1628" s="1">
        <v>4.0681432886556124</v>
      </c>
    </row>
    <row r="1629" spans="1:2" x14ac:dyDescent="0.25">
      <c r="A1629" t="s">
        <v>1628</v>
      </c>
      <c r="B1629" s="1">
        <v>4.0706071349901451</v>
      </c>
    </row>
    <row r="1630" spans="1:2" x14ac:dyDescent="0.25">
      <c r="A1630" t="s">
        <v>1629</v>
      </c>
      <c r="B1630" s="1">
        <v>4.0714284300643389</v>
      </c>
    </row>
    <row r="1631" spans="1:2" x14ac:dyDescent="0.25">
      <c r="A1631" t="s">
        <v>1630</v>
      </c>
      <c r="B1631" s="1">
        <v>4.0722497316199702</v>
      </c>
    </row>
    <row r="1632" spans="1:2" x14ac:dyDescent="0.25">
      <c r="A1632" t="s">
        <v>1631</v>
      </c>
      <c r="B1632" s="1">
        <v>4.0730710396570613</v>
      </c>
    </row>
    <row r="1633" spans="1:2" x14ac:dyDescent="0.25">
      <c r="A1633" t="s">
        <v>1632</v>
      </c>
      <c r="B1633" s="1">
        <v>4.0738923541756789</v>
      </c>
    </row>
    <row r="1634" spans="1:2" x14ac:dyDescent="0.25">
      <c r="A1634" t="s">
        <v>1633</v>
      </c>
      <c r="B1634" s="1">
        <v>4.0763563366211786</v>
      </c>
    </row>
    <row r="1635" spans="1:2" x14ac:dyDescent="0.25">
      <c r="A1635" t="s">
        <v>1634</v>
      </c>
      <c r="B1635" s="1">
        <v>4.0771776770664125</v>
      </c>
    </row>
    <row r="1636" spans="1:2" x14ac:dyDescent="0.25">
      <c r="A1636" t="s">
        <v>1635</v>
      </c>
      <c r="B1636" s="1">
        <v>4.0779990239934172</v>
      </c>
    </row>
    <row r="1637" spans="1:2" x14ac:dyDescent="0.25">
      <c r="A1637" t="s">
        <v>1636</v>
      </c>
      <c r="B1637" s="1">
        <v>4.0788203774022591</v>
      </c>
    </row>
    <row r="1638" spans="1:2" x14ac:dyDescent="0.25">
      <c r="A1638" t="s">
        <v>1637</v>
      </c>
      <c r="B1638" s="1">
        <v>4.0637268582934816</v>
      </c>
    </row>
    <row r="1639" spans="1:2" x14ac:dyDescent="0.25">
      <c r="A1639" t="s">
        <v>1638</v>
      </c>
      <c r="B1639" s="1">
        <v>4.073902991991063</v>
      </c>
    </row>
    <row r="1640" spans="1:2" x14ac:dyDescent="0.25">
      <c r="A1640" t="s">
        <v>1639</v>
      </c>
      <c r="B1640" s="1">
        <v>4.0801657816692538</v>
      </c>
    </row>
    <row r="1641" spans="1:2" x14ac:dyDescent="0.25">
      <c r="A1641" t="s">
        <v>1640</v>
      </c>
      <c r="B1641" s="1">
        <v>4.0837486339766249</v>
      </c>
    </row>
    <row r="1642" spans="1:2" x14ac:dyDescent="0.25">
      <c r="A1642" t="s">
        <v>1641</v>
      </c>
      <c r="B1642" s="1">
        <v>4.0761208929348536</v>
      </c>
    </row>
    <row r="1643" spans="1:2" x14ac:dyDescent="0.25">
      <c r="A1643" t="s">
        <v>1642</v>
      </c>
      <c r="B1643" s="1">
        <v>4.0711717390917501</v>
      </c>
    </row>
    <row r="1644" spans="1:2" x14ac:dyDescent="0.25">
      <c r="A1644" t="s">
        <v>1643</v>
      </c>
      <c r="B1644" s="1">
        <v>4.0732254926205025</v>
      </c>
    </row>
    <row r="1645" spans="1:2" x14ac:dyDescent="0.25">
      <c r="A1645" t="s">
        <v>1644</v>
      </c>
      <c r="B1645" s="1">
        <v>4.0650474696340089</v>
      </c>
    </row>
    <row r="1646" spans="1:2" x14ac:dyDescent="0.25">
      <c r="A1646" t="s">
        <v>1645</v>
      </c>
      <c r="B1646" s="1">
        <v>4.0626679720855208</v>
      </c>
    </row>
    <row r="1647" spans="1:2" x14ac:dyDescent="0.25">
      <c r="A1647" t="s">
        <v>1646</v>
      </c>
      <c r="B1647" s="1">
        <v>4.0717810600849447</v>
      </c>
    </row>
    <row r="1648" spans="1:2" x14ac:dyDescent="0.25">
      <c r="A1648" t="s">
        <v>1647</v>
      </c>
      <c r="B1648" s="1">
        <v>4.0692649129901559</v>
      </c>
    </row>
    <row r="1649" spans="1:2" x14ac:dyDescent="0.25">
      <c r="A1649" t="s">
        <v>1648</v>
      </c>
      <c r="B1649" s="1">
        <v>4.06986741885067</v>
      </c>
    </row>
    <row r="1650" spans="1:2" x14ac:dyDescent="0.25">
      <c r="A1650" t="s">
        <v>1649</v>
      </c>
      <c r="B1650" s="1">
        <v>4.0736707042431597</v>
      </c>
    </row>
    <row r="1651" spans="1:2" x14ac:dyDescent="0.25">
      <c r="A1651" t="s">
        <v>1650</v>
      </c>
      <c r="B1651" s="1">
        <v>4.0807562689803012</v>
      </c>
    </row>
    <row r="1652" spans="1:2" x14ac:dyDescent="0.25">
      <c r="A1652" t="s">
        <v>1651</v>
      </c>
      <c r="B1652" s="1">
        <v>4.0761902831594643</v>
      </c>
    </row>
    <row r="1653" spans="1:2" x14ac:dyDescent="0.25">
      <c r="A1653" t="s">
        <v>1652</v>
      </c>
      <c r="B1653" s="1">
        <v>4.0768201874194165</v>
      </c>
    </row>
    <row r="1654" spans="1:2" x14ac:dyDescent="0.25">
      <c r="A1654" t="s">
        <v>1653</v>
      </c>
      <c r="B1654" s="1">
        <v>4.0774500954917636</v>
      </c>
    </row>
    <row r="1655" spans="1:2" x14ac:dyDescent="0.25">
      <c r="A1655" t="s">
        <v>1654</v>
      </c>
      <c r="B1655" s="1">
        <v>4.0780800073765278</v>
      </c>
    </row>
    <row r="1656" spans="1:2" x14ac:dyDescent="0.25">
      <c r="A1656" t="s">
        <v>1655</v>
      </c>
      <c r="B1656" s="1">
        <v>4.0718701182941297</v>
      </c>
    </row>
    <row r="1657" spans="1:2" x14ac:dyDescent="0.25">
      <c r="A1657" t="s">
        <v>1656</v>
      </c>
      <c r="B1657" s="1">
        <v>4.0735956112977201</v>
      </c>
    </row>
    <row r="1658" spans="1:2" x14ac:dyDescent="0.25">
      <c r="A1658" t="s">
        <v>1657</v>
      </c>
      <c r="B1658" s="1">
        <v>4.0706410325111131</v>
      </c>
    </row>
    <row r="1659" spans="1:2" x14ac:dyDescent="0.25">
      <c r="A1659" t="s">
        <v>1658</v>
      </c>
      <c r="B1659" s="1">
        <v>4.0711888247916717</v>
      </c>
    </row>
    <row r="1660" spans="1:2" x14ac:dyDescent="0.25">
      <c r="A1660" t="s">
        <v>1659</v>
      </c>
      <c r="B1660" s="1">
        <v>4.0717366199555904</v>
      </c>
    </row>
    <row r="1661" spans="1:2" x14ac:dyDescent="0.25">
      <c r="A1661" t="s">
        <v>1660</v>
      </c>
      <c r="B1661" s="1">
        <v>4.0722844180029583</v>
      </c>
    </row>
    <row r="1662" spans="1:2" x14ac:dyDescent="0.25">
      <c r="A1662" t="s">
        <v>1661</v>
      </c>
      <c r="B1662" s="1">
        <v>4.036975102203022</v>
      </c>
    </row>
    <row r="1663" spans="1:2" x14ac:dyDescent="0.25">
      <c r="A1663" t="s">
        <v>1662</v>
      </c>
      <c r="B1663" s="1">
        <v>4.0372490408918216</v>
      </c>
    </row>
    <row r="1664" spans="1:2" x14ac:dyDescent="0.25">
      <c r="A1664" t="s">
        <v>1663</v>
      </c>
      <c r="B1664" s="1">
        <v>4.037522980301933</v>
      </c>
    </row>
    <row r="1665" spans="1:2" x14ac:dyDescent="0.25">
      <c r="A1665" t="s">
        <v>1664</v>
      </c>
      <c r="B1665" s="1">
        <v>4.0566869131922978</v>
      </c>
    </row>
    <row r="1666" spans="1:2" x14ac:dyDescent="0.25">
      <c r="A1666" t="s">
        <v>1665</v>
      </c>
      <c r="B1666" s="1">
        <v>4.0380708612860694</v>
      </c>
    </row>
    <row r="1667" spans="1:2" x14ac:dyDescent="0.25">
      <c r="A1667" t="s">
        <v>1666</v>
      </c>
      <c r="B1667" s="1">
        <v>4.0583304728228908</v>
      </c>
    </row>
    <row r="1668" spans="1:2" x14ac:dyDescent="0.25">
      <c r="A1668" t="s">
        <v>1667</v>
      </c>
      <c r="B1668" s="1">
        <v>4.0783103868329507</v>
      </c>
    </row>
    <row r="1669" spans="1:2" x14ac:dyDescent="0.25">
      <c r="A1669" t="s">
        <v>1668</v>
      </c>
      <c r="B1669" s="1">
        <v>4.0788582194823952</v>
      </c>
    </row>
    <row r="1670" spans="1:2" x14ac:dyDescent="0.25">
      <c r="A1670" t="s">
        <v>1669</v>
      </c>
      <c r="B1670" s="1">
        <v>4.0794060550153999</v>
      </c>
    </row>
    <row r="1671" spans="1:2" x14ac:dyDescent="0.25">
      <c r="A1671" t="s">
        <v>1670</v>
      </c>
      <c r="B1671" s="1">
        <v>4.0799538934320534</v>
      </c>
    </row>
    <row r="1672" spans="1:2" x14ac:dyDescent="0.25">
      <c r="A1672" t="s">
        <v>1671</v>
      </c>
      <c r="B1672" s="1">
        <v>4.0815974259837962</v>
      </c>
    </row>
    <row r="1673" spans="1:2" x14ac:dyDescent="0.25">
      <c r="A1673" t="s">
        <v>1672</v>
      </c>
      <c r="B1673" s="1">
        <v>4.0821452759350674</v>
      </c>
    </row>
    <row r="1674" spans="1:2" x14ac:dyDescent="0.25">
      <c r="A1674" t="s">
        <v>1673</v>
      </c>
      <c r="B1674" s="1">
        <v>4.0413582077815091</v>
      </c>
    </row>
    <row r="1675" spans="1:2" x14ac:dyDescent="0.25">
      <c r="A1675" t="s">
        <v>1674</v>
      </c>
      <c r="B1675" s="1">
        <v>4.0416321580114101</v>
      </c>
    </row>
    <row r="1676" spans="1:2" x14ac:dyDescent="0.25">
      <c r="A1676" t="s">
        <v>1675</v>
      </c>
      <c r="B1676" s="1">
        <v>4.0419061089626673</v>
      </c>
    </row>
    <row r="1677" spans="1:2" x14ac:dyDescent="0.25">
      <c r="A1677" t="s">
        <v>1676</v>
      </c>
      <c r="B1677" s="1">
        <v>4.0427279661444215</v>
      </c>
    </row>
    <row r="1678" spans="1:2" x14ac:dyDescent="0.25">
      <c r="A1678" t="s">
        <v>1677</v>
      </c>
      <c r="B1678" s="1">
        <v>4.0430019199810374</v>
      </c>
    </row>
    <row r="1679" spans="1:2" x14ac:dyDescent="0.25">
      <c r="A1679" t="s">
        <v>1678</v>
      </c>
      <c r="B1679" s="1">
        <v>4.0432758745389874</v>
      </c>
    </row>
    <row r="1680" spans="1:2" x14ac:dyDescent="0.25">
      <c r="A1680" t="s">
        <v>1679</v>
      </c>
      <c r="B1680" s="1">
        <v>4.0435498298183159</v>
      </c>
    </row>
    <row r="1681" spans="1:2" x14ac:dyDescent="0.25">
      <c r="A1681" t="s">
        <v>1680</v>
      </c>
      <c r="B1681" s="1">
        <v>4.0213466707237577</v>
      </c>
    </row>
    <row r="1682" spans="1:2" x14ac:dyDescent="0.25">
      <c r="A1682" t="s">
        <v>1681</v>
      </c>
      <c r="B1682" s="1">
        <v>4.0169595739554476</v>
      </c>
    </row>
    <row r="1683" spans="1:2" x14ac:dyDescent="0.25">
      <c r="A1683" t="s">
        <v>1682</v>
      </c>
      <c r="B1683" s="1">
        <v>4.0173705019781236</v>
      </c>
    </row>
    <row r="1684" spans="1:2" x14ac:dyDescent="0.25">
      <c r="A1684" t="s">
        <v>1683</v>
      </c>
      <c r="B1684" s="1">
        <v>4.0177814316242566</v>
      </c>
    </row>
    <row r="1685" spans="1:2" x14ac:dyDescent="0.25">
      <c r="A1685" t="s">
        <v>1684</v>
      </c>
      <c r="B1685" s="1">
        <v>4.0181923628937355</v>
      </c>
    </row>
    <row r="1686" spans="1:2" x14ac:dyDescent="0.25">
      <c r="A1686" t="s">
        <v>1685</v>
      </c>
      <c r="B1686" s="1">
        <v>4.0240314139456501</v>
      </c>
    </row>
    <row r="1687" spans="1:2" x14ac:dyDescent="0.25">
      <c r="A1687" t="s">
        <v>1686</v>
      </c>
      <c r="B1687" s="1">
        <v>4.0251820393953475</v>
      </c>
    </row>
    <row r="1688" spans="1:2" x14ac:dyDescent="0.25">
      <c r="A1688" t="s">
        <v>1687</v>
      </c>
      <c r="B1688" s="1">
        <v>4.0255655840401472</v>
      </c>
    </row>
    <row r="1689" spans="1:2" x14ac:dyDescent="0.25">
      <c r="A1689" t="s">
        <v>1688</v>
      </c>
      <c r="B1689" s="1">
        <v>4.025949130099149</v>
      </c>
    </row>
    <row r="1690" spans="1:2" x14ac:dyDescent="0.25">
      <c r="A1690" t="s">
        <v>1689</v>
      </c>
      <c r="B1690" s="1">
        <v>4.0214798714933719</v>
      </c>
    </row>
    <row r="1691" spans="1:2" x14ac:dyDescent="0.25">
      <c r="A1691" t="s">
        <v>1690</v>
      </c>
      <c r="B1691" s="1">
        <v>4.0175583059544495</v>
      </c>
    </row>
    <row r="1692" spans="1:2" x14ac:dyDescent="0.25">
      <c r="A1692" t="s">
        <v>1691</v>
      </c>
      <c r="B1692" s="1">
        <v>4.0179966528392619</v>
      </c>
    </row>
    <row r="1693" spans="1:2" x14ac:dyDescent="0.25">
      <c r="A1693" t="s">
        <v>1692</v>
      </c>
      <c r="B1693" s="1">
        <v>4.0184350015712411</v>
      </c>
    </row>
    <row r="1694" spans="1:2" x14ac:dyDescent="0.25">
      <c r="A1694" t="s">
        <v>1693</v>
      </c>
      <c r="B1694" s="1">
        <v>4.0188733521505648</v>
      </c>
    </row>
    <row r="1695" spans="1:2" x14ac:dyDescent="0.25">
      <c r="A1695" t="s">
        <v>1694</v>
      </c>
      <c r="B1695" s="1">
        <v>4.0193117045771443</v>
      </c>
    </row>
    <row r="1696" spans="1:2" x14ac:dyDescent="0.25">
      <c r="A1696" t="s">
        <v>1695</v>
      </c>
      <c r="B1696" s="1">
        <v>4.0003989404687745</v>
      </c>
    </row>
    <row r="1697" spans="1:2" x14ac:dyDescent="0.25">
      <c r="A1697" t="s">
        <v>1696</v>
      </c>
      <c r="B1697" s="1">
        <v>4.0260003654712717</v>
      </c>
    </row>
    <row r="1698" spans="1:2" x14ac:dyDescent="0.25">
      <c r="A1698" t="s">
        <v>1697</v>
      </c>
      <c r="B1698" s="1">
        <v>4.0215034944195649</v>
      </c>
    </row>
    <row r="1699" spans="1:2" x14ac:dyDescent="0.25">
      <c r="A1699" t="s">
        <v>1698</v>
      </c>
      <c r="B1699" s="1">
        <v>4.0219418579300115</v>
      </c>
    </row>
    <row r="1700" spans="1:2" x14ac:dyDescent="0.25">
      <c r="A1700" t="s">
        <v>1699</v>
      </c>
      <c r="B1700" s="1">
        <v>4.0223802232877581</v>
      </c>
    </row>
    <row r="1701" spans="1:2" x14ac:dyDescent="0.25">
      <c r="A1701" t="s">
        <v>1700</v>
      </c>
      <c r="B1701" s="1">
        <v>4.0236953304451539</v>
      </c>
    </row>
    <row r="1702" spans="1:2" x14ac:dyDescent="0.25">
      <c r="A1702" t="s">
        <v>1701</v>
      </c>
      <c r="B1702" s="1">
        <v>4.0241337031923452</v>
      </c>
    </row>
    <row r="1703" spans="1:2" x14ac:dyDescent="0.25">
      <c r="A1703" t="s">
        <v>1702</v>
      </c>
      <c r="B1703" s="1">
        <v>4.0028647327727818</v>
      </c>
    </row>
    <row r="1704" spans="1:2" x14ac:dyDescent="0.25">
      <c r="A1704" t="s">
        <v>1703</v>
      </c>
      <c r="B1704" s="1">
        <v>3.9812583581555261</v>
      </c>
    </row>
    <row r="1705" spans="1:2" x14ac:dyDescent="0.25">
      <c r="A1705" t="s">
        <v>1704</v>
      </c>
      <c r="B1705" s="1">
        <v>3.9720504866252782</v>
      </c>
    </row>
    <row r="1706" spans="1:2" x14ac:dyDescent="0.25">
      <c r="A1706" t="s">
        <v>1705</v>
      </c>
      <c r="B1706" s="1">
        <v>3.9771203038006853</v>
      </c>
    </row>
    <row r="1707" spans="1:2" x14ac:dyDescent="0.25">
      <c r="A1707" t="s">
        <v>1706</v>
      </c>
      <c r="B1707" s="1">
        <v>3.9727080359372113</v>
      </c>
    </row>
    <row r="1708" spans="1:2" x14ac:dyDescent="0.25">
      <c r="A1708" t="s">
        <v>1707</v>
      </c>
      <c r="B1708" s="1">
        <v>3.9728724239149527</v>
      </c>
    </row>
    <row r="1709" spans="1:2" x14ac:dyDescent="0.25">
      <c r="A1709" t="s">
        <v>1708</v>
      </c>
      <c r="B1709" s="1">
        <v>3.9730368121526194</v>
      </c>
    </row>
    <row r="1710" spans="1:2" x14ac:dyDescent="0.25">
      <c r="A1710" t="s">
        <v>1709</v>
      </c>
      <c r="B1710" s="1">
        <v>3.9732012006501671</v>
      </c>
    </row>
    <row r="1711" spans="1:2" x14ac:dyDescent="0.25">
      <c r="A1711" t="s">
        <v>1710</v>
      </c>
      <c r="B1711" s="1">
        <v>3.9736943677023406</v>
      </c>
    </row>
    <row r="1712" spans="1:2" x14ac:dyDescent="0.25">
      <c r="A1712" t="s">
        <v>1711</v>
      </c>
      <c r="B1712" s="1">
        <v>3.9738587572395234</v>
      </c>
    </row>
    <row r="1713" spans="1:2" x14ac:dyDescent="0.25">
      <c r="A1713" t="s">
        <v>1712</v>
      </c>
      <c r="B1713" s="1">
        <v>3.9783532129876953</v>
      </c>
    </row>
    <row r="1714" spans="1:2" x14ac:dyDescent="0.25">
      <c r="A1714" t="s">
        <v>1713</v>
      </c>
      <c r="B1714" s="1">
        <v>3.9741875370936874</v>
      </c>
    </row>
    <row r="1715" spans="1:2" x14ac:dyDescent="0.25">
      <c r="A1715" t="s">
        <v>1714</v>
      </c>
      <c r="B1715" s="1">
        <v>3.9829022266798297</v>
      </c>
    </row>
    <row r="1716" spans="1:2" x14ac:dyDescent="0.25">
      <c r="A1716" t="s">
        <v>1715</v>
      </c>
      <c r="B1716" s="1">
        <v>3.9832310035033069</v>
      </c>
    </row>
    <row r="1717" spans="1:2" x14ac:dyDescent="0.25">
      <c r="A1717" t="s">
        <v>1716</v>
      </c>
      <c r="B1717" s="1">
        <v>3.9833405960087775</v>
      </c>
    </row>
    <row r="1718" spans="1:2" x14ac:dyDescent="0.25">
      <c r="A1718" t="s">
        <v>1717</v>
      </c>
      <c r="B1718" s="1">
        <v>3.975173882894012</v>
      </c>
    </row>
    <row r="1719" spans="1:2" x14ac:dyDescent="0.25">
      <c r="A1719" t="s">
        <v>1718</v>
      </c>
      <c r="B1719" s="1">
        <v>3.9753382747704347</v>
      </c>
    </row>
    <row r="1720" spans="1:2" x14ac:dyDescent="0.25">
      <c r="A1720" t="s">
        <v>1719</v>
      </c>
      <c r="B1720" s="1">
        <v>3.9755026669067828</v>
      </c>
    </row>
    <row r="1721" spans="1:2" x14ac:dyDescent="0.25">
      <c r="A1721" t="s">
        <v>1720</v>
      </c>
      <c r="B1721" s="1">
        <v>3.9759958448752686</v>
      </c>
    </row>
    <row r="1722" spans="1:2" x14ac:dyDescent="0.25">
      <c r="A1722" t="s">
        <v>1721</v>
      </c>
      <c r="B1722" s="1">
        <v>3.9761602380512517</v>
      </c>
    </row>
    <row r="1723" spans="1:2" x14ac:dyDescent="0.25">
      <c r="A1723" t="s">
        <v>1722</v>
      </c>
      <c r="B1723" s="1">
        <v>3.9763246314871825</v>
      </c>
    </row>
    <row r="1724" spans="1:2" x14ac:dyDescent="0.25">
      <c r="A1724" t="s">
        <v>1723</v>
      </c>
      <c r="B1724" s="1">
        <v>3.9764890251830165</v>
      </c>
    </row>
    <row r="1725" spans="1:2" x14ac:dyDescent="0.25">
      <c r="A1725" t="s">
        <v>1724</v>
      </c>
      <c r="B1725" s="1">
        <v>3.9727615218793533</v>
      </c>
    </row>
    <row r="1726" spans="1:2" x14ac:dyDescent="0.25">
      <c r="A1726" t="s">
        <v>1725</v>
      </c>
      <c r="B1726" s="1">
        <v>3.9695269882821016</v>
      </c>
    </row>
    <row r="1727" spans="1:2" x14ac:dyDescent="0.25">
      <c r="A1727" t="s">
        <v>1726</v>
      </c>
      <c r="B1727" s="1">
        <v>3.9621804703238617</v>
      </c>
    </row>
    <row r="1728" spans="1:2" x14ac:dyDescent="0.25">
      <c r="A1728" t="s">
        <v>1727</v>
      </c>
      <c r="B1728" s="1">
        <v>3.9624544754119029</v>
      </c>
    </row>
    <row r="1729" spans="1:2" x14ac:dyDescent="0.25">
      <c r="A1729" t="s">
        <v>1728</v>
      </c>
      <c r="B1729" s="1">
        <v>3.9478135720170116</v>
      </c>
    </row>
    <row r="1730" spans="1:2" x14ac:dyDescent="0.25">
      <c r="A1730" t="s">
        <v>1729</v>
      </c>
      <c r="B1730" s="1">
        <v>3.9407932089594366</v>
      </c>
    </row>
    <row r="1731" spans="1:2" x14ac:dyDescent="0.25">
      <c r="A1731" t="s">
        <v>1730</v>
      </c>
      <c r="B1731" s="1">
        <v>3.9312475641016142</v>
      </c>
    </row>
    <row r="1732" spans="1:2" x14ac:dyDescent="0.25">
      <c r="A1732" t="s">
        <v>1731</v>
      </c>
      <c r="B1732" s="1">
        <v>3.9245812991102191</v>
      </c>
    </row>
    <row r="1733" spans="1:2" x14ac:dyDescent="0.25">
      <c r="A1733" t="s">
        <v>1732</v>
      </c>
      <c r="B1733" s="1">
        <v>3.9251568071786869</v>
      </c>
    </row>
    <row r="1734" spans="1:2" x14ac:dyDescent="0.25">
      <c r="A1734" t="s">
        <v>1733</v>
      </c>
      <c r="B1734" s="1">
        <v>3.9257323184341608</v>
      </c>
    </row>
    <row r="1735" spans="1:2" x14ac:dyDescent="0.25">
      <c r="A1735" t="s">
        <v>1734</v>
      </c>
      <c r="B1735" s="1">
        <v>3.8614113907612602</v>
      </c>
    </row>
    <row r="1736" spans="1:2" x14ac:dyDescent="0.25">
      <c r="A1736" t="s">
        <v>1735</v>
      </c>
      <c r="B1736" s="1">
        <v>3.8451777143239108</v>
      </c>
    </row>
    <row r="1737" spans="1:2" x14ac:dyDescent="0.25">
      <c r="A1737" t="s">
        <v>1736</v>
      </c>
      <c r="B1737" s="1">
        <v>3.8456161778078757</v>
      </c>
    </row>
    <row r="1738" spans="1:2" x14ac:dyDescent="0.25">
      <c r="A1738" t="s">
        <v>1737</v>
      </c>
      <c r="B1738" s="1">
        <v>3.8460546431431375</v>
      </c>
    </row>
    <row r="1739" spans="1:2" x14ac:dyDescent="0.25">
      <c r="A1739" t="s">
        <v>1738</v>
      </c>
      <c r="B1739" s="1">
        <v>3.7998749716809055</v>
      </c>
    </row>
    <row r="1740" spans="1:2" x14ac:dyDescent="0.25">
      <c r="A1740" t="s">
        <v>1739</v>
      </c>
      <c r="B1740" s="1">
        <v>3.783612969050143</v>
      </c>
    </row>
    <row r="1741" spans="1:2" x14ac:dyDescent="0.25">
      <c r="A1741" t="s">
        <v>1740</v>
      </c>
      <c r="B1741" s="1">
        <v>3.7417740423231649</v>
      </c>
    </row>
    <row r="1742" spans="1:2" x14ac:dyDescent="0.25">
      <c r="A1742" t="s">
        <v>1741</v>
      </c>
      <c r="B1742" s="1">
        <v>3.7390579783833644</v>
      </c>
    </row>
    <row r="1743" spans="1:2" x14ac:dyDescent="0.25">
      <c r="A1743" t="s">
        <v>1742</v>
      </c>
      <c r="B1743" s="1">
        <v>3.7306345596991086</v>
      </c>
    </row>
    <row r="1744" spans="1:2" x14ac:dyDescent="0.25">
      <c r="A1744" t="s">
        <v>1743</v>
      </c>
      <c r="B1744" s="1">
        <v>3.7249814262555692</v>
      </c>
    </row>
    <row r="1745" spans="1:2" x14ac:dyDescent="0.25">
      <c r="A1745" t="s">
        <v>1744</v>
      </c>
      <c r="B1745" s="1">
        <v>3.651316321201592</v>
      </c>
    </row>
    <row r="1746" spans="1:2" x14ac:dyDescent="0.25">
      <c r="A1746" t="s">
        <v>1745</v>
      </c>
      <c r="B1746" s="1">
        <v>3.6927030580557352</v>
      </c>
    </row>
    <row r="1747" spans="1:2" x14ac:dyDescent="0.25">
      <c r="A1747" t="s">
        <v>1746</v>
      </c>
      <c r="B1747" s="1">
        <v>3.7282705774576819</v>
      </c>
    </row>
    <row r="1748" spans="1:2" x14ac:dyDescent="0.25">
      <c r="A1748" t="s">
        <v>1747</v>
      </c>
      <c r="B1748" s="1">
        <v>3.6818920245299314</v>
      </c>
    </row>
    <row r="1749" spans="1:2" x14ac:dyDescent="0.25">
      <c r="A1749" t="s">
        <v>1748</v>
      </c>
      <c r="B1749" s="1">
        <v>3.6472004738629993</v>
      </c>
    </row>
    <row r="1750" spans="1:2" x14ac:dyDescent="0.25">
      <c r="A1750" t="s">
        <v>1749</v>
      </c>
      <c r="B1750" s="1">
        <v>3.6486804680437857</v>
      </c>
    </row>
    <row r="1751" spans="1:2" x14ac:dyDescent="0.25">
      <c r="A1751" t="s">
        <v>1750</v>
      </c>
      <c r="B1751" s="1">
        <v>3.6463482671306391</v>
      </c>
    </row>
    <row r="1752" spans="1:2" x14ac:dyDescent="0.25">
      <c r="A1752" t="s">
        <v>1751</v>
      </c>
      <c r="B1752" s="1">
        <v>3.6468690242782653</v>
      </c>
    </row>
    <row r="1753" spans="1:2" x14ac:dyDescent="0.25">
      <c r="A1753" t="s">
        <v>1752</v>
      </c>
      <c r="B1753" s="1">
        <v>3.6473897840423763</v>
      </c>
    </row>
    <row r="1754" spans="1:2" x14ac:dyDescent="0.25">
      <c r="A1754" t="s">
        <v>1753</v>
      </c>
      <c r="B1754" s="1">
        <v>3.6479105464229722</v>
      </c>
    </row>
    <row r="1755" spans="1:2" x14ac:dyDescent="0.25">
      <c r="A1755" t="s">
        <v>1754</v>
      </c>
      <c r="B1755" s="1">
        <v>3.6521338699835759</v>
      </c>
    </row>
    <row r="1756" spans="1:2" x14ac:dyDescent="0.25">
      <c r="A1756" t="s">
        <v>1755</v>
      </c>
      <c r="B1756" s="1">
        <v>3.6526272225105183</v>
      </c>
    </row>
    <row r="1757" spans="1:2" x14ac:dyDescent="0.25">
      <c r="A1757" t="s">
        <v>1756</v>
      </c>
      <c r="B1757" s="1">
        <v>3.6900878391872283</v>
      </c>
    </row>
    <row r="1758" spans="1:2" x14ac:dyDescent="0.25">
      <c r="A1758" t="s">
        <v>1757</v>
      </c>
      <c r="B1758" s="1">
        <v>3.6907183133023658</v>
      </c>
    </row>
    <row r="1759" spans="1:2" x14ac:dyDescent="0.25">
      <c r="A1759" t="s">
        <v>1758</v>
      </c>
      <c r="B1759" s="1">
        <v>3.6515559563497613</v>
      </c>
    </row>
    <row r="1760" spans="1:2" x14ac:dyDescent="0.25">
      <c r="A1760" t="s">
        <v>1759</v>
      </c>
      <c r="B1760" s="1">
        <v>3.6883001288354977</v>
      </c>
    </row>
    <row r="1761" spans="1:2" x14ac:dyDescent="0.25">
      <c r="A1761" t="s">
        <v>1760</v>
      </c>
      <c r="B1761" s="1">
        <v>3.7267692461183222</v>
      </c>
    </row>
    <row r="1762" spans="1:2" x14ac:dyDescent="0.25">
      <c r="A1762" t="s">
        <v>1761</v>
      </c>
      <c r="B1762" s="1">
        <v>3.6896708383653554</v>
      </c>
    </row>
    <row r="1763" spans="1:2" x14ac:dyDescent="0.25">
      <c r="A1763" t="s">
        <v>1762</v>
      </c>
      <c r="B1763" s="1">
        <v>3.6522937143983025</v>
      </c>
    </row>
    <row r="1764" spans="1:2" x14ac:dyDescent="0.25">
      <c r="A1764" t="s">
        <v>1763</v>
      </c>
      <c r="B1764" s="1">
        <v>3.652841937807727</v>
      </c>
    </row>
    <row r="1765" spans="1:2" x14ac:dyDescent="0.25">
      <c r="A1765" t="s">
        <v>1764</v>
      </c>
      <c r="B1765" s="1">
        <v>3.6476537599333891</v>
      </c>
    </row>
    <row r="1766" spans="1:2" x14ac:dyDescent="0.25">
      <c r="A1766" t="s">
        <v>1765</v>
      </c>
      <c r="B1766" s="1">
        <v>3.65278483562681</v>
      </c>
    </row>
    <row r="1767" spans="1:2" x14ac:dyDescent="0.25">
      <c r="A1767" t="s">
        <v>1766</v>
      </c>
      <c r="B1767" s="1">
        <v>3.6495453323516891</v>
      </c>
    </row>
    <row r="1768" spans="1:2" x14ac:dyDescent="0.25">
      <c r="A1768" t="s">
        <v>1767</v>
      </c>
      <c r="B1768" s="1">
        <v>3.5610145491275391</v>
      </c>
    </row>
    <row r="1769" spans="1:2" x14ac:dyDescent="0.25">
      <c r="A1769" t="s">
        <v>1768</v>
      </c>
      <c r="B1769" s="1">
        <v>3.4745797021103364</v>
      </c>
    </row>
    <row r="1770" spans="1:2" x14ac:dyDescent="0.25">
      <c r="A1770" t="s">
        <v>1769</v>
      </c>
      <c r="B1770" s="1">
        <v>3.4750456799612195</v>
      </c>
    </row>
    <row r="1771" spans="1:2" x14ac:dyDescent="0.25">
      <c r="A1771" t="s">
        <v>1770</v>
      </c>
      <c r="B1771" s="1">
        <v>3.4734815257734253</v>
      </c>
    </row>
    <row r="1772" spans="1:2" x14ac:dyDescent="0.25">
      <c r="A1772" t="s">
        <v>1771</v>
      </c>
      <c r="B1772" s="1">
        <v>3.4599690462302268</v>
      </c>
    </row>
    <row r="1773" spans="1:2" x14ac:dyDescent="0.25">
      <c r="A1773" t="s">
        <v>1772</v>
      </c>
      <c r="B1773" s="1">
        <v>3.4685415693939348</v>
      </c>
    </row>
    <row r="1774" spans="1:2" x14ac:dyDescent="0.25">
      <c r="A1774" t="s">
        <v>1773</v>
      </c>
      <c r="B1774" s="1">
        <v>3.4702686724294995</v>
      </c>
    </row>
    <row r="1775" spans="1:2" x14ac:dyDescent="0.25">
      <c r="A1775" t="s">
        <v>1774</v>
      </c>
      <c r="B1775" s="1">
        <v>3.4708443798477706</v>
      </c>
    </row>
    <row r="1776" spans="1:2" x14ac:dyDescent="0.25">
      <c r="A1776" t="s">
        <v>1775</v>
      </c>
      <c r="B1776" s="1">
        <v>3.4714200904692571</v>
      </c>
    </row>
    <row r="1777" spans="1:2" x14ac:dyDescent="0.25">
      <c r="A1777" t="s">
        <v>1776</v>
      </c>
      <c r="B1777" s="1">
        <v>3.4701845025878919</v>
      </c>
    </row>
    <row r="1778" spans="1:2" x14ac:dyDescent="0.25">
      <c r="A1778" t="s">
        <v>1777</v>
      </c>
      <c r="B1778" s="1">
        <v>3.4625715183020045</v>
      </c>
    </row>
    <row r="1779" spans="1:2" x14ac:dyDescent="0.25">
      <c r="A1779" t="s">
        <v>1778</v>
      </c>
      <c r="B1779" s="1">
        <v>3.4642986887163163</v>
      </c>
    </row>
    <row r="1780" spans="1:2" x14ac:dyDescent="0.25">
      <c r="A1780" t="s">
        <v>1779</v>
      </c>
      <c r="B1780" s="1">
        <v>3.459851624004906</v>
      </c>
    </row>
    <row r="1781" spans="1:2" x14ac:dyDescent="0.25">
      <c r="A1781" t="s">
        <v>1780</v>
      </c>
      <c r="B1781" s="1">
        <v>3.4579282793184785</v>
      </c>
    </row>
    <row r="1782" spans="1:2" x14ac:dyDescent="0.25">
      <c r="A1782" t="s">
        <v>1781</v>
      </c>
      <c r="B1782" s="1">
        <v>3.4522705532832765</v>
      </c>
    </row>
    <row r="1783" spans="1:2" x14ac:dyDescent="0.25">
      <c r="A1783" t="s">
        <v>1782</v>
      </c>
      <c r="B1783" s="1">
        <v>3.4486955078310011</v>
      </c>
    </row>
    <row r="1784" spans="1:2" x14ac:dyDescent="0.25">
      <c r="A1784" t="s">
        <v>1783</v>
      </c>
      <c r="B1784" s="1">
        <v>3.4496280897502229</v>
      </c>
    </row>
    <row r="1785" spans="1:2" x14ac:dyDescent="0.25">
      <c r="A1785" t="s">
        <v>1784</v>
      </c>
      <c r="B1785" s="1">
        <v>3.4505606800766309</v>
      </c>
    </row>
    <row r="1786" spans="1:2" x14ac:dyDescent="0.25">
      <c r="A1786" t="s">
        <v>1785</v>
      </c>
      <c r="B1786" s="1">
        <v>3.451493278810247</v>
      </c>
    </row>
    <row r="1787" spans="1:2" x14ac:dyDescent="0.25">
      <c r="A1787" t="s">
        <v>1786</v>
      </c>
      <c r="B1787" s="1">
        <v>3.4524258859511603</v>
      </c>
    </row>
    <row r="1788" spans="1:2" x14ac:dyDescent="0.25">
      <c r="A1788" t="s">
        <v>1787</v>
      </c>
      <c r="B1788" s="1">
        <v>3.4552237578185041</v>
      </c>
    </row>
    <row r="1789" spans="1:2" x14ac:dyDescent="0.25">
      <c r="A1789" t="s">
        <v>1788</v>
      </c>
      <c r="B1789" s="1">
        <v>3.4570890477680027</v>
      </c>
    </row>
    <row r="1790" spans="1:2" x14ac:dyDescent="0.25">
      <c r="A1790" t="s">
        <v>1789</v>
      </c>
      <c r="B1790" s="1">
        <v>3.4580217053543416</v>
      </c>
    </row>
    <row r="1791" spans="1:2" x14ac:dyDescent="0.25">
      <c r="A1791" t="s">
        <v>1790</v>
      </c>
      <c r="B1791" s="1">
        <v>3.4589543713485105</v>
      </c>
    </row>
    <row r="1792" spans="1:2" x14ac:dyDescent="0.25">
      <c r="A1792" t="s">
        <v>1791</v>
      </c>
      <c r="B1792" s="1">
        <v>3.4561183407155083</v>
      </c>
    </row>
    <row r="1793" spans="1:2" x14ac:dyDescent="0.25">
      <c r="A1793" t="s">
        <v>1792</v>
      </c>
      <c r="B1793" s="1">
        <v>3.4204866941249357</v>
      </c>
    </row>
    <row r="1794" spans="1:2" x14ac:dyDescent="0.25">
      <c r="A1794" t="s">
        <v>1793</v>
      </c>
      <c r="B1794" s="1">
        <v>3.440402483856686</v>
      </c>
    </row>
    <row r="1795" spans="1:2" x14ac:dyDescent="0.25">
      <c r="A1795" t="s">
        <v>1794</v>
      </c>
      <c r="B1795" s="1">
        <v>3.4414176154790477</v>
      </c>
    </row>
    <row r="1796" spans="1:2" x14ac:dyDescent="0.25">
      <c r="A1796" t="s">
        <v>1795</v>
      </c>
      <c r="B1796" s="1">
        <v>3.4234496685293436</v>
      </c>
    </row>
    <row r="1797" spans="1:2" x14ac:dyDescent="0.25">
      <c r="A1797" t="s">
        <v>1796</v>
      </c>
      <c r="B1797" s="1">
        <v>3.4445436628967263</v>
      </c>
    </row>
    <row r="1798" spans="1:2" x14ac:dyDescent="0.25">
      <c r="A1798" t="s">
        <v>1797</v>
      </c>
      <c r="B1798" s="1">
        <v>3.4274004331179331</v>
      </c>
    </row>
    <row r="1799" spans="1:2" x14ac:dyDescent="0.25">
      <c r="A1799" t="s">
        <v>1798</v>
      </c>
      <c r="B1799" s="1">
        <v>3.4283881478459177</v>
      </c>
    </row>
    <row r="1800" spans="1:2" x14ac:dyDescent="0.25">
      <c r="A1800" t="s">
        <v>1799</v>
      </c>
      <c r="B1800" s="1">
        <v>3.4293758720064238</v>
      </c>
    </row>
    <row r="1801" spans="1:2" x14ac:dyDescent="0.25">
      <c r="A1801" t="s">
        <v>1800</v>
      </c>
      <c r="B1801" s="1">
        <v>3.4478896315507379</v>
      </c>
    </row>
    <row r="1802" spans="1:2" x14ac:dyDescent="0.25">
      <c r="A1802" t="s">
        <v>1801</v>
      </c>
      <c r="B1802" s="1">
        <v>3.451842503741287</v>
      </c>
    </row>
    <row r="1803" spans="1:2" x14ac:dyDescent="0.25">
      <c r="A1803" t="s">
        <v>1802</v>
      </c>
      <c r="B1803" s="1">
        <v>3.428595464531603</v>
      </c>
    </row>
    <row r="1804" spans="1:2" x14ac:dyDescent="0.25">
      <c r="A1804" t="s">
        <v>1803</v>
      </c>
      <c r="B1804" s="1">
        <v>3.4284277184313261</v>
      </c>
    </row>
    <row r="1805" spans="1:2" x14ac:dyDescent="0.25">
      <c r="A1805" t="s">
        <v>1804</v>
      </c>
      <c r="B1805" s="1">
        <v>3.3736509832774431</v>
      </c>
    </row>
    <row r="1806" spans="1:2" x14ac:dyDescent="0.25">
      <c r="A1806" t="s">
        <v>1805</v>
      </c>
      <c r="B1806" s="1">
        <v>3.3728511770539038</v>
      </c>
    </row>
    <row r="1807" spans="1:2" x14ac:dyDescent="0.25">
      <c r="A1807" t="s">
        <v>1806</v>
      </c>
      <c r="B1807" s="1">
        <v>3.3763919235856976</v>
      </c>
    </row>
    <row r="1808" spans="1:2" x14ac:dyDescent="0.25">
      <c r="A1808" t="s">
        <v>1807</v>
      </c>
      <c r="B1808" s="1">
        <v>3.3770495669633194</v>
      </c>
    </row>
    <row r="1809" spans="1:2" x14ac:dyDescent="0.25">
      <c r="A1809" t="s">
        <v>1808</v>
      </c>
      <c r="B1809" s="1">
        <v>3.3777621805971325</v>
      </c>
    </row>
    <row r="1810" spans="1:2" x14ac:dyDescent="0.25">
      <c r="A1810" t="s">
        <v>1809</v>
      </c>
      <c r="B1810" s="1">
        <v>3.3775942118591251</v>
      </c>
    </row>
    <row r="1811" spans="1:2" x14ac:dyDescent="0.25">
      <c r="A1811" t="s">
        <v>1810</v>
      </c>
      <c r="B1811" s="1">
        <v>3.3789120649887483</v>
      </c>
    </row>
    <row r="1812" spans="1:2" x14ac:dyDescent="0.25">
      <c r="A1812" t="s">
        <v>1811</v>
      </c>
      <c r="B1812" s="1">
        <v>3.3821501257743858</v>
      </c>
    </row>
    <row r="1813" spans="1:2" x14ac:dyDescent="0.25">
      <c r="A1813" t="s">
        <v>1812</v>
      </c>
      <c r="B1813" s="1">
        <v>3.3738533764893441</v>
      </c>
    </row>
    <row r="1814" spans="1:2" x14ac:dyDescent="0.25">
      <c r="A1814" t="s">
        <v>1813</v>
      </c>
      <c r="B1814" s="1">
        <v>3.3751988321300885</v>
      </c>
    </row>
    <row r="1815" spans="1:2" x14ac:dyDescent="0.25">
      <c r="A1815" t="s">
        <v>1814</v>
      </c>
      <c r="B1815" s="1">
        <v>3.3862690540012785</v>
      </c>
    </row>
    <row r="1816" spans="1:2" x14ac:dyDescent="0.25">
      <c r="A1816" t="s">
        <v>1815</v>
      </c>
      <c r="B1816" s="1">
        <v>3.3876420665444718</v>
      </c>
    </row>
    <row r="1817" spans="1:2" x14ac:dyDescent="0.25">
      <c r="A1817" t="s">
        <v>1816</v>
      </c>
      <c r="B1817" s="1">
        <v>3.39159603653163</v>
      </c>
    </row>
    <row r="1818" spans="1:2" x14ac:dyDescent="0.25">
      <c r="A1818" t="s">
        <v>1817</v>
      </c>
      <c r="B1818" s="1">
        <v>3.3632719306735614</v>
      </c>
    </row>
    <row r="1819" spans="1:2" x14ac:dyDescent="0.25">
      <c r="A1819" t="s">
        <v>1818</v>
      </c>
      <c r="B1819" s="1">
        <v>3.335057842793332</v>
      </c>
    </row>
    <row r="1820" spans="1:2" x14ac:dyDescent="0.25">
      <c r="A1820" t="s">
        <v>1819</v>
      </c>
      <c r="B1820" s="1">
        <v>3.2964584377728423</v>
      </c>
    </row>
    <row r="1821" spans="1:2" x14ac:dyDescent="0.25">
      <c r="A1821" t="s">
        <v>1820</v>
      </c>
      <c r="B1821" s="1">
        <v>3.2976389450239285</v>
      </c>
    </row>
    <row r="1822" spans="1:2" x14ac:dyDescent="0.25">
      <c r="A1822" t="s">
        <v>1821</v>
      </c>
      <c r="B1822" s="1">
        <v>3.3025908770229595</v>
      </c>
    </row>
    <row r="1823" spans="1:2" x14ac:dyDescent="0.25">
      <c r="A1823" t="s">
        <v>1822</v>
      </c>
      <c r="B1823" s="1">
        <v>3.3051818190279247</v>
      </c>
    </row>
    <row r="1824" spans="1:2" x14ac:dyDescent="0.25">
      <c r="A1824" t="s">
        <v>1823</v>
      </c>
      <c r="B1824" s="1">
        <v>3.307365484532121</v>
      </c>
    </row>
    <row r="1825" spans="1:2" x14ac:dyDescent="0.25">
      <c r="A1825" t="s">
        <v>1824</v>
      </c>
      <c r="B1825" s="1">
        <v>3.3098207627460408</v>
      </c>
    </row>
    <row r="1826" spans="1:2" x14ac:dyDescent="0.25">
      <c r="A1826" t="s">
        <v>1825</v>
      </c>
      <c r="B1826" s="1">
        <v>3.3122760993139266</v>
      </c>
    </row>
    <row r="1827" spans="1:2" x14ac:dyDescent="0.25">
      <c r="A1827" t="s">
        <v>1826</v>
      </c>
      <c r="B1827" s="1">
        <v>3.3196424591550588</v>
      </c>
    </row>
    <row r="1828" spans="1:2" x14ac:dyDescent="0.25">
      <c r="A1828" t="s">
        <v>1827</v>
      </c>
      <c r="B1828" s="1">
        <v>3.3220980291525315</v>
      </c>
    </row>
    <row r="1829" spans="1:2" x14ac:dyDescent="0.25">
      <c r="A1829" t="s">
        <v>1828</v>
      </c>
      <c r="B1829" s="1">
        <v>3.324553657510898</v>
      </c>
    </row>
    <row r="1830" spans="1:2" x14ac:dyDescent="0.25">
      <c r="A1830" t="s">
        <v>1829</v>
      </c>
      <c r="B1830" s="1">
        <v>3.3270093442314908</v>
      </c>
    </row>
    <row r="1831" spans="1:2" x14ac:dyDescent="0.25">
      <c r="A1831" t="s">
        <v>1830</v>
      </c>
      <c r="B1831" s="1">
        <v>3.3004429763113574</v>
      </c>
    </row>
    <row r="1832" spans="1:2" x14ac:dyDescent="0.25">
      <c r="A1832" t="s">
        <v>1831</v>
      </c>
      <c r="B1832" s="1">
        <v>3.2504989872447432</v>
      </c>
    </row>
    <row r="1833" spans="1:2" x14ac:dyDescent="0.25">
      <c r="A1833" t="s">
        <v>1832</v>
      </c>
      <c r="B1833" s="1">
        <v>3.2531994846920487</v>
      </c>
    </row>
    <row r="1834" spans="1:2" x14ac:dyDescent="0.25">
      <c r="A1834" t="s">
        <v>1833</v>
      </c>
      <c r="B1834" s="1">
        <v>3.2940536552312105</v>
      </c>
    </row>
    <row r="1835" spans="1:2" x14ac:dyDescent="0.25">
      <c r="A1835" t="s">
        <v>1834</v>
      </c>
      <c r="B1835" s="1">
        <v>3.2586006914814503</v>
      </c>
    </row>
    <row r="1836" spans="1:2" x14ac:dyDescent="0.25">
      <c r="A1836" t="s">
        <v>1835</v>
      </c>
      <c r="B1836" s="1">
        <v>3.3207856505986788</v>
      </c>
    </row>
    <row r="1837" spans="1:2" x14ac:dyDescent="0.25">
      <c r="A1837" t="s">
        <v>1836</v>
      </c>
      <c r="B1837" s="1">
        <v>3.3258189784847403</v>
      </c>
    </row>
    <row r="1838" spans="1:2" x14ac:dyDescent="0.25">
      <c r="A1838" t="s">
        <v>1837</v>
      </c>
      <c r="B1838" s="1">
        <v>3.3283569215289965</v>
      </c>
    </row>
    <row r="1839" spans="1:2" x14ac:dyDescent="0.25">
      <c r="A1839" t="s">
        <v>1838</v>
      </c>
      <c r="B1839" s="1">
        <v>3.3308949269115207</v>
      </c>
    </row>
    <row r="1840" spans="1:2" x14ac:dyDescent="0.25">
      <c r="A1840" t="s">
        <v>1839</v>
      </c>
      <c r="B1840" s="1">
        <v>3.3147912905471255</v>
      </c>
    </row>
    <row r="1841" spans="1:2" x14ac:dyDescent="0.25">
      <c r="A1841" t="s">
        <v>1840</v>
      </c>
      <c r="B1841" s="1">
        <v>3.3324382267842845</v>
      </c>
    </row>
    <row r="1842" spans="1:2" x14ac:dyDescent="0.25">
      <c r="A1842" t="s">
        <v>1841</v>
      </c>
      <c r="B1842" s="1">
        <v>3.3712216867294309</v>
      </c>
    </row>
    <row r="1843" spans="1:2" x14ac:dyDescent="0.25">
      <c r="A1843" t="s">
        <v>1842</v>
      </c>
      <c r="B1843" s="1">
        <v>3.373678482596465</v>
      </c>
    </row>
    <row r="1844" spans="1:2" x14ac:dyDescent="0.25">
      <c r="A1844" t="s">
        <v>1843</v>
      </c>
      <c r="B1844" s="1">
        <v>3.376135336853503</v>
      </c>
    </row>
    <row r="1845" spans="1:2" x14ac:dyDescent="0.25">
      <c r="A1845" t="s">
        <v>1844</v>
      </c>
      <c r="B1845" s="1">
        <v>3.3785922495019438</v>
      </c>
    </row>
    <row r="1846" spans="1:2" x14ac:dyDescent="0.25">
      <c r="A1846" t="s">
        <v>1845</v>
      </c>
      <c r="B1846" s="1">
        <v>3.3810492205431419</v>
      </c>
    </row>
    <row r="1847" spans="1:2" x14ac:dyDescent="0.25">
      <c r="A1847" t="s">
        <v>1846</v>
      </c>
      <c r="B1847" s="1">
        <v>3.3884204840373133</v>
      </c>
    </row>
    <row r="1848" spans="1:2" x14ac:dyDescent="0.25">
      <c r="A1848" t="s">
        <v>1847</v>
      </c>
      <c r="B1848" s="1">
        <v>3.3908776886635073</v>
      </c>
    </row>
    <row r="1849" spans="1:2" x14ac:dyDescent="0.25">
      <c r="A1849" t="s">
        <v>1848</v>
      </c>
      <c r="B1849" s="1">
        <v>3.3933349516894307</v>
      </c>
    </row>
    <row r="1850" spans="1:2" x14ac:dyDescent="0.25">
      <c r="A1850" t="s">
        <v>1849</v>
      </c>
      <c r="B1850" s="1">
        <v>3.3904899037774827</v>
      </c>
    </row>
    <row r="1851" spans="1:2" x14ac:dyDescent="0.25">
      <c r="A1851" t="s">
        <v>1850</v>
      </c>
      <c r="B1851" s="1">
        <v>3.3873704212914246</v>
      </c>
    </row>
    <row r="1852" spans="1:2" x14ac:dyDescent="0.25">
      <c r="A1852" t="s">
        <v>1851</v>
      </c>
      <c r="B1852" s="1">
        <v>3.3939261810963961</v>
      </c>
    </row>
    <row r="1853" spans="1:2" x14ac:dyDescent="0.25">
      <c r="A1853" t="s">
        <v>1852</v>
      </c>
      <c r="B1853" s="1">
        <v>3.3961115267409081</v>
      </c>
    </row>
    <row r="1854" spans="1:2" x14ac:dyDescent="0.25">
      <c r="A1854" t="s">
        <v>1853</v>
      </c>
      <c r="B1854" s="1">
        <v>3.3982969185750944</v>
      </c>
    </row>
    <row r="1855" spans="1:2" x14ac:dyDescent="0.25">
      <c r="A1855" t="s">
        <v>1854</v>
      </c>
      <c r="B1855" s="1">
        <v>3.4004823566000209</v>
      </c>
    </row>
    <row r="1856" spans="1:2" x14ac:dyDescent="0.25">
      <c r="A1856" t="s">
        <v>1855</v>
      </c>
      <c r="B1856" s="1">
        <v>3.4026678408165756</v>
      </c>
    </row>
    <row r="1857" spans="1:2" x14ac:dyDescent="0.25">
      <c r="A1857" t="s">
        <v>1856</v>
      </c>
      <c r="B1857" s="1">
        <v>3.4135959548084793</v>
      </c>
    </row>
    <row r="1858" spans="1:2" x14ac:dyDescent="0.25">
      <c r="A1858" t="s">
        <v>1857</v>
      </c>
      <c r="B1858" s="1">
        <v>3.4157817161954984</v>
      </c>
    </row>
    <row r="1859" spans="1:2" x14ac:dyDescent="0.25">
      <c r="A1859" t="s">
        <v>1858</v>
      </c>
      <c r="B1859" s="1">
        <v>3.4179675237810514</v>
      </c>
    </row>
    <row r="1860" spans="1:2" x14ac:dyDescent="0.25">
      <c r="A1860" t="s">
        <v>1859</v>
      </c>
      <c r="B1860" s="1">
        <v>3.4245252237384394</v>
      </c>
    </row>
    <row r="1861" spans="1:2" x14ac:dyDescent="0.25">
      <c r="A1861" t="s">
        <v>1860</v>
      </c>
      <c r="B1861" s="1">
        <v>3.4346034402884973</v>
      </c>
    </row>
    <row r="1862" spans="1:2" x14ac:dyDescent="0.25">
      <c r="A1862" t="s">
        <v>1861</v>
      </c>
      <c r="B1862" s="1">
        <v>3.4288972547203977</v>
      </c>
    </row>
    <row r="1863" spans="1:2" x14ac:dyDescent="0.25">
      <c r="A1863" t="s">
        <v>1862</v>
      </c>
      <c r="B1863" s="1">
        <v>3.4310833395174489</v>
      </c>
    </row>
    <row r="1864" spans="1:2" x14ac:dyDescent="0.25">
      <c r="A1864" t="s">
        <v>1863</v>
      </c>
      <c r="B1864" s="1">
        <v>3.4415704558813376</v>
      </c>
    </row>
    <row r="1865" spans="1:2" x14ac:dyDescent="0.25">
      <c r="A1865" t="s">
        <v>1864</v>
      </c>
      <c r="B1865" s="1">
        <v>3.4398281407686859</v>
      </c>
    </row>
    <row r="1866" spans="1:2" x14ac:dyDescent="0.25">
      <c r="A1866" t="s">
        <v>1865</v>
      </c>
      <c r="B1866" s="1">
        <v>3.4508605399944381</v>
      </c>
    </row>
    <row r="1867" spans="1:2" x14ac:dyDescent="0.25">
      <c r="A1867" t="s">
        <v>1866</v>
      </c>
      <c r="B1867" s="1">
        <v>3.4639573769833731</v>
      </c>
    </row>
    <row r="1868" spans="1:2" x14ac:dyDescent="0.25">
      <c r="A1868" t="s">
        <v>1867</v>
      </c>
      <c r="B1868" s="1">
        <v>3.4664435799521831</v>
      </c>
    </row>
    <row r="1869" spans="1:2" x14ac:dyDescent="0.25">
      <c r="A1869" t="s">
        <v>1868</v>
      </c>
      <c r="B1869" s="1">
        <v>3.4670800052211792</v>
      </c>
    </row>
    <row r="1870" spans="1:2" x14ac:dyDescent="0.25">
      <c r="A1870" t="s">
        <v>1869</v>
      </c>
      <c r="B1870" s="1">
        <v>3.4744574028723108</v>
      </c>
    </row>
    <row r="1871" spans="1:2" x14ac:dyDescent="0.25">
      <c r="A1871" t="s">
        <v>1870</v>
      </c>
      <c r="B1871" s="1">
        <v>3.4769166523146877</v>
      </c>
    </row>
    <row r="1872" spans="1:2" x14ac:dyDescent="0.25">
      <c r="A1872" t="s">
        <v>1871</v>
      </c>
      <c r="B1872" s="1">
        <v>3.4793759602053997</v>
      </c>
    </row>
    <row r="1873" spans="1:2" x14ac:dyDescent="0.25">
      <c r="A1873" t="s">
        <v>1872</v>
      </c>
      <c r="B1873" s="1">
        <v>3.4818353265457791</v>
      </c>
    </row>
    <row r="1874" spans="1:2" x14ac:dyDescent="0.25">
      <c r="A1874" t="s">
        <v>1873</v>
      </c>
      <c r="B1874" s="1">
        <v>3.4842947513372691</v>
      </c>
    </row>
    <row r="1875" spans="1:2" x14ac:dyDescent="0.25">
      <c r="A1875" t="s">
        <v>1874</v>
      </c>
      <c r="B1875" s="1">
        <v>3.4786477058464937</v>
      </c>
    </row>
    <row r="1876" spans="1:2" x14ac:dyDescent="0.25">
      <c r="A1876" t="s">
        <v>1875</v>
      </c>
      <c r="B1876" s="1">
        <v>3.4813254115291681</v>
      </c>
    </row>
    <row r="1877" spans="1:2" x14ac:dyDescent="0.25">
      <c r="A1877" t="s">
        <v>1876</v>
      </c>
      <c r="B1877" s="1">
        <v>3.4635773136869163</v>
      </c>
    </row>
    <row r="1878" spans="1:2" x14ac:dyDescent="0.25">
      <c r="A1878" t="s">
        <v>1877</v>
      </c>
      <c r="B1878" s="1">
        <v>3.4665003721139342</v>
      </c>
    </row>
    <row r="1879" spans="1:2" x14ac:dyDescent="0.25">
      <c r="A1879" t="s">
        <v>1878</v>
      </c>
      <c r="B1879" s="1">
        <v>3.467194745184532</v>
      </c>
    </row>
    <row r="1880" spans="1:2" x14ac:dyDescent="0.25">
      <c r="A1880" t="s">
        <v>1879</v>
      </c>
      <c r="B1880" s="1">
        <v>3.4320160908622555</v>
      </c>
    </row>
    <row r="1881" spans="1:2" x14ac:dyDescent="0.25">
      <c r="A1881" t="s">
        <v>1880</v>
      </c>
      <c r="B1881" s="1">
        <v>3.4347487941021493</v>
      </c>
    </row>
    <row r="1882" spans="1:2" x14ac:dyDescent="0.25">
      <c r="A1882" t="s">
        <v>1881</v>
      </c>
      <c r="B1882" s="1">
        <v>3.4374815695408678</v>
      </c>
    </row>
    <row r="1883" spans="1:2" x14ac:dyDescent="0.25">
      <c r="A1883" t="s">
        <v>1882</v>
      </c>
      <c r="B1883" s="1">
        <v>3.4402144171802318</v>
      </c>
    </row>
    <row r="1884" spans="1:2" x14ac:dyDescent="0.25">
      <c r="A1884" t="s">
        <v>1883</v>
      </c>
      <c r="B1884" s="1">
        <v>3.4429473370222397</v>
      </c>
    </row>
    <row r="1885" spans="1:2" x14ac:dyDescent="0.25">
      <c r="A1885" t="s">
        <v>1884</v>
      </c>
      <c r="B1885" s="1">
        <v>3.4511465297830002</v>
      </c>
    </row>
    <row r="1886" spans="1:2" x14ac:dyDescent="0.25">
      <c r="A1886" t="s">
        <v>1885</v>
      </c>
      <c r="B1886" s="1">
        <v>3.466525981321511</v>
      </c>
    </row>
    <row r="1887" spans="1:2" x14ac:dyDescent="0.25">
      <c r="A1887" t="s">
        <v>1886</v>
      </c>
      <c r="B1887" s="1">
        <v>3.4566130193382172</v>
      </c>
    </row>
    <row r="1888" spans="1:2" x14ac:dyDescent="0.25">
      <c r="A1888" t="s">
        <v>1887</v>
      </c>
      <c r="B1888" s="1">
        <v>3.4593463724359452</v>
      </c>
    </row>
    <row r="1889" spans="1:2" x14ac:dyDescent="0.25">
      <c r="A1889" t="s">
        <v>1888</v>
      </c>
      <c r="B1889" s="1">
        <v>3.4972044352139742</v>
      </c>
    </row>
    <row r="1890" spans="1:2" x14ac:dyDescent="0.25">
      <c r="A1890" t="s">
        <v>1889</v>
      </c>
      <c r="B1890" s="1">
        <v>3.5002108625428852</v>
      </c>
    </row>
    <row r="1891" spans="1:2" x14ac:dyDescent="0.25">
      <c r="A1891" t="s">
        <v>1890</v>
      </c>
      <c r="B1891" s="1">
        <v>3.503217377203649</v>
      </c>
    </row>
    <row r="1892" spans="1:2" x14ac:dyDescent="0.25">
      <c r="A1892" t="s">
        <v>1891</v>
      </c>
      <c r="B1892" s="1">
        <v>3.520677308193032</v>
      </c>
    </row>
    <row r="1893" spans="1:2" x14ac:dyDescent="0.25">
      <c r="A1893" t="s">
        <v>1892</v>
      </c>
      <c r="B1893" s="1">
        <v>3.5092306685309493</v>
      </c>
    </row>
    <row r="1894" spans="1:2" x14ac:dyDescent="0.25">
      <c r="A1894" t="s">
        <v>1893</v>
      </c>
      <c r="B1894" s="1">
        <v>3.5324864058730476</v>
      </c>
    </row>
    <row r="1895" spans="1:2" x14ac:dyDescent="0.25">
      <c r="A1895" t="s">
        <v>1894</v>
      </c>
      <c r="B1895" s="1">
        <v>3.5254387786753272</v>
      </c>
    </row>
    <row r="1896" spans="1:2" x14ac:dyDescent="0.25">
      <c r="A1896" t="s">
        <v>1895</v>
      </c>
      <c r="B1896" s="1">
        <v>3.5313285438481223</v>
      </c>
    </row>
    <row r="1897" spans="1:2" x14ac:dyDescent="0.25">
      <c r="A1897" t="s">
        <v>1896</v>
      </c>
      <c r="B1897" s="1">
        <v>3.5243083623123894</v>
      </c>
    </row>
    <row r="1898" spans="1:2" x14ac:dyDescent="0.25">
      <c r="A1898" t="s">
        <v>1897</v>
      </c>
      <c r="B1898" s="1">
        <v>3.5223276896301003</v>
      </c>
    </row>
    <row r="1899" spans="1:2" x14ac:dyDescent="0.25">
      <c r="A1899" t="s">
        <v>1898</v>
      </c>
      <c r="B1899" s="1">
        <v>3.560081858019104</v>
      </c>
    </row>
    <row r="1900" spans="1:2" x14ac:dyDescent="0.25">
      <c r="A1900" t="s">
        <v>1899</v>
      </c>
      <c r="B1900" s="1">
        <v>3.5630076428976531</v>
      </c>
    </row>
    <row r="1901" spans="1:2" x14ac:dyDescent="0.25">
      <c r="A1901" t="s">
        <v>1900</v>
      </c>
      <c r="B1901" s="1">
        <v>3.5659335104355927</v>
      </c>
    </row>
    <row r="1902" spans="1:2" x14ac:dyDescent="0.25">
      <c r="A1902" t="s">
        <v>1901</v>
      </c>
      <c r="B1902" s="1">
        <v>3.5551704167456011</v>
      </c>
    </row>
    <row r="1903" spans="1:2" x14ac:dyDescent="0.25">
      <c r="A1903" t="s">
        <v>1902</v>
      </c>
      <c r="B1903" s="1">
        <v>3.5649683710434754</v>
      </c>
    </row>
    <row r="1904" spans="1:2" x14ac:dyDescent="0.25">
      <c r="A1904" t="s">
        <v>1903</v>
      </c>
      <c r="B1904" s="1">
        <v>3.5872991043638836</v>
      </c>
    </row>
    <row r="1905" spans="1:2" x14ac:dyDescent="0.25">
      <c r="A1905" t="s">
        <v>1904</v>
      </c>
      <c r="B1905" s="1">
        <v>3.5864168978612998</v>
      </c>
    </row>
    <row r="1906" spans="1:2" x14ac:dyDescent="0.25">
      <c r="A1906" t="s">
        <v>1905</v>
      </c>
      <c r="B1906" s="1">
        <v>3.6026494253783126</v>
      </c>
    </row>
    <row r="1907" spans="1:2" x14ac:dyDescent="0.25">
      <c r="A1907" t="s">
        <v>1906</v>
      </c>
      <c r="B1907" s="1">
        <v>3.5922700383366424</v>
      </c>
    </row>
    <row r="1908" spans="1:2" x14ac:dyDescent="0.25">
      <c r="A1908" t="s">
        <v>1907</v>
      </c>
      <c r="B1908" s="1">
        <v>3.5879619571339116</v>
      </c>
    </row>
    <row r="1909" spans="1:2" x14ac:dyDescent="0.25">
      <c r="A1909" t="s">
        <v>1908</v>
      </c>
      <c r="B1909" s="1">
        <v>3.5909435211046059</v>
      </c>
    </row>
    <row r="1910" spans="1:2" x14ac:dyDescent="0.25">
      <c r="A1910" t="s">
        <v>1909</v>
      </c>
      <c r="B1910" s="1">
        <v>3.5874352547492716</v>
      </c>
    </row>
    <row r="1911" spans="1:2" x14ac:dyDescent="0.25">
      <c r="A1911" t="s">
        <v>1910</v>
      </c>
      <c r="B1911" s="1">
        <v>3.608128643718711</v>
      </c>
    </row>
    <row r="1912" spans="1:2" x14ac:dyDescent="0.25">
      <c r="A1912" t="s">
        <v>1911</v>
      </c>
      <c r="B1912" s="1">
        <v>3.5934534389354233</v>
      </c>
    </row>
    <row r="1913" spans="1:2" x14ac:dyDescent="0.25">
      <c r="A1913" t="s">
        <v>1912</v>
      </c>
      <c r="B1913" s="1">
        <v>3.602481370800148</v>
      </c>
    </row>
    <row r="1914" spans="1:2" x14ac:dyDescent="0.25">
      <c r="A1914" t="s">
        <v>1913</v>
      </c>
      <c r="B1914" s="1">
        <v>3.6054908562547228</v>
      </c>
    </row>
    <row r="1915" spans="1:2" x14ac:dyDescent="0.25">
      <c r="A1915" t="s">
        <v>1914</v>
      </c>
      <c r="B1915" s="1">
        <v>3.6022015083122527</v>
      </c>
    </row>
    <row r="1916" spans="1:2" x14ac:dyDescent="0.25">
      <c r="A1916" t="s">
        <v>1915</v>
      </c>
      <c r="B1916" s="1">
        <v>3.592694612156988</v>
      </c>
    </row>
    <row r="1917" spans="1:2" x14ac:dyDescent="0.25">
      <c r="A1917" t="s">
        <v>1916</v>
      </c>
      <c r="B1917" s="1">
        <v>3.6208451972459477</v>
      </c>
    </row>
    <row r="1918" spans="1:2" x14ac:dyDescent="0.25">
      <c r="A1918" t="s">
        <v>1917</v>
      </c>
      <c r="B1918" s="1">
        <v>3.5768827622759014</v>
      </c>
    </row>
    <row r="1919" spans="1:2" x14ac:dyDescent="0.25">
      <c r="A1919" t="s">
        <v>1918</v>
      </c>
      <c r="B1919" s="1">
        <v>3.5871295817737847</v>
      </c>
    </row>
    <row r="1920" spans="1:2" x14ac:dyDescent="0.25">
      <c r="A1920" t="s">
        <v>1919</v>
      </c>
      <c r="B1920" s="1">
        <v>3.5850886938169735</v>
      </c>
    </row>
    <row r="1921" spans="1:2" x14ac:dyDescent="0.25">
      <c r="A1921" t="s">
        <v>1920</v>
      </c>
      <c r="B1921" s="1">
        <v>3.5891919033789632</v>
      </c>
    </row>
    <row r="1922" spans="1:2" x14ac:dyDescent="0.25">
      <c r="A1922" t="s">
        <v>1921</v>
      </c>
      <c r="B1922" s="1">
        <v>3.5872330426047538</v>
      </c>
    </row>
    <row r="1923" spans="1:2" x14ac:dyDescent="0.25">
      <c r="A1923" t="s">
        <v>1922</v>
      </c>
      <c r="B1923" s="1">
        <v>3.5757026168942829</v>
      </c>
    </row>
    <row r="1924" spans="1:2" x14ac:dyDescent="0.25">
      <c r="A1924" t="s">
        <v>1923</v>
      </c>
      <c r="B1924" s="1">
        <v>3.5561252811964872</v>
      </c>
    </row>
    <row r="1925" spans="1:2" x14ac:dyDescent="0.25">
      <c r="A1925" t="s">
        <v>1924</v>
      </c>
      <c r="B1925" s="1">
        <v>3.560475368624294</v>
      </c>
    </row>
    <row r="1926" spans="1:2" x14ac:dyDescent="0.25">
      <c r="A1926" t="s">
        <v>1925</v>
      </c>
      <c r="B1926" s="1">
        <v>3.5235175815952369</v>
      </c>
    </row>
    <row r="1927" spans="1:2" x14ac:dyDescent="0.25">
      <c r="A1927" t="s">
        <v>1926</v>
      </c>
      <c r="B1927" s="1">
        <v>3.4575462388281686</v>
      </c>
    </row>
    <row r="1928" spans="1:2" x14ac:dyDescent="0.25">
      <c r="A1928" t="s">
        <v>1927</v>
      </c>
      <c r="B1928" s="1">
        <v>3.4185097164739053</v>
      </c>
    </row>
    <row r="1929" spans="1:2" x14ac:dyDescent="0.25">
      <c r="A1929" t="s">
        <v>1928</v>
      </c>
      <c r="B1929" s="1">
        <v>3.4231615455704745</v>
      </c>
    </row>
    <row r="1930" spans="1:2" x14ac:dyDescent="0.25">
      <c r="A1930" t="s">
        <v>1929</v>
      </c>
      <c r="B1930" s="1">
        <v>3.3605937461464341</v>
      </c>
    </row>
    <row r="1931" spans="1:2" x14ac:dyDescent="0.25">
      <c r="A1931" t="s">
        <v>1930</v>
      </c>
      <c r="B1931" s="1">
        <v>3.2973183786148219</v>
      </c>
    </row>
    <row r="1932" spans="1:2" x14ac:dyDescent="0.25">
      <c r="A1932" t="s">
        <v>1931</v>
      </c>
      <c r="B1932" s="1">
        <v>3.2857996752259533</v>
      </c>
    </row>
    <row r="1933" spans="1:2" x14ac:dyDescent="0.25">
      <c r="A1933" t="s">
        <v>1932</v>
      </c>
      <c r="B1933" s="1">
        <v>3.2664956250042732</v>
      </c>
    </row>
    <row r="1934" spans="1:2" x14ac:dyDescent="0.25">
      <c r="A1934" t="s">
        <v>1933</v>
      </c>
      <c r="B1934" s="1">
        <v>3.2660350012208461</v>
      </c>
    </row>
    <row r="1935" spans="1:2" x14ac:dyDescent="0.25">
      <c r="A1935" t="s">
        <v>1934</v>
      </c>
      <c r="B1935" s="1">
        <v>3.2490539023613207</v>
      </c>
    </row>
    <row r="1936" spans="1:2" x14ac:dyDescent="0.25">
      <c r="A1936" t="s">
        <v>1935</v>
      </c>
      <c r="B1936" s="1">
        <v>3.1822857360225942</v>
      </c>
    </row>
    <row r="1937" spans="1:2" x14ac:dyDescent="0.25">
      <c r="A1937" t="s">
        <v>1936</v>
      </c>
      <c r="B1937" s="1">
        <v>3.1374636785241217</v>
      </c>
    </row>
    <row r="1938" spans="1:2" x14ac:dyDescent="0.25">
      <c r="A1938" t="s">
        <v>1937</v>
      </c>
      <c r="B1938" s="1">
        <v>3.1266855708032004</v>
      </c>
    </row>
    <row r="1939" spans="1:2" x14ac:dyDescent="0.25">
      <c r="A1939" t="s">
        <v>1938</v>
      </c>
      <c r="B1939" s="1">
        <v>3.1214338611971648</v>
      </c>
    </row>
    <row r="1940" spans="1:2" x14ac:dyDescent="0.25">
      <c r="A1940" t="s">
        <v>1939</v>
      </c>
      <c r="B1940" s="1">
        <v>3.1269647553989088</v>
      </c>
    </row>
    <row r="1941" spans="1:2" x14ac:dyDescent="0.25">
      <c r="A1941" t="s">
        <v>1940</v>
      </c>
      <c r="B1941" s="1">
        <v>3.1324959462488478</v>
      </c>
    </row>
    <row r="1942" spans="1:2" x14ac:dyDescent="0.25">
      <c r="A1942" t="s">
        <v>1941</v>
      </c>
      <c r="B1942" s="1">
        <v>3.1072658666975839</v>
      </c>
    </row>
    <row r="1943" spans="1:2" x14ac:dyDescent="0.25">
      <c r="A1943" t="s">
        <v>1942</v>
      </c>
      <c r="B1943" s="1">
        <v>3.1130172668165867</v>
      </c>
    </row>
    <row r="1944" spans="1:2" x14ac:dyDescent="0.25">
      <c r="A1944" t="s">
        <v>1943</v>
      </c>
      <c r="B1944" s="1">
        <v>3.1084196762078076</v>
      </c>
    </row>
    <row r="1945" spans="1:2" x14ac:dyDescent="0.25">
      <c r="A1945" t="s">
        <v>1944</v>
      </c>
      <c r="B1945" s="1">
        <v>3.1142264849236545</v>
      </c>
    </row>
    <row r="1946" spans="1:2" x14ac:dyDescent="0.25">
      <c r="A1946" t="s">
        <v>1945</v>
      </c>
      <c r="B1946" s="1">
        <v>3.1046721081859685</v>
      </c>
    </row>
    <row r="1947" spans="1:2" x14ac:dyDescent="0.25">
      <c r="A1947" t="s">
        <v>1946</v>
      </c>
      <c r="B1947" s="1">
        <v>3.1122641216116076</v>
      </c>
    </row>
    <row r="1948" spans="1:2" x14ac:dyDescent="0.25">
      <c r="A1948" t="s">
        <v>1947</v>
      </c>
      <c r="B1948" s="1">
        <v>3.1182095601723248</v>
      </c>
    </row>
    <row r="1949" spans="1:2" x14ac:dyDescent="0.25">
      <c r="A1949" t="s">
        <v>1948</v>
      </c>
      <c r="B1949" s="1">
        <v>3.1241553415461754</v>
      </c>
    </row>
    <row r="1950" spans="1:2" x14ac:dyDescent="0.25">
      <c r="A1950" t="s">
        <v>1949</v>
      </c>
      <c r="B1950" s="1">
        <v>3.1301014657529658</v>
      </c>
    </row>
    <row r="1951" spans="1:2" x14ac:dyDescent="0.25">
      <c r="A1951" t="s">
        <v>1950</v>
      </c>
      <c r="B1951" s="1">
        <v>3.1261882818345521</v>
      </c>
    </row>
    <row r="1952" spans="1:2" x14ac:dyDescent="0.25">
      <c r="A1952" t="s">
        <v>1951</v>
      </c>
      <c r="B1952" s="1">
        <v>3.1441942295386216</v>
      </c>
    </row>
    <row r="1953" spans="1:2" x14ac:dyDescent="0.25">
      <c r="A1953" t="s">
        <v>1952</v>
      </c>
      <c r="B1953" s="1">
        <v>3.1350160782010805</v>
      </c>
    </row>
    <row r="1954" spans="1:2" x14ac:dyDescent="0.25">
      <c r="A1954" t="s">
        <v>1953</v>
      </c>
      <c r="B1954" s="1">
        <v>3.0945306698098474</v>
      </c>
    </row>
    <row r="1955" spans="1:2" x14ac:dyDescent="0.25">
      <c r="A1955" t="s">
        <v>1954</v>
      </c>
      <c r="B1955" s="1">
        <v>3.0955508816875366</v>
      </c>
    </row>
    <row r="1956" spans="1:2" x14ac:dyDescent="0.25">
      <c r="A1956" t="s">
        <v>1955</v>
      </c>
      <c r="B1956" s="1">
        <v>3.0634631257735467</v>
      </c>
    </row>
    <row r="1957" spans="1:2" x14ac:dyDescent="0.25">
      <c r="A1957" t="s">
        <v>1956</v>
      </c>
      <c r="B1957" s="1">
        <v>3.0815587351635809</v>
      </c>
    </row>
    <row r="1958" spans="1:2" x14ac:dyDescent="0.25">
      <c r="A1958" t="s">
        <v>1957</v>
      </c>
      <c r="B1958" s="1">
        <v>3.0875913109724928</v>
      </c>
    </row>
    <row r="1959" spans="1:2" x14ac:dyDescent="0.25">
      <c r="A1959" t="s">
        <v>1958</v>
      </c>
      <c r="B1959" s="1">
        <v>3.0936242398220015</v>
      </c>
    </row>
    <row r="1960" spans="1:2" x14ac:dyDescent="0.25">
      <c r="A1960" t="s">
        <v>1959</v>
      </c>
      <c r="B1960" s="1">
        <v>3.0996575217326683</v>
      </c>
    </row>
    <row r="1961" spans="1:2" x14ac:dyDescent="0.25">
      <c r="A1961" t="s">
        <v>1960</v>
      </c>
      <c r="B1961" s="1">
        <v>3.1056911567252765</v>
      </c>
    </row>
    <row r="1962" spans="1:2" x14ac:dyDescent="0.25">
      <c r="A1962" t="s">
        <v>1961</v>
      </c>
      <c r="B1962" s="1">
        <v>3.1237941804009184</v>
      </c>
    </row>
    <row r="1963" spans="1:2" x14ac:dyDescent="0.25">
      <c r="A1963" t="s">
        <v>1962</v>
      </c>
      <c r="B1963" s="1">
        <v>3.1298292279276829</v>
      </c>
    </row>
    <row r="1964" spans="1:2" x14ac:dyDescent="0.25">
      <c r="A1964" t="s">
        <v>1963</v>
      </c>
      <c r="B1964" s="1">
        <v>3.1358646286396397</v>
      </c>
    </row>
    <row r="1965" spans="1:2" x14ac:dyDescent="0.25">
      <c r="A1965" t="s">
        <v>1964</v>
      </c>
      <c r="B1965" s="1">
        <v>3.141900382557461</v>
      </c>
    </row>
    <row r="1966" spans="1:2" x14ac:dyDescent="0.25">
      <c r="A1966" t="s">
        <v>1965</v>
      </c>
      <c r="B1966" s="1">
        <v>3.1197010107056444</v>
      </c>
    </row>
    <row r="1967" spans="1:2" x14ac:dyDescent="0.25">
      <c r="A1967" t="s">
        <v>1966</v>
      </c>
      <c r="B1967" s="1">
        <v>3.166046930700972</v>
      </c>
    </row>
    <row r="1968" spans="1:2" x14ac:dyDescent="0.25">
      <c r="A1968" t="s">
        <v>1967</v>
      </c>
      <c r="B1968" s="1">
        <v>3.1720844509582458</v>
      </c>
    </row>
    <row r="1969" spans="1:2" x14ac:dyDescent="0.25">
      <c r="A1969" t="s">
        <v>1968</v>
      </c>
      <c r="B1969" s="1">
        <v>3.1491997416100093</v>
      </c>
    </row>
    <row r="1970" spans="1:2" x14ac:dyDescent="0.25">
      <c r="A1970" t="s">
        <v>1969</v>
      </c>
      <c r="B1970" s="1">
        <v>3.1260346715284548</v>
      </c>
    </row>
    <row r="1971" spans="1:2" x14ac:dyDescent="0.25">
      <c r="A1971" t="s">
        <v>1970</v>
      </c>
      <c r="B1971" s="1">
        <v>3.1109989537063232</v>
      </c>
    </row>
    <row r="1972" spans="1:2" x14ac:dyDescent="0.25">
      <c r="A1972" t="s">
        <v>1971</v>
      </c>
      <c r="B1972" s="1">
        <v>3.1879184742035882</v>
      </c>
    </row>
    <row r="1973" spans="1:2" x14ac:dyDescent="0.25">
      <c r="A1973" t="s">
        <v>1972</v>
      </c>
      <c r="B1973" s="1">
        <v>3.2062533219919587</v>
      </c>
    </row>
    <row r="1974" spans="1:2" x14ac:dyDescent="0.25">
      <c r="A1974" t="s">
        <v>1973</v>
      </c>
      <c r="B1974" s="1">
        <v>3.1405095273641326</v>
      </c>
    </row>
    <row r="1975" spans="1:2" x14ac:dyDescent="0.25">
      <c r="A1975" t="s">
        <v>1974</v>
      </c>
      <c r="B1975" s="1">
        <v>3.1464126555365457</v>
      </c>
    </row>
    <row r="1976" spans="1:2" x14ac:dyDescent="0.25">
      <c r="A1976" t="s">
        <v>1975</v>
      </c>
      <c r="B1976" s="1">
        <v>3.1364426107500121</v>
      </c>
    </row>
    <row r="1977" spans="1:2" x14ac:dyDescent="0.25">
      <c r="A1977" t="s">
        <v>1976</v>
      </c>
      <c r="B1977" s="1">
        <v>3.1505989667461431</v>
      </c>
    </row>
    <row r="1978" spans="1:2" x14ac:dyDescent="0.25">
      <c r="A1978" t="s">
        <v>1977</v>
      </c>
      <c r="B1978" s="1">
        <v>3.1566414500588058</v>
      </c>
    </row>
    <row r="1979" spans="1:2" x14ac:dyDescent="0.25">
      <c r="A1979" t="s">
        <v>1978</v>
      </c>
      <c r="B1979" s="1">
        <v>3.1626842873355487</v>
      </c>
    </row>
    <row r="1980" spans="1:2" x14ac:dyDescent="0.25">
      <c r="A1980" t="s">
        <v>1979</v>
      </c>
      <c r="B1980" s="1">
        <v>3.1497051080356497</v>
      </c>
    </row>
    <row r="1981" spans="1:2" x14ac:dyDescent="0.25">
      <c r="A1981" t="s">
        <v>1980</v>
      </c>
      <c r="B1981" s="1">
        <v>3.1558863838319295</v>
      </c>
    </row>
    <row r="1982" spans="1:2" x14ac:dyDescent="0.25">
      <c r="A1982" t="s">
        <v>1981</v>
      </c>
      <c r="B1982" s="1">
        <v>3.1707374714906145</v>
      </c>
    </row>
    <row r="1983" spans="1:2" x14ac:dyDescent="0.25">
      <c r="A1983" t="s">
        <v>1982</v>
      </c>
      <c r="B1983" s="1">
        <v>3.1696122983475128</v>
      </c>
    </row>
    <row r="1984" spans="1:2" x14ac:dyDescent="0.25">
      <c r="A1984" t="s">
        <v>1983</v>
      </c>
      <c r="B1984" s="1">
        <v>3.1795184178302627</v>
      </c>
    </row>
    <row r="1985" spans="1:2" x14ac:dyDescent="0.25">
      <c r="A1985" t="s">
        <v>1984</v>
      </c>
      <c r="B1985" s="1">
        <v>3.1857570533506685</v>
      </c>
    </row>
    <row r="1986" spans="1:2" x14ac:dyDescent="0.25">
      <c r="A1986" t="s">
        <v>1985</v>
      </c>
      <c r="B1986" s="1">
        <v>3.1919960660832691</v>
      </c>
    </row>
    <row r="1987" spans="1:2" x14ac:dyDescent="0.25">
      <c r="A1987" t="s">
        <v>1986</v>
      </c>
      <c r="B1987" s="1">
        <v>3.200207451246273</v>
      </c>
    </row>
    <row r="1988" spans="1:2" x14ac:dyDescent="0.25">
      <c r="A1988" t="s">
        <v>1987</v>
      </c>
      <c r="B1988" s="1">
        <v>3.2065307346996086</v>
      </c>
    </row>
    <row r="1989" spans="1:2" x14ac:dyDescent="0.25">
      <c r="A1989" t="s">
        <v>1988</v>
      </c>
      <c r="B1989" s="1">
        <v>3.2197495514655561</v>
      </c>
    </row>
    <row r="1990" spans="1:2" x14ac:dyDescent="0.25">
      <c r="A1990" t="s">
        <v>1989</v>
      </c>
      <c r="B1990" s="1">
        <v>3.2294380652122978</v>
      </c>
    </row>
    <row r="1991" spans="1:2" x14ac:dyDescent="0.25">
      <c r="A1991" t="s">
        <v>1990</v>
      </c>
      <c r="B1991" s="1">
        <v>3.20514329388637</v>
      </c>
    </row>
    <row r="1992" spans="1:2" x14ac:dyDescent="0.25">
      <c r="A1992" t="s">
        <v>1991</v>
      </c>
      <c r="B1992" s="1">
        <v>3.2179932585365778</v>
      </c>
    </row>
    <row r="1993" spans="1:2" x14ac:dyDescent="0.25">
      <c r="A1993" t="s">
        <v>1992</v>
      </c>
      <c r="B1993" s="1">
        <v>3.224540182750868</v>
      </c>
    </row>
    <row r="1994" spans="1:2" x14ac:dyDescent="0.25">
      <c r="A1994" t="s">
        <v>1993</v>
      </c>
      <c r="B1994" s="1">
        <v>3.2310875222242963</v>
      </c>
    </row>
    <row r="1995" spans="1:2" x14ac:dyDescent="0.25">
      <c r="A1995" t="s">
        <v>1994</v>
      </c>
      <c r="B1995" s="1">
        <v>3.2376352769832417</v>
      </c>
    </row>
    <row r="1996" spans="1:2" x14ac:dyDescent="0.25">
      <c r="A1996" t="s">
        <v>1995</v>
      </c>
      <c r="B1996" s="1">
        <v>3.2575937642564279</v>
      </c>
    </row>
    <row r="1997" spans="1:2" x14ac:dyDescent="0.25">
      <c r="A1997" t="s">
        <v>1996</v>
      </c>
      <c r="B1997" s="1">
        <v>3.261107872183544</v>
      </c>
    </row>
    <row r="1998" spans="1:2" x14ac:dyDescent="0.25">
      <c r="A1998" t="s">
        <v>1997</v>
      </c>
      <c r="B1998" s="1">
        <v>3.2646774931951006</v>
      </c>
    </row>
    <row r="1999" spans="1:2" x14ac:dyDescent="0.25">
      <c r="A1999" t="s">
        <v>1998</v>
      </c>
      <c r="B1999" s="1">
        <v>3.2683026412052341</v>
      </c>
    </row>
    <row r="2000" spans="1:2" x14ac:dyDescent="0.25">
      <c r="A2000" t="s">
        <v>1999</v>
      </c>
      <c r="B2000" s="1">
        <v>3.2749920078883443</v>
      </c>
    </row>
    <row r="2001" spans="1:2" x14ac:dyDescent="0.25">
      <c r="A2001" t="s">
        <v>2000</v>
      </c>
      <c r="B2001" s="1">
        <v>3.2950627079355366</v>
      </c>
    </row>
    <row r="2002" spans="1:2" x14ac:dyDescent="0.25">
      <c r="A2002" t="s">
        <v>2001</v>
      </c>
      <c r="B2002" s="1">
        <v>3.3017538080440723</v>
      </c>
    </row>
    <row r="2003" spans="1:2" x14ac:dyDescent="0.25">
      <c r="A2003" t="s">
        <v>2002</v>
      </c>
      <c r="B2003" s="1">
        <v>3.308445341579147</v>
      </c>
    </row>
    <row r="2004" spans="1:2" x14ac:dyDescent="0.25">
      <c r="A2004" t="s">
        <v>2003</v>
      </c>
      <c r="B2004" s="1">
        <v>3.3151373085688274</v>
      </c>
    </row>
    <row r="2005" spans="1:2" x14ac:dyDescent="0.25">
      <c r="A2005" t="s">
        <v>2004</v>
      </c>
      <c r="B2005" s="1">
        <v>3.3218297090411797</v>
      </c>
    </row>
    <row r="2006" spans="1:2" x14ac:dyDescent="0.25">
      <c r="A2006" t="s">
        <v>2005</v>
      </c>
      <c r="B2006" s="1">
        <v>3.3419095116351771</v>
      </c>
    </row>
    <row r="2007" spans="1:2" x14ac:dyDescent="0.25">
      <c r="A2007" t="s">
        <v>2006</v>
      </c>
      <c r="B2007" s="1">
        <v>3.3486036463191038</v>
      </c>
    </row>
    <row r="2008" spans="1:2" x14ac:dyDescent="0.25">
      <c r="A2008" t="s">
        <v>2007</v>
      </c>
      <c r="B2008" s="1">
        <v>3.3552982146261234</v>
      </c>
    </row>
    <row r="2009" spans="1:2" x14ac:dyDescent="0.25">
      <c r="A2009" t="s">
        <v>2008</v>
      </c>
      <c r="B2009" s="1">
        <v>3.3619932165843025</v>
      </c>
    </row>
    <row r="2010" spans="1:2" x14ac:dyDescent="0.25">
      <c r="A2010" t="s">
        <v>2009</v>
      </c>
      <c r="B2010" s="1">
        <v>3.3686886522217963</v>
      </c>
    </row>
    <row r="2011" spans="1:2" x14ac:dyDescent="0.25">
      <c r="A2011" t="s">
        <v>2010</v>
      </c>
      <c r="B2011" s="1">
        <v>3.38877756149083</v>
      </c>
    </row>
    <row r="2012" spans="1:2" x14ac:dyDescent="0.25">
      <c r="A2012" t="s">
        <v>2011</v>
      </c>
      <c r="B2012" s="1">
        <v>3.3954747321263579</v>
      </c>
    </row>
    <row r="2013" spans="1:2" x14ac:dyDescent="0.25">
      <c r="A2013" t="s">
        <v>2012</v>
      </c>
      <c r="B2013" s="1">
        <v>3.4021723365816658</v>
      </c>
    </row>
    <row r="2014" spans="1:2" x14ac:dyDescent="0.25">
      <c r="A2014" t="s">
        <v>2013</v>
      </c>
      <c r="B2014" s="1">
        <v>3.4088703748848204</v>
      </c>
    </row>
    <row r="2015" spans="1:2" x14ac:dyDescent="0.25">
      <c r="A2015" t="s">
        <v>2014</v>
      </c>
      <c r="B2015" s="1">
        <v>3.4155688470639323</v>
      </c>
    </row>
    <row r="2016" spans="1:2" x14ac:dyDescent="0.25">
      <c r="A2016" t="s">
        <v>2015</v>
      </c>
      <c r="B2016" s="1">
        <v>3.435666867138143</v>
      </c>
    </row>
    <row r="2017" spans="1:2" x14ac:dyDescent="0.25">
      <c r="A2017" t="s">
        <v>2016</v>
      </c>
      <c r="B2017" s="1">
        <v>3.4377349395618761</v>
      </c>
    </row>
    <row r="2018" spans="1:2" x14ac:dyDescent="0.25">
      <c r="A2018" t="s">
        <v>2017</v>
      </c>
      <c r="B2018" s="1">
        <v>3.4422025184786209</v>
      </c>
    </row>
    <row r="2019" spans="1:2" x14ac:dyDescent="0.25">
      <c r="A2019" t="s">
        <v>2018</v>
      </c>
      <c r="B2019" s="1">
        <v>3.4489868744127739</v>
      </c>
    </row>
    <row r="2020" spans="1:2" x14ac:dyDescent="0.25">
      <c r="A2020" t="s">
        <v>2019</v>
      </c>
      <c r="B2020" s="1">
        <v>3.4761287480261194</v>
      </c>
    </row>
    <row r="2021" spans="1:2" x14ac:dyDescent="0.25">
      <c r="A2021" t="s">
        <v>2020</v>
      </c>
      <c r="B2021" s="1">
        <v>3.4829153290445447</v>
      </c>
    </row>
    <row r="2022" spans="1:2" x14ac:dyDescent="0.25">
      <c r="A2022" t="s">
        <v>2021</v>
      </c>
      <c r="B2022" s="1">
        <v>3.4897023551673678</v>
      </c>
    </row>
    <row r="2023" spans="1:2" x14ac:dyDescent="0.25">
      <c r="A2023" t="s">
        <v>2022</v>
      </c>
      <c r="B2023" s="1">
        <v>3.496489826423832</v>
      </c>
    </row>
    <row r="2024" spans="1:2" x14ac:dyDescent="0.25">
      <c r="A2024" t="s">
        <v>2023</v>
      </c>
      <c r="B2024" s="1">
        <v>3.5032777428430917</v>
      </c>
    </row>
    <row r="2025" spans="1:2" x14ac:dyDescent="0.25">
      <c r="A2025" t="s">
        <v>2024</v>
      </c>
      <c r="B2025" s="1">
        <v>3.5236441633696547</v>
      </c>
    </row>
    <row r="2026" spans="1:2" x14ac:dyDescent="0.25">
      <c r="A2026" t="s">
        <v>2025</v>
      </c>
      <c r="B2026" s="1">
        <v>3.5304338607321073</v>
      </c>
    </row>
    <row r="2027" spans="1:2" x14ac:dyDescent="0.25">
      <c r="A2027" t="s">
        <v>2026</v>
      </c>
      <c r="B2027" s="1">
        <v>3.5372240034033497</v>
      </c>
    </row>
    <row r="2028" spans="1:2" x14ac:dyDescent="0.25">
      <c r="A2028" t="s">
        <v>2027</v>
      </c>
      <c r="B2028" s="1">
        <v>3.5440145914126031</v>
      </c>
    </row>
    <row r="2029" spans="1:2" x14ac:dyDescent="0.25">
      <c r="A2029" t="s">
        <v>2028</v>
      </c>
      <c r="B2029" s="1">
        <v>3.5508056247891107</v>
      </c>
    </row>
    <row r="2030" spans="1:2" x14ac:dyDescent="0.25">
      <c r="A2030" t="s">
        <v>2029</v>
      </c>
      <c r="B2030" s="1">
        <v>3.5711813974139917</v>
      </c>
    </row>
    <row r="2031" spans="1:2" x14ac:dyDescent="0.25">
      <c r="A2031" t="s">
        <v>2030</v>
      </c>
      <c r="B2031" s="1">
        <v>3.5779742125514824</v>
      </c>
    </row>
    <row r="2032" spans="1:2" x14ac:dyDescent="0.25">
      <c r="A2032" t="s">
        <v>2031</v>
      </c>
      <c r="B2032" s="1">
        <v>3.5847674732022439</v>
      </c>
    </row>
    <row r="2033" spans="1:2" x14ac:dyDescent="0.25">
      <c r="A2033" t="s">
        <v>2032</v>
      </c>
      <c r="B2033" s="1">
        <v>3.5915611793955193</v>
      </c>
    </row>
    <row r="2034" spans="1:2" x14ac:dyDescent="0.25">
      <c r="A2034" t="s">
        <v>2033</v>
      </c>
      <c r="B2034" s="1">
        <v>3.6187404601781603</v>
      </c>
    </row>
    <row r="2035" spans="1:2" x14ac:dyDescent="0.25">
      <c r="A2035" t="s">
        <v>2034</v>
      </c>
      <c r="B2035" s="1">
        <v>3.6255363945222996</v>
      </c>
    </row>
    <row r="2036" spans="1:2" x14ac:dyDescent="0.25">
      <c r="A2036" t="s">
        <v>2035</v>
      </c>
      <c r="B2036" s="1">
        <v>3.6323327745843681</v>
      </c>
    </row>
    <row r="2037" spans="1:2" x14ac:dyDescent="0.25">
      <c r="A2037" t="s">
        <v>2036</v>
      </c>
      <c r="B2037" s="1">
        <v>3.6391296003934759</v>
      </c>
    </row>
    <row r="2038" spans="1:2" x14ac:dyDescent="0.25">
      <c r="A2038" t="s">
        <v>2037</v>
      </c>
      <c r="B2038" s="1">
        <v>3.6459268719789328</v>
      </c>
    </row>
    <row r="2039" spans="1:2" x14ac:dyDescent="0.25">
      <c r="A2039" t="s">
        <v>2038</v>
      </c>
      <c r="B2039" s="1">
        <v>3.666321361685676</v>
      </c>
    </row>
    <row r="2040" spans="1:2" x14ac:dyDescent="0.25">
      <c r="A2040" t="s">
        <v>2039</v>
      </c>
      <c r="B2040" s="1">
        <v>3.6731204166688514</v>
      </c>
    </row>
    <row r="2041" spans="1:2" x14ac:dyDescent="0.25">
      <c r="A2041" t="s">
        <v>2040</v>
      </c>
      <c r="B2041" s="1">
        <v>3.6799199175745256</v>
      </c>
    </row>
    <row r="2042" spans="1:2" x14ac:dyDescent="0.25">
      <c r="A2042" t="s">
        <v>2041</v>
      </c>
      <c r="B2042" s="1">
        <v>3.6560368622249984</v>
      </c>
    </row>
    <row r="2043" spans="1:2" x14ac:dyDescent="0.25">
      <c r="A2043" t="s">
        <v>2042</v>
      </c>
      <c r="B2043" s="1">
        <v>3.6562728148564316</v>
      </c>
    </row>
    <row r="2044" spans="1:2" x14ac:dyDescent="0.25">
      <c r="A2044" t="s">
        <v>2043</v>
      </c>
      <c r="B2044" s="1">
        <v>3.6630192149678997</v>
      </c>
    </row>
    <row r="2045" spans="1:2" x14ac:dyDescent="0.25">
      <c r="A2045" t="s">
        <v>2044</v>
      </c>
      <c r="B2045" s="1">
        <v>3.669766054164314</v>
      </c>
    </row>
    <row r="2046" spans="1:2" x14ac:dyDescent="0.25">
      <c r="A2046" t="s">
        <v>2045</v>
      </c>
      <c r="B2046" s="1">
        <v>3.6765133324743626</v>
      </c>
    </row>
    <row r="2047" spans="1:2" x14ac:dyDescent="0.25">
      <c r="A2047" t="s">
        <v>2046</v>
      </c>
      <c r="B2047" s="1">
        <v>3.6832610499265339</v>
      </c>
    </row>
    <row r="2048" spans="1:2" x14ac:dyDescent="0.25">
      <c r="A2048" t="s">
        <v>2047</v>
      </c>
      <c r="B2048" s="1">
        <v>3.6674240723050699</v>
      </c>
    </row>
    <row r="2049" spans="1:2" x14ac:dyDescent="0.25">
      <c r="A2049" t="s">
        <v>2048</v>
      </c>
      <c r="B2049" s="1">
        <v>3.6740618684431681</v>
      </c>
    </row>
    <row r="2050" spans="1:2" x14ac:dyDescent="0.25">
      <c r="A2050" t="s">
        <v>2049</v>
      </c>
      <c r="B2050" s="1">
        <v>3.6353156427666233</v>
      </c>
    </row>
    <row r="2051" spans="1:2" x14ac:dyDescent="0.25">
      <c r="A2051" t="s">
        <v>2050</v>
      </c>
      <c r="B2051" s="1">
        <v>3.5962887508364849</v>
      </c>
    </row>
    <row r="2052" spans="1:2" x14ac:dyDescent="0.25">
      <c r="A2052" t="s">
        <v>2051</v>
      </c>
      <c r="B2052" s="1">
        <v>3.4913700445890594</v>
      </c>
    </row>
    <row r="2053" spans="1:2" x14ac:dyDescent="0.25">
      <c r="A2053" t="s">
        <v>2052</v>
      </c>
      <c r="B2053" s="1">
        <v>3.3870261941623347</v>
      </c>
    </row>
    <row r="2054" spans="1:2" x14ac:dyDescent="0.25">
      <c r="A2054" t="s">
        <v>2053</v>
      </c>
      <c r="B2054" s="1">
        <v>3.3288422997894029</v>
      </c>
    </row>
    <row r="2055" spans="1:2" x14ac:dyDescent="0.25">
      <c r="A2055" t="s">
        <v>2054</v>
      </c>
      <c r="B2055" s="1">
        <v>3.3337217180238188</v>
      </c>
    </row>
    <row r="2056" spans="1:2" x14ac:dyDescent="0.25">
      <c r="A2056" t="s">
        <v>2055</v>
      </c>
      <c r="B2056" s="1">
        <v>3.3387129951595096</v>
      </c>
    </row>
    <row r="2057" spans="1:2" x14ac:dyDescent="0.25">
      <c r="A2057" t="s">
        <v>2056</v>
      </c>
      <c r="B2057" s="1">
        <v>3.3357501654932564</v>
      </c>
    </row>
    <row r="2058" spans="1:2" x14ac:dyDescent="0.25">
      <c r="A2058" t="s">
        <v>2057</v>
      </c>
      <c r="B2058" s="1">
        <v>3.2697963186537171</v>
      </c>
    </row>
    <row r="2059" spans="1:2" x14ac:dyDescent="0.25">
      <c r="A2059" t="s">
        <v>2058</v>
      </c>
      <c r="B2059" s="1">
        <v>3.2670284974659625</v>
      </c>
    </row>
    <row r="2060" spans="1:2" x14ac:dyDescent="0.25">
      <c r="A2060" t="s">
        <v>2059</v>
      </c>
      <c r="B2060" s="1">
        <v>3.273673009508804</v>
      </c>
    </row>
    <row r="2061" spans="1:2" x14ac:dyDescent="0.25">
      <c r="A2061" t="s">
        <v>2060</v>
      </c>
      <c r="B2061" s="1">
        <v>3.280317949079592</v>
      </c>
    </row>
    <row r="2062" spans="1:2" x14ac:dyDescent="0.25">
      <c r="A2062" t="s">
        <v>2061</v>
      </c>
      <c r="B2062" s="1">
        <v>3.2869633162058154</v>
      </c>
    </row>
    <row r="2063" spans="1:2" x14ac:dyDescent="0.25">
      <c r="A2063" t="s">
        <v>2062</v>
      </c>
      <c r="B2063" s="1">
        <v>3.2300386021988592</v>
      </c>
    </row>
    <row r="2064" spans="1:2" x14ac:dyDescent="0.25">
      <c r="A2064" t="s">
        <v>2063</v>
      </c>
      <c r="B2064" s="1">
        <v>3.2171896749914497</v>
      </c>
    </row>
    <row r="2065" spans="1:2" x14ac:dyDescent="0.25">
      <c r="A2065" t="s">
        <v>2064</v>
      </c>
      <c r="B2065" s="1">
        <v>3.2235573424567843</v>
      </c>
    </row>
    <row r="2066" spans="1:2" x14ac:dyDescent="0.25">
      <c r="A2066" t="s">
        <v>2065</v>
      </c>
      <c r="B2066" s="1">
        <v>3.2299254027557733</v>
      </c>
    </row>
    <row r="2067" spans="1:2" x14ac:dyDescent="0.25">
      <c r="A2067" t="s">
        <v>2066</v>
      </c>
      <c r="B2067" s="1">
        <v>3.2362938559126642</v>
      </c>
    </row>
    <row r="2068" spans="1:2" x14ac:dyDescent="0.25">
      <c r="A2068" t="s">
        <v>2067</v>
      </c>
      <c r="B2068" s="1">
        <v>3.2552054998291169</v>
      </c>
    </row>
    <row r="2069" spans="1:2" x14ac:dyDescent="0.25">
      <c r="A2069" t="s">
        <v>2068</v>
      </c>
      <c r="B2069" s="1">
        <v>3.2680019459926157</v>
      </c>
    </row>
    <row r="2070" spans="1:2" x14ac:dyDescent="0.25">
      <c r="A2070" t="s">
        <v>2069</v>
      </c>
      <c r="B2070" s="1">
        <v>3.274288690321514</v>
      </c>
    </row>
    <row r="2071" spans="1:2" x14ac:dyDescent="0.25">
      <c r="A2071" t="s">
        <v>2070</v>
      </c>
      <c r="B2071" s="1">
        <v>3.280715917722965</v>
      </c>
    </row>
    <row r="2072" spans="1:2" x14ac:dyDescent="0.25">
      <c r="A2072" t="s">
        <v>2071</v>
      </c>
      <c r="B2072" s="1">
        <v>3.2999999999999918</v>
      </c>
    </row>
    <row r="2073" spans="1:2" x14ac:dyDescent="0.25">
      <c r="A2073" t="s">
        <v>2072</v>
      </c>
      <c r="B2073" s="1">
        <v>3.301366567457853</v>
      </c>
    </row>
    <row r="2074" spans="1:2" x14ac:dyDescent="0.25">
      <c r="A2074" t="s">
        <v>2073</v>
      </c>
      <c r="B2074" s="1">
        <v>3.2530057439714488</v>
      </c>
    </row>
    <row r="2075" spans="1:2" x14ac:dyDescent="0.25">
      <c r="A2075" t="s">
        <v>2074</v>
      </c>
      <c r="B2075" s="1">
        <v>3.2640179499414002</v>
      </c>
    </row>
    <row r="2076" spans="1:2" x14ac:dyDescent="0.25">
      <c r="A2076" t="s">
        <v>2075</v>
      </c>
      <c r="B2076" s="1">
        <v>3.2098349213972588</v>
      </c>
    </row>
    <row r="2077" spans="1:2" x14ac:dyDescent="0.25">
      <c r="A2077" t="s">
        <v>2076</v>
      </c>
      <c r="B2077" s="1">
        <v>3.2507112590426823</v>
      </c>
    </row>
    <row r="2078" spans="1:2" x14ac:dyDescent="0.25">
      <c r="A2078" t="s">
        <v>2077</v>
      </c>
      <c r="B2078" s="1">
        <v>3.230496695548335</v>
      </c>
    </row>
    <row r="2079" spans="1:2" x14ac:dyDescent="0.25">
      <c r="A2079" t="s">
        <v>2078</v>
      </c>
      <c r="B2079" s="1">
        <v>3.2195987614868971</v>
      </c>
    </row>
    <row r="2080" spans="1:2" x14ac:dyDescent="0.25">
      <c r="A2080" t="s">
        <v>2079</v>
      </c>
      <c r="B2080" s="1">
        <v>3.2109383002846048</v>
      </c>
    </row>
    <row r="2081" spans="1:2" x14ac:dyDescent="0.25">
      <c r="A2081" t="s">
        <v>2080</v>
      </c>
      <c r="B2081" s="1">
        <v>3.2142200164404722</v>
      </c>
    </row>
    <row r="2082" spans="1:2" x14ac:dyDescent="0.25">
      <c r="A2082" t="s">
        <v>2081</v>
      </c>
      <c r="B2082" s="1">
        <v>3.2153139450136203</v>
      </c>
    </row>
    <row r="2083" spans="1:2" x14ac:dyDescent="0.25">
      <c r="A2083" t="s">
        <v>2082</v>
      </c>
      <c r="B2083" s="1">
        <v>3.2164078851808942</v>
      </c>
    </row>
    <row r="2084" spans="1:2" x14ac:dyDescent="0.25">
      <c r="A2084" t="s">
        <v>2083</v>
      </c>
      <c r="B2084" s="1">
        <v>3.2175018369424491</v>
      </c>
    </row>
    <row r="2085" spans="1:2" x14ac:dyDescent="0.25">
      <c r="A2085" t="s">
        <v>2084</v>
      </c>
      <c r="B2085" s="1">
        <v>3.2090598142101801</v>
      </c>
    </row>
    <row r="2086" spans="1:2" x14ac:dyDescent="0.25">
      <c r="A2086" t="s">
        <v>2085</v>
      </c>
      <c r="B2086" s="1">
        <v>3.1556981198189726</v>
      </c>
    </row>
    <row r="2087" spans="1:2" x14ac:dyDescent="0.25">
      <c r="A2087" t="s">
        <v>2086</v>
      </c>
      <c r="B2087" s="1">
        <v>3.1315645614085286</v>
      </c>
    </row>
    <row r="2088" spans="1:2" x14ac:dyDescent="0.25">
      <c r="A2088" t="s">
        <v>2087</v>
      </c>
      <c r="B2088" s="1">
        <v>3.1330678767811371</v>
      </c>
    </row>
    <row r="2089" spans="1:2" x14ac:dyDescent="0.25">
      <c r="A2089" t="s">
        <v>2088</v>
      </c>
      <c r="B2089" s="1">
        <v>3.1345712140670834</v>
      </c>
    </row>
    <row r="2090" spans="1:2" x14ac:dyDescent="0.25">
      <c r="A2090" t="s">
        <v>2089</v>
      </c>
      <c r="B2090" s="1">
        <v>3.1360745732667006</v>
      </c>
    </row>
    <row r="2091" spans="1:2" x14ac:dyDescent="0.25">
      <c r="A2091" t="s">
        <v>2090</v>
      </c>
      <c r="B2091" s="1">
        <v>3.1276398859863663</v>
      </c>
    </row>
    <row r="2092" spans="1:2" x14ac:dyDescent="0.25">
      <c r="A2092" t="s">
        <v>2091</v>
      </c>
      <c r="B2092" s="1">
        <v>3.1290342197318077</v>
      </c>
    </row>
    <row r="2093" spans="1:2" x14ac:dyDescent="0.25">
      <c r="A2093" t="s">
        <v>2092</v>
      </c>
      <c r="B2093" s="1">
        <v>3.1304285723292802</v>
      </c>
    </row>
    <row r="2094" spans="1:2" x14ac:dyDescent="0.25">
      <c r="A2094" t="s">
        <v>2093</v>
      </c>
      <c r="B2094" s="1">
        <v>3.1318229437790723</v>
      </c>
    </row>
    <row r="2095" spans="1:2" x14ac:dyDescent="0.25">
      <c r="A2095" t="s">
        <v>2094</v>
      </c>
      <c r="B2095" s="1">
        <v>3.1508237196678168</v>
      </c>
    </row>
    <row r="2096" spans="1:2" x14ac:dyDescent="0.25">
      <c r="A2096" t="s">
        <v>2095</v>
      </c>
      <c r="B2096" s="1">
        <v>3.1283279142857445</v>
      </c>
    </row>
    <row r="2097" spans="1:2" x14ac:dyDescent="0.25">
      <c r="A2097" t="s">
        <v>2096</v>
      </c>
      <c r="B2097" s="1">
        <v>3.1297496664835833</v>
      </c>
    </row>
    <row r="2098" spans="1:2" x14ac:dyDescent="0.25">
      <c r="A2098" t="s">
        <v>2097</v>
      </c>
      <c r="B2098" s="1">
        <v>3.1311714382820544</v>
      </c>
    </row>
    <row r="2099" spans="1:2" x14ac:dyDescent="0.25">
      <c r="A2099" t="s">
        <v>2098</v>
      </c>
      <c r="B2099" s="1">
        <v>3.1325932296814019</v>
      </c>
    </row>
    <row r="2100" spans="1:2" x14ac:dyDescent="0.25">
      <c r="A2100" t="s">
        <v>2099</v>
      </c>
      <c r="B2100" s="1">
        <v>3.1636907533459047</v>
      </c>
    </row>
    <row r="2101" spans="1:2" x14ac:dyDescent="0.25">
      <c r="A2101" t="s">
        <v>2100</v>
      </c>
      <c r="B2101" s="1">
        <v>3.1616761420909079</v>
      </c>
    </row>
    <row r="2102" spans="1:2" x14ac:dyDescent="0.25">
      <c r="A2102" t="s">
        <v>2101</v>
      </c>
      <c r="B2102" s="1">
        <v>3.1633436219326461</v>
      </c>
    </row>
    <row r="2103" spans="1:2" x14ac:dyDescent="0.25">
      <c r="A2103" t="s">
        <v>2102</v>
      </c>
      <c r="B2103" s="1">
        <v>3.1501042173902816</v>
      </c>
    </row>
    <row r="2104" spans="1:2" x14ac:dyDescent="0.25">
      <c r="A2104" t="s">
        <v>2103</v>
      </c>
      <c r="B2104" s="1">
        <v>3.1569248539085049</v>
      </c>
    </row>
    <row r="2105" spans="1:2" x14ac:dyDescent="0.25">
      <c r="A2105" t="s">
        <v>2104</v>
      </c>
      <c r="B2105" s="1">
        <v>3.1669827989438071</v>
      </c>
    </row>
    <row r="2106" spans="1:2" x14ac:dyDescent="0.25">
      <c r="A2106" t="s">
        <v>2105</v>
      </c>
      <c r="B2106" s="1">
        <v>3.1597143321496102</v>
      </c>
    </row>
    <row r="2107" spans="1:2" x14ac:dyDescent="0.25">
      <c r="A2107" t="s">
        <v>2106</v>
      </c>
      <c r="B2107" s="1">
        <v>3.1611090995565139</v>
      </c>
    </row>
    <row r="2108" spans="1:2" x14ac:dyDescent="0.25">
      <c r="A2108" t="s">
        <v>2107</v>
      </c>
      <c r="B2108" s="1">
        <v>3.1710852000895517</v>
      </c>
    </row>
    <row r="2109" spans="1:2" x14ac:dyDescent="0.25">
      <c r="A2109" t="s">
        <v>2108</v>
      </c>
      <c r="B2109" s="1">
        <v>3.1666883577657234</v>
      </c>
    </row>
    <row r="2110" spans="1:2" x14ac:dyDescent="0.25">
      <c r="A2110" t="s">
        <v>2109</v>
      </c>
      <c r="B2110" s="1">
        <v>3.1680832194646902</v>
      </c>
    </row>
    <row r="2111" spans="1:2" x14ac:dyDescent="0.25">
      <c r="A2111" t="s">
        <v>2110</v>
      </c>
      <c r="B2111" s="1">
        <v>3.1610331742717435</v>
      </c>
    </row>
    <row r="2112" spans="1:2" x14ac:dyDescent="0.25">
      <c r="A2112" t="s">
        <v>2111</v>
      </c>
      <c r="B2112" s="1">
        <v>3.1756197985421286</v>
      </c>
    </row>
    <row r="2113" spans="1:2" x14ac:dyDescent="0.25">
      <c r="A2113" t="s">
        <v>2112</v>
      </c>
      <c r="B2113" s="1">
        <v>3.1803151128059426</v>
      </c>
    </row>
    <row r="2114" spans="1:2" x14ac:dyDescent="0.25">
      <c r="A2114" t="s">
        <v>2113</v>
      </c>
      <c r="B2114" s="1">
        <v>3.1764527857102598</v>
      </c>
    </row>
    <row r="2115" spans="1:2" x14ac:dyDescent="0.25">
      <c r="A2115" t="s">
        <v>2114</v>
      </c>
      <c r="B2115" s="1">
        <v>3.1778477794288662</v>
      </c>
    </row>
    <row r="2116" spans="1:2" x14ac:dyDescent="0.25">
      <c r="A2116" t="s">
        <v>2115</v>
      </c>
      <c r="B2116" s="1">
        <v>3.1874964360437685</v>
      </c>
    </row>
    <row r="2117" spans="1:2" x14ac:dyDescent="0.25">
      <c r="A2117" t="s">
        <v>2116</v>
      </c>
      <c r="B2117" s="1">
        <v>3.1888641568695419</v>
      </c>
    </row>
    <row r="2118" spans="1:2" x14ac:dyDescent="0.25">
      <c r="A2118" t="s">
        <v>2117</v>
      </c>
      <c r="B2118" s="1">
        <v>3.1722140995644299</v>
      </c>
    </row>
    <row r="2119" spans="1:2" x14ac:dyDescent="0.25">
      <c r="A2119" t="s">
        <v>2118</v>
      </c>
      <c r="B2119" s="1">
        <v>3.1349182622432359</v>
      </c>
    </row>
    <row r="2120" spans="1:2" x14ac:dyDescent="0.25">
      <c r="A2120" t="s">
        <v>2119</v>
      </c>
      <c r="B2120" s="1">
        <v>3.1361494759841957</v>
      </c>
    </row>
    <row r="2121" spans="1:2" x14ac:dyDescent="0.25">
      <c r="A2121" t="s">
        <v>2120</v>
      </c>
      <c r="B2121" s="1">
        <v>3.1293190037922747</v>
      </c>
    </row>
    <row r="2122" spans="1:2" x14ac:dyDescent="0.25">
      <c r="A2122" t="s">
        <v>2121</v>
      </c>
      <c r="B2122" s="1">
        <v>3.1225430400266596</v>
      </c>
    </row>
    <row r="2123" spans="1:2" x14ac:dyDescent="0.25">
      <c r="A2123" t="s">
        <v>2122</v>
      </c>
      <c r="B2123" s="1">
        <v>3.1238289451181567</v>
      </c>
    </row>
    <row r="2124" spans="1:2" x14ac:dyDescent="0.25">
      <c r="A2124" t="s">
        <v>2123</v>
      </c>
      <c r="B2124" s="1">
        <v>3.1118358054397444</v>
      </c>
    </row>
    <row r="2125" spans="1:2" x14ac:dyDescent="0.25">
      <c r="A2125" t="s">
        <v>2124</v>
      </c>
      <c r="B2125" s="1">
        <v>3.113176421080488</v>
      </c>
    </row>
    <row r="2126" spans="1:2" x14ac:dyDescent="0.25">
      <c r="A2126" t="s">
        <v>2125</v>
      </c>
      <c r="B2126" s="1">
        <v>3.1145170541513112</v>
      </c>
    </row>
    <row r="2127" spans="1:2" x14ac:dyDescent="0.25">
      <c r="A2127" t="s">
        <v>2126</v>
      </c>
      <c r="B2127" s="1">
        <v>3.1080139535761608</v>
      </c>
    </row>
    <row r="2128" spans="1:2" x14ac:dyDescent="0.25">
      <c r="A2128" t="s">
        <v>2127</v>
      </c>
      <c r="B2128" s="1">
        <v>3.1093819445469961</v>
      </c>
    </row>
    <row r="2129" spans="1:2" x14ac:dyDescent="0.25">
      <c r="A2129" t="s">
        <v>2128</v>
      </c>
      <c r="B2129" s="1">
        <v>3.1134860263597464</v>
      </c>
    </row>
    <row r="2130" spans="1:2" x14ac:dyDescent="0.25">
      <c r="A2130" t="s">
        <v>2129</v>
      </c>
      <c r="B2130" s="1">
        <v>3.1148540899315957</v>
      </c>
    </row>
    <row r="2131" spans="1:2" x14ac:dyDescent="0.25">
      <c r="A2131" t="s">
        <v>2130</v>
      </c>
      <c r="B2131" s="1">
        <v>3.1162221716542815</v>
      </c>
    </row>
    <row r="2132" spans="1:2" x14ac:dyDescent="0.25">
      <c r="A2132" t="s">
        <v>2131</v>
      </c>
      <c r="B2132" s="1">
        <v>3.1252427462291399</v>
      </c>
    </row>
    <row r="2133" spans="1:2" x14ac:dyDescent="0.25">
      <c r="A2133" t="s">
        <v>2132</v>
      </c>
      <c r="B2133" s="1">
        <v>3.1306060106322864</v>
      </c>
    </row>
    <row r="2134" spans="1:2" x14ac:dyDescent="0.25">
      <c r="A2134" t="s">
        <v>2133</v>
      </c>
      <c r="B2134" s="1">
        <v>3.1319468703151276</v>
      </c>
    </row>
    <row r="2135" spans="1:2" x14ac:dyDescent="0.25">
      <c r="A2135" t="s">
        <v>2134</v>
      </c>
      <c r="B2135" s="1">
        <v>3.1332877474312681</v>
      </c>
    </row>
    <row r="2136" spans="1:2" x14ac:dyDescent="0.25">
      <c r="A2136" t="s">
        <v>2135</v>
      </c>
      <c r="B2136" s="1">
        <v>3.1346286419809077</v>
      </c>
    </row>
    <row r="2137" spans="1:2" x14ac:dyDescent="0.25">
      <c r="A2137" t="s">
        <v>2136</v>
      </c>
      <c r="B2137" s="1">
        <v>3.1285357239866141</v>
      </c>
    </row>
    <row r="2138" spans="1:2" x14ac:dyDescent="0.25">
      <c r="A2138" t="s">
        <v>2137</v>
      </c>
      <c r="B2138" s="1">
        <v>3.132640568180789</v>
      </c>
    </row>
    <row r="2139" spans="1:2" x14ac:dyDescent="0.25">
      <c r="A2139" t="s">
        <v>2138</v>
      </c>
      <c r="B2139" s="1">
        <v>3.1340088858865078</v>
      </c>
    </row>
    <row r="2140" spans="1:2" x14ac:dyDescent="0.25">
      <c r="A2140" t="s">
        <v>2139</v>
      </c>
      <c r="B2140" s="1">
        <v>3.1353772217464604</v>
      </c>
    </row>
    <row r="2141" spans="1:2" x14ac:dyDescent="0.25">
      <c r="A2141" t="s">
        <v>2140</v>
      </c>
      <c r="B2141" s="1">
        <v>3.1367455757608242</v>
      </c>
    </row>
    <row r="2142" spans="1:2" x14ac:dyDescent="0.25">
      <c r="A2142" t="s">
        <v>2141</v>
      </c>
      <c r="B2142" s="1">
        <v>3.1381139479299769</v>
      </c>
    </row>
    <row r="2143" spans="1:2" x14ac:dyDescent="0.25">
      <c r="A2143" t="s">
        <v>2142</v>
      </c>
      <c r="B2143" s="1">
        <v>3.1422191733679883</v>
      </c>
    </row>
    <row r="2144" spans="1:2" x14ac:dyDescent="0.25">
      <c r="A2144" t="s">
        <v>2143</v>
      </c>
      <c r="B2144" s="1">
        <v>3.1435876181583389</v>
      </c>
    </row>
    <row r="2145" spans="1:2" x14ac:dyDescent="0.25">
      <c r="A2145" t="s">
        <v>2144</v>
      </c>
      <c r="B2145" s="1">
        <v>3.1449560811046107</v>
      </c>
    </row>
    <row r="2146" spans="1:2" x14ac:dyDescent="0.25">
      <c r="A2146" t="s">
        <v>2145</v>
      </c>
      <c r="B2146" s="1">
        <v>3.1463245622070479</v>
      </c>
    </row>
    <row r="2147" spans="1:2" x14ac:dyDescent="0.25">
      <c r="A2147" t="s">
        <v>2146</v>
      </c>
      <c r="B2147" s="1">
        <v>3.1476930614658505</v>
      </c>
    </row>
    <row r="2148" spans="1:2" x14ac:dyDescent="0.25">
      <c r="A2148" t="s">
        <v>2147</v>
      </c>
      <c r="B2148" s="1">
        <v>3.1517986681830701</v>
      </c>
    </row>
    <row r="2149" spans="1:2" x14ac:dyDescent="0.25">
      <c r="A2149" t="s">
        <v>2148</v>
      </c>
      <c r="B2149" s="1">
        <v>3.1531672400699096</v>
      </c>
    </row>
    <row r="2150" spans="1:2" x14ac:dyDescent="0.25">
      <c r="A2150" t="s">
        <v>2149</v>
      </c>
      <c r="B2150" s="1">
        <v>3.1545358301143134</v>
      </c>
    </row>
    <row r="2151" spans="1:2" x14ac:dyDescent="0.25">
      <c r="A2151" t="s">
        <v>2150</v>
      </c>
      <c r="B2151" s="1">
        <v>3.155904438316548</v>
      </c>
    </row>
    <row r="2152" spans="1:2" x14ac:dyDescent="0.25">
      <c r="A2152" t="s">
        <v>2151</v>
      </c>
      <c r="B2152" s="1">
        <v>3.1572730646768576</v>
      </c>
    </row>
    <row r="2153" spans="1:2" x14ac:dyDescent="0.25">
      <c r="A2153" t="s">
        <v>2152</v>
      </c>
      <c r="B2153" s="1">
        <v>3.161379052708746</v>
      </c>
    </row>
    <row r="2154" spans="1:2" x14ac:dyDescent="0.25">
      <c r="A2154" t="s">
        <v>2153</v>
      </c>
      <c r="B2154" s="1">
        <v>3.1627477517038205</v>
      </c>
    </row>
    <row r="2155" spans="1:2" x14ac:dyDescent="0.25">
      <c r="A2155" t="s">
        <v>2154</v>
      </c>
      <c r="B2155" s="1">
        <v>3.165485204172036</v>
      </c>
    </row>
    <row r="2156" spans="1:2" x14ac:dyDescent="0.25">
      <c r="A2156" t="s">
        <v>2155</v>
      </c>
      <c r="B2156" s="1">
        <v>3.1668539576456656</v>
      </c>
    </row>
    <row r="2157" spans="1:2" x14ac:dyDescent="0.25">
      <c r="A2157" t="s">
        <v>2156</v>
      </c>
      <c r="B2157" s="1">
        <v>3.1709603270275943</v>
      </c>
    </row>
    <row r="2158" spans="1:2" x14ac:dyDescent="0.25">
      <c r="A2158" t="s">
        <v>2157</v>
      </c>
      <c r="B2158" s="1">
        <v>3.1723291531427167</v>
      </c>
    </row>
    <row r="2159" spans="1:2" x14ac:dyDescent="0.25">
      <c r="A2159" t="s">
        <v>2158</v>
      </c>
      <c r="B2159" s="1">
        <v>3.1736979974188007</v>
      </c>
    </row>
    <row r="2160" spans="1:2" x14ac:dyDescent="0.25">
      <c r="A2160" t="s">
        <v>2159</v>
      </c>
      <c r="B2160" s="1">
        <v>3.1750668598561127</v>
      </c>
    </row>
    <row r="2161" spans="1:2" x14ac:dyDescent="0.25">
      <c r="A2161" t="s">
        <v>2160</v>
      </c>
      <c r="B2161" s="1">
        <v>3.1764357404548749</v>
      </c>
    </row>
    <row r="2162" spans="1:2" x14ac:dyDescent="0.25">
      <c r="A2162" t="s">
        <v>2161</v>
      </c>
      <c r="B2162" s="1">
        <v>3.1805424912222824</v>
      </c>
    </row>
    <row r="2163" spans="1:2" x14ac:dyDescent="0.25">
      <c r="A2163" t="s">
        <v>2162</v>
      </c>
      <c r="B2163" s="1">
        <v>3.1755439416350395</v>
      </c>
    </row>
    <row r="2164" spans="1:2" x14ac:dyDescent="0.25">
      <c r="A2164" t="s">
        <v>2163</v>
      </c>
      <c r="B2164" s="1">
        <v>3.1832804158788974</v>
      </c>
    </row>
    <row r="2165" spans="1:2" x14ac:dyDescent="0.25">
      <c r="A2165" t="s">
        <v>2164</v>
      </c>
      <c r="B2165" s="1">
        <v>3.1846494054514451</v>
      </c>
    </row>
    <row r="2166" spans="1:2" x14ac:dyDescent="0.25">
      <c r="A2166" t="s">
        <v>2165</v>
      </c>
      <c r="B2166" s="1">
        <v>3.1734473515598882</v>
      </c>
    </row>
    <row r="2167" spans="1:2" x14ac:dyDescent="0.25">
      <c r="A2167" t="s">
        <v>2166</v>
      </c>
      <c r="B2167" s="1">
        <v>3.1777186664305956</v>
      </c>
    </row>
    <row r="2168" spans="1:2" x14ac:dyDescent="0.25">
      <c r="A2168" t="s">
        <v>2167</v>
      </c>
      <c r="B2168" s="1">
        <v>3.1606125293166754</v>
      </c>
    </row>
    <row r="2169" spans="1:2" x14ac:dyDescent="0.25">
      <c r="A2169" t="s">
        <v>2168</v>
      </c>
      <c r="B2169" s="1">
        <v>3.1621184532758528</v>
      </c>
    </row>
    <row r="2170" spans="1:2" x14ac:dyDescent="0.25">
      <c r="A2170" t="s">
        <v>2169</v>
      </c>
      <c r="B2170" s="1">
        <v>3.1513794032135722</v>
      </c>
    </row>
    <row r="2171" spans="1:2" x14ac:dyDescent="0.25">
      <c r="A2171" t="s">
        <v>2170</v>
      </c>
      <c r="B2171" s="1">
        <v>3.1529401002420965</v>
      </c>
    </row>
    <row r="2172" spans="1:2" x14ac:dyDescent="0.25">
      <c r="A2172" t="s">
        <v>2171</v>
      </c>
      <c r="B2172" s="1">
        <v>3.1155237259437252</v>
      </c>
    </row>
    <row r="2173" spans="1:2" x14ac:dyDescent="0.25">
      <c r="A2173" t="s">
        <v>2172</v>
      </c>
      <c r="B2173" s="1">
        <v>3.1172760754095252</v>
      </c>
    </row>
    <row r="2174" spans="1:2" x14ac:dyDescent="0.25">
      <c r="A2174" t="s">
        <v>2173</v>
      </c>
      <c r="B2174" s="1">
        <v>3.0892246317401284</v>
      </c>
    </row>
    <row r="2175" spans="1:2" x14ac:dyDescent="0.25">
      <c r="A2175" t="s">
        <v>2174</v>
      </c>
      <c r="B2175" s="1">
        <v>3.0284381783188818</v>
      </c>
    </row>
    <row r="2176" spans="1:2" x14ac:dyDescent="0.25">
      <c r="A2176" t="s">
        <v>2175</v>
      </c>
      <c r="B2176" s="1">
        <v>2.9986705825649773</v>
      </c>
    </row>
    <row r="2177" spans="1:2" x14ac:dyDescent="0.25">
      <c r="A2177" t="s">
        <v>2176</v>
      </c>
      <c r="B2177" s="1">
        <v>2.9637464907679378</v>
      </c>
    </row>
    <row r="2178" spans="1:2" x14ac:dyDescent="0.25">
      <c r="A2178" t="s">
        <v>2177</v>
      </c>
      <c r="B2178" s="1">
        <v>2.9505114967775858</v>
      </c>
    </row>
    <row r="2179" spans="1:2" x14ac:dyDescent="0.25">
      <c r="A2179" t="s">
        <v>2178</v>
      </c>
      <c r="B2179" s="1">
        <v>2.9071100291870433</v>
      </c>
    </row>
    <row r="2180" spans="1:2" x14ac:dyDescent="0.25">
      <c r="A2180" t="s">
        <v>2179</v>
      </c>
      <c r="B2180" s="1">
        <v>2.8176570139234025</v>
      </c>
    </row>
    <row r="2181" spans="1:2" x14ac:dyDescent="0.25">
      <c r="A2181" t="s">
        <v>2180</v>
      </c>
      <c r="B2181" s="1">
        <v>2.8062629198419398</v>
      </c>
    </row>
    <row r="2182" spans="1:2" x14ac:dyDescent="0.25">
      <c r="A2182" t="s">
        <v>2181</v>
      </c>
      <c r="B2182" s="1">
        <v>2.8081799377839278</v>
      </c>
    </row>
    <row r="2183" spans="1:2" x14ac:dyDescent="0.25">
      <c r="A2183" t="s">
        <v>2182</v>
      </c>
      <c r="B2183" s="1">
        <v>2.8100969914723883</v>
      </c>
    </row>
    <row r="2184" spans="1:2" x14ac:dyDescent="0.25">
      <c r="A2184" t="s">
        <v>2183</v>
      </c>
      <c r="B2184" s="1">
        <v>2.8120140809079208</v>
      </c>
    </row>
    <row r="2185" spans="1:2" x14ac:dyDescent="0.25">
      <c r="A2185" t="s">
        <v>2184</v>
      </c>
      <c r="B2185" s="1">
        <v>2.8084073696359235</v>
      </c>
    </row>
    <row r="2186" spans="1:2" x14ac:dyDescent="0.25">
      <c r="A2186" t="s">
        <v>2185</v>
      </c>
      <c r="B2186" s="1">
        <v>2.814241098416681</v>
      </c>
    </row>
    <row r="2187" spans="1:2" x14ac:dyDescent="0.25">
      <c r="A2187" t="s">
        <v>2186</v>
      </c>
      <c r="B2187" s="1">
        <v>2.8161857482376096</v>
      </c>
    </row>
    <row r="2188" spans="1:2" x14ac:dyDescent="0.25">
      <c r="A2188" t="s">
        <v>2187</v>
      </c>
      <c r="B2188" s="1">
        <v>2.8181304348400937</v>
      </c>
    </row>
    <row r="2189" spans="1:2" x14ac:dyDescent="0.25">
      <c r="A2189" t="s">
        <v>2188</v>
      </c>
      <c r="B2189" s="1">
        <v>2.8039950475817532</v>
      </c>
    </row>
    <row r="2190" spans="1:2" x14ac:dyDescent="0.25">
      <c r="A2190" t="s">
        <v>2189</v>
      </c>
      <c r="B2190" s="1">
        <v>2.7593394743140154</v>
      </c>
    </row>
    <row r="2191" spans="1:2" x14ac:dyDescent="0.25">
      <c r="A2191" t="s">
        <v>2190</v>
      </c>
      <c r="B2191" s="1">
        <v>2.7013315111805491</v>
      </c>
    </row>
    <row r="2192" spans="1:2" x14ac:dyDescent="0.25">
      <c r="A2192" t="s">
        <v>2191</v>
      </c>
      <c r="B2192" s="1">
        <v>2.7028929630820597</v>
      </c>
    </row>
    <row r="2193" spans="1:2" x14ac:dyDescent="0.25">
      <c r="A2193" t="s">
        <v>2192</v>
      </c>
      <c r="B2193" s="1">
        <v>2.6992623599894294</v>
      </c>
    </row>
    <row r="2194" spans="1:2" x14ac:dyDescent="0.25">
      <c r="A2194" t="s">
        <v>2193</v>
      </c>
      <c r="B2194" s="1">
        <v>2.6905211445583443</v>
      </c>
    </row>
    <row r="2195" spans="1:2" x14ac:dyDescent="0.25">
      <c r="A2195" t="s">
        <v>2194</v>
      </c>
      <c r="B2195" s="1">
        <v>2.6921648462843173</v>
      </c>
    </row>
    <row r="2196" spans="1:2" x14ac:dyDescent="0.25">
      <c r="A2196" t="s">
        <v>2195</v>
      </c>
      <c r="B2196" s="1">
        <v>2.6970961093221391</v>
      </c>
    </row>
    <row r="2197" spans="1:2" x14ac:dyDescent="0.25">
      <c r="A2197" t="s">
        <v>2196</v>
      </c>
      <c r="B2197" s="1">
        <v>2.6987399162893944</v>
      </c>
    </row>
    <row r="2198" spans="1:2" x14ac:dyDescent="0.25">
      <c r="A2198" t="s">
        <v>2197</v>
      </c>
      <c r="B2198" s="1">
        <v>2.665384390440062</v>
      </c>
    </row>
    <row r="2199" spans="1:2" x14ac:dyDescent="0.25">
      <c r="A2199" t="s">
        <v>2198</v>
      </c>
      <c r="B2199" s="1">
        <v>2.6418640741913357</v>
      </c>
    </row>
    <row r="2200" spans="1:2" x14ac:dyDescent="0.25">
      <c r="A2200" t="s">
        <v>2199</v>
      </c>
      <c r="B2200" s="1">
        <v>2.5728928576856047</v>
      </c>
    </row>
    <row r="2201" spans="1:2" x14ac:dyDescent="0.25">
      <c r="A2201" t="s">
        <v>2200</v>
      </c>
      <c r="B2201" s="1">
        <v>2.5620911721561113</v>
      </c>
    </row>
    <row r="2202" spans="1:2" x14ac:dyDescent="0.25">
      <c r="A2202" t="s">
        <v>2201</v>
      </c>
      <c r="B2202" s="1">
        <v>2.5634337420757491</v>
      </c>
    </row>
    <row r="2203" spans="1:2" x14ac:dyDescent="0.25">
      <c r="A2203" t="s">
        <v>2202</v>
      </c>
      <c r="B2203" s="1">
        <v>2.5647763295700177</v>
      </c>
    </row>
    <row r="2204" spans="1:2" x14ac:dyDescent="0.25">
      <c r="A2204" t="s">
        <v>2203</v>
      </c>
      <c r="B2204" s="1">
        <v>2.5661189346392055</v>
      </c>
    </row>
    <row r="2205" spans="1:2" x14ac:dyDescent="0.25">
      <c r="A2205" t="s">
        <v>2204</v>
      </c>
      <c r="B2205" s="1">
        <v>2.5674615572835124</v>
      </c>
    </row>
    <row r="2206" spans="1:2" x14ac:dyDescent="0.25">
      <c r="A2206" t="s">
        <v>2205</v>
      </c>
      <c r="B2206" s="1">
        <v>2.5135044147269081</v>
      </c>
    </row>
    <row r="2207" spans="1:2" x14ac:dyDescent="0.25">
      <c r="A2207" t="s">
        <v>2206</v>
      </c>
      <c r="B2207" s="1">
        <v>2.5146004567720315</v>
      </c>
    </row>
    <row r="2208" spans="1:2" x14ac:dyDescent="0.25">
      <c r="A2208" t="s">
        <v>2207</v>
      </c>
      <c r="B2208" s="1">
        <v>2.5156965105357143</v>
      </c>
    </row>
    <row r="2209" spans="1:2" x14ac:dyDescent="0.25">
      <c r="A2209" t="s">
        <v>2208</v>
      </c>
      <c r="B2209" s="1">
        <v>2.4897146575971973</v>
      </c>
    </row>
    <row r="2210" spans="1:2" x14ac:dyDescent="0.25">
      <c r="A2210" t="s">
        <v>2209</v>
      </c>
      <c r="B2210" s="1">
        <v>2.4543418176931731</v>
      </c>
    </row>
    <row r="2211" spans="1:2" x14ac:dyDescent="0.25">
      <c r="A2211" t="s">
        <v>2210</v>
      </c>
      <c r="B2211" s="1">
        <v>2.4569723588126147</v>
      </c>
    </row>
    <row r="2212" spans="1:2" x14ac:dyDescent="0.25">
      <c r="A2212" t="s">
        <v>2211</v>
      </c>
      <c r="B2212" s="1">
        <v>2.4578492208611857</v>
      </c>
    </row>
    <row r="2213" spans="1:2" x14ac:dyDescent="0.25">
      <c r="A2213" t="s">
        <v>2212</v>
      </c>
      <c r="B2213" s="1">
        <v>2.4587260904142427</v>
      </c>
    </row>
    <row r="2214" spans="1:2" x14ac:dyDescent="0.25">
      <c r="A2214" t="s">
        <v>2213</v>
      </c>
      <c r="B2214" s="1">
        <v>2.4596029674718523</v>
      </c>
    </row>
    <row r="2215" spans="1:2" x14ac:dyDescent="0.25">
      <c r="A2215" t="s">
        <v>2214</v>
      </c>
      <c r="B2215" s="1">
        <v>2.4604798520340809</v>
      </c>
    </row>
    <row r="2216" spans="1:2" x14ac:dyDescent="0.25">
      <c r="A2216" t="s">
        <v>2215</v>
      </c>
      <c r="B2216" s="1">
        <v>2.4545468228160505</v>
      </c>
    </row>
    <row r="2217" spans="1:2" x14ac:dyDescent="0.25">
      <c r="A2217" t="s">
        <v>2216</v>
      </c>
      <c r="B2217" s="1">
        <v>2.4639874653304306</v>
      </c>
    </row>
    <row r="2218" spans="1:2" x14ac:dyDescent="0.25">
      <c r="A2218" t="s">
        <v>2217</v>
      </c>
      <c r="B2218" s="1">
        <v>2.4479552599675047</v>
      </c>
    </row>
    <row r="2219" spans="1:2" x14ac:dyDescent="0.25">
      <c r="A2219" t="s">
        <v>2218</v>
      </c>
      <c r="B2219" s="1">
        <v>2.4489418363117244</v>
      </c>
    </row>
    <row r="2220" spans="1:2" x14ac:dyDescent="0.25">
      <c r="A2220" t="s">
        <v>2219</v>
      </c>
      <c r="B2220" s="1">
        <v>2.4499284221566997</v>
      </c>
    </row>
    <row r="2221" spans="1:2" x14ac:dyDescent="0.25">
      <c r="A2221" t="s">
        <v>2220</v>
      </c>
      <c r="B2221" s="1">
        <v>2.4487974264185919</v>
      </c>
    </row>
    <row r="2222" spans="1:2" x14ac:dyDescent="0.25">
      <c r="A2222" t="s">
        <v>2221</v>
      </c>
      <c r="B2222" s="1">
        <v>2.3963734353551702</v>
      </c>
    </row>
    <row r="2223" spans="1:2" x14ac:dyDescent="0.25">
      <c r="A2223" t="s">
        <v>2222</v>
      </c>
      <c r="B2223" s="1">
        <v>2.4031066695911374</v>
      </c>
    </row>
    <row r="2224" spans="1:2" x14ac:dyDescent="0.25">
      <c r="A2224" t="s">
        <v>2223</v>
      </c>
      <c r="B2224" s="1">
        <v>2.4278723627867205</v>
      </c>
    </row>
    <row r="2225" spans="1:2" x14ac:dyDescent="0.25">
      <c r="A2225" t="s">
        <v>2224</v>
      </c>
      <c r="B2225" s="1">
        <v>2.384696141129683</v>
      </c>
    </row>
    <row r="2226" spans="1:2" x14ac:dyDescent="0.25">
      <c r="A2226" t="s">
        <v>2225</v>
      </c>
      <c r="B2226" s="1">
        <v>2.3831831560313654</v>
      </c>
    </row>
    <row r="2227" spans="1:2" x14ac:dyDescent="0.25">
      <c r="A2227" t="s">
        <v>2226</v>
      </c>
      <c r="B2227" s="1">
        <v>2.3840053442055753</v>
      </c>
    </row>
    <row r="2228" spans="1:2" x14ac:dyDescent="0.25">
      <c r="A2228" t="s">
        <v>2227</v>
      </c>
      <c r="B2228" s="1">
        <v>2.3886699762102337</v>
      </c>
    </row>
    <row r="2229" spans="1:2" x14ac:dyDescent="0.25">
      <c r="A2229" t="s">
        <v>2228</v>
      </c>
      <c r="B2229" s="1">
        <v>2.393279552003813</v>
      </c>
    </row>
    <row r="2230" spans="1:2" x14ac:dyDescent="0.25">
      <c r="A2230" t="s">
        <v>2229</v>
      </c>
      <c r="B2230" s="1">
        <v>2.3902595534280868</v>
      </c>
    </row>
    <row r="2231" spans="1:2" x14ac:dyDescent="0.25">
      <c r="A2231" t="s">
        <v>2230</v>
      </c>
      <c r="B2231" s="1">
        <v>2.3926439655263865</v>
      </c>
    </row>
    <row r="2232" spans="1:2" x14ac:dyDescent="0.25">
      <c r="A2232" t="s">
        <v>2231</v>
      </c>
      <c r="B2232" s="1">
        <v>2.3897608463004039</v>
      </c>
    </row>
    <row r="2233" spans="1:2" x14ac:dyDescent="0.25">
      <c r="A2233" t="s">
        <v>2232</v>
      </c>
      <c r="B2233" s="1">
        <v>2.3905830872967604</v>
      </c>
    </row>
    <row r="2234" spans="1:2" x14ac:dyDescent="0.25">
      <c r="A2234" t="s">
        <v>2233</v>
      </c>
      <c r="B2234" s="1">
        <v>2.3276260953511541</v>
      </c>
    </row>
    <row r="2235" spans="1:2" x14ac:dyDescent="0.25">
      <c r="A2235" t="s">
        <v>2234</v>
      </c>
      <c r="B2235" s="1">
        <v>2.3281741901715503</v>
      </c>
    </row>
    <row r="2236" spans="1:2" x14ac:dyDescent="0.25">
      <c r="A2236" t="s">
        <v>2235</v>
      </c>
      <c r="B2236" s="1">
        <v>2.2579017717168748</v>
      </c>
    </row>
    <row r="2237" spans="1:2" x14ac:dyDescent="0.25">
      <c r="A2237" t="s">
        <v>2236</v>
      </c>
      <c r="B2237" s="1">
        <v>2.2547483698844628</v>
      </c>
    </row>
    <row r="2238" spans="1:2" x14ac:dyDescent="0.25">
      <c r="A2238" t="s">
        <v>2237</v>
      </c>
      <c r="B2238" s="1">
        <v>2.2551046037355471</v>
      </c>
    </row>
    <row r="2239" spans="1:2" x14ac:dyDescent="0.25">
      <c r="A2239" t="s">
        <v>2238</v>
      </c>
      <c r="B2239" s="1">
        <v>2.2520332064154713</v>
      </c>
    </row>
    <row r="2240" spans="1:2" x14ac:dyDescent="0.25">
      <c r="A2240" t="s">
        <v>2239</v>
      </c>
      <c r="B2240" s="1">
        <v>2.3067940820572508</v>
      </c>
    </row>
    <row r="2241" spans="1:2" x14ac:dyDescent="0.25">
      <c r="A2241" t="s">
        <v>2240</v>
      </c>
      <c r="B2241" s="1">
        <v>2.3099442308140983</v>
      </c>
    </row>
    <row r="2242" spans="1:2" x14ac:dyDescent="0.25">
      <c r="A2242" t="s">
        <v>2241</v>
      </c>
      <c r="B2242" s="1">
        <v>2.3164356604259195</v>
      </c>
    </row>
    <row r="2243" spans="1:2" x14ac:dyDescent="0.25">
      <c r="A2243" t="s">
        <v>2242</v>
      </c>
      <c r="B2243" s="1">
        <v>2.3162986856789081</v>
      </c>
    </row>
    <row r="2244" spans="1:2" x14ac:dyDescent="0.25">
      <c r="A2244" t="s">
        <v>2243</v>
      </c>
      <c r="B2244" s="1">
        <v>2.3161617111152832</v>
      </c>
    </row>
    <row r="2245" spans="1:2" x14ac:dyDescent="0.25">
      <c r="A2245" t="s">
        <v>2244</v>
      </c>
      <c r="B2245" s="1">
        <v>2.3024331410861132</v>
      </c>
    </row>
    <row r="2246" spans="1:2" x14ac:dyDescent="0.25">
      <c r="A2246" t="s">
        <v>2245</v>
      </c>
      <c r="B2246" s="1">
        <v>2.2812223798214237</v>
      </c>
    </row>
    <row r="2247" spans="1:2" x14ac:dyDescent="0.25">
      <c r="A2247" t="s">
        <v>2246</v>
      </c>
      <c r="B2247" s="1">
        <v>2.2871356439778223</v>
      </c>
    </row>
    <row r="2248" spans="1:2" x14ac:dyDescent="0.25">
      <c r="A2248" t="s">
        <v>2247</v>
      </c>
      <c r="B2248" s="1">
        <v>2.2829385326289309</v>
      </c>
    </row>
    <row r="2249" spans="1:2" x14ac:dyDescent="0.25">
      <c r="A2249" t="s">
        <v>2248</v>
      </c>
      <c r="B2249" s="1">
        <v>2.2855931712342681</v>
      </c>
    </row>
    <row r="2250" spans="1:2" x14ac:dyDescent="0.25">
      <c r="A2250" t="s">
        <v>2249</v>
      </c>
      <c r="B2250" s="1">
        <v>2.2742132408718696</v>
      </c>
    </row>
    <row r="2251" spans="1:2" x14ac:dyDescent="0.25">
      <c r="A2251" t="s">
        <v>2250</v>
      </c>
      <c r="B2251" s="1">
        <v>2.2627343134159261</v>
      </c>
    </row>
    <row r="2252" spans="1:2" x14ac:dyDescent="0.25">
      <c r="A2252" t="s">
        <v>2251</v>
      </c>
      <c r="B2252" s="1">
        <v>2.2622413434361777</v>
      </c>
    </row>
    <row r="2253" spans="1:2" x14ac:dyDescent="0.25">
      <c r="A2253" t="s">
        <v>2252</v>
      </c>
      <c r="B2253" s="1">
        <v>2.2617483758328616</v>
      </c>
    </row>
    <row r="2254" spans="1:2" x14ac:dyDescent="0.25">
      <c r="A2254" t="s">
        <v>2253</v>
      </c>
      <c r="B2254" s="1">
        <v>2.2641010435981102</v>
      </c>
    </row>
    <row r="2255" spans="1:2" x14ac:dyDescent="0.25">
      <c r="A2255" t="s">
        <v>2254</v>
      </c>
      <c r="B2255" s="1">
        <v>2.2707624508899293</v>
      </c>
    </row>
    <row r="2256" spans="1:2" x14ac:dyDescent="0.25">
      <c r="A2256" t="s">
        <v>2255</v>
      </c>
      <c r="B2256" s="1">
        <v>2.2692835765402597</v>
      </c>
    </row>
    <row r="2257" spans="1:2" x14ac:dyDescent="0.25">
      <c r="A2257" t="s">
        <v>2256</v>
      </c>
      <c r="B2257" s="1">
        <v>2.2687906231759536</v>
      </c>
    </row>
    <row r="2258" spans="1:2" x14ac:dyDescent="0.25">
      <c r="A2258" t="s">
        <v>2257</v>
      </c>
      <c r="B2258" s="1">
        <v>2.2682976721877468</v>
      </c>
    </row>
    <row r="2259" spans="1:2" x14ac:dyDescent="0.25">
      <c r="A2259" t="s">
        <v>2258</v>
      </c>
      <c r="B2259" s="1">
        <v>2.2604587285134814</v>
      </c>
    </row>
    <row r="2260" spans="1:2" x14ac:dyDescent="0.25">
      <c r="A2260" t="s">
        <v>2259</v>
      </c>
      <c r="B2260" s="1">
        <v>2.2525648496758421</v>
      </c>
    </row>
    <row r="2261" spans="1:2" x14ac:dyDescent="0.25">
      <c r="A2261" t="s">
        <v>2260</v>
      </c>
      <c r="B2261" s="1">
        <v>2.2412697318045627</v>
      </c>
    </row>
    <row r="2262" spans="1:2" x14ac:dyDescent="0.25">
      <c r="A2262" t="s">
        <v>2261</v>
      </c>
      <c r="B2262" s="1">
        <v>2.2405031262539454</v>
      </c>
    </row>
    <row r="2263" spans="1:2" x14ac:dyDescent="0.25">
      <c r="A2263" t="s">
        <v>2262</v>
      </c>
      <c r="B2263" s="1">
        <v>2.2672484209705024</v>
      </c>
    </row>
    <row r="2264" spans="1:2" x14ac:dyDescent="0.25">
      <c r="A2264" t="s">
        <v>2263</v>
      </c>
      <c r="B2264" s="1">
        <v>2.2665091869266574</v>
      </c>
    </row>
    <row r="2265" spans="1:2" x14ac:dyDescent="0.25">
      <c r="A2265" t="s">
        <v>2264</v>
      </c>
      <c r="B2265" s="1">
        <v>2.265769958226338</v>
      </c>
    </row>
    <row r="2266" spans="1:2" x14ac:dyDescent="0.25">
      <c r="A2266" t="s">
        <v>2265</v>
      </c>
      <c r="B2266" s="1">
        <v>2.2635523041861561</v>
      </c>
    </row>
    <row r="2267" spans="1:2" x14ac:dyDescent="0.25">
      <c r="A2267" t="s">
        <v>2266</v>
      </c>
      <c r="B2267" s="1">
        <v>2.2581646317962223</v>
      </c>
    </row>
    <row r="2268" spans="1:2" x14ac:dyDescent="0.25">
      <c r="A2268" t="s">
        <v>2267</v>
      </c>
      <c r="B2268" s="1">
        <v>2.2643705086634824</v>
      </c>
    </row>
    <row r="2269" spans="1:2" x14ac:dyDescent="0.25">
      <c r="A2269" t="s">
        <v>2268</v>
      </c>
      <c r="B2269" s="1">
        <v>2.2636039546764186</v>
      </c>
    </row>
    <row r="2270" spans="1:2" x14ac:dyDescent="0.25">
      <c r="A2270" t="s">
        <v>2269</v>
      </c>
      <c r="B2270" s="1">
        <v>2.2628374064353363</v>
      </c>
    </row>
    <row r="2271" spans="1:2" x14ac:dyDescent="0.25">
      <c r="A2271" t="s">
        <v>2270</v>
      </c>
      <c r="B2271" s="1">
        <v>2.2540578074323303</v>
      </c>
    </row>
    <row r="2272" spans="1:2" x14ac:dyDescent="0.25">
      <c r="A2272" t="s">
        <v>2271</v>
      </c>
      <c r="B2272" s="1">
        <v>2.2597712709296003</v>
      </c>
    </row>
    <row r="2273" spans="1:2" x14ac:dyDescent="0.25">
      <c r="A2273" t="s">
        <v>2272</v>
      </c>
      <c r="B2273" s="1">
        <v>2.2590047514175815</v>
      </c>
    </row>
    <row r="2274" spans="1:2" x14ac:dyDescent="0.25">
      <c r="A2274" t="s">
        <v>2273</v>
      </c>
      <c r="B2274" s="1">
        <v>2.2623932886734366</v>
      </c>
    </row>
    <row r="2275" spans="1:2" x14ac:dyDescent="0.25">
      <c r="A2275" t="s">
        <v>2274</v>
      </c>
      <c r="B2275" s="1">
        <v>2.2615720770970071</v>
      </c>
    </row>
    <row r="2276" spans="1:2" x14ac:dyDescent="0.25">
      <c r="A2276" t="s">
        <v>2275</v>
      </c>
      <c r="B2276" s="1">
        <v>2.2591084819356455</v>
      </c>
    </row>
    <row r="2277" spans="1:2" x14ac:dyDescent="0.25">
      <c r="A2277" t="s">
        <v>2276</v>
      </c>
      <c r="B2277" s="1">
        <v>2.2582872967376266</v>
      </c>
    </row>
    <row r="2278" spans="1:2" x14ac:dyDescent="0.25">
      <c r="A2278" t="s">
        <v>2277</v>
      </c>
      <c r="B2278" s="1">
        <v>2.2493793059335854</v>
      </c>
    </row>
    <row r="2279" spans="1:2" x14ac:dyDescent="0.25">
      <c r="A2279" t="s">
        <v>2278</v>
      </c>
      <c r="B2279" s="1">
        <v>2.2079577409505946</v>
      </c>
    </row>
    <row r="2280" spans="1:2" x14ac:dyDescent="0.25">
      <c r="A2280" t="s">
        <v>2279</v>
      </c>
      <c r="B2280" s="1">
        <v>2.1988301274012079</v>
      </c>
    </row>
    <row r="2281" spans="1:2" x14ac:dyDescent="0.25">
      <c r="A2281" t="s">
        <v>2280</v>
      </c>
      <c r="B2281" s="1">
        <v>2.2122411852657509</v>
      </c>
    </row>
    <row r="2282" spans="1:2" x14ac:dyDescent="0.25">
      <c r="A2282" t="s">
        <v>2281</v>
      </c>
      <c r="B2282" s="1">
        <v>2.2030317478191064</v>
      </c>
    </row>
    <row r="2283" spans="1:2" x14ac:dyDescent="0.25">
      <c r="A2283" t="s">
        <v>2282</v>
      </c>
      <c r="B2283" s="1">
        <v>2.1937675089682029</v>
      </c>
    </row>
    <row r="2284" spans="1:2" x14ac:dyDescent="0.25">
      <c r="A2284" t="s">
        <v>2283</v>
      </c>
      <c r="B2284" s="1">
        <v>2.2010614170425047</v>
      </c>
    </row>
    <row r="2285" spans="1:2" x14ac:dyDescent="0.25">
      <c r="A2285" t="s">
        <v>2284</v>
      </c>
      <c r="B2285" s="1">
        <v>2.1917425318159545</v>
      </c>
    </row>
    <row r="2286" spans="1:2" x14ac:dyDescent="0.25">
      <c r="A2286" t="s">
        <v>2285</v>
      </c>
      <c r="B2286" s="1">
        <v>2.1887051413218783</v>
      </c>
    </row>
    <row r="2287" spans="1:2" x14ac:dyDescent="0.25">
      <c r="A2287" t="s">
        <v>2286</v>
      </c>
      <c r="B2287" s="1">
        <v>2.1876926978859235</v>
      </c>
    </row>
    <row r="2288" spans="1:2" x14ac:dyDescent="0.25">
      <c r="A2288" t="s">
        <v>2287</v>
      </c>
      <c r="B2288" s="1">
        <v>2.1697391064441129</v>
      </c>
    </row>
    <row r="2289" spans="1:2" x14ac:dyDescent="0.25">
      <c r="A2289" t="s">
        <v>2288</v>
      </c>
      <c r="B2289" s="1">
        <v>2.1686720302644291</v>
      </c>
    </row>
    <row r="2290" spans="1:2" x14ac:dyDescent="0.25">
      <c r="A2290" t="s">
        <v>2289</v>
      </c>
      <c r="B2290" s="1">
        <v>2.1676049652294305</v>
      </c>
    </row>
    <row r="2291" spans="1:2" x14ac:dyDescent="0.25">
      <c r="A2291" t="s">
        <v>2290</v>
      </c>
      <c r="B2291" s="1">
        <v>2.173011101337452</v>
      </c>
    </row>
    <row r="2292" spans="1:2" x14ac:dyDescent="0.25">
      <c r="A2292" t="s">
        <v>2291</v>
      </c>
      <c r="B2292" s="1">
        <v>2.163336816534156</v>
      </c>
    </row>
    <row r="2293" spans="1:2" x14ac:dyDescent="0.25">
      <c r="A2293" t="s">
        <v>2292</v>
      </c>
      <c r="B2293" s="1">
        <v>2.1622698072209401</v>
      </c>
    </row>
    <row r="2294" spans="1:2" x14ac:dyDescent="0.25">
      <c r="A2294" t="s">
        <v>2293</v>
      </c>
      <c r="B2294" s="1">
        <v>2.1525134665508094</v>
      </c>
    </row>
    <row r="2295" spans="1:2" x14ac:dyDescent="0.25">
      <c r="A2295" t="s">
        <v>2294</v>
      </c>
      <c r="B2295" s="1">
        <v>2.1481363129191022</v>
      </c>
    </row>
    <row r="2296" spans="1:2" x14ac:dyDescent="0.25">
      <c r="A2296" t="s">
        <v>2295</v>
      </c>
      <c r="B2296" s="1">
        <v>2.1470420538173496</v>
      </c>
    </row>
    <row r="2297" spans="1:2" x14ac:dyDescent="0.25">
      <c r="A2297" t="s">
        <v>2296</v>
      </c>
      <c r="B2297" s="1">
        <v>2.1459478064378201</v>
      </c>
    </row>
    <row r="2298" spans="1:2" x14ac:dyDescent="0.25">
      <c r="A2298" t="s">
        <v>2297</v>
      </c>
      <c r="B2298" s="1">
        <v>2.1448535707804028</v>
      </c>
    </row>
    <row r="2299" spans="1:2" x14ac:dyDescent="0.25">
      <c r="A2299" t="s">
        <v>2298</v>
      </c>
      <c r="B2299" s="1">
        <v>2.1437593468449423</v>
      </c>
    </row>
    <row r="2300" spans="1:2" x14ac:dyDescent="0.25">
      <c r="A2300" t="s">
        <v>2299</v>
      </c>
      <c r="B2300" s="1">
        <v>2.1494665646615063</v>
      </c>
    </row>
    <row r="2301" spans="1:2" x14ac:dyDescent="0.25">
      <c r="A2301" t="s">
        <v>2300</v>
      </c>
      <c r="B2301" s="1">
        <v>2.1483997002112787</v>
      </c>
    </row>
    <row r="2302" spans="1:2" x14ac:dyDescent="0.25">
      <c r="A2302" t="s">
        <v>2301</v>
      </c>
      <c r="B2302" s="1">
        <v>2.1563772058793562</v>
      </c>
    </row>
    <row r="2303" spans="1:2" x14ac:dyDescent="0.25">
      <c r="A2303" t="s">
        <v>2302</v>
      </c>
      <c r="B2303" s="1">
        <v>2.1462660047382398</v>
      </c>
    </row>
    <row r="2304" spans="1:2" x14ac:dyDescent="0.25">
      <c r="A2304" t="s">
        <v>2303</v>
      </c>
      <c r="B2304" s="1">
        <v>2.1451991737151399</v>
      </c>
    </row>
    <row r="2305" spans="1:2" x14ac:dyDescent="0.25">
      <c r="A2305" t="s">
        <v>2304</v>
      </c>
      <c r="B2305" s="1">
        <v>2.1419987474982971</v>
      </c>
    </row>
    <row r="2306" spans="1:2" x14ac:dyDescent="0.25">
      <c r="A2306" t="s">
        <v>2305</v>
      </c>
      <c r="B2306" s="1">
        <v>2.1230110279953696</v>
      </c>
    </row>
    <row r="2307" spans="1:2" x14ac:dyDescent="0.25">
      <c r="A2307" t="s">
        <v>2306</v>
      </c>
      <c r="B2307" s="1">
        <v>2.1191564377982086</v>
      </c>
    </row>
    <row r="2308" spans="1:2" x14ac:dyDescent="0.25">
      <c r="A2308" t="s">
        <v>2307</v>
      </c>
      <c r="B2308" s="1">
        <v>2.118472217419276</v>
      </c>
    </row>
    <row r="2309" spans="1:2" x14ac:dyDescent="0.25">
      <c r="A2309" t="s">
        <v>2308</v>
      </c>
      <c r="B2309" s="1">
        <v>2.1177880016247874</v>
      </c>
    </row>
    <row r="2310" spans="1:2" x14ac:dyDescent="0.25">
      <c r="A2310" t="s">
        <v>2309</v>
      </c>
      <c r="B2310" s="1">
        <v>2.0676211958068791</v>
      </c>
    </row>
    <row r="2311" spans="1:2" x14ac:dyDescent="0.25">
      <c r="A2311" t="s">
        <v>2310</v>
      </c>
      <c r="B2311" s="1">
        <v>2.0562537742501608</v>
      </c>
    </row>
    <row r="2312" spans="1:2" x14ac:dyDescent="0.25">
      <c r="A2312" t="s">
        <v>2311</v>
      </c>
      <c r="B2312" s="1">
        <v>2.0555149101657344</v>
      </c>
    </row>
    <row r="2313" spans="1:2" x14ac:dyDescent="0.25">
      <c r="A2313" t="s">
        <v>2312</v>
      </c>
      <c r="B2313" s="1">
        <v>2.0547760514304736</v>
      </c>
    </row>
    <row r="2314" spans="1:2" x14ac:dyDescent="0.25">
      <c r="A2314" t="s">
        <v>2313</v>
      </c>
      <c r="B2314" s="1">
        <v>2.0250755871174864</v>
      </c>
    </row>
    <row r="2315" spans="1:2" x14ac:dyDescent="0.25">
      <c r="A2315" t="s">
        <v>2314</v>
      </c>
      <c r="B2315" s="1">
        <v>2.0131322288228226</v>
      </c>
    </row>
    <row r="2316" spans="1:2" x14ac:dyDescent="0.25">
      <c r="A2316" t="s">
        <v>2315</v>
      </c>
      <c r="B2316" s="1">
        <v>2.0123114149902754</v>
      </c>
    </row>
    <row r="2317" spans="1:2" x14ac:dyDescent="0.25">
      <c r="A2317" t="s">
        <v>2316</v>
      </c>
      <c r="B2317" s="1">
        <v>2.011490607762112</v>
      </c>
    </row>
    <row r="2318" spans="1:2" x14ac:dyDescent="0.25">
      <c r="A2318" t="s">
        <v>2317</v>
      </c>
      <c r="B2318" s="1">
        <v>2.0106698071382878</v>
      </c>
    </row>
    <row r="2319" spans="1:2" x14ac:dyDescent="0.25">
      <c r="A2319" t="s">
        <v>2318</v>
      </c>
      <c r="B2319" s="1">
        <v>2.0098490131187807</v>
      </c>
    </row>
    <row r="2320" spans="1:2" x14ac:dyDescent="0.25">
      <c r="A2320" t="s">
        <v>2319</v>
      </c>
      <c r="B2320" s="1">
        <v>2.0073866706854515</v>
      </c>
    </row>
    <row r="2321" spans="1:2" x14ac:dyDescent="0.25">
      <c r="A2321" t="s">
        <v>2320</v>
      </c>
      <c r="B2321" s="1">
        <v>2.0065659030825689</v>
      </c>
    </row>
    <row r="2322" spans="1:2" x14ac:dyDescent="0.25">
      <c r="A2322" t="s">
        <v>2321</v>
      </c>
      <c r="B2322" s="1">
        <v>2.0049243876888223</v>
      </c>
    </row>
    <row r="2323" spans="1:2" x14ac:dyDescent="0.25">
      <c r="A2323" t="s">
        <v>2322</v>
      </c>
      <c r="B2323" s="1">
        <v>2.0041036398978695</v>
      </c>
    </row>
    <row r="2324" spans="1:2" x14ac:dyDescent="0.25">
      <c r="A2324" t="s">
        <v>2323</v>
      </c>
      <c r="B2324" s="1">
        <v>2.0016414361479606</v>
      </c>
    </row>
    <row r="2325" spans="1:2" x14ac:dyDescent="0.25">
      <c r="A2325" t="s">
        <v>2324</v>
      </c>
      <c r="B2325" s="1">
        <v>2.0008207147721446</v>
      </c>
    </row>
    <row r="2326" spans="1:2" x14ac:dyDescent="0.25">
      <c r="A2326" t="s">
        <v>2325</v>
      </c>
      <c r="B2326" s="1">
        <v>1.9913937879070032</v>
      </c>
    </row>
    <row r="2327" spans="1:2" x14ac:dyDescent="0.25">
      <c r="A2327" t="s">
        <v>2326</v>
      </c>
      <c r="B2327" s="1">
        <v>1.9530056429009957</v>
      </c>
    </row>
    <row r="2328" spans="1:2" x14ac:dyDescent="0.25">
      <c r="A2328" t="s">
        <v>2327</v>
      </c>
      <c r="B2328" s="1">
        <v>1.9868328078147535</v>
      </c>
    </row>
    <row r="2329" spans="1:2" x14ac:dyDescent="0.25">
      <c r="A2329" t="s">
        <v>2328</v>
      </c>
      <c r="B2329" s="1">
        <v>1.9778722017544048</v>
      </c>
    </row>
    <row r="2330" spans="1:2" x14ac:dyDescent="0.25">
      <c r="A2330" t="s">
        <v>2329</v>
      </c>
      <c r="B2330" s="1">
        <v>1.9895660591251918</v>
      </c>
    </row>
    <row r="2331" spans="1:2" x14ac:dyDescent="0.25">
      <c r="A2331" t="s">
        <v>2330</v>
      </c>
      <c r="B2331" s="1">
        <v>1.9909327122495046</v>
      </c>
    </row>
    <row r="2332" spans="1:2" x14ac:dyDescent="0.25">
      <c r="A2332" t="s">
        <v>2331</v>
      </c>
      <c r="B2332" s="1">
        <v>2.0020539728720754</v>
      </c>
    </row>
    <row r="2333" spans="1:2" x14ac:dyDescent="0.25">
      <c r="A2333" t="s">
        <v>2332</v>
      </c>
      <c r="B2333" s="1">
        <v>2.0163995154726999</v>
      </c>
    </row>
    <row r="2334" spans="1:2" x14ac:dyDescent="0.25">
      <c r="A2334" t="s">
        <v>2333</v>
      </c>
      <c r="B2334" s="1">
        <v>2.0177662607742564</v>
      </c>
    </row>
    <row r="2335" spans="1:2" x14ac:dyDescent="0.25">
      <c r="A2335" t="s">
        <v>2334</v>
      </c>
      <c r="B2335" s="1">
        <v>2.0191330243865435</v>
      </c>
    </row>
    <row r="2336" spans="1:2" x14ac:dyDescent="0.25">
      <c r="A2336" t="s">
        <v>2335</v>
      </c>
      <c r="B2336" s="1">
        <v>2.0204998063097834</v>
      </c>
    </row>
    <row r="2337" spans="1:2" x14ac:dyDescent="0.25">
      <c r="A2337" t="s">
        <v>2336</v>
      </c>
      <c r="B2337" s="1">
        <v>2.0218666065442203</v>
      </c>
    </row>
    <row r="2338" spans="1:2" x14ac:dyDescent="0.25">
      <c r="A2338" t="s">
        <v>2337</v>
      </c>
      <c r="B2338" s="1">
        <v>2.0044124693402443</v>
      </c>
    </row>
    <row r="2339" spans="1:2" x14ac:dyDescent="0.25">
      <c r="A2339" t="s">
        <v>2338</v>
      </c>
      <c r="B2339" s="1">
        <v>1.9920425213498794</v>
      </c>
    </row>
    <row r="2340" spans="1:2" x14ac:dyDescent="0.25">
      <c r="A2340" t="s">
        <v>2339</v>
      </c>
      <c r="B2340" s="1">
        <v>1.9926446847452262</v>
      </c>
    </row>
    <row r="2341" spans="1:2" x14ac:dyDescent="0.25">
      <c r="A2341" t="s">
        <v>2340</v>
      </c>
      <c r="B2341" s="1">
        <v>1.9556524834627664</v>
      </c>
    </row>
    <row r="2342" spans="1:2" x14ac:dyDescent="0.25">
      <c r="A2342" t="s">
        <v>2341</v>
      </c>
      <c r="B2342" s="1">
        <v>1.9282496550199202</v>
      </c>
    </row>
    <row r="2343" spans="1:2" x14ac:dyDescent="0.25">
      <c r="A2343" t="s">
        <v>2342</v>
      </c>
      <c r="B2343" s="1">
        <v>1.9306302857285074</v>
      </c>
    </row>
    <row r="2344" spans="1:2" x14ac:dyDescent="0.25">
      <c r="A2344" t="s">
        <v>2343</v>
      </c>
      <c r="B2344" s="1">
        <v>1.9314238416539231</v>
      </c>
    </row>
    <row r="2345" spans="1:2" x14ac:dyDescent="0.25">
      <c r="A2345" t="s">
        <v>2344</v>
      </c>
      <c r="B2345" s="1">
        <v>1.9322174037573969</v>
      </c>
    </row>
    <row r="2346" spans="1:2" x14ac:dyDescent="0.25">
      <c r="A2346" t="s">
        <v>2345</v>
      </c>
      <c r="B2346" s="1">
        <v>1.9606333231064088</v>
      </c>
    </row>
    <row r="2347" spans="1:2" x14ac:dyDescent="0.25">
      <c r="A2347" t="s">
        <v>2346</v>
      </c>
      <c r="B2347" s="1">
        <v>1.9338045464986298</v>
      </c>
    </row>
    <row r="2348" spans="1:2" x14ac:dyDescent="0.25">
      <c r="A2348" t="s">
        <v>2347</v>
      </c>
      <c r="B2348" s="1">
        <v>1.9361853069469692</v>
      </c>
    </row>
    <row r="2349" spans="1:2" x14ac:dyDescent="0.25">
      <c r="A2349" t="s">
        <v>2348</v>
      </c>
      <c r="B2349" s="1">
        <v>1.9369789061196574</v>
      </c>
    </row>
    <row r="2350" spans="1:2" x14ac:dyDescent="0.25">
      <c r="A2350" t="s">
        <v>2349</v>
      </c>
      <c r="B2350" s="1">
        <v>1.9287289091525883</v>
      </c>
    </row>
    <row r="2351" spans="1:2" x14ac:dyDescent="0.25">
      <c r="A2351" t="s">
        <v>2350</v>
      </c>
      <c r="B2351" s="1">
        <v>1.9295498541321843</v>
      </c>
    </row>
    <row r="2352" spans="1:2" x14ac:dyDescent="0.25">
      <c r="A2352" t="s">
        <v>2351</v>
      </c>
      <c r="B2352" s="1">
        <v>1.9303708057237356</v>
      </c>
    </row>
    <row r="2353" spans="1:2" x14ac:dyDescent="0.25">
      <c r="A2353" t="s">
        <v>2352</v>
      </c>
      <c r="B2353" s="1">
        <v>1.9328337001708995</v>
      </c>
    </row>
    <row r="2354" spans="1:2" x14ac:dyDescent="0.25">
      <c r="A2354" t="s">
        <v>2353</v>
      </c>
      <c r="B2354" s="1">
        <v>1.8892552341616797</v>
      </c>
    </row>
    <row r="2355" spans="1:2" x14ac:dyDescent="0.25">
      <c r="A2355" t="s">
        <v>2354</v>
      </c>
      <c r="B2355" s="1">
        <v>1.8459475724645014</v>
      </c>
    </row>
    <row r="2356" spans="1:2" x14ac:dyDescent="0.25">
      <c r="A2356" t="s">
        <v>2355</v>
      </c>
      <c r="B2356" s="1">
        <v>1.8352966092091583</v>
      </c>
    </row>
    <row r="2357" spans="1:2" x14ac:dyDescent="0.25">
      <c r="A2357" t="s">
        <v>2356</v>
      </c>
      <c r="B2357" s="1">
        <v>1.8273199133382656</v>
      </c>
    </row>
    <row r="2358" spans="1:2" x14ac:dyDescent="0.25">
      <c r="A2358" t="s">
        <v>2357</v>
      </c>
      <c r="B2358" s="1">
        <v>1.8170168250769114</v>
      </c>
    </row>
    <row r="2359" spans="1:2" x14ac:dyDescent="0.25">
      <c r="A2359" t="s">
        <v>2358</v>
      </c>
      <c r="B2359" s="1">
        <v>1.7394016108112309</v>
      </c>
    </row>
    <row r="2360" spans="1:2" x14ac:dyDescent="0.25">
      <c r="A2360" t="s">
        <v>2359</v>
      </c>
      <c r="B2360" s="1">
        <v>1.7402226400095699</v>
      </c>
    </row>
    <row r="2361" spans="1:2" x14ac:dyDescent="0.25">
      <c r="A2361" t="s">
        <v>2360</v>
      </c>
      <c r="B2361" s="1">
        <v>1.7410436758335202</v>
      </c>
    </row>
    <row r="2362" spans="1:2" x14ac:dyDescent="0.25">
      <c r="A2362" t="s">
        <v>2361</v>
      </c>
      <c r="B2362" s="1">
        <v>1.7160453430248968</v>
      </c>
    </row>
    <row r="2363" spans="1:2" x14ac:dyDescent="0.25">
      <c r="A2363" t="s">
        <v>2362</v>
      </c>
      <c r="B2363" s="1">
        <v>1.718754541938794</v>
      </c>
    </row>
    <row r="2364" spans="1:2" x14ac:dyDescent="0.25">
      <c r="A2364" t="s">
        <v>2363</v>
      </c>
      <c r="B2364" s="1">
        <v>1.7196576242787032</v>
      </c>
    </row>
    <row r="2365" spans="1:2" x14ac:dyDescent="0.25">
      <c r="A2365" t="s">
        <v>2364</v>
      </c>
      <c r="B2365" s="1">
        <v>1.7205607146363988</v>
      </c>
    </row>
    <row r="2366" spans="1:2" x14ac:dyDescent="0.25">
      <c r="A2366" t="s">
        <v>2365</v>
      </c>
      <c r="B2366" s="1">
        <v>1.7299063757077127</v>
      </c>
    </row>
    <row r="2367" spans="1:2" x14ac:dyDescent="0.25">
      <c r="A2367" t="s">
        <v>2366</v>
      </c>
      <c r="B2367" s="1">
        <v>1.7476122009548067</v>
      </c>
    </row>
    <row r="2368" spans="1:2" x14ac:dyDescent="0.25">
      <c r="A2368" t="s">
        <v>2367</v>
      </c>
      <c r="B2368" s="1">
        <v>1.7517177445028898</v>
      </c>
    </row>
    <row r="2369" spans="1:2" x14ac:dyDescent="0.25">
      <c r="A2369" t="s">
        <v>2368</v>
      </c>
      <c r="B2369" s="1">
        <v>1.7525388730914582</v>
      </c>
    </row>
    <row r="2370" spans="1:2" x14ac:dyDescent="0.25">
      <c r="A2370" t="s">
        <v>2369</v>
      </c>
      <c r="B2370" s="1">
        <v>1.7369127392391936</v>
      </c>
    </row>
    <row r="2371" spans="1:2" x14ac:dyDescent="0.25">
      <c r="A2371" t="s">
        <v>2370</v>
      </c>
      <c r="B2371" s="1">
        <v>1.7395402499674972</v>
      </c>
    </row>
    <row r="2372" spans="1:2" x14ac:dyDescent="0.25">
      <c r="A2372" t="s">
        <v>2371</v>
      </c>
      <c r="B2372" s="1">
        <v>1.7566446154321236</v>
      </c>
    </row>
    <row r="2373" spans="1:2" x14ac:dyDescent="0.25">
      <c r="A2373" t="s">
        <v>2372</v>
      </c>
      <c r="B2373" s="1">
        <v>1.7574657837801544</v>
      </c>
    </row>
    <row r="2374" spans="1:2" x14ac:dyDescent="0.25">
      <c r="A2374" t="s">
        <v>2373</v>
      </c>
      <c r="B2374" s="1">
        <v>1.7582869587549954</v>
      </c>
    </row>
    <row r="2375" spans="1:2" x14ac:dyDescent="0.25">
      <c r="A2375" t="s">
        <v>2374</v>
      </c>
      <c r="B2375" s="1">
        <v>1.7591081403566244</v>
      </c>
    </row>
    <row r="2376" spans="1:2" x14ac:dyDescent="0.25">
      <c r="A2376" t="s">
        <v>2375</v>
      </c>
      <c r="B2376" s="1">
        <v>1.7615717249229723</v>
      </c>
    </row>
    <row r="2377" spans="1:2" x14ac:dyDescent="0.25">
      <c r="A2377" t="s">
        <v>2376</v>
      </c>
      <c r="B2377" s="1">
        <v>1.7386242056320445</v>
      </c>
    </row>
    <row r="2378" spans="1:2" x14ac:dyDescent="0.25">
      <c r="A2378" t="s">
        <v>2377</v>
      </c>
      <c r="B2378" s="1">
        <v>1.7553187504396606</v>
      </c>
    </row>
    <row r="2379" spans="1:2" x14ac:dyDescent="0.25">
      <c r="A2379" t="s">
        <v>2378</v>
      </c>
      <c r="B2379" s="1">
        <v>1.7640353691326105</v>
      </c>
    </row>
    <row r="2380" spans="1:2" x14ac:dyDescent="0.25">
      <c r="A2380" t="s">
        <v>2379</v>
      </c>
      <c r="B2380" s="1">
        <v>1.7648565971235097</v>
      </c>
    </row>
    <row r="2381" spans="1:2" x14ac:dyDescent="0.25">
      <c r="A2381" t="s">
        <v>2380</v>
      </c>
      <c r="B2381" s="1">
        <v>1.7673203208597998</v>
      </c>
    </row>
    <row r="2382" spans="1:2" x14ac:dyDescent="0.25">
      <c r="A2382" t="s">
        <v>2381</v>
      </c>
      <c r="B2382" s="1">
        <v>1.7681415753599827</v>
      </c>
    </row>
    <row r="2383" spans="1:2" x14ac:dyDescent="0.25">
      <c r="A2383" t="s">
        <v>2382</v>
      </c>
      <c r="B2383" s="1">
        <v>1.7612588987357736</v>
      </c>
    </row>
    <row r="2384" spans="1:2" x14ac:dyDescent="0.25">
      <c r="A2384" t="s">
        <v>2383</v>
      </c>
      <c r="B2384" s="1">
        <v>1.7621075196565084</v>
      </c>
    </row>
    <row r="2385" spans="1:2" x14ac:dyDescent="0.25">
      <c r="A2385" t="s">
        <v>2384</v>
      </c>
      <c r="B2385" s="1">
        <v>1.7629561476541822</v>
      </c>
    </row>
    <row r="2386" spans="1:2" x14ac:dyDescent="0.25">
      <c r="A2386" t="s">
        <v>2385</v>
      </c>
      <c r="B2386" s="1">
        <v>1.7352315896645987</v>
      </c>
    </row>
    <row r="2387" spans="1:2" x14ac:dyDescent="0.25">
      <c r="A2387" t="s">
        <v>2386</v>
      </c>
      <c r="B2387" s="1">
        <v>1.7437301973184827</v>
      </c>
    </row>
    <row r="2388" spans="1:2" x14ac:dyDescent="0.25">
      <c r="A2388" t="s">
        <v>2387</v>
      </c>
      <c r="B2388" s="1">
        <v>1.7446609201220431</v>
      </c>
    </row>
    <row r="2389" spans="1:2" x14ac:dyDescent="0.25">
      <c r="A2389" t="s">
        <v>2388</v>
      </c>
      <c r="B2389" s="1">
        <v>1.7381058093284052</v>
      </c>
    </row>
    <row r="2390" spans="1:2" x14ac:dyDescent="0.25">
      <c r="A2390" t="s">
        <v>2389</v>
      </c>
      <c r="B2390" s="1">
        <v>1.7241463583504091</v>
      </c>
    </row>
    <row r="2391" spans="1:2" x14ac:dyDescent="0.25">
      <c r="A2391" t="s">
        <v>2390</v>
      </c>
      <c r="B2391" s="1">
        <v>1.7419382285286389</v>
      </c>
    </row>
    <row r="2392" spans="1:2" x14ac:dyDescent="0.25">
      <c r="A2392" t="s">
        <v>2391</v>
      </c>
      <c r="B2392" s="1">
        <v>1.7428963558855148</v>
      </c>
    </row>
    <row r="2393" spans="1:2" x14ac:dyDescent="0.25">
      <c r="A2393" t="s">
        <v>2392</v>
      </c>
      <c r="B2393" s="1">
        <v>1.7731402356484738</v>
      </c>
    </row>
    <row r="2394" spans="1:2" x14ac:dyDescent="0.25">
      <c r="A2394" t="s">
        <v>2393</v>
      </c>
      <c r="B2394" s="1">
        <v>1.7594011858394376</v>
      </c>
    </row>
    <row r="2395" spans="1:2" x14ac:dyDescent="0.25">
      <c r="A2395" t="s">
        <v>2394</v>
      </c>
      <c r="B2395" s="1">
        <v>1.7457707920940146</v>
      </c>
    </row>
    <row r="2396" spans="1:2" x14ac:dyDescent="0.25">
      <c r="A2396" t="s">
        <v>2395</v>
      </c>
      <c r="B2396" s="1">
        <v>1.7342748143559295</v>
      </c>
    </row>
    <row r="2397" spans="1:2" x14ac:dyDescent="0.25">
      <c r="A2397" t="s">
        <v>2396</v>
      </c>
      <c r="B2397" s="1">
        <v>1.7496035000299948</v>
      </c>
    </row>
    <row r="2398" spans="1:2" x14ac:dyDescent="0.25">
      <c r="A2398" t="s">
        <v>2397</v>
      </c>
      <c r="B2398" s="1">
        <v>1.736300626570042</v>
      </c>
    </row>
    <row r="2399" spans="1:2" x14ac:dyDescent="0.25">
      <c r="A2399" t="s">
        <v>2398</v>
      </c>
      <c r="B2399" s="1">
        <v>1.7373135478043977</v>
      </c>
    </row>
    <row r="2400" spans="1:2" x14ac:dyDescent="0.25">
      <c r="A2400" t="s">
        <v>2399</v>
      </c>
      <c r="B2400" s="1">
        <v>1.7632771642348333</v>
      </c>
    </row>
    <row r="2401" spans="1:2" x14ac:dyDescent="0.25">
      <c r="A2401" t="s">
        <v>2400</v>
      </c>
      <c r="B2401" s="1">
        <v>1.7572693490354396</v>
      </c>
    </row>
    <row r="2402" spans="1:2" x14ac:dyDescent="0.25">
      <c r="A2402" t="s">
        <v>2401</v>
      </c>
      <c r="B2402" s="1">
        <v>1.7582276207690262</v>
      </c>
    </row>
    <row r="2403" spans="1:2" x14ac:dyDescent="0.25">
      <c r="A2403" t="s">
        <v>2402</v>
      </c>
      <c r="B2403" s="1">
        <v>1.7591859015269051</v>
      </c>
    </row>
    <row r="2404" spans="1:2" x14ac:dyDescent="0.25">
      <c r="A2404" t="s">
        <v>2403</v>
      </c>
      <c r="B2404" s="1">
        <v>1.7416537997305026</v>
      </c>
    </row>
    <row r="2405" spans="1:2" x14ac:dyDescent="0.25">
      <c r="A2405" t="s">
        <v>2404</v>
      </c>
      <c r="B2405" s="1">
        <v>1.742694203248818</v>
      </c>
    </row>
    <row r="2406" spans="1:2" x14ac:dyDescent="0.25">
      <c r="A2406" t="s">
        <v>2405</v>
      </c>
      <c r="B2406" s="1">
        <v>1.7509648014043533</v>
      </c>
    </row>
    <row r="2407" spans="1:2" x14ac:dyDescent="0.25">
      <c r="A2407" t="s">
        <v>2406</v>
      </c>
      <c r="B2407" s="1">
        <v>1.7227365706905307</v>
      </c>
    </row>
    <row r="2408" spans="1:2" x14ac:dyDescent="0.25">
      <c r="A2408" t="s">
        <v>2407</v>
      </c>
      <c r="B2408" s="1">
        <v>1.7679011408888945</v>
      </c>
    </row>
    <row r="2409" spans="1:2" x14ac:dyDescent="0.25">
      <c r="A2409" t="s">
        <v>2408</v>
      </c>
      <c r="B2409" s="1">
        <v>1.7684489149705662</v>
      </c>
    </row>
    <row r="2410" spans="1:2" x14ac:dyDescent="0.25">
      <c r="A2410" t="s">
        <v>2409</v>
      </c>
      <c r="B2410" s="1">
        <v>1.7345094409570994</v>
      </c>
    </row>
    <row r="2411" spans="1:2" x14ac:dyDescent="0.25">
      <c r="A2411" t="s">
        <v>2410</v>
      </c>
      <c r="B2411" s="1">
        <v>1.7152140335761956</v>
      </c>
    </row>
    <row r="2412" spans="1:2" x14ac:dyDescent="0.25">
      <c r="A2412" t="s">
        <v>2411</v>
      </c>
      <c r="B2412" s="1">
        <v>1.7635945170711098</v>
      </c>
    </row>
    <row r="2413" spans="1:2" x14ac:dyDescent="0.25">
      <c r="A2413" t="s">
        <v>2412</v>
      </c>
      <c r="B2413" s="1">
        <v>1.7524881595074593</v>
      </c>
    </row>
    <row r="2414" spans="1:2" x14ac:dyDescent="0.25">
      <c r="A2414" t="s">
        <v>2413</v>
      </c>
      <c r="B2414" s="1">
        <v>1.757260969660579</v>
      </c>
    </row>
    <row r="2415" spans="1:2" x14ac:dyDescent="0.25">
      <c r="A2415" t="s">
        <v>2414</v>
      </c>
      <c r="B2415" s="1">
        <v>1.758301532776807</v>
      </c>
    </row>
    <row r="2416" spans="1:2" x14ac:dyDescent="0.25">
      <c r="A2416" t="s">
        <v>2415</v>
      </c>
      <c r="B2416" s="1">
        <v>1.7510264223375538</v>
      </c>
    </row>
    <row r="2417" spans="1:2" x14ac:dyDescent="0.25">
      <c r="A2417" t="s">
        <v>2416</v>
      </c>
      <c r="B2417" s="1">
        <v>1.7603826909316167</v>
      </c>
    </row>
    <row r="2418" spans="1:2" x14ac:dyDescent="0.25">
      <c r="A2418" t="s">
        <v>2417</v>
      </c>
      <c r="B2418" s="1">
        <v>1.81332078064258</v>
      </c>
    </row>
    <row r="2419" spans="1:2" x14ac:dyDescent="0.25">
      <c r="A2419" t="s">
        <v>2418</v>
      </c>
      <c r="B2419" s="1">
        <v>1.7551330922916719</v>
      </c>
    </row>
    <row r="2420" spans="1:2" x14ac:dyDescent="0.25">
      <c r="A2420" t="s">
        <v>2419</v>
      </c>
      <c r="B2420" s="1">
        <v>1.7534769807573181</v>
      </c>
    </row>
    <row r="2421" spans="1:2" x14ac:dyDescent="0.25">
      <c r="A2421" t="s">
        <v>2420</v>
      </c>
      <c r="B2421" s="1">
        <v>1.7542164808108662</v>
      </c>
    </row>
    <row r="2422" spans="1:2" x14ac:dyDescent="0.25">
      <c r="A2422" t="s">
        <v>2421</v>
      </c>
      <c r="B2422" s="1">
        <v>1.7582564377667698</v>
      </c>
    </row>
    <row r="2423" spans="1:2" x14ac:dyDescent="0.25">
      <c r="A2423" t="s">
        <v>2422</v>
      </c>
      <c r="B2423" s="1">
        <v>1.7707891201799386</v>
      </c>
    </row>
    <row r="2424" spans="1:2" x14ac:dyDescent="0.25">
      <c r="A2424" t="s">
        <v>2423</v>
      </c>
      <c r="B2424" s="1">
        <v>1.7718298216341744</v>
      </c>
    </row>
    <row r="2425" spans="1:2" x14ac:dyDescent="0.25">
      <c r="A2425" t="s">
        <v>2424</v>
      </c>
      <c r="B2425" s="1">
        <v>1.7788520027407717</v>
      </c>
    </row>
    <row r="2426" spans="1:2" x14ac:dyDescent="0.25">
      <c r="A2426" t="s">
        <v>2425</v>
      </c>
      <c r="B2426" s="1">
        <v>1.7798653476310822</v>
      </c>
    </row>
    <row r="2427" spans="1:2" x14ac:dyDescent="0.25">
      <c r="A2427" t="s">
        <v>2426</v>
      </c>
      <c r="B2427" s="1">
        <v>1.6427311996659144</v>
      </c>
    </row>
    <row r="2428" spans="1:2" x14ac:dyDescent="0.25">
      <c r="A2428" t="s">
        <v>2427</v>
      </c>
      <c r="B2428" s="1">
        <v>1.6248239328960024</v>
      </c>
    </row>
    <row r="2429" spans="1:2" x14ac:dyDescent="0.25">
      <c r="A2429" t="s">
        <v>2428</v>
      </c>
      <c r="B2429" s="1">
        <v>1.6256456510550521</v>
      </c>
    </row>
    <row r="2430" spans="1:2" x14ac:dyDescent="0.25">
      <c r="A2430" t="s">
        <v>2429</v>
      </c>
      <c r="B2430" s="1">
        <v>1.6264673758583426</v>
      </c>
    </row>
    <row r="2431" spans="1:2" x14ac:dyDescent="0.25">
      <c r="A2431" t="s">
        <v>2430</v>
      </c>
      <c r="B2431" s="1">
        <v>1.6272891073059625</v>
      </c>
    </row>
    <row r="2432" spans="1:2" x14ac:dyDescent="0.25">
      <c r="A2432" t="s">
        <v>2431</v>
      </c>
      <c r="B2432" s="1">
        <v>1.5937069707751439</v>
      </c>
    </row>
    <row r="2433" spans="1:2" x14ac:dyDescent="0.25">
      <c r="A2433" t="s">
        <v>2432</v>
      </c>
      <c r="B2433" s="1">
        <v>1.5683993603887947</v>
      </c>
    </row>
    <row r="2434" spans="1:2" x14ac:dyDescent="0.25">
      <c r="A2434" t="s">
        <v>2433</v>
      </c>
      <c r="B2434" s="1">
        <v>1.5188750596611067</v>
      </c>
    </row>
    <row r="2435" spans="1:2" x14ac:dyDescent="0.25">
      <c r="A2435" t="s">
        <v>2434</v>
      </c>
      <c r="B2435" s="1">
        <v>1.5202445148168264</v>
      </c>
    </row>
    <row r="2436" spans="1:2" x14ac:dyDescent="0.25">
      <c r="A2436" t="s">
        <v>2435</v>
      </c>
      <c r="B2436" s="1">
        <v>1.52161398844608</v>
      </c>
    </row>
    <row r="2437" spans="1:2" x14ac:dyDescent="0.25">
      <c r="A2437" t="s">
        <v>2436</v>
      </c>
      <c r="B2437" s="1">
        <v>1.4585295854805169</v>
      </c>
    </row>
    <row r="2438" spans="1:2" x14ac:dyDescent="0.25">
      <c r="A2438" t="s">
        <v>2437</v>
      </c>
      <c r="B2438" s="1">
        <v>1.3998729429654855</v>
      </c>
    </row>
    <row r="2439" spans="1:2" x14ac:dyDescent="0.25">
      <c r="A2439" t="s">
        <v>2438</v>
      </c>
      <c r="B2439" s="1">
        <v>1.3828178934683022</v>
      </c>
    </row>
    <row r="2440" spans="1:2" x14ac:dyDescent="0.25">
      <c r="A2440" t="s">
        <v>2439</v>
      </c>
      <c r="B2440" s="1">
        <v>1.3785064136899949</v>
      </c>
    </row>
    <row r="2441" spans="1:2" x14ac:dyDescent="0.25">
      <c r="A2441" t="s">
        <v>2440</v>
      </c>
      <c r="B2441" s="1">
        <v>1.3646939323247675</v>
      </c>
    </row>
    <row r="2442" spans="1:2" x14ac:dyDescent="0.25">
      <c r="A2442" t="s">
        <v>2441</v>
      </c>
      <c r="B2442" s="1">
        <v>1.3446622461880331</v>
      </c>
    </row>
    <row r="2443" spans="1:2" x14ac:dyDescent="0.25">
      <c r="A2443" t="s">
        <v>2442</v>
      </c>
      <c r="B2443" s="1">
        <v>1.3642714061316674</v>
      </c>
    </row>
    <row r="2444" spans="1:2" x14ac:dyDescent="0.25">
      <c r="A2444" t="s">
        <v>2443</v>
      </c>
      <c r="B2444" s="1">
        <v>1.3655041618880315</v>
      </c>
    </row>
    <row r="2445" spans="1:2" x14ac:dyDescent="0.25">
      <c r="A2445" t="s">
        <v>2444</v>
      </c>
      <c r="B2445" s="1">
        <v>1.3130549580631312</v>
      </c>
    </row>
    <row r="2446" spans="1:2" x14ac:dyDescent="0.25">
      <c r="A2446" t="s">
        <v>2445</v>
      </c>
      <c r="B2446" s="1">
        <v>1.2937753524099094</v>
      </c>
    </row>
    <row r="2447" spans="1:2" x14ac:dyDescent="0.25">
      <c r="A2447" t="s">
        <v>2446</v>
      </c>
      <c r="B2447" s="1">
        <v>1.2818266465723482</v>
      </c>
    </row>
    <row r="2448" spans="1:2" x14ac:dyDescent="0.25">
      <c r="A2448" t="s">
        <v>2447</v>
      </c>
      <c r="B2448" s="1">
        <v>1.2830047004743106</v>
      </c>
    </row>
    <row r="2449" spans="1:2" x14ac:dyDescent="0.25">
      <c r="A2449" t="s">
        <v>2448</v>
      </c>
      <c r="B2449" s="1">
        <v>1.2841827680787343</v>
      </c>
    </row>
    <row r="2450" spans="1:2" x14ac:dyDescent="0.25">
      <c r="A2450" t="s">
        <v>2449</v>
      </c>
      <c r="B2450" s="1">
        <v>1.2853608493857971</v>
      </c>
    </row>
    <row r="2451" spans="1:2" x14ac:dyDescent="0.25">
      <c r="A2451" t="s">
        <v>2450</v>
      </c>
      <c r="B2451" s="1">
        <v>1.2865389443956321</v>
      </c>
    </row>
    <row r="2452" spans="1:2" x14ac:dyDescent="0.25">
      <c r="A2452" t="s">
        <v>2451</v>
      </c>
      <c r="B2452" s="1">
        <v>1.2900733116434804</v>
      </c>
    </row>
    <row r="2453" spans="1:2" x14ac:dyDescent="0.25">
      <c r="A2453" t="s">
        <v>2452</v>
      </c>
      <c r="B2453" s="1">
        <v>1.2863914069629612</v>
      </c>
    </row>
    <row r="2454" spans="1:2" x14ac:dyDescent="0.25">
      <c r="A2454" t="s">
        <v>2453</v>
      </c>
      <c r="B2454" s="1">
        <v>1.2875969715590685</v>
      </c>
    </row>
    <row r="2455" spans="1:2" x14ac:dyDescent="0.25">
      <c r="A2455" t="s">
        <v>2454</v>
      </c>
      <c r="B2455" s="1">
        <v>1.2839970512676047</v>
      </c>
    </row>
    <row r="2456" spans="1:2" x14ac:dyDescent="0.25">
      <c r="A2456" t="s">
        <v>2455</v>
      </c>
      <c r="B2456" s="1">
        <v>1.2852300470395983</v>
      </c>
    </row>
    <row r="2457" spans="1:2" x14ac:dyDescent="0.25">
      <c r="A2457" t="s">
        <v>2456</v>
      </c>
      <c r="B2457" s="1">
        <v>1.2654459918021832</v>
      </c>
    </row>
    <row r="2458" spans="1:2" x14ac:dyDescent="0.25">
      <c r="A2458" t="s">
        <v>2457</v>
      </c>
      <c r="B2458" s="1">
        <v>1.2668160758451785</v>
      </c>
    </row>
    <row r="2459" spans="1:2" x14ac:dyDescent="0.25">
      <c r="A2459" t="s">
        <v>2458</v>
      </c>
      <c r="B2459" s="1">
        <v>1.2681861784248794</v>
      </c>
    </row>
    <row r="2460" spans="1:2" x14ac:dyDescent="0.25">
      <c r="A2460" t="s">
        <v>2459</v>
      </c>
      <c r="B2460" s="1">
        <v>1.2649411523664167</v>
      </c>
    </row>
    <row r="2461" spans="1:2" x14ac:dyDescent="0.25">
      <c r="A2461" t="s">
        <v>2460</v>
      </c>
      <c r="B2461" s="1">
        <v>1.2571624835910677</v>
      </c>
    </row>
    <row r="2462" spans="1:2" x14ac:dyDescent="0.25">
      <c r="A2462" t="s">
        <v>2461</v>
      </c>
      <c r="B2462" s="1">
        <v>1.2570134591712856</v>
      </c>
    </row>
    <row r="2463" spans="1:2" x14ac:dyDescent="0.25">
      <c r="A2463" t="s">
        <v>2462</v>
      </c>
      <c r="B2463" s="1">
        <v>1.2540142409289246</v>
      </c>
    </row>
    <row r="2464" spans="1:2" x14ac:dyDescent="0.25">
      <c r="A2464" t="s">
        <v>2463</v>
      </c>
      <c r="B2464" s="1">
        <v>1.2555215370811279</v>
      </c>
    </row>
    <row r="2465" spans="1:2" x14ac:dyDescent="0.25">
      <c r="A2465" t="s">
        <v>2464</v>
      </c>
      <c r="B2465" s="1">
        <v>1.2481796169671933</v>
      </c>
    </row>
    <row r="2466" spans="1:2" x14ac:dyDescent="0.25">
      <c r="A2466" t="s">
        <v>2465</v>
      </c>
      <c r="B2466" s="1">
        <v>1.2365483418494305</v>
      </c>
    </row>
    <row r="2467" spans="1:2" x14ac:dyDescent="0.25">
      <c r="A2467" t="s">
        <v>2466</v>
      </c>
      <c r="B2467" s="1">
        <v>1.2414817643646048</v>
      </c>
    </row>
    <row r="2468" spans="1:2" x14ac:dyDescent="0.25">
      <c r="A2468" t="s">
        <v>2467</v>
      </c>
      <c r="B2468" s="1">
        <v>1.2388376633516884</v>
      </c>
    </row>
    <row r="2469" spans="1:2" x14ac:dyDescent="0.25">
      <c r="A2469" t="s">
        <v>2468</v>
      </c>
      <c r="B2469" s="1">
        <v>1.2405096390754045</v>
      </c>
    </row>
    <row r="2470" spans="1:2" x14ac:dyDescent="0.25">
      <c r="A2470" t="s">
        <v>2469</v>
      </c>
      <c r="B2470" s="1">
        <v>1.2294788320430738</v>
      </c>
    </row>
    <row r="2471" spans="1:2" x14ac:dyDescent="0.25">
      <c r="A2471" t="s">
        <v>2470</v>
      </c>
      <c r="B2471" s="1">
        <v>1.231233135206633</v>
      </c>
    </row>
    <row r="2472" spans="1:2" x14ac:dyDescent="0.25">
      <c r="A2472" t="s">
        <v>2471</v>
      </c>
      <c r="B2472" s="1">
        <v>1.228245886133128</v>
      </c>
    </row>
    <row r="2473" spans="1:2" x14ac:dyDescent="0.25">
      <c r="A2473" t="s">
        <v>2472</v>
      </c>
      <c r="B2473" s="1">
        <v>1.2300551689298</v>
      </c>
    </row>
    <row r="2474" spans="1:2" x14ac:dyDescent="0.25">
      <c r="A2474" t="s">
        <v>2473</v>
      </c>
      <c r="B2474" s="1">
        <v>1.121358150670515</v>
      </c>
    </row>
    <row r="2475" spans="1:2" x14ac:dyDescent="0.25">
      <c r="A2475" t="s">
        <v>2474</v>
      </c>
      <c r="B2475" s="1">
        <v>1.0548593842981902</v>
      </c>
    </row>
    <row r="2476" spans="1:2" x14ac:dyDescent="0.25">
      <c r="A2476" t="s">
        <v>2475</v>
      </c>
      <c r="B2476" s="1">
        <v>1.0438192726460072</v>
      </c>
    </row>
    <row r="2477" spans="1:2" x14ac:dyDescent="0.25">
      <c r="A2477" t="s">
        <v>2476</v>
      </c>
      <c r="B2477" s="1">
        <v>1.0430989006272595</v>
      </c>
    </row>
    <row r="2478" spans="1:2" x14ac:dyDescent="0.25">
      <c r="A2478" t="s">
        <v>2477</v>
      </c>
      <c r="B2478" s="1">
        <v>1.0441952660595666</v>
      </c>
    </row>
    <row r="2479" spans="1:2" x14ac:dyDescent="0.25">
      <c r="A2479" t="s">
        <v>2478</v>
      </c>
      <c r="B2479" s="1">
        <v>1.0452916433879356</v>
      </c>
    </row>
    <row r="2480" spans="1:2" x14ac:dyDescent="0.25">
      <c r="A2480" t="s">
        <v>2479</v>
      </c>
      <c r="B2480" s="1">
        <v>1.0463880326125219</v>
      </c>
    </row>
    <row r="2481" spans="1:2" x14ac:dyDescent="0.25">
      <c r="A2481" t="s">
        <v>2480</v>
      </c>
      <c r="B2481" s="1">
        <v>1.0436667473492367</v>
      </c>
    </row>
    <row r="2482" spans="1:2" x14ac:dyDescent="0.25">
      <c r="A2482" t="s">
        <v>2481</v>
      </c>
      <c r="B2482" s="1">
        <v>1.0358306595966482</v>
      </c>
    </row>
    <row r="2483" spans="1:2" x14ac:dyDescent="0.25">
      <c r="A2483" t="s">
        <v>2482</v>
      </c>
      <c r="B2483" s="1">
        <v>1.0147798418317588</v>
      </c>
    </row>
    <row r="2484" spans="1:2" x14ac:dyDescent="0.25">
      <c r="A2484" t="s">
        <v>2483</v>
      </c>
      <c r="B2484" s="1">
        <v>1.0161505959922268</v>
      </c>
    </row>
    <row r="2485" spans="1:2" x14ac:dyDescent="0.25">
      <c r="A2485" t="s">
        <v>2484</v>
      </c>
      <c r="B2485" s="1">
        <v>1.0175213687536155</v>
      </c>
    </row>
    <row r="2486" spans="1:2" x14ac:dyDescent="0.25">
      <c r="A2486" t="s">
        <v>2485</v>
      </c>
      <c r="B2486" s="1">
        <v>1.0188921601161693</v>
      </c>
    </row>
    <row r="2487" spans="1:2" x14ac:dyDescent="0.25">
      <c r="A2487" t="s">
        <v>2486</v>
      </c>
      <c r="B2487" s="1">
        <v>1.0194589489785688</v>
      </c>
    </row>
    <row r="2488" spans="1:2" x14ac:dyDescent="0.25">
      <c r="A2488" t="s">
        <v>2487</v>
      </c>
      <c r="B2488" s="1">
        <v>1.0208572525501003</v>
      </c>
    </row>
    <row r="2489" spans="1:2" x14ac:dyDescent="0.25">
      <c r="A2489" t="s">
        <v>2488</v>
      </c>
      <c r="B2489" s="1">
        <v>1.0222555754768603</v>
      </c>
    </row>
    <row r="2490" spans="1:2" x14ac:dyDescent="0.25">
      <c r="A2490" t="s">
        <v>2489</v>
      </c>
      <c r="B2490" s="1">
        <v>0.95827741353811113</v>
      </c>
    </row>
    <row r="2491" spans="1:2" x14ac:dyDescent="0.25">
      <c r="A2491" t="s">
        <v>2490</v>
      </c>
      <c r="B2491" s="1">
        <v>0.90099403424606095</v>
      </c>
    </row>
    <row r="2492" spans="1:2" x14ac:dyDescent="0.25">
      <c r="A2492" t="s">
        <v>2491</v>
      </c>
      <c r="B2492" s="1">
        <v>0.83924693952228679</v>
      </c>
    </row>
    <row r="2493" spans="1:2" x14ac:dyDescent="0.25">
      <c r="A2493" t="s">
        <v>2492</v>
      </c>
      <c r="B2493" s="1">
        <v>0.84731899476633288</v>
      </c>
    </row>
    <row r="2494" spans="1:2" x14ac:dyDescent="0.25">
      <c r="A2494" t="s">
        <v>2493</v>
      </c>
      <c r="B2494" s="1">
        <v>0.84874490015942605</v>
      </c>
    </row>
    <row r="2495" spans="1:2" x14ac:dyDescent="0.25">
      <c r="A2495" t="s">
        <v>2494</v>
      </c>
      <c r="B2495" s="1">
        <v>0.87708267113175697</v>
      </c>
    </row>
    <row r="2496" spans="1:2" x14ac:dyDescent="0.25">
      <c r="A2496" t="s">
        <v>2495</v>
      </c>
      <c r="B2496" s="1">
        <v>0.89914430617705765</v>
      </c>
    </row>
    <row r="2497" spans="1:2" x14ac:dyDescent="0.25">
      <c r="A2497" t="s">
        <v>2496</v>
      </c>
      <c r="B2497" s="1">
        <v>0.88525805007391156</v>
      </c>
    </row>
    <row r="2498" spans="1:2" x14ac:dyDescent="0.25">
      <c r="A2498" t="s">
        <v>2497</v>
      </c>
      <c r="B2498" s="1">
        <v>0.84339837624476388</v>
      </c>
    </row>
    <row r="2499" spans="1:2" x14ac:dyDescent="0.25">
      <c r="A2499" t="s">
        <v>2498</v>
      </c>
      <c r="B2499" s="1">
        <v>0.82965651713375888</v>
      </c>
    </row>
    <row r="2500" spans="1:2" x14ac:dyDescent="0.25">
      <c r="A2500" t="s">
        <v>2499</v>
      </c>
      <c r="B2500" s="1">
        <v>0.86618435617422662</v>
      </c>
    </row>
    <row r="2501" spans="1:2" x14ac:dyDescent="0.25">
      <c r="A2501" t="s">
        <v>2500</v>
      </c>
      <c r="B2501" s="1">
        <v>0.82355216936207398</v>
      </c>
    </row>
    <row r="2502" spans="1:2" x14ac:dyDescent="0.25">
      <c r="A2502" t="s">
        <v>2501</v>
      </c>
      <c r="B2502" s="1">
        <v>0.80534270979559786</v>
      </c>
    </row>
    <row r="2503" spans="1:2" x14ac:dyDescent="0.25">
      <c r="A2503" t="s">
        <v>2502</v>
      </c>
      <c r="B2503" s="1">
        <v>0.80723578146926211</v>
      </c>
    </row>
    <row r="2504" spans="1:2" x14ac:dyDescent="0.25">
      <c r="A2504" t="s">
        <v>2503</v>
      </c>
      <c r="B2504" s="1">
        <v>0.80912888869379973</v>
      </c>
    </row>
    <row r="2505" spans="1:2" x14ac:dyDescent="0.25">
      <c r="A2505" t="s">
        <v>2504</v>
      </c>
      <c r="B2505" s="1">
        <v>0.80813113626942989</v>
      </c>
    </row>
    <row r="2506" spans="1:2" x14ac:dyDescent="0.25">
      <c r="A2506" t="s">
        <v>2505</v>
      </c>
      <c r="B2506" s="1">
        <v>0.80718817161236078</v>
      </c>
    </row>
    <row r="2507" spans="1:2" x14ac:dyDescent="0.25">
      <c r="A2507" t="s">
        <v>2506</v>
      </c>
      <c r="B2507" s="1">
        <v>0.80581393338416962</v>
      </c>
    </row>
    <row r="2508" spans="1:2" x14ac:dyDescent="0.25">
      <c r="A2508" t="s">
        <v>2507</v>
      </c>
      <c r="B2508" s="1">
        <v>0.80773473655981753</v>
      </c>
    </row>
    <row r="2509" spans="1:2" x14ac:dyDescent="0.25">
      <c r="A2509" t="s">
        <v>2508</v>
      </c>
      <c r="B2509" s="1">
        <v>0.80965557633536633</v>
      </c>
    </row>
    <row r="2510" spans="1:2" x14ac:dyDescent="0.25">
      <c r="A2510" t="s">
        <v>2509</v>
      </c>
      <c r="B2510" s="1">
        <v>0.81157645271154877</v>
      </c>
    </row>
    <row r="2511" spans="1:2" x14ac:dyDescent="0.25">
      <c r="A2511" t="s">
        <v>2510</v>
      </c>
      <c r="B2511" s="1">
        <v>0.81815474495303686</v>
      </c>
    </row>
    <row r="2512" spans="1:2" x14ac:dyDescent="0.25">
      <c r="A2512" t="s">
        <v>2511</v>
      </c>
      <c r="B2512" s="1">
        <v>0.80372482258526112</v>
      </c>
    </row>
    <row r="2513" spans="1:2" x14ac:dyDescent="0.25">
      <c r="A2513" t="s">
        <v>2512</v>
      </c>
      <c r="B2513" s="1">
        <v>0.81093512134273738</v>
      </c>
    </row>
    <row r="2514" spans="1:2" x14ac:dyDescent="0.25">
      <c r="A2514" t="s">
        <v>2513</v>
      </c>
      <c r="B2514" s="1">
        <v>0.80789691617939585</v>
      </c>
    </row>
    <row r="2515" spans="1:2" x14ac:dyDescent="0.25">
      <c r="A2515" t="s">
        <v>2514</v>
      </c>
      <c r="B2515" s="1">
        <v>0.80998302772947728</v>
      </c>
    </row>
    <row r="2516" spans="1:2" x14ac:dyDescent="0.25">
      <c r="A2516" t="s">
        <v>2515</v>
      </c>
      <c r="B2516" s="1">
        <v>0.81206918244935977</v>
      </c>
    </row>
    <row r="2517" spans="1:2" x14ac:dyDescent="0.25">
      <c r="A2517" t="s">
        <v>2516</v>
      </c>
      <c r="B2517" s="1">
        <v>0.81832790563711733</v>
      </c>
    </row>
    <row r="2518" spans="1:2" x14ac:dyDescent="0.25">
      <c r="A2518" t="s">
        <v>2517</v>
      </c>
      <c r="B2518" s="1">
        <v>0.82041423304530792</v>
      </c>
    </row>
    <row r="2519" spans="1:2" x14ac:dyDescent="0.25">
      <c r="A2519" t="s">
        <v>2518</v>
      </c>
      <c r="B2519" s="1">
        <v>0.82952669631404241</v>
      </c>
    </row>
    <row r="2520" spans="1:2" x14ac:dyDescent="0.25">
      <c r="A2520" t="s">
        <v>2519</v>
      </c>
      <c r="B2520" s="1">
        <v>0.83615875158931097</v>
      </c>
    </row>
    <row r="2521" spans="1:2" x14ac:dyDescent="0.25">
      <c r="A2521" t="s">
        <v>2520</v>
      </c>
      <c r="B2521" s="1">
        <v>0.8358211901310586</v>
      </c>
    </row>
    <row r="2522" spans="1:2" x14ac:dyDescent="0.25">
      <c r="A2522" t="s">
        <v>2521</v>
      </c>
      <c r="B2522" s="1">
        <v>0.83954656799973826</v>
      </c>
    </row>
    <row r="2523" spans="1:2" x14ac:dyDescent="0.25">
      <c r="A2523" t="s">
        <v>2522</v>
      </c>
      <c r="B2523" s="1">
        <v>0.8415506618199009</v>
      </c>
    </row>
    <row r="2524" spans="1:2" x14ac:dyDescent="0.25">
      <c r="A2524" t="s">
        <v>2523</v>
      </c>
      <c r="B2524" s="1">
        <v>0.84355479546962542</v>
      </c>
    </row>
    <row r="2525" spans="1:2" x14ac:dyDescent="0.25">
      <c r="A2525" t="s">
        <v>2524</v>
      </c>
      <c r="B2525" s="1">
        <v>0.84555896894971116</v>
      </c>
    </row>
    <row r="2526" spans="1:2" x14ac:dyDescent="0.25">
      <c r="A2526" t="s">
        <v>2525</v>
      </c>
      <c r="B2526" s="1">
        <v>0.84756318226084648</v>
      </c>
    </row>
    <row r="2527" spans="1:2" x14ac:dyDescent="0.25">
      <c r="A2527" t="s">
        <v>2526</v>
      </c>
      <c r="B2527" s="1">
        <v>0.85357606118896534</v>
      </c>
    </row>
    <row r="2528" spans="1:2" x14ac:dyDescent="0.25">
      <c r="A2528" t="s">
        <v>2527</v>
      </c>
      <c r="B2528" s="1">
        <v>0.85558043383251459</v>
      </c>
    </row>
    <row r="2529" spans="1:2" x14ac:dyDescent="0.25">
      <c r="A2529" t="s">
        <v>2528</v>
      </c>
      <c r="B2529" s="1">
        <v>0.85758484631113241</v>
      </c>
    </row>
    <row r="2530" spans="1:2" x14ac:dyDescent="0.25">
      <c r="A2530" t="s">
        <v>2529</v>
      </c>
      <c r="B2530" s="1">
        <v>0.85958929862561817</v>
      </c>
    </row>
    <row r="2531" spans="1:2" x14ac:dyDescent="0.25">
      <c r="A2531" t="s">
        <v>2530</v>
      </c>
      <c r="B2531" s="1">
        <v>0.86159379077677123</v>
      </c>
    </row>
    <row r="2532" spans="1:2" x14ac:dyDescent="0.25">
      <c r="A2532" t="s">
        <v>2531</v>
      </c>
      <c r="B2532" s="1">
        <v>0.86760750625807237</v>
      </c>
    </row>
    <row r="2533" spans="1:2" x14ac:dyDescent="0.25">
      <c r="A2533" t="s">
        <v>2532</v>
      </c>
      <c r="B2533" s="1">
        <v>0.8696121577637772</v>
      </c>
    </row>
    <row r="2534" spans="1:2" x14ac:dyDescent="0.25">
      <c r="A2534" t="s">
        <v>2533</v>
      </c>
      <c r="B2534" s="1">
        <v>0.87161684911007953</v>
      </c>
    </row>
    <row r="2535" spans="1:2" x14ac:dyDescent="0.25">
      <c r="A2535" t="s">
        <v>2534</v>
      </c>
      <c r="B2535" s="1">
        <v>0.8736215802978009</v>
      </c>
    </row>
    <row r="2536" spans="1:2" x14ac:dyDescent="0.25">
      <c r="A2536" t="s">
        <v>2535</v>
      </c>
      <c r="B2536" s="1">
        <v>0.87049904519183041</v>
      </c>
    </row>
    <row r="2537" spans="1:2" x14ac:dyDescent="0.25">
      <c r="A2537" t="s">
        <v>2536</v>
      </c>
      <c r="B2537" s="1">
        <v>0.79302137128820505</v>
      </c>
    </row>
    <row r="2538" spans="1:2" x14ac:dyDescent="0.25">
      <c r="A2538" t="s">
        <v>2537</v>
      </c>
      <c r="B2538" s="1">
        <v>0.77323566013309808</v>
      </c>
    </row>
    <row r="2539" spans="1:2" x14ac:dyDescent="0.25">
      <c r="A2539" t="s">
        <v>2538</v>
      </c>
      <c r="B2539" s="1">
        <v>0.77507546699588925</v>
      </c>
    </row>
    <row r="2540" spans="1:2" x14ac:dyDescent="0.25">
      <c r="A2540" t="s">
        <v>2539</v>
      </c>
      <c r="B2540" s="1">
        <v>0.70771241362785897</v>
      </c>
    </row>
    <row r="2541" spans="1:2" x14ac:dyDescent="0.25">
      <c r="A2541" t="s">
        <v>2540</v>
      </c>
      <c r="B2541" s="1">
        <v>0.70935966507199577</v>
      </c>
    </row>
    <row r="2542" spans="1:2" x14ac:dyDescent="0.25">
      <c r="A2542" t="s">
        <v>2541</v>
      </c>
      <c r="B2542" s="1">
        <v>0.71430158106828845</v>
      </c>
    </row>
    <row r="2543" spans="1:2" x14ac:dyDescent="0.25">
      <c r="A2543" t="s">
        <v>2542</v>
      </c>
      <c r="B2543" s="1">
        <v>0.71594894028983447</v>
      </c>
    </row>
    <row r="2544" spans="1:2" x14ac:dyDescent="0.25">
      <c r="A2544" t="s">
        <v>2543</v>
      </c>
      <c r="B2544" s="1">
        <v>0.71759632645682636</v>
      </c>
    </row>
    <row r="2545" spans="1:2" x14ac:dyDescent="0.25">
      <c r="A2545" t="s">
        <v>2544</v>
      </c>
      <c r="B2545" s="1">
        <v>0.72059310378584929</v>
      </c>
    </row>
    <row r="2546" spans="1:2" x14ac:dyDescent="0.25">
      <c r="A2546" t="s">
        <v>2545</v>
      </c>
      <c r="B2546" s="1">
        <v>0.72221302723991521</v>
      </c>
    </row>
    <row r="2547" spans="1:2" x14ac:dyDescent="0.25">
      <c r="A2547" t="s">
        <v>2546</v>
      </c>
      <c r="B2547" s="1">
        <v>0.72707295392644422</v>
      </c>
    </row>
    <row r="2548" spans="1:2" x14ac:dyDescent="0.25">
      <c r="A2548" t="s">
        <v>2547</v>
      </c>
      <c r="B2548" s="1">
        <v>0.72869298159814466</v>
      </c>
    </row>
    <row r="2549" spans="1:2" x14ac:dyDescent="0.25">
      <c r="A2549" t="s">
        <v>2548</v>
      </c>
      <c r="B2549" s="1">
        <v>0.73031303532529179</v>
      </c>
    </row>
    <row r="2550" spans="1:2" x14ac:dyDescent="0.25">
      <c r="A2550" t="s">
        <v>2549</v>
      </c>
      <c r="B2550" s="1">
        <v>0.73077638588185945</v>
      </c>
    </row>
    <row r="2551" spans="1:2" x14ac:dyDescent="0.25">
      <c r="A2551" t="s">
        <v>2550</v>
      </c>
      <c r="B2551" s="1">
        <v>0.7324240145777372</v>
      </c>
    </row>
    <row r="2552" spans="1:2" x14ac:dyDescent="0.25">
      <c r="A2552" t="s">
        <v>2551</v>
      </c>
      <c r="B2552" s="1">
        <v>0.7373670623663342</v>
      </c>
    </row>
    <row r="2553" spans="1:2" x14ac:dyDescent="0.25">
      <c r="A2553" t="s">
        <v>2552</v>
      </c>
      <c r="B2553" s="1">
        <v>0.73901479886431254</v>
      </c>
    </row>
    <row r="2554" spans="1:2" x14ac:dyDescent="0.25">
      <c r="A2554" t="s">
        <v>2553</v>
      </c>
      <c r="B2554" s="1">
        <v>0.74066256231390959</v>
      </c>
    </row>
    <row r="2555" spans="1:2" x14ac:dyDescent="0.25">
      <c r="A2555" t="s">
        <v>2554</v>
      </c>
      <c r="B2555" s="1">
        <v>0.72423833776853463</v>
      </c>
    </row>
    <row r="2556" spans="1:2" x14ac:dyDescent="0.25">
      <c r="A2556" t="s">
        <v>2555</v>
      </c>
      <c r="B2556" s="1">
        <v>0.71583108577923937</v>
      </c>
    </row>
    <row r="2557" spans="1:2" x14ac:dyDescent="0.25">
      <c r="A2557" t="s">
        <v>2556</v>
      </c>
      <c r="B2557" s="1">
        <v>0.71060951137025263</v>
      </c>
    </row>
    <row r="2558" spans="1:2" x14ac:dyDescent="0.25">
      <c r="A2558" t="s">
        <v>2557</v>
      </c>
      <c r="B2558" s="1">
        <v>0.7122023749843942</v>
      </c>
    </row>
    <row r="2559" spans="1:2" x14ac:dyDescent="0.25">
      <c r="A2559" t="s">
        <v>2558</v>
      </c>
      <c r="B2559" s="1">
        <v>0.70459396934674512</v>
      </c>
    </row>
    <row r="2560" spans="1:2" x14ac:dyDescent="0.25">
      <c r="A2560" t="s">
        <v>2559</v>
      </c>
      <c r="B2560" s="1">
        <v>0.68770149510153367</v>
      </c>
    </row>
    <row r="2561" spans="1:2" x14ac:dyDescent="0.25">
      <c r="A2561" t="s">
        <v>2560</v>
      </c>
      <c r="B2561" s="1">
        <v>0.6892118500960942</v>
      </c>
    </row>
    <row r="2562" spans="1:2" x14ac:dyDescent="0.25">
      <c r="A2562" t="s">
        <v>2561</v>
      </c>
      <c r="B2562" s="1">
        <v>0.66440389974171676</v>
      </c>
    </row>
    <row r="2563" spans="1:2" x14ac:dyDescent="0.25">
      <c r="A2563" t="s">
        <v>2562</v>
      </c>
      <c r="B2563" s="1">
        <v>0.66588681933699156</v>
      </c>
    </row>
    <row r="2564" spans="1:2" x14ac:dyDescent="0.25">
      <c r="A2564" t="s">
        <v>2563</v>
      </c>
      <c r="B2564" s="1">
        <v>0.66676393939730794</v>
      </c>
    </row>
    <row r="2565" spans="1:2" x14ac:dyDescent="0.25">
      <c r="A2565" t="s">
        <v>2564</v>
      </c>
      <c r="B2565" s="1">
        <v>0.68711770035385644</v>
      </c>
    </row>
    <row r="2566" spans="1:2" x14ac:dyDescent="0.25">
      <c r="A2566" t="s">
        <v>2565</v>
      </c>
      <c r="B2566" s="1">
        <v>0.66088641308663654</v>
      </c>
    </row>
    <row r="2567" spans="1:2" x14ac:dyDescent="0.25">
      <c r="A2567" t="s">
        <v>2566</v>
      </c>
      <c r="B2567" s="1">
        <v>0.57899627228545913</v>
      </c>
    </row>
    <row r="2568" spans="1:2" x14ac:dyDescent="0.25">
      <c r="A2568" t="s">
        <v>2567</v>
      </c>
      <c r="B2568" s="1">
        <v>0.58023166428036177</v>
      </c>
    </row>
    <row r="2569" spans="1:2" x14ac:dyDescent="0.25">
      <c r="A2569" t="s">
        <v>2568</v>
      </c>
      <c r="B2569" s="1">
        <v>0.58146707144934862</v>
      </c>
    </row>
    <row r="2570" spans="1:2" x14ac:dyDescent="0.25">
      <c r="A2570" t="s">
        <v>2569</v>
      </c>
      <c r="B2570" s="1">
        <v>0.58270249379259731</v>
      </c>
    </row>
    <row r="2571" spans="1:2" x14ac:dyDescent="0.25">
      <c r="A2571" t="s">
        <v>2570</v>
      </c>
      <c r="B2571" s="1">
        <v>0.53501088408416386</v>
      </c>
    </row>
    <row r="2572" spans="1:2" x14ac:dyDescent="0.25">
      <c r="A2572" t="s">
        <v>2571</v>
      </c>
      <c r="B2572" s="1">
        <v>0.53846971249817965</v>
      </c>
    </row>
    <row r="2573" spans="1:2" x14ac:dyDescent="0.25">
      <c r="A2573" t="s">
        <v>2572</v>
      </c>
      <c r="B2573" s="1">
        <v>0.53987025374888642</v>
      </c>
    </row>
    <row r="2574" spans="1:2" x14ac:dyDescent="0.25">
      <c r="A2574" t="s">
        <v>2573</v>
      </c>
      <c r="B2574" s="1">
        <v>0.54099573071293428</v>
      </c>
    </row>
    <row r="2575" spans="1:2" x14ac:dyDescent="0.25">
      <c r="A2575" t="s">
        <v>2574</v>
      </c>
      <c r="B2575" s="1">
        <v>0.54324672243810657</v>
      </c>
    </row>
    <row r="2576" spans="1:2" x14ac:dyDescent="0.25">
      <c r="A2576" t="s">
        <v>2575</v>
      </c>
      <c r="B2576" s="1">
        <v>0.49711830812515512</v>
      </c>
    </row>
    <row r="2577" spans="1:2" x14ac:dyDescent="0.25">
      <c r="A2577" t="s">
        <v>2576</v>
      </c>
      <c r="B2577" s="1">
        <v>0.49807886290240688</v>
      </c>
    </row>
    <row r="2578" spans="1:2" x14ac:dyDescent="0.25">
      <c r="A2578" t="s">
        <v>2577</v>
      </c>
      <c r="B2578" s="1">
        <v>0.49903942686064795</v>
      </c>
    </row>
    <row r="2579" spans="1:2" x14ac:dyDescent="0.25">
      <c r="A2579" t="s">
        <v>2578</v>
      </c>
      <c r="B2579" s="1">
        <v>0.50353886737350972</v>
      </c>
    </row>
    <row r="2580" spans="1:2" x14ac:dyDescent="0.25">
      <c r="A2580" t="s">
        <v>2579</v>
      </c>
      <c r="B2580" s="1">
        <v>0.49437258741140688</v>
      </c>
    </row>
    <row r="2581" spans="1:2" x14ac:dyDescent="0.25">
      <c r="A2581" t="s">
        <v>2580</v>
      </c>
      <c r="B2581" s="1">
        <v>0.51769558303904617</v>
      </c>
    </row>
    <row r="2582" spans="1:2" x14ac:dyDescent="0.25">
      <c r="A2582" t="s">
        <v>2581</v>
      </c>
      <c r="B2582" s="1">
        <v>0.50155965204048414</v>
      </c>
    </row>
    <row r="2583" spans="1:2" x14ac:dyDescent="0.25">
      <c r="A2583" t="s">
        <v>2582</v>
      </c>
      <c r="B2583" s="1">
        <v>0.52477468863612042</v>
      </c>
    </row>
    <row r="2584" spans="1:2" x14ac:dyDescent="0.25">
      <c r="A2584" t="s">
        <v>2583</v>
      </c>
      <c r="B2584" s="1">
        <v>0.43047758595466945</v>
      </c>
    </row>
    <row r="2585" spans="1:2" x14ac:dyDescent="0.25">
      <c r="A2585" t="s">
        <v>2584</v>
      </c>
      <c r="B2585" s="1">
        <v>0.44190906577301625</v>
      </c>
    </row>
    <row r="2586" spans="1:2" x14ac:dyDescent="0.25">
      <c r="A2586" t="s">
        <v>2585</v>
      </c>
      <c r="B2586" s="1">
        <v>0.44571984819092858</v>
      </c>
    </row>
    <row r="2587" spans="1:2" x14ac:dyDescent="0.25">
      <c r="A2587" t="s">
        <v>2586</v>
      </c>
      <c r="B2587" s="1">
        <v>0.43988216482355735</v>
      </c>
    </row>
    <row r="2588" spans="1:2" x14ac:dyDescent="0.25">
      <c r="A2588" t="s">
        <v>2587</v>
      </c>
      <c r="B2588" s="1">
        <v>0.4244770388351915</v>
      </c>
    </row>
    <row r="2589" spans="1:2" x14ac:dyDescent="0.25">
      <c r="A2589" t="s">
        <v>2588</v>
      </c>
      <c r="B2589" s="1">
        <v>0.43796398502227163</v>
      </c>
    </row>
    <row r="2590" spans="1:2" x14ac:dyDescent="0.25">
      <c r="A2590" t="s">
        <v>2589</v>
      </c>
      <c r="B2590" s="1">
        <v>0.40615325615880327</v>
      </c>
    </row>
    <row r="2591" spans="1:2" x14ac:dyDescent="0.25">
      <c r="A2591" t="s">
        <v>2590</v>
      </c>
      <c r="B2591" s="1">
        <v>0.37623045911141517</v>
      </c>
    </row>
    <row r="2592" spans="1:2" x14ac:dyDescent="0.25">
      <c r="A2592" t="s">
        <v>2591</v>
      </c>
      <c r="B2592" s="1">
        <v>0.36755137252926229</v>
      </c>
    </row>
    <row r="2593" spans="1:2" x14ac:dyDescent="0.25">
      <c r="A2593" t="s">
        <v>2592</v>
      </c>
      <c r="B2593" s="1">
        <v>0.27434104692547479</v>
      </c>
    </row>
    <row r="2594" spans="1:2" x14ac:dyDescent="0.25">
      <c r="A2594" t="s">
        <v>2593</v>
      </c>
      <c r="B2594" s="1">
        <v>0.21442905965483039</v>
      </c>
    </row>
    <row r="2595" spans="1:2" x14ac:dyDescent="0.25">
      <c r="A2595" t="s">
        <v>2594</v>
      </c>
      <c r="B2595" s="1">
        <v>0.19527134517680622</v>
      </c>
    </row>
    <row r="2596" spans="1:2" x14ac:dyDescent="0.25">
      <c r="A2596" t="s">
        <v>2595</v>
      </c>
      <c r="B2596" s="1">
        <v>0.19908408446256409</v>
      </c>
    </row>
    <row r="2597" spans="1:2" x14ac:dyDescent="0.25">
      <c r="A2597" t="s">
        <v>2596</v>
      </c>
      <c r="B2597" s="1">
        <v>0.20289696883482033</v>
      </c>
    </row>
    <row r="2598" spans="1:2" x14ac:dyDescent="0.25">
      <c r="A2598" t="s">
        <v>2597</v>
      </c>
      <c r="B2598" s="1">
        <v>0.16973855447059982</v>
      </c>
    </row>
    <row r="2599" spans="1:2" x14ac:dyDescent="0.25">
      <c r="A2599" t="s">
        <v>2598</v>
      </c>
      <c r="B2599" s="1">
        <v>0.14601187597544918</v>
      </c>
    </row>
    <row r="2600" spans="1:2" x14ac:dyDescent="0.25">
      <c r="A2600" t="s">
        <v>2599</v>
      </c>
      <c r="B2600" s="1">
        <v>0.16715570497560783</v>
      </c>
    </row>
    <row r="2601" spans="1:2" x14ac:dyDescent="0.25">
      <c r="A2601" t="s">
        <v>2600</v>
      </c>
      <c r="B2601" s="1">
        <v>0.15291613278267668</v>
      </c>
    </row>
    <row r="2602" spans="1:2" x14ac:dyDescent="0.25">
      <c r="A2602" t="s">
        <v>2601</v>
      </c>
      <c r="B2602" s="1">
        <v>0.13878466204677586</v>
      </c>
    </row>
    <row r="2603" spans="1:2" x14ac:dyDescent="0.25">
      <c r="A2603" t="s">
        <v>2602</v>
      </c>
      <c r="B2603" s="1">
        <v>0.14286947839978748</v>
      </c>
    </row>
    <row r="2604" spans="1:2" x14ac:dyDescent="0.25">
      <c r="A2604" t="s">
        <v>2603</v>
      </c>
      <c r="B2604" s="1">
        <v>0.14695446137877877</v>
      </c>
    </row>
    <row r="2605" spans="1:2" x14ac:dyDescent="0.25">
      <c r="A2605" t="s">
        <v>2604</v>
      </c>
      <c r="B2605" s="1">
        <v>6.9748361771604372E-2</v>
      </c>
    </row>
    <row r="2606" spans="1:2" x14ac:dyDescent="0.25">
      <c r="A2606" t="s">
        <v>2605</v>
      </c>
      <c r="B2606" s="1">
        <v>7.41046744593854E-2</v>
      </c>
    </row>
    <row r="2607" spans="1:2" x14ac:dyDescent="0.25">
      <c r="A2607" t="s">
        <v>2606</v>
      </c>
      <c r="B2607" s="1">
        <v>-1.0469521237310708E-2</v>
      </c>
    </row>
    <row r="2608" spans="1:2" x14ac:dyDescent="0.25">
      <c r="A2608" t="s">
        <v>2607</v>
      </c>
      <c r="B2608" s="1">
        <v>-0.21866854851994022</v>
      </c>
    </row>
    <row r="2609" spans="1:2" x14ac:dyDescent="0.25">
      <c r="A2609" t="s">
        <v>2608</v>
      </c>
      <c r="B2609" s="1">
        <v>-0.19570897400245091</v>
      </c>
    </row>
    <row r="2610" spans="1:2" x14ac:dyDescent="0.25">
      <c r="A2610" t="s">
        <v>2609</v>
      </c>
      <c r="B2610" s="1">
        <v>-0.23054606974690639</v>
      </c>
    </row>
    <row r="2611" spans="1:2" x14ac:dyDescent="0.25">
      <c r="A2611" t="s">
        <v>2610</v>
      </c>
      <c r="B2611" s="1">
        <v>-0.23381422881159075</v>
      </c>
    </row>
    <row r="2612" spans="1:2" x14ac:dyDescent="0.25">
      <c r="A2612" t="s">
        <v>2611</v>
      </c>
      <c r="B2612" s="1">
        <v>-0.22837445788818078</v>
      </c>
    </row>
    <row r="2613" spans="1:2" x14ac:dyDescent="0.25">
      <c r="A2613" t="s">
        <v>2612</v>
      </c>
      <c r="B2613" s="1">
        <v>-0.22919898048019416</v>
      </c>
    </row>
    <row r="2614" spans="1:2" x14ac:dyDescent="0.25">
      <c r="A2614" t="s">
        <v>2613</v>
      </c>
      <c r="B2614" s="1">
        <v>-0.22370400572517823</v>
      </c>
    </row>
    <row r="2615" spans="1:2" x14ac:dyDescent="0.25">
      <c r="A2615" t="s">
        <v>2614</v>
      </c>
      <c r="B2615" s="1">
        <v>-0.23524681893207777</v>
      </c>
    </row>
    <row r="2616" spans="1:2" x14ac:dyDescent="0.25">
      <c r="A2616" t="s">
        <v>2615</v>
      </c>
      <c r="B2616" s="1">
        <v>-0.26366692755679377</v>
      </c>
    </row>
    <row r="2617" spans="1:2" x14ac:dyDescent="0.25">
      <c r="A2617" t="s">
        <v>2616</v>
      </c>
      <c r="B2617" s="1">
        <v>-0.25800898508765435</v>
      </c>
    </row>
    <row r="2618" spans="1:2" x14ac:dyDescent="0.25">
      <c r="A2618" t="s">
        <v>2617</v>
      </c>
      <c r="B2618" s="1">
        <v>-0.27618812015691718</v>
      </c>
    </row>
    <row r="2619" spans="1:2" x14ac:dyDescent="0.25">
      <c r="A2619" t="s">
        <v>2618</v>
      </c>
      <c r="B2619" s="1">
        <v>-0.27209016738440894</v>
      </c>
    </row>
    <row r="2620" spans="1:2" x14ac:dyDescent="0.25">
      <c r="A2620" t="s">
        <v>2619</v>
      </c>
      <c r="B2620" s="1">
        <v>-0.26637659216059983</v>
      </c>
    </row>
    <row r="2621" spans="1:2" x14ac:dyDescent="0.25">
      <c r="A2621" t="s">
        <v>2620</v>
      </c>
      <c r="B2621" s="1">
        <v>-0.26066268959672456</v>
      </c>
    </row>
    <row r="2622" spans="1:2" x14ac:dyDescent="0.25">
      <c r="A2622" t="s">
        <v>2621</v>
      </c>
      <c r="B2622" s="1">
        <v>-0.30184458200830377</v>
      </c>
    </row>
    <row r="2623" spans="1:2" x14ac:dyDescent="0.25">
      <c r="A2623" t="s">
        <v>2622</v>
      </c>
      <c r="B2623" s="1">
        <v>-0.31780641738179405</v>
      </c>
    </row>
    <row r="2624" spans="1:2" x14ac:dyDescent="0.25">
      <c r="A2624" t="s">
        <v>2623</v>
      </c>
      <c r="B2624" s="1">
        <v>-0.32842876039956836</v>
      </c>
    </row>
    <row r="2625" spans="1:2" x14ac:dyDescent="0.25">
      <c r="A2625" t="s">
        <v>2624</v>
      </c>
      <c r="B2625" s="1">
        <v>-0.33080097481533732</v>
      </c>
    </row>
    <row r="2626" spans="1:2" x14ac:dyDescent="0.25">
      <c r="A2626" t="s">
        <v>2625</v>
      </c>
      <c r="B2626" s="1">
        <v>-0.34254596418479277</v>
      </c>
    </row>
    <row r="2627" spans="1:2" x14ac:dyDescent="0.25">
      <c r="A2627" t="s">
        <v>2626</v>
      </c>
      <c r="B2627" s="1">
        <v>-0.37877078280913468</v>
      </c>
    </row>
    <row r="2628" spans="1:2" x14ac:dyDescent="0.25">
      <c r="A2628" t="s">
        <v>2627</v>
      </c>
      <c r="B2628" s="1">
        <v>-0.38776555089737874</v>
      </c>
    </row>
    <row r="2629" spans="1:2" x14ac:dyDescent="0.25">
      <c r="A2629" t="s">
        <v>2628</v>
      </c>
      <c r="B2629" s="1">
        <v>-0.38218309983459875</v>
      </c>
    </row>
    <row r="2630" spans="1:2" x14ac:dyDescent="0.25">
      <c r="A2630" t="s">
        <v>2629</v>
      </c>
      <c r="B2630" s="1">
        <v>-0.40840808154951613</v>
      </c>
    </row>
    <row r="2631" spans="1:2" x14ac:dyDescent="0.25">
      <c r="A2631" t="s">
        <v>2630</v>
      </c>
      <c r="B2631" s="1">
        <v>-0.38932214491570472</v>
      </c>
    </row>
    <row r="2632" spans="1:2" x14ac:dyDescent="0.25">
      <c r="A2632" t="s">
        <v>2631</v>
      </c>
      <c r="B2632" s="1">
        <v>-0.39964100852259987</v>
      </c>
    </row>
    <row r="2633" spans="1:2" x14ac:dyDescent="0.25">
      <c r="A2633" t="s">
        <v>2632</v>
      </c>
      <c r="B2633" s="1">
        <v>-0.47903725564185651</v>
      </c>
    </row>
    <row r="2634" spans="1:2" x14ac:dyDescent="0.25">
      <c r="A2634" t="s">
        <v>2633</v>
      </c>
      <c r="B2634" s="1">
        <v>-0.47320892893051303</v>
      </c>
    </row>
    <row r="2635" spans="1:2" x14ac:dyDescent="0.25">
      <c r="A2635" t="s">
        <v>2634</v>
      </c>
      <c r="B2635" s="1">
        <v>-0.46738026089016005</v>
      </c>
    </row>
    <row r="2636" spans="1:2" x14ac:dyDescent="0.25">
      <c r="A2636" t="s">
        <v>2635</v>
      </c>
      <c r="B2636" s="1">
        <v>-0.5319343603252813</v>
      </c>
    </row>
    <row r="2637" spans="1:2" x14ac:dyDescent="0.25">
      <c r="A2637" t="s">
        <v>2636</v>
      </c>
      <c r="B2637" s="1">
        <v>-0.52634884169598939</v>
      </c>
    </row>
    <row r="2638" spans="1:2" x14ac:dyDescent="0.25">
      <c r="A2638" t="s">
        <v>2637</v>
      </c>
      <c r="B2638" s="1">
        <v>-0.49772388896422992</v>
      </c>
    </row>
    <row r="2639" spans="1:2" x14ac:dyDescent="0.25">
      <c r="A2639" t="s">
        <v>2638</v>
      </c>
      <c r="B2639" s="1">
        <v>-0.47280764938016917</v>
      </c>
    </row>
    <row r="2640" spans="1:2" x14ac:dyDescent="0.25">
      <c r="A2640" t="s">
        <v>2639</v>
      </c>
      <c r="B2640" s="1">
        <v>-0.47657214115786051</v>
      </c>
    </row>
    <row r="2641" spans="1:2" x14ac:dyDescent="0.25">
      <c r="A2641" t="s">
        <v>2640</v>
      </c>
      <c r="B2641" s="1">
        <v>-0.48810232734696202</v>
      </c>
    </row>
    <row r="2642" spans="1:2" x14ac:dyDescent="0.25">
      <c r="A2642" t="s">
        <v>2641</v>
      </c>
      <c r="B2642" s="1">
        <v>-0.48535044523358994</v>
      </c>
    </row>
    <row r="2643" spans="1:2" x14ac:dyDescent="0.25">
      <c r="A2643" t="s">
        <v>2642</v>
      </c>
      <c r="B2643" s="1">
        <v>-0.49266119312462164</v>
      </c>
    </row>
    <row r="2644" spans="1:2" x14ac:dyDescent="0.25">
      <c r="A2644" t="s">
        <v>2643</v>
      </c>
      <c r="B2644" s="1">
        <v>-0.48715332112925225</v>
      </c>
    </row>
    <row r="2645" spans="1:2" x14ac:dyDescent="0.25">
      <c r="A2645" t="s">
        <v>2644</v>
      </c>
      <c r="B2645" s="1">
        <v>-0.47429038866955153</v>
      </c>
    </row>
    <row r="2646" spans="1:2" x14ac:dyDescent="0.25">
      <c r="A2646" t="s">
        <v>2645</v>
      </c>
      <c r="B2646" s="1">
        <v>-0.46880904826405168</v>
      </c>
    </row>
    <row r="2647" spans="1:2" x14ac:dyDescent="0.25">
      <c r="A2647" t="s">
        <v>2646</v>
      </c>
      <c r="B2647" s="1">
        <v>-0.44511724814113585</v>
      </c>
    </row>
    <row r="2648" spans="1:2" x14ac:dyDescent="0.25">
      <c r="A2648" t="s">
        <v>2647</v>
      </c>
      <c r="B2648" s="1">
        <v>-0.44688066764855261</v>
      </c>
    </row>
    <row r="2649" spans="1:2" x14ac:dyDescent="0.25">
      <c r="A2649" t="s">
        <v>2648</v>
      </c>
      <c r="B2649" s="1">
        <v>-0.44139781766315833</v>
      </c>
    </row>
    <row r="2650" spans="1:2" x14ac:dyDescent="0.25">
      <c r="A2650" t="s">
        <v>2649</v>
      </c>
      <c r="B2650" s="1">
        <v>-0.45024427948776591</v>
      </c>
    </row>
    <row r="2651" spans="1:2" x14ac:dyDescent="0.25">
      <c r="A2651" t="s">
        <v>2650</v>
      </c>
      <c r="B2651" s="1">
        <v>-0.44470650176872129</v>
      </c>
    </row>
    <row r="2652" spans="1:2" x14ac:dyDescent="0.25">
      <c r="A2652" t="s">
        <v>2651</v>
      </c>
      <c r="B2652" s="1">
        <v>-0.45631844000337818</v>
      </c>
    </row>
    <row r="2653" spans="1:2" x14ac:dyDescent="0.25">
      <c r="A2653" t="s">
        <v>2652</v>
      </c>
      <c r="B2653" s="1">
        <v>-0.44502273442798002</v>
      </c>
    </row>
    <row r="2654" spans="1:2" x14ac:dyDescent="0.25">
      <c r="A2654" t="s">
        <v>2653</v>
      </c>
      <c r="B2654" s="1">
        <v>-0.43937440098237301</v>
      </c>
    </row>
    <row r="2655" spans="1:2" x14ac:dyDescent="0.25">
      <c r="A2655" t="s">
        <v>2654</v>
      </c>
      <c r="B2655" s="1">
        <v>-0.4545722670630914</v>
      </c>
    </row>
    <row r="2656" spans="1:2" x14ac:dyDescent="0.25">
      <c r="A2656" t="s">
        <v>2655</v>
      </c>
      <c r="B2656" s="1">
        <v>-0.47172062050985231</v>
      </c>
    </row>
    <row r="2657" spans="1:2" x14ac:dyDescent="0.25">
      <c r="A2657" t="s">
        <v>2656</v>
      </c>
      <c r="B2657" s="1">
        <v>-0.46585319626519794</v>
      </c>
    </row>
    <row r="2658" spans="1:2" x14ac:dyDescent="0.25">
      <c r="A2658" t="s">
        <v>2657</v>
      </c>
      <c r="B2658" s="1">
        <v>-0.45998542612220028</v>
      </c>
    </row>
    <row r="2659" spans="1:2" x14ac:dyDescent="0.25">
      <c r="A2659" t="s">
        <v>2658</v>
      </c>
      <c r="B2659" s="1">
        <v>-0.47447983427899576</v>
      </c>
    </row>
    <row r="2660" spans="1:2" x14ac:dyDescent="0.25">
      <c r="A2660" t="s">
        <v>2659</v>
      </c>
      <c r="B2660" s="1">
        <v>-0.45735675317263302</v>
      </c>
    </row>
    <row r="2661" spans="1:2" x14ac:dyDescent="0.25">
      <c r="A2661" t="s">
        <v>2660</v>
      </c>
      <c r="B2661" s="1">
        <v>-0.4447261143075032</v>
      </c>
    </row>
    <row r="2662" spans="1:2" x14ac:dyDescent="0.25">
      <c r="A2662" t="s">
        <v>2661</v>
      </c>
      <c r="B2662" s="1">
        <v>-0.4387743029930391</v>
      </c>
    </row>
    <row r="2663" spans="1:2" x14ac:dyDescent="0.25">
      <c r="A2663" t="s">
        <v>2662</v>
      </c>
      <c r="B2663" s="1">
        <v>-0.43941970530325669</v>
      </c>
    </row>
    <row r="2664" spans="1:2" x14ac:dyDescent="0.25">
      <c r="A2664" t="s">
        <v>2663</v>
      </c>
      <c r="B2664" s="1">
        <v>-0.44001056073185163</v>
      </c>
    </row>
    <row r="2665" spans="1:2" x14ac:dyDescent="0.25">
      <c r="A2665" t="s">
        <v>2664</v>
      </c>
      <c r="B2665" s="1">
        <v>-0.42847672512811297</v>
      </c>
    </row>
    <row r="2666" spans="1:2" x14ac:dyDescent="0.25">
      <c r="A2666" t="s">
        <v>2665</v>
      </c>
      <c r="B2666" s="1">
        <v>-0.42244110795366385</v>
      </c>
    </row>
    <row r="2667" spans="1:2" x14ac:dyDescent="0.25">
      <c r="A2667" t="s">
        <v>2666</v>
      </c>
      <c r="B2667" s="1">
        <v>-0.40997040094946646</v>
      </c>
    </row>
    <row r="2668" spans="1:2" x14ac:dyDescent="0.25">
      <c r="A2668" t="s">
        <v>2667</v>
      </c>
      <c r="B2668" s="1">
        <v>-0.40396128140114396</v>
      </c>
    </row>
    <row r="2669" spans="1:2" x14ac:dyDescent="0.25">
      <c r="A2669" t="s">
        <v>2668</v>
      </c>
      <c r="B2669" s="1">
        <v>-0.39795179927116786</v>
      </c>
    </row>
    <row r="2670" spans="1:2" x14ac:dyDescent="0.25">
      <c r="A2670" t="s">
        <v>2669</v>
      </c>
      <c r="B2670" s="1">
        <v>-0.38621972118942915</v>
      </c>
    </row>
    <row r="2671" spans="1:2" x14ac:dyDescent="0.25">
      <c r="A2671" t="s">
        <v>2670</v>
      </c>
      <c r="B2671" s="1">
        <v>-0.39272485879153773</v>
      </c>
    </row>
    <row r="2672" spans="1:2" x14ac:dyDescent="0.25">
      <c r="A2672" t="s">
        <v>2671</v>
      </c>
      <c r="B2672" s="1">
        <v>-0.39287658872160236</v>
      </c>
    </row>
    <row r="2673" spans="1:2" x14ac:dyDescent="0.25">
      <c r="A2673" t="s">
        <v>2672</v>
      </c>
      <c r="B2673" s="1">
        <v>-0.38675592435370998</v>
      </c>
    </row>
    <row r="2674" spans="1:2" x14ac:dyDescent="0.25">
      <c r="A2674" t="s">
        <v>2673</v>
      </c>
      <c r="B2674" s="1">
        <v>-0.38063488388289102</v>
      </c>
    </row>
    <row r="2675" spans="1:2" x14ac:dyDescent="0.25">
      <c r="A2675" t="s">
        <v>2674</v>
      </c>
      <c r="B2675" s="1">
        <v>-0.36837823420671212</v>
      </c>
    </row>
    <row r="2676" spans="1:2" x14ac:dyDescent="0.25">
      <c r="A2676" t="s">
        <v>2675</v>
      </c>
      <c r="B2676" s="1">
        <v>-0.36831012875092606</v>
      </c>
    </row>
    <row r="2677" spans="1:2" x14ac:dyDescent="0.25">
      <c r="A2677" t="s">
        <v>2676</v>
      </c>
      <c r="B2677" s="1">
        <v>-0.3681873497871857</v>
      </c>
    </row>
    <row r="2678" spans="1:2" x14ac:dyDescent="0.25">
      <c r="A2678" t="s">
        <v>2677</v>
      </c>
      <c r="B2678" s="1">
        <v>-0.36198223325075718</v>
      </c>
    </row>
    <row r="2679" spans="1:2" x14ac:dyDescent="0.25">
      <c r="A2679" t="s">
        <v>2678</v>
      </c>
      <c r="B2679" s="1">
        <v>-0.35577673025669609</v>
      </c>
    </row>
    <row r="2680" spans="1:2" x14ac:dyDescent="0.25">
      <c r="A2680" t="s">
        <v>2679</v>
      </c>
      <c r="B2680" s="1">
        <v>-0.33715790228829867</v>
      </c>
    </row>
    <row r="2681" spans="1:2" x14ac:dyDescent="0.25">
      <c r="A2681" t="s">
        <v>2680</v>
      </c>
      <c r="B2681" s="1">
        <v>-0.33095085322313311</v>
      </c>
    </row>
    <row r="2682" spans="1:2" x14ac:dyDescent="0.25">
      <c r="A2682" t="s">
        <v>2681</v>
      </c>
      <c r="B2682" s="1">
        <v>-0.34233602201594326</v>
      </c>
    </row>
    <row r="2683" spans="1:2" x14ac:dyDescent="0.25">
      <c r="A2683" t="s">
        <v>2682</v>
      </c>
      <c r="B2683" s="1">
        <v>-0.32975620819022389</v>
      </c>
    </row>
    <row r="2684" spans="1:2" x14ac:dyDescent="0.25">
      <c r="A2684" t="s">
        <v>2683</v>
      </c>
      <c r="B2684" s="1">
        <v>-0.31088350997658942</v>
      </c>
    </row>
    <row r="2685" spans="1:2" x14ac:dyDescent="0.25">
      <c r="A2685" t="s">
        <v>2684</v>
      </c>
      <c r="B2685" s="1">
        <v>-0.3131920908695851</v>
      </c>
    </row>
    <row r="2686" spans="1:2" x14ac:dyDescent="0.25">
      <c r="A2686" t="s">
        <v>2685</v>
      </c>
      <c r="B2686" s="1">
        <v>-0.31964777257997845</v>
      </c>
    </row>
    <row r="2687" spans="1:2" x14ac:dyDescent="0.25">
      <c r="A2687" t="s">
        <v>2686</v>
      </c>
      <c r="B2687" s="1">
        <v>-0.3133006485239842</v>
      </c>
    </row>
    <row r="2688" spans="1:2" x14ac:dyDescent="0.25">
      <c r="A2688" t="s">
        <v>2687</v>
      </c>
      <c r="B2688" s="1">
        <v>-0.357629787472169</v>
      </c>
    </row>
    <row r="2689" spans="1:2" x14ac:dyDescent="0.25">
      <c r="A2689" t="s">
        <v>2688</v>
      </c>
      <c r="B2689" s="1">
        <v>-0.45616423423806562</v>
      </c>
    </row>
    <row r="2690" spans="1:2" x14ac:dyDescent="0.25">
      <c r="A2690" t="s">
        <v>2689</v>
      </c>
      <c r="B2690" s="1">
        <v>-0.45041656047025702</v>
      </c>
    </row>
    <row r="2691" spans="1:2" x14ac:dyDescent="0.25">
      <c r="A2691" t="s">
        <v>2690</v>
      </c>
      <c r="B2691" s="1">
        <v>-0.44466855483101808</v>
      </c>
    </row>
    <row r="2692" spans="1:2" x14ac:dyDescent="0.25">
      <c r="A2692" t="s">
        <v>2691</v>
      </c>
      <c r="B2692" s="1">
        <v>-0.46167667985238525</v>
      </c>
    </row>
    <row r="2693" spans="1:2" x14ac:dyDescent="0.25">
      <c r="A2693" t="s">
        <v>2692</v>
      </c>
      <c r="B2693" s="1">
        <v>-0.46028731928767774</v>
      </c>
    </row>
    <row r="2694" spans="1:2" x14ac:dyDescent="0.25">
      <c r="A2694" t="s">
        <v>2693</v>
      </c>
      <c r="B2694" s="1">
        <v>-0.49990873993038809</v>
      </c>
    </row>
    <row r="2695" spans="1:2" x14ac:dyDescent="0.25">
      <c r="A2695" t="s">
        <v>2694</v>
      </c>
      <c r="B2695" s="1">
        <v>-0.49424083867696256</v>
      </c>
    </row>
    <row r="2696" spans="1:2" x14ac:dyDescent="0.25">
      <c r="A2696" t="s">
        <v>2695</v>
      </c>
      <c r="B2696" s="1">
        <v>-0.5127208597984545</v>
      </c>
    </row>
    <row r="2697" spans="1:2" x14ac:dyDescent="0.25">
      <c r="A2697" t="s">
        <v>2696</v>
      </c>
      <c r="B2697" s="1">
        <v>-0.51239143699419731</v>
      </c>
    </row>
    <row r="2698" spans="1:2" x14ac:dyDescent="0.25">
      <c r="A2698" t="s">
        <v>2697</v>
      </c>
      <c r="B2698" s="1">
        <v>-0.53540632994798498</v>
      </c>
    </row>
    <row r="2699" spans="1:2" x14ac:dyDescent="0.25">
      <c r="A2699" t="s">
        <v>2698</v>
      </c>
      <c r="B2699" s="1">
        <v>-0.52420116369938929</v>
      </c>
    </row>
    <row r="2700" spans="1:2" x14ac:dyDescent="0.25">
      <c r="A2700" t="s">
        <v>2699</v>
      </c>
      <c r="B2700" s="1">
        <v>-0.51872270909195661</v>
      </c>
    </row>
    <row r="2701" spans="1:2" x14ac:dyDescent="0.25">
      <c r="A2701" t="s">
        <v>2700</v>
      </c>
      <c r="B2701" s="1">
        <v>-0.51324395276828305</v>
      </c>
    </row>
    <row r="2702" spans="1:2" x14ac:dyDescent="0.25">
      <c r="A2702" t="s">
        <v>2701</v>
      </c>
      <c r="B2702" s="1">
        <v>-0.50776489471174857</v>
      </c>
    </row>
    <row r="2703" spans="1:2" x14ac:dyDescent="0.25">
      <c r="A2703" t="s">
        <v>2702</v>
      </c>
      <c r="B2703" s="1">
        <v>-0.50228553490572203</v>
      </c>
    </row>
    <row r="2704" spans="1:2" x14ac:dyDescent="0.25">
      <c r="A2704" t="s">
        <v>2703</v>
      </c>
      <c r="B2704" s="1">
        <v>-0.48584564482456738</v>
      </c>
    </row>
    <row r="2705" spans="1:2" x14ac:dyDescent="0.25">
      <c r="A2705" t="s">
        <v>2704</v>
      </c>
      <c r="B2705" s="1">
        <v>-0.48036507785441662</v>
      </c>
    </row>
    <row r="2706" spans="1:2" x14ac:dyDescent="0.25">
      <c r="A2706" t="s">
        <v>2705</v>
      </c>
      <c r="B2706" s="1">
        <v>-0.47488420905170692</v>
      </c>
    </row>
    <row r="2707" spans="1:2" x14ac:dyDescent="0.25">
      <c r="A2707" t="s">
        <v>2706</v>
      </c>
      <c r="B2707" s="1">
        <v>-0.46940303839975162</v>
      </c>
    </row>
    <row r="2708" spans="1:2" x14ac:dyDescent="0.25">
      <c r="A2708" t="s">
        <v>2707</v>
      </c>
      <c r="B2708" s="1">
        <v>-0.46392156588197508</v>
      </c>
    </row>
    <row r="2709" spans="1:2" x14ac:dyDescent="0.25">
      <c r="A2709" t="s">
        <v>2708</v>
      </c>
      <c r="B2709" s="1">
        <v>-0.44747533696744002</v>
      </c>
    </row>
    <row r="2710" spans="1:2" x14ac:dyDescent="0.25">
      <c r="A2710" t="s">
        <v>2709</v>
      </c>
      <c r="B2710" s="1">
        <v>-0.47514569196854817</v>
      </c>
    </row>
    <row r="2711" spans="1:2" x14ac:dyDescent="0.25">
      <c r="A2711" t="s">
        <v>2710</v>
      </c>
      <c r="B2711" s="1">
        <v>-0.48360065828679799</v>
      </c>
    </row>
    <row r="2712" spans="1:2" x14ac:dyDescent="0.25">
      <c r="A2712" t="s">
        <v>2711</v>
      </c>
      <c r="B2712" s="1">
        <v>-0.48252607878632725</v>
      </c>
    </row>
    <row r="2713" spans="1:2" x14ac:dyDescent="0.25">
      <c r="A2713" t="s">
        <v>2712</v>
      </c>
      <c r="B2713" s="1">
        <v>-0.60951160648400338</v>
      </c>
    </row>
    <row r="2714" spans="1:2" x14ac:dyDescent="0.25">
      <c r="A2714" t="s">
        <v>2713</v>
      </c>
      <c r="B2714" s="1">
        <v>-0.62281356268597543</v>
      </c>
    </row>
    <row r="2715" spans="1:2" x14ac:dyDescent="0.25">
      <c r="A2715" t="s">
        <v>2714</v>
      </c>
      <c r="B2715" s="1">
        <v>-0.63087963672685543</v>
      </c>
    </row>
    <row r="2716" spans="1:2" x14ac:dyDescent="0.25">
      <c r="A2716" t="s">
        <v>2715</v>
      </c>
      <c r="B2716" s="1">
        <v>-0.65264883098258286</v>
      </c>
    </row>
    <row r="2717" spans="1:2" x14ac:dyDescent="0.25">
      <c r="A2717" t="s">
        <v>2716</v>
      </c>
      <c r="B2717" s="1">
        <v>-0.64713596107442983</v>
      </c>
    </row>
    <row r="2718" spans="1:2" x14ac:dyDescent="0.25">
      <c r="A2718" t="s">
        <v>2717</v>
      </c>
      <c r="B2718" s="1">
        <v>-0.66932249360801555</v>
      </c>
    </row>
    <row r="2719" spans="1:2" x14ac:dyDescent="0.25">
      <c r="A2719" t="s">
        <v>2718</v>
      </c>
      <c r="B2719" s="1">
        <v>-0.65757076374280965</v>
      </c>
    </row>
    <row r="2720" spans="1:2" x14ac:dyDescent="0.25">
      <c r="A2720" t="s">
        <v>2719</v>
      </c>
      <c r="B2720" s="1">
        <v>-0.65216624679564905</v>
      </c>
    </row>
    <row r="2721" spans="1:2" x14ac:dyDescent="0.25">
      <c r="A2721" t="s">
        <v>2720</v>
      </c>
      <c r="B2721" s="1">
        <v>-0.64676143582707013</v>
      </c>
    </row>
    <row r="2722" spans="1:2" x14ac:dyDescent="0.25">
      <c r="A2722" t="s">
        <v>2721</v>
      </c>
      <c r="B2722" s="1">
        <v>-0.64135633082107457</v>
      </c>
    </row>
    <row r="2723" spans="1:2" x14ac:dyDescent="0.25">
      <c r="A2723" t="s">
        <v>2722</v>
      </c>
      <c r="B2723" s="1">
        <v>-0.64875572556541972</v>
      </c>
    </row>
    <row r="2724" spans="1:2" x14ac:dyDescent="0.25">
      <c r="A2724" t="s">
        <v>2723</v>
      </c>
      <c r="B2724" s="1">
        <v>-0.78208294008293988</v>
      </c>
    </row>
    <row r="2725" spans="1:2" x14ac:dyDescent="0.25">
      <c r="A2725" t="s">
        <v>2724</v>
      </c>
      <c r="B2725" s="1">
        <v>-0.78523583321650214</v>
      </c>
    </row>
    <row r="2726" spans="1:2" x14ac:dyDescent="0.25">
      <c r="A2726" t="s">
        <v>2725</v>
      </c>
      <c r="B2726" s="1">
        <v>-0.79240890966718602</v>
      </c>
    </row>
    <row r="2727" spans="1:2" x14ac:dyDescent="0.25">
      <c r="A2727" t="s">
        <v>2726</v>
      </c>
      <c r="B2727" s="1">
        <v>-0.78711171439422856</v>
      </c>
    </row>
    <row r="2728" spans="1:2" x14ac:dyDescent="0.25">
      <c r="A2728" t="s">
        <v>2727</v>
      </c>
      <c r="B2728" s="1">
        <v>-0.79811441906155745</v>
      </c>
    </row>
    <row r="2729" spans="1:2" x14ac:dyDescent="0.25">
      <c r="A2729" t="s">
        <v>2728</v>
      </c>
      <c r="B2729" s="1">
        <v>-0.7938703878231812</v>
      </c>
    </row>
    <row r="2730" spans="1:2" x14ac:dyDescent="0.25">
      <c r="A2730" t="s">
        <v>2729</v>
      </c>
      <c r="B2730" s="1">
        <v>-0.78837918818291941</v>
      </c>
    </row>
    <row r="2731" spans="1:2" x14ac:dyDescent="0.25">
      <c r="A2731" t="s">
        <v>2730</v>
      </c>
      <c r="B2731" s="1">
        <v>-0.84745350344151982</v>
      </c>
    </row>
    <row r="2732" spans="1:2" x14ac:dyDescent="0.25">
      <c r="A2732" t="s">
        <v>2731</v>
      </c>
      <c r="B2732" s="1">
        <v>-0.85002794036701523</v>
      </c>
    </row>
    <row r="2733" spans="1:2" x14ac:dyDescent="0.25">
      <c r="A2733" t="s">
        <v>2732</v>
      </c>
      <c r="B2733" s="1">
        <v>-0.86756239775739319</v>
      </c>
    </row>
    <row r="2734" spans="1:2" x14ac:dyDescent="0.25">
      <c r="A2734" t="s">
        <v>2733</v>
      </c>
      <c r="B2734" s="1">
        <v>-0.89464723250721745</v>
      </c>
    </row>
    <row r="2735" spans="1:2" x14ac:dyDescent="0.25">
      <c r="A2735" t="s">
        <v>2734</v>
      </c>
      <c r="B2735" s="1">
        <v>-0.88959437308137046</v>
      </c>
    </row>
    <row r="2736" spans="1:2" x14ac:dyDescent="0.25">
      <c r="A2736" t="s">
        <v>2735</v>
      </c>
      <c r="B2736" s="1">
        <v>-0.88454125603687483</v>
      </c>
    </row>
    <row r="2737" spans="1:2" x14ac:dyDescent="0.25">
      <c r="A2737" t="s">
        <v>2736</v>
      </c>
      <c r="B2737" s="1">
        <v>-0.88320272658632959</v>
      </c>
    </row>
    <row r="2738" spans="1:2" x14ac:dyDescent="0.25">
      <c r="A2738" t="s">
        <v>2737</v>
      </c>
      <c r="B2738" s="1">
        <v>-0.90706191707335959</v>
      </c>
    </row>
    <row r="2739" spans="1:2" x14ac:dyDescent="0.25">
      <c r="A2739" t="s">
        <v>2738</v>
      </c>
      <c r="B2739" s="1">
        <v>-0.89206469090419294</v>
      </c>
    </row>
    <row r="2740" spans="1:2" x14ac:dyDescent="0.25">
      <c r="A2740" t="s">
        <v>2739</v>
      </c>
      <c r="B2740" s="1">
        <v>-0.85779428890048193</v>
      </c>
    </row>
    <row r="2741" spans="1:2" x14ac:dyDescent="0.25">
      <c r="A2741" t="s">
        <v>2740</v>
      </c>
      <c r="B2741" s="1">
        <v>-0.90787253425408387</v>
      </c>
    </row>
    <row r="2742" spans="1:2" x14ac:dyDescent="0.25">
      <c r="A2742" t="s">
        <v>2741</v>
      </c>
      <c r="B2742" s="1">
        <v>-0.9159427107947149</v>
      </c>
    </row>
    <row r="2743" spans="1:2" x14ac:dyDescent="0.25">
      <c r="A2743" t="s">
        <v>2742</v>
      </c>
      <c r="B2743" s="1">
        <v>-1.0460488580519178</v>
      </c>
    </row>
    <row r="2744" spans="1:2" x14ac:dyDescent="0.25">
      <c r="A2744" t="s">
        <v>2743</v>
      </c>
      <c r="B2744" s="1">
        <v>-1.1136609812677833</v>
      </c>
    </row>
    <row r="2745" spans="1:2" x14ac:dyDescent="0.25">
      <c r="A2745" t="s">
        <v>2744</v>
      </c>
      <c r="B2745" s="1">
        <v>-1.1086871592894565</v>
      </c>
    </row>
    <row r="2746" spans="1:2" x14ac:dyDescent="0.25">
      <c r="A2746" t="s">
        <v>2745</v>
      </c>
      <c r="B2746" s="1">
        <v>-1.117138938066875</v>
      </c>
    </row>
    <row r="2747" spans="1:2" x14ac:dyDescent="0.25">
      <c r="A2747" t="s">
        <v>2746</v>
      </c>
      <c r="B2747" s="1">
        <v>-1.1153838001753846</v>
      </c>
    </row>
    <row r="2748" spans="1:2" x14ac:dyDescent="0.25">
      <c r="A2748" t="s">
        <v>2747</v>
      </c>
      <c r="B2748" s="1">
        <v>-1.1366946846702808</v>
      </c>
    </row>
    <row r="2749" spans="1:2" x14ac:dyDescent="0.25">
      <c r="A2749" t="s">
        <v>2748</v>
      </c>
      <c r="B2749" s="1">
        <v>-1.1345243218249146</v>
      </c>
    </row>
    <row r="2750" spans="1:2" x14ac:dyDescent="0.25">
      <c r="A2750" t="s">
        <v>2749</v>
      </c>
      <c r="B2750" s="1">
        <v>-1.12902419678933</v>
      </c>
    </row>
    <row r="2751" spans="1:2" x14ac:dyDescent="0.25">
      <c r="A2751" t="s">
        <v>2750</v>
      </c>
      <c r="B2751" s="1">
        <v>-1.1235237657685193</v>
      </c>
    </row>
    <row r="2752" spans="1:2" x14ac:dyDescent="0.25">
      <c r="A2752" t="s">
        <v>2751</v>
      </c>
      <c r="B2752" s="1">
        <v>-1.2024700426754409</v>
      </c>
    </row>
    <row r="2753" spans="1:2" x14ac:dyDescent="0.25">
      <c r="A2753" t="s">
        <v>2752</v>
      </c>
      <c r="B2753" s="1">
        <v>-1.2366728498989565</v>
      </c>
    </row>
    <row r="2754" spans="1:2" x14ac:dyDescent="0.25">
      <c r="A2754" t="s">
        <v>2753</v>
      </c>
      <c r="B2754" s="1">
        <v>-1.2900228877042341</v>
      </c>
    </row>
    <row r="2755" spans="1:2" x14ac:dyDescent="0.25">
      <c r="A2755" t="s">
        <v>2754</v>
      </c>
      <c r="B2755" s="1">
        <v>-1.2845758253800188</v>
      </c>
    </row>
    <row r="2756" spans="1:2" x14ac:dyDescent="0.25">
      <c r="A2756" t="s">
        <v>2755</v>
      </c>
      <c r="B2756" s="1">
        <v>-1.355571890691587</v>
      </c>
    </row>
    <row r="2757" spans="1:2" x14ac:dyDescent="0.25">
      <c r="A2757" t="s">
        <v>2756</v>
      </c>
      <c r="B2757" s="1">
        <v>-1.3503452123078574</v>
      </c>
    </row>
    <row r="2758" spans="1:2" x14ac:dyDescent="0.25">
      <c r="A2758" t="s">
        <v>2757</v>
      </c>
      <c r="B2758" s="1">
        <v>-1.3688356051004269</v>
      </c>
    </row>
    <row r="2759" spans="1:2" x14ac:dyDescent="0.25">
      <c r="A2759" t="s">
        <v>2758</v>
      </c>
      <c r="B2759" s="1">
        <v>-1.3994383585718362</v>
      </c>
    </row>
    <row r="2760" spans="1:2" x14ac:dyDescent="0.25">
      <c r="A2760" t="s">
        <v>2759</v>
      </c>
      <c r="B2760" s="1">
        <v>-1.4158768201316785</v>
      </c>
    </row>
    <row r="2761" spans="1:2" x14ac:dyDescent="0.25">
      <c r="A2761" t="s">
        <v>2760</v>
      </c>
      <c r="B2761" s="1">
        <v>-1.4497337518221354</v>
      </c>
    </row>
    <row r="2762" spans="1:2" x14ac:dyDescent="0.25">
      <c r="A2762" t="s">
        <v>2761</v>
      </c>
      <c r="B2762" s="1">
        <v>-1.4865357153834302</v>
      </c>
    </row>
    <row r="2763" spans="1:2" x14ac:dyDescent="0.25">
      <c r="A2763" t="s">
        <v>2762</v>
      </c>
      <c r="B2763" s="1">
        <v>-1.4769543212654335</v>
      </c>
    </row>
    <row r="2764" spans="1:2" x14ac:dyDescent="0.25">
      <c r="A2764" t="s">
        <v>2763</v>
      </c>
      <c r="B2764" s="1">
        <v>-1.4719457354811394</v>
      </c>
    </row>
    <row r="2765" spans="1:2" x14ac:dyDescent="0.25">
      <c r="A2765" t="s">
        <v>2764</v>
      </c>
      <c r="B2765" s="1">
        <v>-1.4669368950769202</v>
      </c>
    </row>
    <row r="2766" spans="1:2" x14ac:dyDescent="0.25">
      <c r="A2766" t="s">
        <v>2765</v>
      </c>
      <c r="B2766" s="1">
        <v>-1.4644836705262287</v>
      </c>
    </row>
    <row r="2767" spans="1:2" x14ac:dyDescent="0.25">
      <c r="A2767" t="s">
        <v>2766</v>
      </c>
      <c r="B2767" s="1">
        <v>-1.4645036908504161</v>
      </c>
    </row>
    <row r="2768" spans="1:2" x14ac:dyDescent="0.25">
      <c r="A2768" t="s">
        <v>2767</v>
      </c>
      <c r="B2768" s="1">
        <v>-1.4841180062775683</v>
      </c>
    </row>
    <row r="2769" spans="1:2" x14ac:dyDescent="0.25">
      <c r="A2769" t="s">
        <v>2768</v>
      </c>
      <c r="B2769" s="1">
        <v>-1.4813878364102084</v>
      </c>
    </row>
    <row r="2770" spans="1:2" x14ac:dyDescent="0.25">
      <c r="A2770" t="s">
        <v>2769</v>
      </c>
      <c r="B2770" s="1">
        <v>-1.5318709954720511</v>
      </c>
    </row>
    <row r="2771" spans="1:2" x14ac:dyDescent="0.25">
      <c r="A2771" t="s">
        <v>2770</v>
      </c>
      <c r="B2771" s="1">
        <v>-1.5821379091532473</v>
      </c>
    </row>
    <row r="2772" spans="1:2" x14ac:dyDescent="0.25">
      <c r="A2772" t="s">
        <v>2771</v>
      </c>
      <c r="B2772" s="1">
        <v>-1.6101815780117934</v>
      </c>
    </row>
    <row r="2773" spans="1:2" x14ac:dyDescent="0.25">
      <c r="A2773" t="s">
        <v>2772</v>
      </c>
      <c r="B2773" s="1">
        <v>-1.6051343133196228</v>
      </c>
    </row>
    <row r="2774" spans="1:2" x14ac:dyDescent="0.25">
      <c r="A2774" t="s">
        <v>2773</v>
      </c>
      <c r="B2774" s="1">
        <v>-1.6080096543313993</v>
      </c>
    </row>
    <row r="2775" spans="1:2" x14ac:dyDescent="0.25">
      <c r="A2775" t="s">
        <v>2774</v>
      </c>
      <c r="B2775" s="1">
        <v>-1.6031076765280816</v>
      </c>
    </row>
    <row r="2776" spans="1:2" x14ac:dyDescent="0.25">
      <c r="A2776" t="s">
        <v>2775</v>
      </c>
      <c r="B2776" s="1">
        <v>-1.5982054545037983</v>
      </c>
    </row>
    <row r="2777" spans="1:2" x14ac:dyDescent="0.25">
      <c r="A2777" t="s">
        <v>2776</v>
      </c>
      <c r="B2777" s="1">
        <v>-1.7285566153979692</v>
      </c>
    </row>
    <row r="2778" spans="1:2" x14ac:dyDescent="0.25">
      <c r="A2778" t="s">
        <v>2777</v>
      </c>
      <c r="B2778" s="1">
        <v>-1.7261505660681742</v>
      </c>
    </row>
    <row r="2779" spans="1:2" x14ac:dyDescent="0.25">
      <c r="A2779" t="s">
        <v>2778</v>
      </c>
      <c r="B2779" s="1">
        <v>-1.7216900463847162</v>
      </c>
    </row>
    <row r="2780" spans="1:2" x14ac:dyDescent="0.25">
      <c r="A2780" t="s">
        <v>2779</v>
      </c>
      <c r="B2780" s="1">
        <v>-1.7593463150769706</v>
      </c>
    </row>
    <row r="2781" spans="1:2" x14ac:dyDescent="0.25">
      <c r="A2781" t="s">
        <v>2780</v>
      </c>
      <c r="B2781" s="1">
        <v>-1.7369387678298098</v>
      </c>
    </row>
    <row r="2782" spans="1:2" x14ac:dyDescent="0.25">
      <c r="A2782" t="s">
        <v>2781</v>
      </c>
      <c r="B2782" s="1">
        <v>-1.7763656579462328</v>
      </c>
    </row>
    <row r="2783" spans="1:2" x14ac:dyDescent="0.25">
      <c r="A2783" t="s">
        <v>2782</v>
      </c>
      <c r="B2783" s="1">
        <v>-1.7802660667561643</v>
      </c>
    </row>
    <row r="2784" spans="1:2" x14ac:dyDescent="0.25">
      <c r="A2784" t="s">
        <v>2783</v>
      </c>
      <c r="B2784" s="1">
        <v>-1.7760255667076508</v>
      </c>
    </row>
    <row r="2785" spans="1:2" x14ac:dyDescent="0.25">
      <c r="A2785" t="s">
        <v>2784</v>
      </c>
      <c r="B2785" s="1">
        <v>-1.771784883581462</v>
      </c>
    </row>
    <row r="2786" spans="1:2" x14ac:dyDescent="0.25">
      <c r="A2786" t="s">
        <v>2785</v>
      </c>
      <c r="B2786" s="1">
        <v>-1.7775441953107651</v>
      </c>
    </row>
    <row r="2787" spans="1:2" x14ac:dyDescent="0.25">
      <c r="A2787" t="s">
        <v>2786</v>
      </c>
      <c r="B2787" s="1">
        <v>-1.7773036291505284</v>
      </c>
    </row>
    <row r="2788" spans="1:2" x14ac:dyDescent="0.25">
      <c r="A2788" t="s">
        <v>2787</v>
      </c>
      <c r="B2788" s="1">
        <v>-1.9241626388858957</v>
      </c>
    </row>
    <row r="2789" spans="1:2" x14ac:dyDescent="0.25">
      <c r="A2789" t="s">
        <v>2788</v>
      </c>
      <c r="B2789" s="1">
        <v>-2.0178410418746462</v>
      </c>
    </row>
    <row r="2790" spans="1:2" x14ac:dyDescent="0.25">
      <c r="A2790" t="s">
        <v>2789</v>
      </c>
      <c r="B2790" s="1">
        <v>-2.0850701180756048</v>
      </c>
    </row>
    <row r="2791" spans="1:2" x14ac:dyDescent="0.25">
      <c r="A2791" t="s">
        <v>2790</v>
      </c>
      <c r="B2791" s="1">
        <v>-2.1092962439036245</v>
      </c>
    </row>
    <row r="2792" spans="1:2" x14ac:dyDescent="0.25">
      <c r="A2792" t="s">
        <v>2791</v>
      </c>
      <c r="B2792" s="1">
        <v>-2.1061046820940121</v>
      </c>
    </row>
    <row r="2793" spans="1:2" x14ac:dyDescent="0.25">
      <c r="A2793" t="s">
        <v>2792</v>
      </c>
      <c r="B2793" s="1">
        <v>-2.1029130162289023</v>
      </c>
    </row>
    <row r="2794" spans="1:2" x14ac:dyDescent="0.25">
      <c r="A2794" t="s">
        <v>2793</v>
      </c>
      <c r="B2794" s="1">
        <v>-2.1341865298452056</v>
      </c>
    </row>
    <row r="2795" spans="1:2" x14ac:dyDescent="0.25">
      <c r="A2795" t="s">
        <v>2794</v>
      </c>
      <c r="B2795" s="1">
        <v>-2.1483937901982331</v>
      </c>
    </row>
    <row r="2796" spans="1:2" x14ac:dyDescent="0.25">
      <c r="A2796" t="s">
        <v>2795</v>
      </c>
      <c r="B2796" s="1">
        <v>-2.1393149170347625</v>
      </c>
    </row>
    <row r="2797" spans="1:2" x14ac:dyDescent="0.25">
      <c r="A2797" t="s">
        <v>2796</v>
      </c>
      <c r="B2797" s="1">
        <v>-2.1387789405204249</v>
      </c>
    </row>
    <row r="2798" spans="1:2" x14ac:dyDescent="0.25">
      <c r="A2798" t="s">
        <v>2797</v>
      </c>
      <c r="B2798" s="1">
        <v>-2.1469149541371912</v>
      </c>
    </row>
    <row r="2799" spans="1:2" x14ac:dyDescent="0.25">
      <c r="A2799" t="s">
        <v>2798</v>
      </c>
      <c r="B2799" s="1">
        <v>-2.1438053761290599</v>
      </c>
    </row>
    <row r="2800" spans="1:2" x14ac:dyDescent="0.25">
      <c r="A2800" t="s">
        <v>2799</v>
      </c>
      <c r="B2800" s="1">
        <v>-2.1418583089589549</v>
      </c>
    </row>
    <row r="2801" spans="1:2" x14ac:dyDescent="0.25">
      <c r="A2801" t="s">
        <v>2800</v>
      </c>
      <c r="B2801" s="1">
        <v>-2.133525514451029</v>
      </c>
    </row>
    <row r="2802" spans="1:2" x14ac:dyDescent="0.25">
      <c r="A2802" t="s">
        <v>2801</v>
      </c>
      <c r="B2802" s="1">
        <v>-2.1303601395693872</v>
      </c>
    </row>
    <row r="2803" spans="1:2" x14ac:dyDescent="0.25">
      <c r="A2803" t="s">
        <v>2802</v>
      </c>
      <c r="B2803" s="1">
        <v>-2.1271946623074633</v>
      </c>
    </row>
    <row r="2804" spans="1:2" x14ac:dyDescent="0.25">
      <c r="A2804" t="s">
        <v>2803</v>
      </c>
      <c r="B2804" s="1">
        <v>-2.1240290826619379</v>
      </c>
    </row>
    <row r="2805" spans="1:2" x14ac:dyDescent="0.25">
      <c r="A2805" t="s">
        <v>2804</v>
      </c>
      <c r="B2805" s="1">
        <v>-2.1508635824983524</v>
      </c>
    </row>
    <row r="2806" spans="1:2" x14ac:dyDescent="0.25">
      <c r="A2806" t="s">
        <v>2805</v>
      </c>
      <c r="B2806" s="1">
        <v>-2.1422521585102494</v>
      </c>
    </row>
    <row r="2807" spans="1:2" x14ac:dyDescent="0.25">
      <c r="A2807" t="s">
        <v>2806</v>
      </c>
      <c r="B2807" s="1">
        <v>-2.1862473520483094</v>
      </c>
    </row>
    <row r="2808" spans="1:2" x14ac:dyDescent="0.25">
      <c r="A2808" t="s">
        <v>2807</v>
      </c>
      <c r="B2808" s="1">
        <v>-2.2375062092892639</v>
      </c>
    </row>
    <row r="2809" spans="1:2" x14ac:dyDescent="0.25">
      <c r="A2809" t="s">
        <v>2808</v>
      </c>
      <c r="B2809" s="1">
        <v>-2.345885463105879</v>
      </c>
    </row>
    <row r="2810" spans="1:2" x14ac:dyDescent="0.25">
      <c r="A2810" t="s">
        <v>2809</v>
      </c>
      <c r="B2810" s="1">
        <v>-2.4018050691667625</v>
      </c>
    </row>
    <row r="2811" spans="1:2" x14ac:dyDescent="0.25">
      <c r="A2811" t="s">
        <v>2810</v>
      </c>
      <c r="B2811" s="1">
        <v>-2.5736649380931231</v>
      </c>
    </row>
    <row r="2812" spans="1:2" x14ac:dyDescent="0.25">
      <c r="A2812" t="s">
        <v>2811</v>
      </c>
      <c r="B2812" s="1">
        <v>-2.5707194094570229</v>
      </c>
    </row>
    <row r="2813" spans="1:2" x14ac:dyDescent="0.25">
      <c r="A2813" t="s">
        <v>2812</v>
      </c>
      <c r="B2813" s="1">
        <v>-2.5977738999951816</v>
      </c>
    </row>
    <row r="2814" spans="1:2" x14ac:dyDescent="0.25">
      <c r="A2814" t="s">
        <v>2813</v>
      </c>
      <c r="B2814" s="1">
        <v>-2.6805667429994351</v>
      </c>
    </row>
    <row r="2815" spans="1:2" x14ac:dyDescent="0.25">
      <c r="A2815" t="s">
        <v>2814</v>
      </c>
      <c r="B2815" s="1">
        <v>-2.724910532945668</v>
      </c>
    </row>
    <row r="2816" spans="1:2" x14ac:dyDescent="0.25">
      <c r="A2816" t="s">
        <v>2815</v>
      </c>
      <c r="B2816" s="1">
        <v>-2.7670681813198206</v>
      </c>
    </row>
    <row r="2817" spans="1:2" x14ac:dyDescent="0.25">
      <c r="A2817" t="s">
        <v>2816</v>
      </c>
      <c r="B2817" s="1">
        <v>-2.8025738038875203</v>
      </c>
    </row>
    <row r="2818" spans="1:2" x14ac:dyDescent="0.25">
      <c r="A2818" t="s">
        <v>2817</v>
      </c>
      <c r="B2818" s="1">
        <v>-2.80095469604007</v>
      </c>
    </row>
    <row r="2819" spans="1:2" x14ac:dyDescent="0.25">
      <c r="A2819" t="s">
        <v>2818</v>
      </c>
      <c r="B2819" s="1">
        <v>-2.8275661411190089</v>
      </c>
    </row>
    <row r="2820" spans="1:2" x14ac:dyDescent="0.25">
      <c r="A2820" t="s">
        <v>2819</v>
      </c>
      <c r="B2820" s="1">
        <v>-2.8346751722359675</v>
      </c>
    </row>
    <row r="2821" spans="1:2" x14ac:dyDescent="0.25">
      <c r="A2821" t="s">
        <v>2820</v>
      </c>
      <c r="B2821" s="1">
        <v>-2.8272458196909378</v>
      </c>
    </row>
    <row r="2822" spans="1:2" x14ac:dyDescent="0.25">
      <c r="A2822" t="s">
        <v>2821</v>
      </c>
      <c r="B2822" s="1">
        <v>-2.8247692426102144</v>
      </c>
    </row>
    <row r="2823" spans="1:2" x14ac:dyDescent="0.25">
      <c r="A2823" t="s">
        <v>2822</v>
      </c>
      <c r="B2823" s="1">
        <v>-2.8222926024106476</v>
      </c>
    </row>
    <row r="2824" spans="1:2" x14ac:dyDescent="0.25">
      <c r="A2824" t="s">
        <v>2823</v>
      </c>
      <c r="B2824" s="1">
        <v>-2.8295947380444941</v>
      </c>
    </row>
    <row r="2825" spans="1:2" x14ac:dyDescent="0.25">
      <c r="A2825" t="s">
        <v>2824</v>
      </c>
      <c r="B2825" s="1">
        <v>-2.8890240334048189</v>
      </c>
    </row>
    <row r="2826" spans="1:2" x14ac:dyDescent="0.25">
      <c r="A2826" t="s">
        <v>2825</v>
      </c>
      <c r="B2826" s="1">
        <v>-2.8867681036641502</v>
      </c>
    </row>
    <row r="2827" spans="1:2" x14ac:dyDescent="0.25">
      <c r="A2827" t="s">
        <v>2826</v>
      </c>
      <c r="B2827" s="1">
        <v>-2.9044568696726114</v>
      </c>
    </row>
    <row r="2828" spans="1:2" x14ac:dyDescent="0.25">
      <c r="A2828" t="s">
        <v>2827</v>
      </c>
      <c r="B2828" s="1">
        <v>-2.9520903649206121</v>
      </c>
    </row>
    <row r="2829" spans="1:2" x14ac:dyDescent="0.25">
      <c r="A2829" t="s">
        <v>2828</v>
      </c>
      <c r="B2829" s="1">
        <v>-2.918172320712642</v>
      </c>
    </row>
    <row r="2830" spans="1:2" x14ac:dyDescent="0.25">
      <c r="A2830" t="s">
        <v>2829</v>
      </c>
      <c r="B2830" s="1">
        <v>-2.9075607749124099</v>
      </c>
    </row>
    <row r="2831" spans="1:2" x14ac:dyDescent="0.25">
      <c r="A2831" t="s">
        <v>2830</v>
      </c>
      <c r="B2831" s="1">
        <v>-2.9068164814493702</v>
      </c>
    </row>
    <row r="2832" spans="1:2" x14ac:dyDescent="0.25">
      <c r="A2832" t="s">
        <v>2831</v>
      </c>
      <c r="B2832" s="1">
        <v>-2.856808072392969</v>
      </c>
    </row>
    <row r="2833" spans="1:2" x14ac:dyDescent="0.25">
      <c r="A2833" t="s">
        <v>2832</v>
      </c>
      <c r="B2833" s="1">
        <v>-2.9175648515424868</v>
      </c>
    </row>
    <row r="2834" spans="1:2" x14ac:dyDescent="0.25">
      <c r="A2834" t="s">
        <v>2833</v>
      </c>
      <c r="B2834" s="1">
        <v>-2.8565040641088113</v>
      </c>
    </row>
    <row r="2835" spans="1:2" x14ac:dyDescent="0.25">
      <c r="A2835" t="s">
        <v>2834</v>
      </c>
      <c r="B2835" s="1">
        <v>-2.8761490573662507</v>
      </c>
    </row>
    <row r="2836" spans="1:2" x14ac:dyDescent="0.25">
      <c r="A2836" t="s">
        <v>2835</v>
      </c>
      <c r="B2836" s="1">
        <v>-2.8613626076323784</v>
      </c>
    </row>
    <row r="2837" spans="1:2" x14ac:dyDescent="0.25">
      <c r="A2837" t="s">
        <v>2836</v>
      </c>
      <c r="B2837" s="1">
        <v>-2.8602928361516233</v>
      </c>
    </row>
    <row r="2838" spans="1:2" x14ac:dyDescent="0.25">
      <c r="A2838" t="s">
        <v>2837</v>
      </c>
      <c r="B2838" s="1">
        <v>-2.8399064645637795</v>
      </c>
    </row>
    <row r="2839" spans="1:2" x14ac:dyDescent="0.25">
      <c r="A2839" t="s">
        <v>2838</v>
      </c>
      <c r="B2839" s="1">
        <v>-2.8172655483376774</v>
      </c>
    </row>
    <row r="2840" spans="1:2" x14ac:dyDescent="0.25">
      <c r="A2840" t="s">
        <v>2839</v>
      </c>
      <c r="B2840" s="1">
        <v>-2.8065057488065759</v>
      </c>
    </row>
    <row r="2841" spans="1:2" x14ac:dyDescent="0.25">
      <c r="A2841" t="s">
        <v>2840</v>
      </c>
      <c r="B2841" s="1">
        <v>-2.8012584386763795</v>
      </c>
    </row>
    <row r="2842" spans="1:2" x14ac:dyDescent="0.25">
      <c r="A2842" t="s">
        <v>2841</v>
      </c>
      <c r="B2842" s="1">
        <v>-2.7955406782959158</v>
      </c>
    </row>
    <row r="2843" spans="1:2" x14ac:dyDescent="0.25">
      <c r="A2843" t="s">
        <v>2842</v>
      </c>
      <c r="B2843" s="1">
        <v>-2.7853064069202738</v>
      </c>
    </row>
    <row r="2844" spans="1:2" x14ac:dyDescent="0.25">
      <c r="A2844" t="s">
        <v>2843</v>
      </c>
      <c r="B2844" s="1">
        <v>-2.7609435392391135</v>
      </c>
    </row>
    <row r="2845" spans="1:2" x14ac:dyDescent="0.25">
      <c r="A2845" t="s">
        <v>2844</v>
      </c>
      <c r="B2845" s="1">
        <v>-2.7509700779555613</v>
      </c>
    </row>
    <row r="2846" spans="1:2" x14ac:dyDescent="0.25">
      <c r="A2846" t="s">
        <v>2845</v>
      </c>
      <c r="B2846" s="1">
        <v>-2.7409955937298336</v>
      </c>
    </row>
    <row r="2847" spans="1:2" x14ac:dyDescent="0.25">
      <c r="A2847" t="s">
        <v>2846</v>
      </c>
      <c r="B2847" s="1">
        <v>-2.7403060744744967</v>
      </c>
    </row>
    <row r="2848" spans="1:2" x14ac:dyDescent="0.25">
      <c r="A2848" t="s">
        <v>2847</v>
      </c>
      <c r="B2848" s="1">
        <v>-2.7303030216327073</v>
      </c>
    </row>
    <row r="2849" spans="1:2" x14ac:dyDescent="0.25">
      <c r="A2849" t="s">
        <v>2848</v>
      </c>
      <c r="B2849" s="1">
        <v>-2.7585003575143818</v>
      </c>
    </row>
    <row r="2850" spans="1:2" x14ac:dyDescent="0.25">
      <c r="A2850" t="s">
        <v>2849</v>
      </c>
      <c r="B2850" s="1">
        <v>-2.7079089266417222</v>
      </c>
    </row>
    <row r="2851" spans="1:2" x14ac:dyDescent="0.25">
      <c r="A2851" t="s">
        <v>2850</v>
      </c>
      <c r="B2851" s="1">
        <v>-2.7620245460153847</v>
      </c>
    </row>
    <row r="2852" spans="1:2" x14ac:dyDescent="0.25">
      <c r="A2852" t="s">
        <v>2851</v>
      </c>
      <c r="B2852" s="1">
        <v>-2.7520685873489992</v>
      </c>
    </row>
    <row r="2853" spans="1:2" x14ac:dyDescent="0.25">
      <c r="A2853" t="s">
        <v>2852</v>
      </c>
      <c r="B2853" s="1">
        <v>-2.8510006968405555</v>
      </c>
    </row>
    <row r="2854" spans="1:2" x14ac:dyDescent="0.25">
      <c r="A2854" t="s">
        <v>2853</v>
      </c>
      <c r="B2854" s="1">
        <v>-2.8174904285726221</v>
      </c>
    </row>
    <row r="2855" spans="1:2" x14ac:dyDescent="0.25">
      <c r="A2855" t="s">
        <v>2854</v>
      </c>
      <c r="B2855" s="1">
        <v>-2.8804164827470724</v>
      </c>
    </row>
    <row r="2856" spans="1:2" x14ac:dyDescent="0.25">
      <c r="A2856" t="s">
        <v>2855</v>
      </c>
      <c r="B2856" s="1">
        <v>-2.8868242848514303</v>
      </c>
    </row>
    <row r="2857" spans="1:2" x14ac:dyDescent="0.25">
      <c r="A2857" t="s">
        <v>2856</v>
      </c>
      <c r="B2857" s="1">
        <v>-2.892239486190995</v>
      </c>
    </row>
    <row r="2858" spans="1:2" x14ac:dyDescent="0.25">
      <c r="A2858" t="s">
        <v>2857</v>
      </c>
      <c r="B2858" s="1">
        <v>-2.8818191331937304</v>
      </c>
    </row>
    <row r="2859" spans="1:2" x14ac:dyDescent="0.25">
      <c r="A2859" t="s">
        <v>2858</v>
      </c>
      <c r="B2859" s="1">
        <v>-2.8451290546541053</v>
      </c>
    </row>
    <row r="2860" spans="1:2" x14ac:dyDescent="0.25">
      <c r="A2860" t="s">
        <v>2859</v>
      </c>
      <c r="B2860" s="1">
        <v>-2.8958951363795782</v>
      </c>
    </row>
    <row r="2861" spans="1:2" x14ac:dyDescent="0.25">
      <c r="A2861" t="s">
        <v>2860</v>
      </c>
      <c r="B2861" s="1">
        <v>-2.8853650256508656</v>
      </c>
    </row>
    <row r="2862" spans="1:2" x14ac:dyDescent="0.25">
      <c r="A2862" t="s">
        <v>2861</v>
      </c>
      <c r="B2862" s="1">
        <v>-2.8968885936929034</v>
      </c>
    </row>
    <row r="2863" spans="1:2" x14ac:dyDescent="0.25">
      <c r="A2863" t="s">
        <v>2862</v>
      </c>
      <c r="B2863" s="1">
        <v>-2.8862208402609335</v>
      </c>
    </row>
    <row r="2864" spans="1:2" x14ac:dyDescent="0.25">
      <c r="A2864" t="s">
        <v>2863</v>
      </c>
      <c r="B2864" s="1">
        <v>-2.8755519148689568</v>
      </c>
    </row>
    <row r="2865" spans="1:2" x14ac:dyDescent="0.25">
      <c r="A2865" t="s">
        <v>2864</v>
      </c>
      <c r="B2865" s="1">
        <v>-2.8648818173881985</v>
      </c>
    </row>
    <row r="2866" spans="1:2" x14ac:dyDescent="0.25">
      <c r="A2866" t="s">
        <v>2865</v>
      </c>
      <c r="B2866" s="1">
        <v>-2.8542105476899282</v>
      </c>
    </row>
    <row r="2867" spans="1:2" x14ac:dyDescent="0.25">
      <c r="A2867" t="s">
        <v>2866</v>
      </c>
      <c r="B2867" s="1">
        <v>-2.8221897040020982</v>
      </c>
    </row>
    <row r="2868" spans="1:2" x14ac:dyDescent="0.25">
      <c r="A2868" t="s">
        <v>2867</v>
      </c>
      <c r="B2868" s="1">
        <v>-2.819925239548382</v>
      </c>
    </row>
    <row r="2869" spans="1:2" x14ac:dyDescent="0.25">
      <c r="A2869" t="s">
        <v>2868</v>
      </c>
      <c r="B2869" s="1">
        <v>-2.8259915638358613</v>
      </c>
    </row>
    <row r="2870" spans="1:2" x14ac:dyDescent="0.25">
      <c r="A2870" t="s">
        <v>2869</v>
      </c>
      <c r="B2870" s="1">
        <v>-2.7901583057196033</v>
      </c>
    </row>
    <row r="2871" spans="1:2" x14ac:dyDescent="0.25">
      <c r="A2871" t="s">
        <v>2870</v>
      </c>
      <c r="B2871" s="1">
        <v>-2.8211378577877699</v>
      </c>
    </row>
    <row r="2872" spans="1:2" x14ac:dyDescent="0.25">
      <c r="A2872" t="s">
        <v>2871</v>
      </c>
      <c r="B2872" s="1">
        <v>-2.8217021219025695</v>
      </c>
    </row>
    <row r="2873" spans="1:2" x14ac:dyDescent="0.25">
      <c r="A2873" t="s">
        <v>2872</v>
      </c>
      <c r="B2873" s="1">
        <v>-2.8107777852135363</v>
      </c>
    </row>
    <row r="2874" spans="1:2" x14ac:dyDescent="0.25">
      <c r="A2874" t="s">
        <v>2873</v>
      </c>
      <c r="B2874" s="1">
        <v>-2.783453692644422</v>
      </c>
    </row>
    <row r="2875" spans="1:2" x14ac:dyDescent="0.25">
      <c r="A2875" t="s">
        <v>2874</v>
      </c>
      <c r="B2875" s="1">
        <v>-2.7889254275065944</v>
      </c>
    </row>
    <row r="2876" spans="1:2" x14ac:dyDescent="0.25">
      <c r="A2876" t="s">
        <v>2875</v>
      </c>
      <c r="B2876" s="1">
        <v>-2.7779974062125512</v>
      </c>
    </row>
    <row r="2877" spans="1:2" x14ac:dyDescent="0.25">
      <c r="A2877" t="s">
        <v>2876</v>
      </c>
      <c r="B2877" s="1">
        <v>-2.7548849912091722</v>
      </c>
    </row>
    <row r="2878" spans="1:2" x14ac:dyDescent="0.25">
      <c r="A2878" t="s">
        <v>2877</v>
      </c>
      <c r="B2878" s="1">
        <v>-2.7440857407811325</v>
      </c>
    </row>
    <row r="2879" spans="1:2" x14ac:dyDescent="0.25">
      <c r="A2879" t="s">
        <v>2878</v>
      </c>
      <c r="B2879" s="1">
        <v>-2.7473770543481546</v>
      </c>
    </row>
    <row r="2880" spans="1:2" x14ac:dyDescent="0.25">
      <c r="A2880" t="s">
        <v>2879</v>
      </c>
      <c r="B2880" s="1">
        <v>-2.7762949178344432</v>
      </c>
    </row>
    <row r="2881" spans="1:2" x14ac:dyDescent="0.25">
      <c r="A2881" t="s">
        <v>2880</v>
      </c>
      <c r="B2881" s="1">
        <v>-2.7614751975770901</v>
      </c>
    </row>
    <row r="2882" spans="1:2" x14ac:dyDescent="0.25">
      <c r="A2882" t="s">
        <v>2881</v>
      </c>
      <c r="B2882" s="1">
        <v>-2.7792790146400348</v>
      </c>
    </row>
    <row r="2883" spans="1:2" x14ac:dyDescent="0.25">
      <c r="A2883" t="s">
        <v>2882</v>
      </c>
      <c r="B2883" s="1">
        <v>-2.7527694628725619</v>
      </c>
    </row>
    <row r="2884" spans="1:2" x14ac:dyDescent="0.25">
      <c r="A2884" t="s">
        <v>2883</v>
      </c>
      <c r="B2884" s="1">
        <v>-2.7576627688997268</v>
      </c>
    </row>
    <row r="2885" spans="1:2" x14ac:dyDescent="0.25">
      <c r="A2885" t="s">
        <v>2884</v>
      </c>
      <c r="B2885" s="1">
        <v>-2.7624484895278689</v>
      </c>
    </row>
    <row r="2886" spans="1:2" x14ac:dyDescent="0.25">
      <c r="A2886" t="s">
        <v>2885</v>
      </c>
      <c r="B2886" s="1">
        <v>-2.7228151476598406</v>
      </c>
    </row>
    <row r="2887" spans="1:2" x14ac:dyDescent="0.25">
      <c r="A2887" t="s">
        <v>2886</v>
      </c>
      <c r="B2887" s="1">
        <v>-2.7311057928412263</v>
      </c>
    </row>
    <row r="2888" spans="1:2" x14ac:dyDescent="0.25">
      <c r="A2888" t="s">
        <v>2887</v>
      </c>
      <c r="B2888" s="1">
        <v>-2.7472497029282117</v>
      </c>
    </row>
    <row r="2889" spans="1:2" x14ac:dyDescent="0.25">
      <c r="A2889" t="s">
        <v>2888</v>
      </c>
      <c r="B2889" s="1">
        <v>-2.7363777768688813</v>
      </c>
    </row>
    <row r="2890" spans="1:2" x14ac:dyDescent="0.25">
      <c r="A2890" t="s">
        <v>2889</v>
      </c>
      <c r="B2890" s="1">
        <v>-2.7406722309791021</v>
      </c>
    </row>
    <row r="2891" spans="1:2" x14ac:dyDescent="0.25">
      <c r="A2891" t="s">
        <v>2890</v>
      </c>
      <c r="B2891" s="1">
        <v>-2.7228918632838939</v>
      </c>
    </row>
    <row r="2892" spans="1:2" x14ac:dyDescent="0.25">
      <c r="A2892" t="s">
        <v>2891</v>
      </c>
      <c r="B2892" s="1">
        <v>-2.7193836100149471</v>
      </c>
    </row>
    <row r="2893" spans="1:2" x14ac:dyDescent="0.25">
      <c r="A2893" t="s">
        <v>2892</v>
      </c>
      <c r="B2893" s="1">
        <v>-2.7158206181763456</v>
      </c>
    </row>
    <row r="2894" spans="1:2" x14ac:dyDescent="0.25">
      <c r="A2894" t="s">
        <v>2893</v>
      </c>
      <c r="B2894" s="1">
        <v>-2.6715836500593171</v>
      </c>
    </row>
    <row r="2895" spans="1:2" x14ac:dyDescent="0.25">
      <c r="A2895" t="s">
        <v>2894</v>
      </c>
      <c r="B2895" s="1">
        <v>-2.6937361833626272</v>
      </c>
    </row>
    <row r="2896" spans="1:2" x14ac:dyDescent="0.25">
      <c r="A2896" t="s">
        <v>2895</v>
      </c>
      <c r="B2896" s="1">
        <v>-2.6752330752187747</v>
      </c>
    </row>
    <row r="2897" spans="1:2" x14ac:dyDescent="0.25">
      <c r="A2897" t="s">
        <v>2896</v>
      </c>
      <c r="B2897" s="1">
        <v>-2.6641314478350386</v>
      </c>
    </row>
    <row r="2898" spans="1:2" x14ac:dyDescent="0.25">
      <c r="A2898" t="s">
        <v>2897</v>
      </c>
      <c r="B2898" s="1">
        <v>-2.6530285541124909</v>
      </c>
    </row>
    <row r="2899" spans="1:2" x14ac:dyDescent="0.25">
      <c r="A2899" t="s">
        <v>2898</v>
      </c>
      <c r="B2899" s="1">
        <v>-2.6419243939066694</v>
      </c>
    </row>
    <row r="2900" spans="1:2" x14ac:dyDescent="0.25">
      <c r="A2900" t="s">
        <v>2899</v>
      </c>
      <c r="B2900" s="1">
        <v>-2.665962573746905</v>
      </c>
    </row>
    <row r="2901" spans="1:2" x14ac:dyDescent="0.25">
      <c r="A2901" t="s">
        <v>2900</v>
      </c>
      <c r="B2901" s="1">
        <v>-2.6046235639353155</v>
      </c>
    </row>
    <row r="2902" spans="1:2" x14ac:dyDescent="0.25">
      <c r="A2902" t="s">
        <v>2901</v>
      </c>
      <c r="B2902" s="1">
        <v>-2.5934861428526301</v>
      </c>
    </row>
    <row r="2903" spans="1:2" x14ac:dyDescent="0.25">
      <c r="A2903" t="s">
        <v>2902</v>
      </c>
      <c r="B2903" s="1">
        <v>-2.5823474481761366</v>
      </c>
    </row>
    <row r="2904" spans="1:2" x14ac:dyDescent="0.25">
      <c r="A2904" t="s">
        <v>2903</v>
      </c>
      <c r="B2904" s="1">
        <v>-2.6162401894923026</v>
      </c>
    </row>
    <row r="2905" spans="1:2" x14ac:dyDescent="0.25">
      <c r="A2905" t="s">
        <v>2904</v>
      </c>
      <c r="B2905" s="1">
        <v>-2.5821619579476929</v>
      </c>
    </row>
    <row r="2906" spans="1:2" x14ac:dyDescent="0.25">
      <c r="A2906" t="s">
        <v>2905</v>
      </c>
      <c r="B2906" s="1">
        <v>-2.5707998975828983</v>
      </c>
    </row>
    <row r="2907" spans="1:2" x14ac:dyDescent="0.25">
      <c r="A2907" t="s">
        <v>2906</v>
      </c>
      <c r="B2907" s="1">
        <v>-2.5594365120355733</v>
      </c>
    </row>
    <row r="2908" spans="1:2" x14ac:dyDescent="0.25">
      <c r="A2908" t="s">
        <v>2907</v>
      </c>
      <c r="B2908" s="1">
        <v>-2.5480718011511971</v>
      </c>
    </row>
    <row r="2909" spans="1:2" x14ac:dyDescent="0.25">
      <c r="A2909" t="s">
        <v>2908</v>
      </c>
      <c r="B2909" s="1">
        <v>-2.5118719921958799</v>
      </c>
    </row>
    <row r="2910" spans="1:2" x14ac:dyDescent="0.25">
      <c r="A2910" t="s">
        <v>2909</v>
      </c>
      <c r="B2910" s="1">
        <v>-2.4701197781794026</v>
      </c>
    </row>
    <row r="2911" spans="1:2" x14ac:dyDescent="0.25">
      <c r="A2911" t="s">
        <v>2910</v>
      </c>
      <c r="B2911" s="1">
        <v>-2.4584783454478232</v>
      </c>
    </row>
    <row r="2912" spans="1:2" x14ac:dyDescent="0.25">
      <c r="A2912" t="s">
        <v>2911</v>
      </c>
      <c r="B2912" s="1">
        <v>-2.4336335347364901</v>
      </c>
    </row>
    <row r="2913" spans="1:2" x14ac:dyDescent="0.25">
      <c r="A2913" t="s">
        <v>2912</v>
      </c>
      <c r="B2913" s="1">
        <v>-2.401922715012883</v>
      </c>
    </row>
    <row r="2914" spans="1:2" x14ac:dyDescent="0.25">
      <c r="A2914" t="s">
        <v>2913</v>
      </c>
      <c r="B2914" s="1">
        <v>-2.3767084985436671</v>
      </c>
    </row>
    <row r="2915" spans="1:2" x14ac:dyDescent="0.25">
      <c r="A2915" t="s">
        <v>2914</v>
      </c>
      <c r="B2915" s="1">
        <v>-2.3542507886786135</v>
      </c>
    </row>
    <row r="2916" spans="1:2" x14ac:dyDescent="0.25">
      <c r="A2916" t="s">
        <v>2915</v>
      </c>
      <c r="B2916" s="1">
        <v>-2.3423291691918147</v>
      </c>
    </row>
    <row r="2917" spans="1:2" x14ac:dyDescent="0.25">
      <c r="A2917" t="s">
        <v>2916</v>
      </c>
      <c r="B2917" s="1">
        <v>-2.3304060941883975</v>
      </c>
    </row>
    <row r="2918" spans="1:2" x14ac:dyDescent="0.25">
      <c r="A2918" t="s">
        <v>2917</v>
      </c>
      <c r="B2918" s="1">
        <v>-2.3184815634906708</v>
      </c>
    </row>
    <row r="2919" spans="1:2" x14ac:dyDescent="0.25">
      <c r="A2919" t="s">
        <v>2918</v>
      </c>
      <c r="B2919" s="1">
        <v>-2.3065555769208546</v>
      </c>
    </row>
    <row r="2920" spans="1:2" x14ac:dyDescent="0.25">
      <c r="A2920" t="s">
        <v>2919</v>
      </c>
      <c r="B2920" s="1">
        <v>-2.2580113531015522</v>
      </c>
    </row>
    <row r="2921" spans="1:2" x14ac:dyDescent="0.25">
      <c r="A2921" t="s">
        <v>2920</v>
      </c>
      <c r="B2921" s="1">
        <v>-2.2461337038403584</v>
      </c>
    </row>
    <row r="2922" spans="1:2" x14ac:dyDescent="0.25">
      <c r="A2922" t="s">
        <v>2921</v>
      </c>
      <c r="B2922" s="1">
        <v>-2.2026359916301863</v>
      </c>
    </row>
    <row r="2923" spans="1:2" x14ac:dyDescent="0.25">
      <c r="A2923" t="s">
        <v>2922</v>
      </c>
      <c r="B2923" s="1">
        <v>-2.1734766125901195</v>
      </c>
    </row>
    <row r="2924" spans="1:2" x14ac:dyDescent="0.25">
      <c r="A2924" t="s">
        <v>2923</v>
      </c>
      <c r="B2924" s="1">
        <v>-2.1916827764300151</v>
      </c>
    </row>
    <row r="2925" spans="1:2" x14ac:dyDescent="0.25">
      <c r="A2925" t="s">
        <v>2924</v>
      </c>
      <c r="B2925" s="1">
        <v>-2.1186371944825644</v>
      </c>
    </row>
    <row r="2926" spans="1:2" x14ac:dyDescent="0.25">
      <c r="A2926" t="s">
        <v>2925</v>
      </c>
      <c r="B2926" s="1">
        <v>-2.1144589271989145</v>
      </c>
    </row>
    <row r="2927" spans="1:2" x14ac:dyDescent="0.25">
      <c r="A2927" t="s">
        <v>2926</v>
      </c>
      <c r="B2927" s="1">
        <v>-2.1026511182399399</v>
      </c>
    </row>
    <row r="2928" spans="1:2" x14ac:dyDescent="0.25">
      <c r="A2928" t="s">
        <v>2927</v>
      </c>
      <c r="B2928" s="1">
        <v>-2.0772660066893822</v>
      </c>
    </row>
    <row r="2929" spans="1:2" x14ac:dyDescent="0.25">
      <c r="A2929" t="s">
        <v>2928</v>
      </c>
      <c r="B2929" s="1">
        <v>-2.0415809844753552</v>
      </c>
    </row>
    <row r="2930" spans="1:2" x14ac:dyDescent="0.25">
      <c r="A2930" t="s">
        <v>2929</v>
      </c>
      <c r="B2930" s="1">
        <v>-2.0234223860602252</v>
      </c>
    </row>
    <row r="2931" spans="1:2" x14ac:dyDescent="0.25">
      <c r="A2931" t="s">
        <v>2930</v>
      </c>
      <c r="B2931" s="1">
        <v>-1.9796609360806738</v>
      </c>
    </row>
    <row r="2932" spans="1:2" x14ac:dyDescent="0.25">
      <c r="A2932" t="s">
        <v>2931</v>
      </c>
      <c r="B2932" s="1">
        <v>-1.8148794831929549</v>
      </c>
    </row>
    <row r="2933" spans="1:2" x14ac:dyDescent="0.25">
      <c r="A2933" t="s">
        <v>2932</v>
      </c>
      <c r="B2933" s="1">
        <v>-1.8117532863167862</v>
      </c>
    </row>
    <row r="2934" spans="1:2" x14ac:dyDescent="0.25">
      <c r="A2934" t="s">
        <v>2933</v>
      </c>
      <c r="B2934" s="1">
        <v>-1.7232246191695499</v>
      </c>
    </row>
    <row r="2935" spans="1:2" x14ac:dyDescent="0.25">
      <c r="A2935" t="s">
        <v>2934</v>
      </c>
      <c r="B2935" s="1">
        <v>-1.6987295520240586</v>
      </c>
    </row>
    <row r="2936" spans="1:2" x14ac:dyDescent="0.25">
      <c r="A2936" t="s">
        <v>2935</v>
      </c>
      <c r="B2936" s="1">
        <v>-1.6455361751550712</v>
      </c>
    </row>
    <row r="2937" spans="1:2" x14ac:dyDescent="0.25">
      <c r="A2937" t="s">
        <v>2936</v>
      </c>
      <c r="B2937" s="1">
        <v>-1.6099310122414945</v>
      </c>
    </row>
    <row r="2938" spans="1:2" x14ac:dyDescent="0.25">
      <c r="A2938" t="s">
        <v>2937</v>
      </c>
      <c r="B2938" s="1">
        <v>-1.5973647695895821</v>
      </c>
    </row>
    <row r="2939" spans="1:2" x14ac:dyDescent="0.25">
      <c r="A2939" t="s">
        <v>2938</v>
      </c>
      <c r="B2939" s="1">
        <v>-1.5034354704988706</v>
      </c>
    </row>
    <row r="2940" spans="1:2" x14ac:dyDescent="0.25">
      <c r="A2940" t="s">
        <v>2939</v>
      </c>
      <c r="B2940" s="1">
        <v>-1.4911354477507577</v>
      </c>
    </row>
    <row r="2941" spans="1:2" x14ac:dyDescent="0.25">
      <c r="A2941" t="s">
        <v>2940</v>
      </c>
      <c r="B2941" s="1">
        <v>-1.4732677735721622</v>
      </c>
    </row>
    <row r="2942" spans="1:2" x14ac:dyDescent="0.25">
      <c r="A2942" t="s">
        <v>2941</v>
      </c>
      <c r="B2942" s="1">
        <v>-1.4554533850317464</v>
      </c>
    </row>
    <row r="2943" spans="1:2" x14ac:dyDescent="0.25">
      <c r="A2943" t="s">
        <v>2942</v>
      </c>
      <c r="B2943" s="1">
        <v>-1.421160808956623</v>
      </c>
    </row>
    <row r="2944" spans="1:2" x14ac:dyDescent="0.25">
      <c r="A2944" t="s">
        <v>2943</v>
      </c>
      <c r="B2944" s="1">
        <v>-1.3847291110504645</v>
      </c>
    </row>
    <row r="2945" spans="1:2" x14ac:dyDescent="0.25">
      <c r="A2945" t="s">
        <v>2944</v>
      </c>
      <c r="B2945" s="1">
        <v>-1.3725822199870619</v>
      </c>
    </row>
    <row r="2946" spans="1:2" x14ac:dyDescent="0.25">
      <c r="A2946" t="s">
        <v>2945</v>
      </c>
      <c r="B2946" s="1">
        <v>-1.3604338327358745</v>
      </c>
    </row>
    <row r="2947" spans="1:2" x14ac:dyDescent="0.25">
      <c r="A2947" t="s">
        <v>2946</v>
      </c>
      <c r="B2947" s="1">
        <v>-1.3482839491126497</v>
      </c>
    </row>
    <row r="2948" spans="1:2" x14ac:dyDescent="0.25">
      <c r="A2948" t="s">
        <v>2947</v>
      </c>
      <c r="B2948" s="1">
        <v>-1.3361325689330128</v>
      </c>
    </row>
    <row r="2949" spans="1:2" x14ac:dyDescent="0.25">
      <c r="A2949" t="s">
        <v>2948</v>
      </c>
      <c r="B2949" s="1">
        <v>-1.289196277148541</v>
      </c>
    </row>
    <row r="2950" spans="1:2" x14ac:dyDescent="0.25">
      <c r="A2950" t="s">
        <v>2949</v>
      </c>
      <c r="B2950" s="1">
        <v>-1.2666762489981997</v>
      </c>
    </row>
    <row r="2951" spans="1:2" x14ac:dyDescent="0.25">
      <c r="A2951" t="s">
        <v>2950</v>
      </c>
      <c r="B2951" s="1">
        <v>-1.2649895089484553</v>
      </c>
    </row>
    <row r="2952" spans="1:2" x14ac:dyDescent="0.25">
      <c r="A2952" t="s">
        <v>2951</v>
      </c>
      <c r="B2952" s="1">
        <v>-1.2374224571067849</v>
      </c>
    </row>
    <row r="2953" spans="1:2" x14ac:dyDescent="0.25">
      <c r="A2953" t="s">
        <v>2952</v>
      </c>
      <c r="B2953" s="1">
        <v>-1.204895495935332</v>
      </c>
    </row>
    <row r="2954" spans="1:2" x14ac:dyDescent="0.25">
      <c r="A2954" t="s">
        <v>2953</v>
      </c>
      <c r="B2954" s="1">
        <v>-1.1540134841993344</v>
      </c>
    </row>
    <row r="2955" spans="1:2" x14ac:dyDescent="0.25">
      <c r="A2955" t="s">
        <v>2954</v>
      </c>
      <c r="B2955" s="1">
        <v>-1.142174557190645</v>
      </c>
    </row>
    <row r="2956" spans="1:2" x14ac:dyDescent="0.25">
      <c r="A2956" t="s">
        <v>2955</v>
      </c>
      <c r="B2956" s="1">
        <v>-1.1303342122164772</v>
      </c>
    </row>
    <row r="2957" spans="1:2" x14ac:dyDescent="0.25">
      <c r="A2957" t="s">
        <v>2956</v>
      </c>
      <c r="B2957" s="1">
        <v>-1.1085734991447715</v>
      </c>
    </row>
    <row r="2958" spans="1:2" x14ac:dyDescent="0.25">
      <c r="A2958" t="s">
        <v>2957</v>
      </c>
      <c r="B2958" s="1">
        <v>-1.0967851784954963</v>
      </c>
    </row>
    <row r="2959" spans="1:2" x14ac:dyDescent="0.25">
      <c r="A2959" t="s">
        <v>2958</v>
      </c>
      <c r="B2959" s="1">
        <v>-1.0098947525698954</v>
      </c>
    </row>
    <row r="2960" spans="1:2" x14ac:dyDescent="0.25">
      <c r="A2960" t="s">
        <v>2959</v>
      </c>
      <c r="B2960" s="1">
        <v>-1.0188959030789091</v>
      </c>
    </row>
    <row r="2961" spans="1:2" x14ac:dyDescent="0.25">
      <c r="A2961" t="s">
        <v>2960</v>
      </c>
      <c r="B2961" s="1">
        <v>-0.97136630348092501</v>
      </c>
    </row>
    <row r="2962" spans="1:2" x14ac:dyDescent="0.25">
      <c r="A2962" t="s">
        <v>2961</v>
      </c>
      <c r="B2962" s="1">
        <v>-0.95937727075567913</v>
      </c>
    </row>
    <row r="2963" spans="1:2" x14ac:dyDescent="0.25">
      <c r="A2963" t="s">
        <v>2962</v>
      </c>
      <c r="B2963" s="1">
        <v>-0.9379046877195929</v>
      </c>
    </row>
    <row r="2964" spans="1:2" x14ac:dyDescent="0.25">
      <c r="A2964" t="s">
        <v>2963</v>
      </c>
      <c r="B2964" s="1">
        <v>-0.94278526762930914</v>
      </c>
    </row>
    <row r="2965" spans="1:2" x14ac:dyDescent="0.25">
      <c r="A2965" t="s">
        <v>2964</v>
      </c>
      <c r="B2965" s="1">
        <v>-0.96239139048799327</v>
      </c>
    </row>
    <row r="2966" spans="1:2" x14ac:dyDescent="0.25">
      <c r="A2966" t="s">
        <v>2965</v>
      </c>
      <c r="B2966" s="1">
        <v>-0.88741258742230933</v>
      </c>
    </row>
    <row r="2967" spans="1:2" x14ac:dyDescent="0.25">
      <c r="A2967" t="s">
        <v>2966</v>
      </c>
      <c r="B2967" s="1">
        <v>-0.87541339072919611</v>
      </c>
    </row>
    <row r="2968" spans="1:2" x14ac:dyDescent="0.25">
      <c r="A2968" t="s">
        <v>2967</v>
      </c>
      <c r="B2968" s="1">
        <v>-0.86341274133744372</v>
      </c>
    </row>
    <row r="2969" spans="1:2" x14ac:dyDescent="0.25">
      <c r="A2969" t="s">
        <v>2968</v>
      </c>
      <c r="B2969" s="1">
        <v>-0.82293604051247859</v>
      </c>
    </row>
    <row r="2970" spans="1:2" x14ac:dyDescent="0.25">
      <c r="A2970" t="s">
        <v>2969</v>
      </c>
      <c r="B2970" s="1">
        <v>-0.81095713017841353</v>
      </c>
    </row>
    <row r="2971" spans="1:2" x14ac:dyDescent="0.25">
      <c r="A2971" t="s">
        <v>2970</v>
      </c>
      <c r="B2971" s="1">
        <v>-0.79897677299480829</v>
      </c>
    </row>
    <row r="2972" spans="1:2" x14ac:dyDescent="0.25">
      <c r="A2972" t="s">
        <v>2971</v>
      </c>
      <c r="B2972" s="1">
        <v>-0.78261186855145271</v>
      </c>
    </row>
    <row r="2973" spans="1:2" x14ac:dyDescent="0.25">
      <c r="A2973" t="s">
        <v>2972</v>
      </c>
      <c r="B2973" s="1">
        <v>-0.76630091871602302</v>
      </c>
    </row>
    <row r="2974" spans="1:2" x14ac:dyDescent="0.25">
      <c r="A2974" t="s">
        <v>2973</v>
      </c>
      <c r="B2974" s="1">
        <v>-0.73050798728062638</v>
      </c>
    </row>
    <row r="2975" spans="1:2" x14ac:dyDescent="0.25">
      <c r="A2975" t="s">
        <v>2974</v>
      </c>
      <c r="B2975" s="1">
        <v>-0.71857414141632825</v>
      </c>
    </row>
    <row r="2976" spans="1:2" x14ac:dyDescent="0.25">
      <c r="A2976" t="s">
        <v>2975</v>
      </c>
      <c r="B2976" s="1">
        <v>-0.73978363852390538</v>
      </c>
    </row>
    <row r="2977" spans="1:2" x14ac:dyDescent="0.25">
      <c r="A2977" t="s">
        <v>2976</v>
      </c>
      <c r="B2977" s="1">
        <v>-0.72795734058285211</v>
      </c>
    </row>
    <row r="2978" spans="1:2" x14ac:dyDescent="0.25">
      <c r="A2978" t="s">
        <v>2977</v>
      </c>
      <c r="B2978" s="1">
        <v>-0.67860216584710864</v>
      </c>
    </row>
    <row r="2979" spans="1:2" x14ac:dyDescent="0.25">
      <c r="A2979" t="s">
        <v>2978</v>
      </c>
      <c r="B2979" s="1">
        <v>-0.63878331269716648</v>
      </c>
    </row>
    <row r="2980" spans="1:2" x14ac:dyDescent="0.25">
      <c r="A2980" t="s">
        <v>2979</v>
      </c>
      <c r="B2980" s="1">
        <v>-0.62284392263496358</v>
      </c>
    </row>
    <row r="2981" spans="1:2" x14ac:dyDescent="0.25">
      <c r="A2981" t="s">
        <v>2980</v>
      </c>
      <c r="B2981" s="1">
        <v>-0.60695866232873819</v>
      </c>
    </row>
    <row r="2982" spans="1:2" x14ac:dyDescent="0.25">
      <c r="A2982" t="s">
        <v>2981</v>
      </c>
      <c r="B2982" s="1">
        <v>-0.63314946222128299</v>
      </c>
    </row>
    <row r="2983" spans="1:2" x14ac:dyDescent="0.25">
      <c r="A2983" t="s">
        <v>2982</v>
      </c>
      <c r="B2983" s="1">
        <v>-0.58328497851564132</v>
      </c>
    </row>
    <row r="2984" spans="1:2" x14ac:dyDescent="0.25">
      <c r="A2984" t="s">
        <v>2983</v>
      </c>
      <c r="B2984" s="1">
        <v>-0.54776387989380337</v>
      </c>
    </row>
    <row r="2985" spans="1:2" x14ac:dyDescent="0.25">
      <c r="A2985" t="s">
        <v>2984</v>
      </c>
      <c r="B2985" s="1">
        <v>-0.53592069357437655</v>
      </c>
    </row>
    <row r="2986" spans="1:2" x14ac:dyDescent="0.25">
      <c r="A2986" t="s">
        <v>2985</v>
      </c>
      <c r="B2986" s="1">
        <v>-0.5240760969190128</v>
      </c>
    </row>
    <row r="2987" spans="1:2" x14ac:dyDescent="0.25">
      <c r="A2987" t="s">
        <v>2986</v>
      </c>
      <c r="B2987" s="1">
        <v>-0.49982877814056526</v>
      </c>
    </row>
    <row r="2988" spans="1:2" x14ac:dyDescent="0.25">
      <c r="A2988" t="s">
        <v>2987</v>
      </c>
      <c r="B2988" s="1">
        <v>-0.43810812934634846</v>
      </c>
    </row>
    <row r="2989" spans="1:2" x14ac:dyDescent="0.25">
      <c r="A2989" t="s">
        <v>2988</v>
      </c>
      <c r="B2989" s="1">
        <v>-0.39803318401280263</v>
      </c>
    </row>
    <row r="2990" spans="1:2" x14ac:dyDescent="0.25">
      <c r="A2990" t="s">
        <v>2989</v>
      </c>
      <c r="B2990" s="1">
        <v>-0.38593054726270282</v>
      </c>
    </row>
    <row r="2991" spans="1:2" x14ac:dyDescent="0.25">
      <c r="A2991" t="s">
        <v>2990</v>
      </c>
      <c r="B2991" s="1">
        <v>-0.36655281221573688</v>
      </c>
    </row>
    <row r="2992" spans="1:2" x14ac:dyDescent="0.25">
      <c r="A2992" t="s">
        <v>2991</v>
      </c>
      <c r="B2992" s="1">
        <v>-0.32253845587610908</v>
      </c>
    </row>
    <row r="2993" spans="1:2" x14ac:dyDescent="0.25">
      <c r="A2993" t="s">
        <v>2992</v>
      </c>
      <c r="B2993" s="1">
        <v>-0.31960709100060658</v>
      </c>
    </row>
    <row r="2994" spans="1:2" x14ac:dyDescent="0.25">
      <c r="A2994" t="s">
        <v>2993</v>
      </c>
      <c r="B2994" s="1">
        <v>-0.25075973846540034</v>
      </c>
    </row>
    <row r="2995" spans="1:2" x14ac:dyDescent="0.25">
      <c r="A2995" t="s">
        <v>2994</v>
      </c>
      <c r="B2995" s="1">
        <v>-0.23850791386353931</v>
      </c>
    </row>
    <row r="2996" spans="1:2" x14ac:dyDescent="0.25">
      <c r="A2996" t="s">
        <v>2995</v>
      </c>
      <c r="B2996" s="1">
        <v>-0.2469211972392138</v>
      </c>
    </row>
    <row r="2997" spans="1:2" x14ac:dyDescent="0.25">
      <c r="A2997" t="s">
        <v>2996</v>
      </c>
      <c r="B2997" s="1">
        <v>-0.21449489907048314</v>
      </c>
    </row>
    <row r="2998" spans="1:2" x14ac:dyDescent="0.25">
      <c r="A2998" t="s">
        <v>2997</v>
      </c>
      <c r="B2998" s="1">
        <v>-0.20207167326153908</v>
      </c>
    </row>
    <row r="2999" spans="1:2" x14ac:dyDescent="0.25">
      <c r="A2999" t="s">
        <v>2998</v>
      </c>
      <c r="B2999" s="1">
        <v>-0.16148684229224664</v>
      </c>
    </row>
    <row r="3000" spans="1:2" x14ac:dyDescent="0.25">
      <c r="A3000" t="s">
        <v>2999</v>
      </c>
      <c r="B3000" s="1">
        <v>-0.14908527632081503</v>
      </c>
    </row>
    <row r="3001" spans="1:2" x14ac:dyDescent="0.25">
      <c r="A3001" t="s">
        <v>3000</v>
      </c>
      <c r="B3001" s="1">
        <v>-0.12427752275849802</v>
      </c>
    </row>
    <row r="3002" spans="1:2" x14ac:dyDescent="0.25">
      <c r="A3002" t="s">
        <v>3001</v>
      </c>
      <c r="B3002" s="1">
        <v>-0.1108123017986351</v>
      </c>
    </row>
    <row r="3003" spans="1:2" x14ac:dyDescent="0.25">
      <c r="A3003" t="s">
        <v>3002</v>
      </c>
      <c r="B3003" s="1">
        <v>-4.9918888957378726E-2</v>
      </c>
    </row>
    <row r="3004" spans="1:2" x14ac:dyDescent="0.25">
      <c r="A3004" t="s">
        <v>3003</v>
      </c>
      <c r="B3004" s="1">
        <v>-3.7487458067320123E-2</v>
      </c>
    </row>
    <row r="3005" spans="1:2" x14ac:dyDescent="0.25">
      <c r="A3005" t="s">
        <v>3004</v>
      </c>
      <c r="B3005" s="1">
        <v>-1.8934960918148835E-2</v>
      </c>
    </row>
    <row r="3006" spans="1:2" x14ac:dyDescent="0.25">
      <c r="A3006" t="s">
        <v>3005</v>
      </c>
      <c r="B3006" s="1">
        <v>2.8293681575664031E-2</v>
      </c>
    </row>
    <row r="3007" spans="1:2" x14ac:dyDescent="0.25">
      <c r="A3007" t="s">
        <v>3006</v>
      </c>
      <c r="B3007" s="1">
        <v>2.6818261316896574E-2</v>
      </c>
    </row>
    <row r="3008" spans="1:2" x14ac:dyDescent="0.25">
      <c r="A3008" s="25" t="s">
        <v>3031</v>
      </c>
      <c r="B3008" s="1">
        <v>2.4646317812604401E-2</v>
      </c>
    </row>
    <row r="3009" spans="1:2" x14ac:dyDescent="0.25">
      <c r="A3009" s="25" t="s">
        <v>3032</v>
      </c>
      <c r="B3009" s="1">
        <v>5.1142219967670322E-2</v>
      </c>
    </row>
    <row r="3010" spans="1:2" x14ac:dyDescent="0.25">
      <c r="A3010" s="25" t="s">
        <v>3033</v>
      </c>
      <c r="B3010" s="1">
        <v>4.9197349893170816E-2</v>
      </c>
    </row>
    <row r="3011" spans="1:2" x14ac:dyDescent="0.25">
      <c r="A3011" s="25" t="s">
        <v>3034</v>
      </c>
      <c r="B3011" s="1">
        <v>6.4310434163239449E-2</v>
      </c>
    </row>
    <row r="3012" spans="1:2" x14ac:dyDescent="0.25">
      <c r="A3012" s="25" t="s">
        <v>3035</v>
      </c>
      <c r="B3012" s="1">
        <v>7.3754408020243467E-2</v>
      </c>
    </row>
    <row r="3013" spans="1:2" x14ac:dyDescent="0.25">
      <c r="A3013" s="25" t="s">
        <v>3036</v>
      </c>
      <c r="B3013" s="1">
        <v>0.11060129728386325</v>
      </c>
    </row>
    <row r="3014" spans="1:2" x14ac:dyDescent="0.25">
      <c r="A3014" s="25" t="s">
        <v>3037</v>
      </c>
      <c r="B3014" s="1">
        <v>0.1228866083309299</v>
      </c>
    </row>
    <row r="3015" spans="1:2" x14ac:dyDescent="0.25">
      <c r="A3015" s="25" t="s">
        <v>3038</v>
      </c>
      <c r="B3015" s="1">
        <v>0.13517342699920221</v>
      </c>
    </row>
    <row r="3016" spans="1:2" x14ac:dyDescent="0.25">
      <c r="A3016" s="25" t="s">
        <v>3039</v>
      </c>
      <c r="B3016" s="1">
        <v>0.14746175347370993</v>
      </c>
    </row>
    <row r="3017" spans="1:2" x14ac:dyDescent="0.25">
      <c r="A3017" s="25" t="s">
        <v>3040</v>
      </c>
      <c r="B3017" s="1">
        <v>0.15975158793952726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4"/>
  <sheetViews>
    <sheetView topLeftCell="A3004" workbookViewId="0">
      <selection activeCell="B2986" sqref="B2986:B3024"/>
    </sheetView>
  </sheetViews>
  <sheetFormatPr defaultRowHeight="15" x14ac:dyDescent="0.25"/>
  <cols>
    <col min="1" max="1" width="10" customWidth="1"/>
  </cols>
  <sheetData>
    <row r="1" spans="1:2" x14ac:dyDescent="0.25">
      <c r="A1" s="2" t="s">
        <v>3007</v>
      </c>
    </row>
    <row r="2" spans="1:2" x14ac:dyDescent="0.25">
      <c r="A2" s="2" t="s">
        <v>3008</v>
      </c>
      <c r="B2" s="2" t="s">
        <v>3009</v>
      </c>
    </row>
    <row r="3" spans="1:2" x14ac:dyDescent="0.25">
      <c r="A3" t="s">
        <v>3010</v>
      </c>
      <c r="B3" s="1">
        <v>6.25</v>
      </c>
    </row>
    <row r="4" spans="1:2" x14ac:dyDescent="0.25">
      <c r="A4" t="s">
        <v>3011</v>
      </c>
      <c r="B4" s="1">
        <v>6.25</v>
      </c>
    </row>
    <row r="5" spans="1:2" x14ac:dyDescent="0.25">
      <c r="A5" t="s">
        <v>3012</v>
      </c>
      <c r="B5" s="1">
        <v>6.27</v>
      </c>
    </row>
    <row r="6" spans="1:2" x14ac:dyDescent="0.25">
      <c r="A6" t="s">
        <v>3013</v>
      </c>
      <c r="B6" s="1">
        <v>6.26</v>
      </c>
    </row>
    <row r="7" spans="1:2" x14ac:dyDescent="0.25">
      <c r="A7" t="s">
        <v>3014</v>
      </c>
      <c r="B7" s="1">
        <v>6.3</v>
      </c>
    </row>
    <row r="8" spans="1:2" x14ac:dyDescent="0.25">
      <c r="A8" t="s">
        <v>3015</v>
      </c>
      <c r="B8" s="1">
        <v>6.23</v>
      </c>
    </row>
    <row r="9" spans="1:2" x14ac:dyDescent="0.25">
      <c r="A9" t="s">
        <v>1</v>
      </c>
      <c r="B9" s="1">
        <v>6.23</v>
      </c>
    </row>
    <row r="10" spans="1:2" x14ac:dyDescent="0.25">
      <c r="A10" t="s">
        <v>2</v>
      </c>
      <c r="B10" s="1">
        <v>6.23</v>
      </c>
    </row>
    <row r="11" spans="1:2" x14ac:dyDescent="0.25">
      <c r="A11" t="s">
        <v>3</v>
      </c>
      <c r="B11" s="1">
        <v>6.19</v>
      </c>
    </row>
    <row r="12" spans="1:2" x14ac:dyDescent="0.25">
      <c r="A12" t="s">
        <v>4</v>
      </c>
      <c r="B12" s="1">
        <v>6.19</v>
      </c>
    </row>
    <row r="13" spans="1:2" x14ac:dyDescent="0.25">
      <c r="A13" t="s">
        <v>5</v>
      </c>
      <c r="B13" s="1">
        <v>6.18</v>
      </c>
    </row>
    <row r="14" spans="1:2" x14ac:dyDescent="0.25">
      <c r="A14" t="s">
        <v>6</v>
      </c>
      <c r="B14" s="1">
        <v>6.19</v>
      </c>
    </row>
    <row r="15" spans="1:2" x14ac:dyDescent="0.25">
      <c r="A15" t="s">
        <v>7</v>
      </c>
      <c r="B15" s="1">
        <v>6.18</v>
      </c>
    </row>
    <row r="16" spans="1:2" x14ac:dyDescent="0.25">
      <c r="A16" t="s">
        <v>8</v>
      </c>
      <c r="B16" s="1">
        <v>6.17</v>
      </c>
    </row>
    <row r="17" spans="1:2" x14ac:dyDescent="0.25">
      <c r="A17" t="s">
        <v>9</v>
      </c>
      <c r="B17" s="1">
        <v>6.17</v>
      </c>
    </row>
    <row r="18" spans="1:2" x14ac:dyDescent="0.25">
      <c r="A18" t="s">
        <v>10</v>
      </c>
      <c r="B18" s="1">
        <v>6.17</v>
      </c>
    </row>
    <row r="19" spans="1:2" x14ac:dyDescent="0.25">
      <c r="A19" t="s">
        <v>11</v>
      </c>
      <c r="B19" s="1">
        <v>6.18</v>
      </c>
    </row>
    <row r="20" spans="1:2" x14ac:dyDescent="0.25">
      <c r="A20" t="s">
        <v>12</v>
      </c>
      <c r="B20" s="1">
        <v>6.17</v>
      </c>
    </row>
    <row r="21" spans="1:2" x14ac:dyDescent="0.25">
      <c r="A21" t="s">
        <v>13</v>
      </c>
      <c r="B21" s="1">
        <v>6.14</v>
      </c>
    </row>
    <row r="22" spans="1:2" x14ac:dyDescent="0.25">
      <c r="A22" t="s">
        <v>14</v>
      </c>
      <c r="B22" s="1">
        <v>6.17</v>
      </c>
    </row>
    <row r="23" spans="1:2" x14ac:dyDescent="0.25">
      <c r="A23" t="s">
        <v>15</v>
      </c>
      <c r="B23" s="1">
        <v>6.17</v>
      </c>
    </row>
    <row r="24" spans="1:2" x14ac:dyDescent="0.25">
      <c r="A24" t="s">
        <v>16</v>
      </c>
      <c r="B24" s="1">
        <v>6.17</v>
      </c>
    </row>
    <row r="25" spans="1:2" x14ac:dyDescent="0.25">
      <c r="A25" t="s">
        <v>17</v>
      </c>
      <c r="B25" s="1">
        <v>6.17</v>
      </c>
    </row>
    <row r="26" spans="1:2" x14ac:dyDescent="0.25">
      <c r="A26" t="s">
        <v>18</v>
      </c>
      <c r="B26" s="1">
        <v>6.17</v>
      </c>
    </row>
    <row r="27" spans="1:2" x14ac:dyDescent="0.25">
      <c r="A27" t="s">
        <v>19</v>
      </c>
      <c r="B27" s="1">
        <v>6.26</v>
      </c>
    </row>
    <row r="28" spans="1:2" x14ac:dyDescent="0.25">
      <c r="A28" t="s">
        <v>20</v>
      </c>
      <c r="B28" s="1">
        <v>6.26</v>
      </c>
    </row>
    <row r="29" spans="1:2" x14ac:dyDescent="0.25">
      <c r="A29" t="s">
        <v>21</v>
      </c>
      <c r="B29" s="1">
        <v>6.26</v>
      </c>
    </row>
    <row r="30" spans="1:2" x14ac:dyDescent="0.25">
      <c r="A30" t="s">
        <v>22</v>
      </c>
      <c r="B30" s="1">
        <v>6.26</v>
      </c>
    </row>
    <row r="31" spans="1:2" x14ac:dyDescent="0.25">
      <c r="A31" t="s">
        <v>23</v>
      </c>
      <c r="B31" s="1">
        <v>6.25</v>
      </c>
    </row>
    <row r="32" spans="1:2" x14ac:dyDescent="0.25">
      <c r="A32" t="s">
        <v>24</v>
      </c>
      <c r="B32" s="1">
        <v>6.24</v>
      </c>
    </row>
    <row r="33" spans="1:2" x14ac:dyDescent="0.25">
      <c r="A33" t="s">
        <v>25</v>
      </c>
      <c r="B33" s="1">
        <v>6.22</v>
      </c>
    </row>
    <row r="34" spans="1:2" x14ac:dyDescent="0.25">
      <c r="A34" t="s">
        <v>26</v>
      </c>
      <c r="B34" s="1">
        <v>6.21</v>
      </c>
    </row>
    <row r="35" spans="1:2" x14ac:dyDescent="0.25">
      <c r="A35" t="s">
        <v>27</v>
      </c>
      <c r="B35" s="1">
        <v>6.21</v>
      </c>
    </row>
    <row r="36" spans="1:2" x14ac:dyDescent="0.25">
      <c r="A36" t="s">
        <v>28</v>
      </c>
      <c r="B36" s="1">
        <v>6.21</v>
      </c>
    </row>
    <row r="37" spans="1:2" x14ac:dyDescent="0.25">
      <c r="A37" t="s">
        <v>29</v>
      </c>
      <c r="B37" s="1">
        <v>6.21</v>
      </c>
    </row>
    <row r="38" spans="1:2" x14ac:dyDescent="0.25">
      <c r="A38" t="s">
        <v>30</v>
      </c>
      <c r="B38" s="1">
        <v>6.21</v>
      </c>
    </row>
    <row r="39" spans="1:2" x14ac:dyDescent="0.25">
      <c r="A39" t="s">
        <v>31</v>
      </c>
      <c r="B39" s="1">
        <v>6.22</v>
      </c>
    </row>
    <row r="40" spans="1:2" x14ac:dyDescent="0.25">
      <c r="A40" t="s">
        <v>32</v>
      </c>
      <c r="B40" s="1">
        <v>6.22</v>
      </c>
    </row>
    <row r="41" spans="1:2" x14ac:dyDescent="0.25">
      <c r="A41" t="s">
        <v>33</v>
      </c>
      <c r="B41" s="1">
        <v>6.22</v>
      </c>
    </row>
    <row r="42" spans="1:2" x14ac:dyDescent="0.25">
      <c r="A42" t="s">
        <v>34</v>
      </c>
      <c r="B42" s="1">
        <v>6.22</v>
      </c>
    </row>
    <row r="43" spans="1:2" x14ac:dyDescent="0.25">
      <c r="A43" t="s">
        <v>35</v>
      </c>
      <c r="B43" s="1">
        <v>6.25</v>
      </c>
    </row>
    <row r="44" spans="1:2" x14ac:dyDescent="0.25">
      <c r="A44" t="s">
        <v>36</v>
      </c>
      <c r="B44">
        <v>6.22</v>
      </c>
    </row>
    <row r="45" spans="1:2" x14ac:dyDescent="0.25">
      <c r="A45" t="s">
        <v>37</v>
      </c>
      <c r="B45">
        <v>6.22</v>
      </c>
    </row>
    <row r="46" spans="1:2" x14ac:dyDescent="0.25">
      <c r="A46" t="s">
        <v>38</v>
      </c>
      <c r="B46">
        <v>6.23</v>
      </c>
    </row>
    <row r="47" spans="1:2" x14ac:dyDescent="0.25">
      <c r="A47" t="s">
        <v>39</v>
      </c>
      <c r="B47">
        <v>6.22</v>
      </c>
    </row>
    <row r="48" spans="1:2" x14ac:dyDescent="0.25">
      <c r="A48" t="s">
        <v>40</v>
      </c>
      <c r="B48">
        <v>6.22</v>
      </c>
    </row>
    <row r="49" spans="1:2" x14ac:dyDescent="0.25">
      <c r="A49" t="s">
        <v>41</v>
      </c>
      <c r="B49">
        <v>6.25</v>
      </c>
    </row>
    <row r="50" spans="1:2" x14ac:dyDescent="0.25">
      <c r="A50" t="s">
        <v>42</v>
      </c>
      <c r="B50">
        <v>6.24</v>
      </c>
    </row>
    <row r="51" spans="1:2" x14ac:dyDescent="0.25">
      <c r="A51" t="s">
        <v>43</v>
      </c>
      <c r="B51">
        <v>6.24</v>
      </c>
    </row>
    <row r="52" spans="1:2" x14ac:dyDescent="0.25">
      <c r="A52" t="s">
        <v>44</v>
      </c>
      <c r="B52">
        <v>6.24</v>
      </c>
    </row>
    <row r="53" spans="1:2" x14ac:dyDescent="0.25">
      <c r="A53" t="s">
        <v>45</v>
      </c>
      <c r="B53">
        <v>6.25</v>
      </c>
    </row>
    <row r="54" spans="1:2" x14ac:dyDescent="0.25">
      <c r="A54" t="s">
        <v>46</v>
      </c>
      <c r="B54">
        <v>6.24</v>
      </c>
    </row>
    <row r="55" spans="1:2" x14ac:dyDescent="0.25">
      <c r="A55" t="s">
        <v>47</v>
      </c>
      <c r="B55">
        <v>6.23</v>
      </c>
    </row>
    <row r="56" spans="1:2" x14ac:dyDescent="0.25">
      <c r="A56" t="s">
        <v>48</v>
      </c>
      <c r="B56">
        <v>6.23</v>
      </c>
    </row>
    <row r="57" spans="1:2" x14ac:dyDescent="0.25">
      <c r="A57" t="s">
        <v>49</v>
      </c>
      <c r="B57">
        <v>5.99</v>
      </c>
    </row>
    <row r="58" spans="1:2" x14ac:dyDescent="0.25">
      <c r="A58" t="s">
        <v>50</v>
      </c>
      <c r="B58">
        <v>5.97</v>
      </c>
    </row>
    <row r="59" spans="1:2" x14ac:dyDescent="0.25">
      <c r="A59" t="s">
        <v>51</v>
      </c>
      <c r="B59">
        <v>5.97</v>
      </c>
    </row>
    <row r="60" spans="1:2" x14ac:dyDescent="0.25">
      <c r="A60" t="s">
        <v>52</v>
      </c>
      <c r="B60">
        <v>5.97</v>
      </c>
    </row>
    <row r="61" spans="1:2" x14ac:dyDescent="0.25">
      <c r="A61" t="s">
        <v>53</v>
      </c>
      <c r="B61">
        <v>5.97</v>
      </c>
    </row>
    <row r="62" spans="1:2" x14ac:dyDescent="0.25">
      <c r="A62" t="s">
        <v>54</v>
      </c>
      <c r="B62">
        <v>5.97</v>
      </c>
    </row>
    <row r="63" spans="1:2" x14ac:dyDescent="0.25">
      <c r="A63" t="s">
        <v>55</v>
      </c>
      <c r="B63">
        <v>5.98</v>
      </c>
    </row>
    <row r="64" spans="1:2" x14ac:dyDescent="0.25">
      <c r="A64" t="s">
        <v>56</v>
      </c>
      <c r="B64">
        <v>5.99</v>
      </c>
    </row>
    <row r="65" spans="1:2" x14ac:dyDescent="0.25">
      <c r="A65" t="s">
        <v>57</v>
      </c>
      <c r="B65">
        <v>6.01</v>
      </c>
    </row>
    <row r="66" spans="1:2" x14ac:dyDescent="0.25">
      <c r="A66" t="s">
        <v>58</v>
      </c>
      <c r="B66">
        <v>6</v>
      </c>
    </row>
    <row r="67" spans="1:2" x14ac:dyDescent="0.25">
      <c r="A67" t="s">
        <v>59</v>
      </c>
      <c r="B67">
        <v>6</v>
      </c>
    </row>
    <row r="68" spans="1:2" x14ac:dyDescent="0.25">
      <c r="A68" t="s">
        <v>60</v>
      </c>
      <c r="B68">
        <v>6.01</v>
      </c>
    </row>
    <row r="69" spans="1:2" x14ac:dyDescent="0.25">
      <c r="A69" t="s">
        <v>61</v>
      </c>
      <c r="B69">
        <v>6.01</v>
      </c>
    </row>
    <row r="70" spans="1:2" x14ac:dyDescent="0.25">
      <c r="A70" t="s">
        <v>62</v>
      </c>
      <c r="B70">
        <v>6.01</v>
      </c>
    </row>
    <row r="71" spans="1:2" x14ac:dyDescent="0.25">
      <c r="A71" t="s">
        <v>63</v>
      </c>
      <c r="B71">
        <v>6.01</v>
      </c>
    </row>
    <row r="72" spans="1:2" x14ac:dyDescent="0.25">
      <c r="A72" t="s">
        <v>64</v>
      </c>
      <c r="B72">
        <v>6.01</v>
      </c>
    </row>
    <row r="73" spans="1:2" x14ac:dyDescent="0.25">
      <c r="A73" t="s">
        <v>65</v>
      </c>
      <c r="B73">
        <v>6.01</v>
      </c>
    </row>
    <row r="74" spans="1:2" x14ac:dyDescent="0.25">
      <c r="A74" t="s">
        <v>66</v>
      </c>
      <c r="B74">
        <v>6.01</v>
      </c>
    </row>
    <row r="75" spans="1:2" x14ac:dyDescent="0.25">
      <c r="A75" t="s">
        <v>67</v>
      </c>
      <c r="B75">
        <v>6.01</v>
      </c>
    </row>
    <row r="76" spans="1:2" x14ac:dyDescent="0.25">
      <c r="A76" t="s">
        <v>68</v>
      </c>
      <c r="B76">
        <v>6.01</v>
      </c>
    </row>
    <row r="77" spans="1:2" x14ac:dyDescent="0.25">
      <c r="A77" t="s">
        <v>69</v>
      </c>
      <c r="B77">
        <v>6.01</v>
      </c>
    </row>
    <row r="78" spans="1:2" x14ac:dyDescent="0.25">
      <c r="A78" t="s">
        <v>70</v>
      </c>
      <c r="B78">
        <v>6.01</v>
      </c>
    </row>
    <row r="79" spans="1:2" x14ac:dyDescent="0.25">
      <c r="A79" t="s">
        <v>71</v>
      </c>
      <c r="B79">
        <v>6.03</v>
      </c>
    </row>
    <row r="80" spans="1:2" x14ac:dyDescent="0.25">
      <c r="A80" t="s">
        <v>72</v>
      </c>
      <c r="B80">
        <v>6.01</v>
      </c>
    </row>
    <row r="81" spans="1:2" x14ac:dyDescent="0.25">
      <c r="A81" t="s">
        <v>73</v>
      </c>
      <c r="B81">
        <v>6.01</v>
      </c>
    </row>
    <row r="82" spans="1:2" x14ac:dyDescent="0.25">
      <c r="A82" t="s">
        <v>74</v>
      </c>
      <c r="B82">
        <v>5.7</v>
      </c>
    </row>
    <row r="83" spans="1:2" x14ac:dyDescent="0.25">
      <c r="A83" t="s">
        <v>75</v>
      </c>
      <c r="B83">
        <v>5.7</v>
      </c>
    </row>
    <row r="84" spans="1:2" x14ac:dyDescent="0.25">
      <c r="A84" t="s">
        <v>76</v>
      </c>
      <c r="B84">
        <v>5.7</v>
      </c>
    </row>
    <row r="85" spans="1:2" x14ac:dyDescent="0.25">
      <c r="A85" t="s">
        <v>77</v>
      </c>
      <c r="B85">
        <v>5.7</v>
      </c>
    </row>
    <row r="86" spans="1:2" x14ac:dyDescent="0.25">
      <c r="A86" t="s">
        <v>78</v>
      </c>
      <c r="B86">
        <v>5.69</v>
      </c>
    </row>
    <row r="87" spans="1:2" x14ac:dyDescent="0.25">
      <c r="A87" t="s">
        <v>79</v>
      </c>
      <c r="B87">
        <v>5.7</v>
      </c>
    </row>
    <row r="88" spans="1:2" x14ac:dyDescent="0.25">
      <c r="A88" t="s">
        <v>80</v>
      </c>
      <c r="B88">
        <v>5.7</v>
      </c>
    </row>
    <row r="89" spans="1:2" x14ac:dyDescent="0.25">
      <c r="A89" t="s">
        <v>81</v>
      </c>
      <c r="B89">
        <v>5.7</v>
      </c>
    </row>
    <row r="90" spans="1:2" x14ac:dyDescent="0.25">
      <c r="A90" t="s">
        <v>82</v>
      </c>
      <c r="B90">
        <v>5.7</v>
      </c>
    </row>
    <row r="91" spans="1:2" x14ac:dyDescent="0.25">
      <c r="A91" t="s">
        <v>83</v>
      </c>
      <c r="B91">
        <v>5.7</v>
      </c>
    </row>
    <row r="92" spans="1:2" x14ac:dyDescent="0.25">
      <c r="A92" t="s">
        <v>84</v>
      </c>
      <c r="B92">
        <v>5.72</v>
      </c>
    </row>
    <row r="93" spans="1:2" x14ac:dyDescent="0.25">
      <c r="A93" t="s">
        <v>85</v>
      </c>
      <c r="B93">
        <v>5.73</v>
      </c>
    </row>
    <row r="94" spans="1:2" x14ac:dyDescent="0.25">
      <c r="A94" t="s">
        <v>86</v>
      </c>
      <c r="B94">
        <v>5.72</v>
      </c>
    </row>
    <row r="95" spans="1:2" x14ac:dyDescent="0.25">
      <c r="A95" t="s">
        <v>87</v>
      </c>
      <c r="B95">
        <v>5.73</v>
      </c>
    </row>
    <row r="96" spans="1:2" x14ac:dyDescent="0.25">
      <c r="A96" t="s">
        <v>88</v>
      </c>
      <c r="B96">
        <v>5.75</v>
      </c>
    </row>
    <row r="97" spans="1:2" x14ac:dyDescent="0.25">
      <c r="A97" t="s">
        <v>89</v>
      </c>
      <c r="B97">
        <v>5.75</v>
      </c>
    </row>
    <row r="98" spans="1:2" x14ac:dyDescent="0.25">
      <c r="A98" t="s">
        <v>90</v>
      </c>
      <c r="B98">
        <v>5.75</v>
      </c>
    </row>
    <row r="99" spans="1:2" x14ac:dyDescent="0.25">
      <c r="A99" t="s">
        <v>91</v>
      </c>
      <c r="B99">
        <v>5.75</v>
      </c>
    </row>
    <row r="100" spans="1:2" x14ac:dyDescent="0.25">
      <c r="A100" t="s">
        <v>92</v>
      </c>
      <c r="B100">
        <v>5.74</v>
      </c>
    </row>
    <row r="101" spans="1:2" x14ac:dyDescent="0.25">
      <c r="A101" t="s">
        <v>93</v>
      </c>
      <c r="B101">
        <v>5.54</v>
      </c>
    </row>
    <row r="102" spans="1:2" x14ac:dyDescent="0.25">
      <c r="A102" t="s">
        <v>94</v>
      </c>
      <c r="B102">
        <v>5.57</v>
      </c>
    </row>
    <row r="103" spans="1:2" x14ac:dyDescent="0.25">
      <c r="A103" t="s">
        <v>95</v>
      </c>
      <c r="B103">
        <v>5.57</v>
      </c>
    </row>
    <row r="104" spans="1:2" x14ac:dyDescent="0.25">
      <c r="A104" t="s">
        <v>96</v>
      </c>
      <c r="B104">
        <v>5.55</v>
      </c>
    </row>
    <row r="105" spans="1:2" x14ac:dyDescent="0.25">
      <c r="A105" t="s">
        <v>97</v>
      </c>
      <c r="B105">
        <v>5.55</v>
      </c>
    </row>
    <row r="106" spans="1:2" x14ac:dyDescent="0.25">
      <c r="A106" t="s">
        <v>98</v>
      </c>
      <c r="B106">
        <v>5.54</v>
      </c>
    </row>
    <row r="107" spans="1:2" x14ac:dyDescent="0.25">
      <c r="A107" t="s">
        <v>99</v>
      </c>
      <c r="B107">
        <v>5.54</v>
      </c>
    </row>
    <row r="108" spans="1:2" x14ac:dyDescent="0.25">
      <c r="A108" t="s">
        <v>100</v>
      </c>
      <c r="B108">
        <v>5.52</v>
      </c>
    </row>
    <row r="109" spans="1:2" x14ac:dyDescent="0.25">
      <c r="A109" t="s">
        <v>101</v>
      </c>
      <c r="B109">
        <v>5.52</v>
      </c>
    </row>
    <row r="110" spans="1:2" x14ac:dyDescent="0.25">
      <c r="A110" t="s">
        <v>102</v>
      </c>
      <c r="B110">
        <v>5.52</v>
      </c>
    </row>
    <row r="111" spans="1:2" x14ac:dyDescent="0.25">
      <c r="A111" t="s">
        <v>103</v>
      </c>
      <c r="B111">
        <v>5.54</v>
      </c>
    </row>
    <row r="112" spans="1:2" x14ac:dyDescent="0.25">
      <c r="A112" t="s">
        <v>104</v>
      </c>
      <c r="B112">
        <v>5.55</v>
      </c>
    </row>
    <row r="113" spans="1:2" x14ac:dyDescent="0.25">
      <c r="A113" t="s">
        <v>105</v>
      </c>
      <c r="B113">
        <v>5.55</v>
      </c>
    </row>
    <row r="114" spans="1:2" x14ac:dyDescent="0.25">
      <c r="A114" t="s">
        <v>106</v>
      </c>
      <c r="B114">
        <v>5.55</v>
      </c>
    </row>
    <row r="115" spans="1:2" x14ac:dyDescent="0.25">
      <c r="A115" t="s">
        <v>107</v>
      </c>
      <c r="B115">
        <v>5.59</v>
      </c>
    </row>
    <row r="116" spans="1:2" x14ac:dyDescent="0.25">
      <c r="A116" t="s">
        <v>108</v>
      </c>
      <c r="B116">
        <v>5.59</v>
      </c>
    </row>
    <row r="117" spans="1:2" x14ac:dyDescent="0.25">
      <c r="A117" t="s">
        <v>109</v>
      </c>
      <c r="B117">
        <v>5.59</v>
      </c>
    </row>
    <row r="118" spans="1:2" x14ac:dyDescent="0.25">
      <c r="A118" t="s">
        <v>110</v>
      </c>
      <c r="B118">
        <v>5.64</v>
      </c>
    </row>
    <row r="119" spans="1:2" x14ac:dyDescent="0.25">
      <c r="A119" t="s">
        <v>111</v>
      </c>
      <c r="B119">
        <v>5.64</v>
      </c>
    </row>
    <row r="120" spans="1:2" x14ac:dyDescent="0.25">
      <c r="A120" t="s">
        <v>112</v>
      </c>
      <c r="B120">
        <v>5.48</v>
      </c>
    </row>
    <row r="121" spans="1:2" x14ac:dyDescent="0.25">
      <c r="A121" t="s">
        <v>113</v>
      </c>
      <c r="B121">
        <v>5.5</v>
      </c>
    </row>
    <row r="122" spans="1:2" x14ac:dyDescent="0.25">
      <c r="A122" t="s">
        <v>114</v>
      </c>
      <c r="B122">
        <v>5.5</v>
      </c>
    </row>
    <row r="123" spans="1:2" x14ac:dyDescent="0.25">
      <c r="A123" t="s">
        <v>115</v>
      </c>
      <c r="B123">
        <v>5.5</v>
      </c>
    </row>
    <row r="124" spans="1:2" x14ac:dyDescent="0.25">
      <c r="A124" t="s">
        <v>116</v>
      </c>
      <c r="B124">
        <v>5.51</v>
      </c>
    </row>
    <row r="125" spans="1:2" x14ac:dyDescent="0.25">
      <c r="A125" t="s">
        <v>117</v>
      </c>
      <c r="B125">
        <v>5.54</v>
      </c>
    </row>
    <row r="126" spans="1:2" x14ac:dyDescent="0.25">
      <c r="A126" t="s">
        <v>118</v>
      </c>
      <c r="B126">
        <v>5.54</v>
      </c>
    </row>
    <row r="127" spans="1:2" x14ac:dyDescent="0.25">
      <c r="A127" t="s">
        <v>119</v>
      </c>
      <c r="B127">
        <v>5.54</v>
      </c>
    </row>
    <row r="128" spans="1:2" x14ac:dyDescent="0.25">
      <c r="A128" t="s">
        <v>120</v>
      </c>
      <c r="B128">
        <v>5.59</v>
      </c>
    </row>
    <row r="129" spans="1:2" x14ac:dyDescent="0.25">
      <c r="A129" t="s">
        <v>121</v>
      </c>
      <c r="B129">
        <v>5.59</v>
      </c>
    </row>
    <row r="130" spans="1:2" x14ac:dyDescent="0.25">
      <c r="A130" t="s">
        <v>122</v>
      </c>
      <c r="B130">
        <v>5.63</v>
      </c>
    </row>
    <row r="131" spans="1:2" x14ac:dyDescent="0.25">
      <c r="A131" t="s">
        <v>123</v>
      </c>
      <c r="B131">
        <v>5.63</v>
      </c>
    </row>
    <row r="132" spans="1:2" x14ac:dyDescent="0.25">
      <c r="A132" t="s">
        <v>124</v>
      </c>
      <c r="B132">
        <v>5.63</v>
      </c>
    </row>
    <row r="133" spans="1:2" x14ac:dyDescent="0.25">
      <c r="A133" t="s">
        <v>125</v>
      </c>
      <c r="B133">
        <v>5.59</v>
      </c>
    </row>
    <row r="134" spans="1:2" x14ac:dyDescent="0.25">
      <c r="A134" t="s">
        <v>126</v>
      </c>
      <c r="B134">
        <v>5.57</v>
      </c>
    </row>
    <row r="135" spans="1:2" x14ac:dyDescent="0.25">
      <c r="A135" t="s">
        <v>127</v>
      </c>
      <c r="B135">
        <v>5.59</v>
      </c>
    </row>
    <row r="136" spans="1:2" x14ac:dyDescent="0.25">
      <c r="A136" t="s">
        <v>128</v>
      </c>
      <c r="B136">
        <v>5.59</v>
      </c>
    </row>
    <row r="137" spans="1:2" x14ac:dyDescent="0.25">
      <c r="A137" t="s">
        <v>129</v>
      </c>
      <c r="B137">
        <v>5.61</v>
      </c>
    </row>
    <row r="138" spans="1:2" x14ac:dyDescent="0.25">
      <c r="A138" t="s">
        <v>130</v>
      </c>
      <c r="B138">
        <v>5.61</v>
      </c>
    </row>
    <row r="139" spans="1:2" x14ac:dyDescent="0.25">
      <c r="A139" t="s">
        <v>131</v>
      </c>
      <c r="B139">
        <v>5.48</v>
      </c>
    </row>
    <row r="140" spans="1:2" x14ac:dyDescent="0.25">
      <c r="A140" t="s">
        <v>132</v>
      </c>
      <c r="B140">
        <v>5.48</v>
      </c>
    </row>
    <row r="141" spans="1:2" x14ac:dyDescent="0.25">
      <c r="A141" t="s">
        <v>133</v>
      </c>
      <c r="B141">
        <v>5.48</v>
      </c>
    </row>
    <row r="142" spans="1:2" x14ac:dyDescent="0.25">
      <c r="A142" t="s">
        <v>134</v>
      </c>
      <c r="B142">
        <v>5.48</v>
      </c>
    </row>
    <row r="143" spans="1:2" x14ac:dyDescent="0.25">
      <c r="A143" t="s">
        <v>135</v>
      </c>
      <c r="B143">
        <v>5.52</v>
      </c>
    </row>
    <row r="144" spans="1:2" x14ac:dyDescent="0.25">
      <c r="A144" t="s">
        <v>136</v>
      </c>
      <c r="B144">
        <v>5.58</v>
      </c>
    </row>
    <row r="145" spans="1:2" x14ac:dyDescent="0.25">
      <c r="A145" t="s">
        <v>137</v>
      </c>
      <c r="B145">
        <v>5.59</v>
      </c>
    </row>
    <row r="146" spans="1:2" x14ac:dyDescent="0.25">
      <c r="A146" t="s">
        <v>138</v>
      </c>
      <c r="B146">
        <v>5.59</v>
      </c>
    </row>
    <row r="147" spans="1:2" x14ac:dyDescent="0.25">
      <c r="A147" t="s">
        <v>139</v>
      </c>
      <c r="B147">
        <v>5.61</v>
      </c>
    </row>
    <row r="148" spans="1:2" x14ac:dyDescent="0.25">
      <c r="A148" t="s">
        <v>140</v>
      </c>
      <c r="B148">
        <v>5.66</v>
      </c>
    </row>
    <row r="149" spans="1:2" x14ac:dyDescent="0.25">
      <c r="A149" t="s">
        <v>141</v>
      </c>
      <c r="B149">
        <v>5.69</v>
      </c>
    </row>
    <row r="150" spans="1:2" x14ac:dyDescent="0.25">
      <c r="A150" t="s">
        <v>142</v>
      </c>
      <c r="B150">
        <v>5.78</v>
      </c>
    </row>
    <row r="151" spans="1:2" x14ac:dyDescent="0.25">
      <c r="A151" t="s">
        <v>143</v>
      </c>
      <c r="B151">
        <v>5.78</v>
      </c>
    </row>
    <row r="152" spans="1:2" x14ac:dyDescent="0.25">
      <c r="A152" t="s">
        <v>144</v>
      </c>
      <c r="B152">
        <v>5.78</v>
      </c>
    </row>
    <row r="153" spans="1:2" x14ac:dyDescent="0.25">
      <c r="A153" t="s">
        <v>145</v>
      </c>
      <c r="B153">
        <v>5.85</v>
      </c>
    </row>
    <row r="154" spans="1:2" x14ac:dyDescent="0.25">
      <c r="A154" t="s">
        <v>146</v>
      </c>
      <c r="B154">
        <v>5.85</v>
      </c>
    </row>
    <row r="155" spans="1:2" x14ac:dyDescent="0.25">
      <c r="A155" t="s">
        <v>147</v>
      </c>
      <c r="B155">
        <v>5.85</v>
      </c>
    </row>
    <row r="156" spans="1:2" x14ac:dyDescent="0.25">
      <c r="A156" t="s">
        <v>148</v>
      </c>
      <c r="B156">
        <v>5.85</v>
      </c>
    </row>
    <row r="157" spans="1:2" x14ac:dyDescent="0.25">
      <c r="A157" t="s">
        <v>149</v>
      </c>
      <c r="B157">
        <v>5.85</v>
      </c>
    </row>
    <row r="158" spans="1:2" x14ac:dyDescent="0.25">
      <c r="A158" t="s">
        <v>150</v>
      </c>
      <c r="B158">
        <v>5.85</v>
      </c>
    </row>
    <row r="159" spans="1:2" x14ac:dyDescent="0.25">
      <c r="A159" t="s">
        <v>151</v>
      </c>
      <c r="B159">
        <v>5.85</v>
      </c>
    </row>
    <row r="160" spans="1:2" x14ac:dyDescent="0.25">
      <c r="A160" t="s">
        <v>152</v>
      </c>
      <c r="B160">
        <v>5.85</v>
      </c>
    </row>
    <row r="161" spans="1:2" x14ac:dyDescent="0.25">
      <c r="A161" t="s">
        <v>153</v>
      </c>
      <c r="B161">
        <v>5.48</v>
      </c>
    </row>
    <row r="162" spans="1:2" x14ac:dyDescent="0.25">
      <c r="A162" t="s">
        <v>154</v>
      </c>
      <c r="B162">
        <v>5.46</v>
      </c>
    </row>
    <row r="163" spans="1:2" x14ac:dyDescent="0.25">
      <c r="A163" t="s">
        <v>155</v>
      </c>
      <c r="B163">
        <v>5.46</v>
      </c>
    </row>
    <row r="164" spans="1:2" x14ac:dyDescent="0.25">
      <c r="A164" t="s">
        <v>156</v>
      </c>
      <c r="B164">
        <v>5.44</v>
      </c>
    </row>
    <row r="165" spans="1:2" x14ac:dyDescent="0.25">
      <c r="A165" t="s">
        <v>157</v>
      </c>
      <c r="B165">
        <v>5.44</v>
      </c>
    </row>
    <row r="166" spans="1:2" x14ac:dyDescent="0.25">
      <c r="A166" t="s">
        <v>158</v>
      </c>
      <c r="B166">
        <v>5.43</v>
      </c>
    </row>
    <row r="167" spans="1:2" x14ac:dyDescent="0.25">
      <c r="A167" t="s">
        <v>159</v>
      </c>
      <c r="B167">
        <v>5.41</v>
      </c>
    </row>
    <row r="168" spans="1:2" x14ac:dyDescent="0.25">
      <c r="A168" t="s">
        <v>160</v>
      </c>
      <c r="B168">
        <v>5.46</v>
      </c>
    </row>
    <row r="169" spans="1:2" x14ac:dyDescent="0.25">
      <c r="A169" t="s">
        <v>161</v>
      </c>
      <c r="B169">
        <v>5.44</v>
      </c>
    </row>
    <row r="170" spans="1:2" x14ac:dyDescent="0.25">
      <c r="A170" t="s">
        <v>162</v>
      </c>
      <c r="B170">
        <v>5.41</v>
      </c>
    </row>
    <row r="171" spans="1:2" x14ac:dyDescent="0.25">
      <c r="A171" t="s">
        <v>163</v>
      </c>
      <c r="B171">
        <v>5.41</v>
      </c>
    </row>
    <row r="172" spans="1:2" x14ac:dyDescent="0.25">
      <c r="A172" t="s">
        <v>164</v>
      </c>
      <c r="B172">
        <v>5.38</v>
      </c>
    </row>
    <row r="173" spans="1:2" x14ac:dyDescent="0.25">
      <c r="A173" t="s">
        <v>165</v>
      </c>
      <c r="B173">
        <v>5.38</v>
      </c>
    </row>
    <row r="174" spans="1:2" x14ac:dyDescent="0.25">
      <c r="A174" t="s">
        <v>166</v>
      </c>
      <c r="B174">
        <v>5.38</v>
      </c>
    </row>
    <row r="175" spans="1:2" x14ac:dyDescent="0.25">
      <c r="A175" t="s">
        <v>167</v>
      </c>
      <c r="B175">
        <v>5.38</v>
      </c>
    </row>
    <row r="176" spans="1:2" x14ac:dyDescent="0.25">
      <c r="A176" t="s">
        <v>168</v>
      </c>
      <c r="B176">
        <v>5.38</v>
      </c>
    </row>
    <row r="177" spans="1:2" x14ac:dyDescent="0.25">
      <c r="A177" t="s">
        <v>169</v>
      </c>
      <c r="B177">
        <v>5.38</v>
      </c>
    </row>
    <row r="178" spans="1:2" x14ac:dyDescent="0.25">
      <c r="A178" t="s">
        <v>170</v>
      </c>
      <c r="B178">
        <v>5.33</v>
      </c>
    </row>
    <row r="179" spans="1:2" x14ac:dyDescent="0.25">
      <c r="A179" t="s">
        <v>171</v>
      </c>
      <c r="B179">
        <v>5.33</v>
      </c>
    </row>
    <row r="180" spans="1:2" x14ac:dyDescent="0.25">
      <c r="A180" t="s">
        <v>172</v>
      </c>
      <c r="B180">
        <v>5.33</v>
      </c>
    </row>
    <row r="181" spans="1:2" x14ac:dyDescent="0.25">
      <c r="A181" t="s">
        <v>173</v>
      </c>
      <c r="B181">
        <v>5.33</v>
      </c>
    </row>
    <row r="182" spans="1:2" x14ac:dyDescent="0.25">
      <c r="A182" t="s">
        <v>174</v>
      </c>
      <c r="B182">
        <v>5.1100000000000003</v>
      </c>
    </row>
    <row r="183" spans="1:2" x14ac:dyDescent="0.25">
      <c r="A183" t="s">
        <v>175</v>
      </c>
      <c r="B183">
        <v>5.07</v>
      </c>
    </row>
    <row r="184" spans="1:2" x14ac:dyDescent="0.25">
      <c r="A184" t="s">
        <v>176</v>
      </c>
      <c r="B184">
        <v>5.07</v>
      </c>
    </row>
    <row r="185" spans="1:2" x14ac:dyDescent="0.25">
      <c r="A185" t="s">
        <v>177</v>
      </c>
      <c r="B185">
        <v>5.07</v>
      </c>
    </row>
    <row r="186" spans="1:2" x14ac:dyDescent="0.25">
      <c r="A186" t="s">
        <v>178</v>
      </c>
      <c r="B186">
        <v>5.07</v>
      </c>
    </row>
    <row r="187" spans="1:2" x14ac:dyDescent="0.25">
      <c r="A187" t="s">
        <v>179</v>
      </c>
      <c r="B187">
        <v>5.07</v>
      </c>
    </row>
    <row r="188" spans="1:2" x14ac:dyDescent="0.25">
      <c r="A188" t="s">
        <v>180</v>
      </c>
      <c r="B188">
        <v>5.0599999999999996</v>
      </c>
    </row>
    <row r="189" spans="1:2" x14ac:dyDescent="0.25">
      <c r="A189" t="s">
        <v>181</v>
      </c>
      <c r="B189">
        <v>5.04</v>
      </c>
    </row>
    <row r="190" spans="1:2" x14ac:dyDescent="0.25">
      <c r="A190" t="s">
        <v>182</v>
      </c>
      <c r="B190">
        <v>5.0199999999999996</v>
      </c>
    </row>
    <row r="191" spans="1:2" x14ac:dyDescent="0.25">
      <c r="A191" t="s">
        <v>183</v>
      </c>
      <c r="B191">
        <v>4.9800000000000004</v>
      </c>
    </row>
    <row r="192" spans="1:2" x14ac:dyDescent="0.25">
      <c r="A192" t="s">
        <v>184</v>
      </c>
      <c r="B192">
        <v>4.96</v>
      </c>
    </row>
    <row r="193" spans="1:2" x14ac:dyDescent="0.25">
      <c r="A193" t="s">
        <v>185</v>
      </c>
      <c r="B193">
        <v>4.8899999999999997</v>
      </c>
    </row>
    <row r="194" spans="1:2" x14ac:dyDescent="0.25">
      <c r="A194" t="s">
        <v>186</v>
      </c>
      <c r="B194">
        <v>4.8600000000000003</v>
      </c>
    </row>
    <row r="195" spans="1:2" x14ac:dyDescent="0.25">
      <c r="A195" t="s">
        <v>187</v>
      </c>
      <c r="B195">
        <v>4.8600000000000003</v>
      </c>
    </row>
    <row r="196" spans="1:2" x14ac:dyDescent="0.25">
      <c r="A196" t="s">
        <v>188</v>
      </c>
      <c r="B196">
        <v>4.8499999999999996</v>
      </c>
    </row>
    <row r="197" spans="1:2" x14ac:dyDescent="0.25">
      <c r="A197" t="s">
        <v>189</v>
      </c>
      <c r="B197">
        <v>4.8499999999999996</v>
      </c>
    </row>
    <row r="198" spans="1:2" x14ac:dyDescent="0.25">
      <c r="A198" t="s">
        <v>190</v>
      </c>
      <c r="B198">
        <v>4.8099999999999996</v>
      </c>
    </row>
    <row r="199" spans="1:2" x14ac:dyDescent="0.25">
      <c r="A199" t="s">
        <v>191</v>
      </c>
      <c r="B199">
        <v>4.8</v>
      </c>
    </row>
    <row r="200" spans="1:2" x14ac:dyDescent="0.25">
      <c r="A200" t="s">
        <v>192</v>
      </c>
      <c r="B200">
        <v>4.8</v>
      </c>
    </row>
    <row r="201" spans="1:2" x14ac:dyDescent="0.25">
      <c r="A201" t="s">
        <v>193</v>
      </c>
      <c r="B201">
        <v>4.7699999999999996</v>
      </c>
    </row>
    <row r="202" spans="1:2" x14ac:dyDescent="0.25">
      <c r="A202" t="s">
        <v>194</v>
      </c>
      <c r="B202">
        <v>5</v>
      </c>
    </row>
    <row r="203" spans="1:2" x14ac:dyDescent="0.25">
      <c r="A203" t="s">
        <v>195</v>
      </c>
      <c r="B203">
        <v>5.01</v>
      </c>
    </row>
    <row r="204" spans="1:2" x14ac:dyDescent="0.25">
      <c r="A204" t="s">
        <v>196</v>
      </c>
      <c r="B204">
        <v>5.01</v>
      </c>
    </row>
    <row r="205" spans="1:2" x14ac:dyDescent="0.25">
      <c r="A205" t="s">
        <v>197</v>
      </c>
      <c r="B205">
        <v>5.01</v>
      </c>
    </row>
    <row r="206" spans="1:2" x14ac:dyDescent="0.25">
      <c r="A206" t="s">
        <v>198</v>
      </c>
      <c r="B206">
        <v>5</v>
      </c>
    </row>
    <row r="207" spans="1:2" x14ac:dyDescent="0.25">
      <c r="A207" t="s">
        <v>199</v>
      </c>
      <c r="B207">
        <v>4.97</v>
      </c>
    </row>
    <row r="208" spans="1:2" x14ac:dyDescent="0.25">
      <c r="A208" t="s">
        <v>200</v>
      </c>
      <c r="B208">
        <v>4.9400000000000004</v>
      </c>
    </row>
    <row r="209" spans="1:2" x14ac:dyDescent="0.25">
      <c r="A209" t="s">
        <v>201</v>
      </c>
      <c r="B209">
        <v>4.9400000000000004</v>
      </c>
    </row>
    <row r="210" spans="1:2" x14ac:dyDescent="0.25">
      <c r="A210" t="s">
        <v>202</v>
      </c>
      <c r="B210">
        <v>4.9400000000000004</v>
      </c>
    </row>
    <row r="211" spans="1:2" x14ac:dyDescent="0.25">
      <c r="A211" t="s">
        <v>203</v>
      </c>
      <c r="B211">
        <v>4.93</v>
      </c>
    </row>
    <row r="212" spans="1:2" x14ac:dyDescent="0.25">
      <c r="A212" t="s">
        <v>204</v>
      </c>
      <c r="B212">
        <v>4.9000000000000004</v>
      </c>
    </row>
    <row r="213" spans="1:2" x14ac:dyDescent="0.25">
      <c r="A213" t="s">
        <v>205</v>
      </c>
      <c r="B213">
        <v>4.9000000000000004</v>
      </c>
    </row>
    <row r="214" spans="1:2" x14ac:dyDescent="0.25">
      <c r="A214" t="s">
        <v>206</v>
      </c>
      <c r="B214">
        <v>4.9000000000000004</v>
      </c>
    </row>
    <row r="215" spans="1:2" x14ac:dyDescent="0.25">
      <c r="A215" t="s">
        <v>207</v>
      </c>
      <c r="B215">
        <v>4.9000000000000004</v>
      </c>
    </row>
    <row r="216" spans="1:2" x14ac:dyDescent="0.25">
      <c r="A216" t="s">
        <v>208</v>
      </c>
      <c r="B216">
        <v>4.9000000000000004</v>
      </c>
    </row>
    <row r="217" spans="1:2" x14ac:dyDescent="0.25">
      <c r="A217" t="s">
        <v>209</v>
      </c>
      <c r="B217">
        <v>4.9000000000000004</v>
      </c>
    </row>
    <row r="218" spans="1:2" x14ac:dyDescent="0.25">
      <c r="A218" t="s">
        <v>210</v>
      </c>
      <c r="B218">
        <v>4.9000000000000004</v>
      </c>
    </row>
    <row r="219" spans="1:2" x14ac:dyDescent="0.25">
      <c r="A219" t="s">
        <v>211</v>
      </c>
      <c r="B219">
        <v>4.8499999999999996</v>
      </c>
    </row>
    <row r="220" spans="1:2" x14ac:dyDescent="0.25">
      <c r="A220" t="s">
        <v>212</v>
      </c>
      <c r="B220">
        <v>4.82</v>
      </c>
    </row>
    <row r="221" spans="1:2" x14ac:dyDescent="0.25">
      <c r="A221" t="s">
        <v>213</v>
      </c>
      <c r="B221">
        <v>4.8</v>
      </c>
    </row>
    <row r="222" spans="1:2" x14ac:dyDescent="0.25">
      <c r="A222" t="s">
        <v>214</v>
      </c>
      <c r="B222">
        <v>4.8</v>
      </c>
    </row>
    <row r="223" spans="1:2" x14ac:dyDescent="0.25">
      <c r="A223" t="s">
        <v>215</v>
      </c>
      <c r="B223">
        <v>4.8</v>
      </c>
    </row>
    <row r="224" spans="1:2" x14ac:dyDescent="0.25">
      <c r="A224" t="s">
        <v>216</v>
      </c>
      <c r="B224">
        <v>4.97</v>
      </c>
    </row>
    <row r="225" spans="1:2" x14ac:dyDescent="0.25">
      <c r="A225" t="s">
        <v>217</v>
      </c>
      <c r="B225">
        <v>4.95</v>
      </c>
    </row>
    <row r="226" spans="1:2" x14ac:dyDescent="0.25">
      <c r="A226" t="s">
        <v>218</v>
      </c>
      <c r="B226">
        <v>4.93</v>
      </c>
    </row>
    <row r="227" spans="1:2" x14ac:dyDescent="0.25">
      <c r="A227" t="s">
        <v>219</v>
      </c>
      <c r="B227">
        <v>4.9000000000000004</v>
      </c>
    </row>
    <row r="228" spans="1:2" x14ac:dyDescent="0.25">
      <c r="A228" t="s">
        <v>220</v>
      </c>
      <c r="B228">
        <v>4.9000000000000004</v>
      </c>
    </row>
    <row r="229" spans="1:2" x14ac:dyDescent="0.25">
      <c r="A229" t="s">
        <v>221</v>
      </c>
      <c r="B229">
        <v>4.9000000000000004</v>
      </c>
    </row>
    <row r="230" spans="1:2" x14ac:dyDescent="0.25">
      <c r="A230" t="s">
        <v>222</v>
      </c>
      <c r="B230">
        <v>4.83</v>
      </c>
    </row>
    <row r="231" spans="1:2" x14ac:dyDescent="0.25">
      <c r="A231" t="s">
        <v>223</v>
      </c>
      <c r="B231">
        <v>4.8</v>
      </c>
    </row>
    <row r="232" spans="1:2" x14ac:dyDescent="0.25">
      <c r="A232" t="s">
        <v>224</v>
      </c>
      <c r="B232">
        <v>4.8</v>
      </c>
    </row>
    <row r="233" spans="1:2" x14ac:dyDescent="0.25">
      <c r="A233" t="s">
        <v>225</v>
      </c>
      <c r="B233">
        <v>4.76</v>
      </c>
    </row>
    <row r="234" spans="1:2" x14ac:dyDescent="0.25">
      <c r="A234" t="s">
        <v>226</v>
      </c>
      <c r="B234">
        <v>4.76</v>
      </c>
    </row>
    <row r="235" spans="1:2" x14ac:dyDescent="0.25">
      <c r="A235" t="s">
        <v>227</v>
      </c>
      <c r="B235">
        <v>4.75</v>
      </c>
    </row>
    <row r="236" spans="1:2" x14ac:dyDescent="0.25">
      <c r="A236" t="s">
        <v>228</v>
      </c>
      <c r="B236">
        <v>4.75</v>
      </c>
    </row>
    <row r="237" spans="1:2" x14ac:dyDescent="0.25">
      <c r="A237" t="s">
        <v>229</v>
      </c>
      <c r="B237">
        <v>4.75</v>
      </c>
    </row>
    <row r="238" spans="1:2" x14ac:dyDescent="0.25">
      <c r="A238" t="s">
        <v>230</v>
      </c>
      <c r="B238">
        <v>4.75</v>
      </c>
    </row>
    <row r="239" spans="1:2" x14ac:dyDescent="0.25">
      <c r="A239" t="s">
        <v>231</v>
      </c>
      <c r="B239">
        <v>4.75</v>
      </c>
    </row>
    <row r="240" spans="1:2" x14ac:dyDescent="0.25">
      <c r="A240" t="s">
        <v>232</v>
      </c>
      <c r="B240">
        <v>4.72</v>
      </c>
    </row>
    <row r="241" spans="1:2" x14ac:dyDescent="0.25">
      <c r="A241" t="s">
        <v>233</v>
      </c>
      <c r="B241">
        <v>4.71</v>
      </c>
    </row>
    <row r="242" spans="1:2" x14ac:dyDescent="0.25">
      <c r="A242" t="s">
        <v>234</v>
      </c>
      <c r="B242">
        <v>4.68</v>
      </c>
    </row>
    <row r="243" spans="1:2" x14ac:dyDescent="0.25">
      <c r="A243" t="s">
        <v>235</v>
      </c>
      <c r="B243">
        <v>4.68</v>
      </c>
    </row>
    <row r="244" spans="1:2" x14ac:dyDescent="0.25">
      <c r="A244" t="s">
        <v>236</v>
      </c>
      <c r="B244">
        <v>4.88</v>
      </c>
    </row>
    <row r="245" spans="1:2" x14ac:dyDescent="0.25">
      <c r="A245" t="s">
        <v>237</v>
      </c>
      <c r="B245">
        <v>4.8499999999999996</v>
      </c>
    </row>
    <row r="246" spans="1:2" x14ac:dyDescent="0.25">
      <c r="A246" t="s">
        <v>238</v>
      </c>
      <c r="B246">
        <v>4.8</v>
      </c>
    </row>
    <row r="247" spans="1:2" x14ac:dyDescent="0.25">
      <c r="A247" t="s">
        <v>239</v>
      </c>
      <c r="B247">
        <v>4.78</v>
      </c>
    </row>
    <row r="248" spans="1:2" x14ac:dyDescent="0.25">
      <c r="A248" t="s">
        <v>240</v>
      </c>
      <c r="B248">
        <v>4.8</v>
      </c>
    </row>
    <row r="249" spans="1:2" x14ac:dyDescent="0.25">
      <c r="A249" t="s">
        <v>241</v>
      </c>
      <c r="B249">
        <v>4.8</v>
      </c>
    </row>
    <row r="250" spans="1:2" x14ac:dyDescent="0.25">
      <c r="A250" t="s">
        <v>242</v>
      </c>
      <c r="B250">
        <v>4.8</v>
      </c>
    </row>
    <row r="251" spans="1:2" x14ac:dyDescent="0.25">
      <c r="A251" t="s">
        <v>243</v>
      </c>
      <c r="B251">
        <v>4.76</v>
      </c>
    </row>
    <row r="252" spans="1:2" x14ac:dyDescent="0.25">
      <c r="A252" t="s">
        <v>244</v>
      </c>
      <c r="B252">
        <v>4.75</v>
      </c>
    </row>
    <row r="253" spans="1:2" x14ac:dyDescent="0.25">
      <c r="A253" t="s">
        <v>245</v>
      </c>
      <c r="B253">
        <v>4.7300000000000004</v>
      </c>
    </row>
    <row r="254" spans="1:2" x14ac:dyDescent="0.25">
      <c r="A254" t="s">
        <v>246</v>
      </c>
      <c r="B254">
        <v>4.7300000000000004</v>
      </c>
    </row>
    <row r="255" spans="1:2" x14ac:dyDescent="0.25">
      <c r="A255" t="s">
        <v>247</v>
      </c>
      <c r="B255">
        <v>4.7300000000000004</v>
      </c>
    </row>
    <row r="256" spans="1:2" x14ac:dyDescent="0.25">
      <c r="A256" t="s">
        <v>248</v>
      </c>
      <c r="B256">
        <v>4.7300000000000004</v>
      </c>
    </row>
    <row r="257" spans="1:2" x14ac:dyDescent="0.25">
      <c r="A257" t="s">
        <v>249</v>
      </c>
      <c r="B257">
        <v>4.7300000000000004</v>
      </c>
    </row>
    <row r="258" spans="1:2" x14ac:dyDescent="0.25">
      <c r="A258" t="s">
        <v>250</v>
      </c>
      <c r="B258">
        <v>4.74</v>
      </c>
    </row>
    <row r="259" spans="1:2" x14ac:dyDescent="0.25">
      <c r="A259" t="s">
        <v>251</v>
      </c>
      <c r="B259">
        <v>4.7300000000000004</v>
      </c>
    </row>
    <row r="260" spans="1:2" x14ac:dyDescent="0.25">
      <c r="A260" t="s">
        <v>252</v>
      </c>
      <c r="B260">
        <v>4.71</v>
      </c>
    </row>
    <row r="261" spans="1:2" x14ac:dyDescent="0.25">
      <c r="A261" t="s">
        <v>253</v>
      </c>
      <c r="B261">
        <v>4.7</v>
      </c>
    </row>
    <row r="262" spans="1:2" x14ac:dyDescent="0.25">
      <c r="A262" t="s">
        <v>254</v>
      </c>
      <c r="B262">
        <v>4.71</v>
      </c>
    </row>
    <row r="263" spans="1:2" x14ac:dyDescent="0.25">
      <c r="A263" t="s">
        <v>255</v>
      </c>
      <c r="B263">
        <v>4.74</v>
      </c>
    </row>
    <row r="264" spans="1:2" x14ac:dyDescent="0.25">
      <c r="A264" t="s">
        <v>256</v>
      </c>
      <c r="B264">
        <v>4.74</v>
      </c>
    </row>
    <row r="265" spans="1:2" x14ac:dyDescent="0.25">
      <c r="A265" t="s">
        <v>257</v>
      </c>
      <c r="B265">
        <v>4.7</v>
      </c>
    </row>
    <row r="266" spans="1:2" x14ac:dyDescent="0.25">
      <c r="A266" t="s">
        <v>258</v>
      </c>
      <c r="B266">
        <v>4.7</v>
      </c>
    </row>
    <row r="267" spans="1:2" x14ac:dyDescent="0.25">
      <c r="A267" t="s">
        <v>259</v>
      </c>
      <c r="B267">
        <v>4.71</v>
      </c>
    </row>
    <row r="268" spans="1:2" x14ac:dyDescent="0.25">
      <c r="A268" t="s">
        <v>260</v>
      </c>
      <c r="B268">
        <v>4.71</v>
      </c>
    </row>
    <row r="269" spans="1:2" x14ac:dyDescent="0.25">
      <c r="A269" t="s">
        <v>261</v>
      </c>
      <c r="B269">
        <v>4.7300000000000004</v>
      </c>
    </row>
    <row r="270" spans="1:2" x14ac:dyDescent="0.25">
      <c r="A270" t="s">
        <v>262</v>
      </c>
      <c r="B270">
        <v>4.7300000000000004</v>
      </c>
    </row>
    <row r="271" spans="1:2" x14ac:dyDescent="0.25">
      <c r="A271" t="s">
        <v>263</v>
      </c>
      <c r="B271">
        <v>4.7300000000000004</v>
      </c>
    </row>
    <row r="272" spans="1:2" x14ac:dyDescent="0.25">
      <c r="A272" t="s">
        <v>264</v>
      </c>
      <c r="B272">
        <v>4.7300000000000004</v>
      </c>
    </row>
    <row r="273" spans="1:2" x14ac:dyDescent="0.25">
      <c r="A273" t="s">
        <v>265</v>
      </c>
      <c r="B273">
        <v>4.7300000000000004</v>
      </c>
    </row>
    <row r="274" spans="1:2" x14ac:dyDescent="0.25">
      <c r="A274" t="s">
        <v>266</v>
      </c>
      <c r="B274">
        <v>4.79</v>
      </c>
    </row>
    <row r="275" spans="1:2" x14ac:dyDescent="0.25">
      <c r="A275" t="s">
        <v>267</v>
      </c>
      <c r="B275">
        <v>4.79</v>
      </c>
    </row>
    <row r="276" spans="1:2" x14ac:dyDescent="0.25">
      <c r="A276" t="s">
        <v>268</v>
      </c>
      <c r="B276">
        <v>4.79</v>
      </c>
    </row>
    <row r="277" spans="1:2" x14ac:dyDescent="0.25">
      <c r="A277" t="s">
        <v>269</v>
      </c>
      <c r="B277">
        <v>4.79</v>
      </c>
    </row>
    <row r="278" spans="1:2" x14ac:dyDescent="0.25">
      <c r="A278" t="s">
        <v>270</v>
      </c>
      <c r="B278">
        <v>4.79</v>
      </c>
    </row>
    <row r="279" spans="1:2" x14ac:dyDescent="0.25">
      <c r="A279" t="s">
        <v>271</v>
      </c>
      <c r="B279">
        <v>4.79</v>
      </c>
    </row>
    <row r="280" spans="1:2" x14ac:dyDescent="0.25">
      <c r="A280" t="s">
        <v>272</v>
      </c>
      <c r="B280">
        <v>4.79</v>
      </c>
    </row>
    <row r="281" spans="1:2" x14ac:dyDescent="0.25">
      <c r="A281" t="s">
        <v>273</v>
      </c>
      <c r="B281">
        <v>4.78</v>
      </c>
    </row>
    <row r="282" spans="1:2" x14ac:dyDescent="0.25">
      <c r="A282" t="s">
        <v>274</v>
      </c>
      <c r="B282">
        <v>4.79</v>
      </c>
    </row>
    <row r="283" spans="1:2" x14ac:dyDescent="0.25">
      <c r="A283" t="s">
        <v>275</v>
      </c>
      <c r="B283">
        <v>4.8</v>
      </c>
    </row>
    <row r="284" spans="1:2" x14ac:dyDescent="0.25">
      <c r="A284" t="s">
        <v>276</v>
      </c>
      <c r="B284">
        <v>4.8</v>
      </c>
    </row>
    <row r="285" spans="1:2" x14ac:dyDescent="0.25">
      <c r="A285" t="s">
        <v>277</v>
      </c>
      <c r="B285">
        <v>4.8</v>
      </c>
    </row>
    <row r="286" spans="1:2" x14ac:dyDescent="0.25">
      <c r="A286" t="s">
        <v>278</v>
      </c>
      <c r="B286">
        <v>4.8</v>
      </c>
    </row>
    <row r="287" spans="1:2" x14ac:dyDescent="0.25">
      <c r="A287" t="s">
        <v>279</v>
      </c>
      <c r="B287">
        <v>4.8</v>
      </c>
    </row>
    <row r="288" spans="1:2" x14ac:dyDescent="0.25">
      <c r="A288" t="s">
        <v>280</v>
      </c>
      <c r="B288">
        <v>4.62</v>
      </c>
    </row>
    <row r="289" spans="1:2" x14ac:dyDescent="0.25">
      <c r="A289" t="s">
        <v>281</v>
      </c>
      <c r="B289">
        <v>4.63</v>
      </c>
    </row>
    <row r="290" spans="1:2" x14ac:dyDescent="0.25">
      <c r="A290" t="s">
        <v>282</v>
      </c>
      <c r="B290">
        <v>4.63</v>
      </c>
    </row>
    <row r="291" spans="1:2" x14ac:dyDescent="0.25">
      <c r="A291" t="s">
        <v>283</v>
      </c>
      <c r="B291">
        <v>4.63</v>
      </c>
    </row>
    <row r="292" spans="1:2" x14ac:dyDescent="0.25">
      <c r="A292" t="s">
        <v>284</v>
      </c>
      <c r="B292">
        <v>4.6399999999999997</v>
      </c>
    </row>
    <row r="293" spans="1:2" x14ac:dyDescent="0.25">
      <c r="A293" t="s">
        <v>285</v>
      </c>
      <c r="B293">
        <v>4.6399999999999997</v>
      </c>
    </row>
    <row r="294" spans="1:2" x14ac:dyDescent="0.25">
      <c r="A294" t="s">
        <v>286</v>
      </c>
      <c r="B294">
        <v>4.6399999999999997</v>
      </c>
    </row>
    <row r="295" spans="1:2" x14ac:dyDescent="0.25">
      <c r="A295" t="s">
        <v>287</v>
      </c>
      <c r="B295">
        <v>4.63</v>
      </c>
    </row>
    <row r="296" spans="1:2" x14ac:dyDescent="0.25">
      <c r="A296" t="s">
        <v>288</v>
      </c>
      <c r="B296">
        <v>4.6399999999999997</v>
      </c>
    </row>
    <row r="297" spans="1:2" x14ac:dyDescent="0.25">
      <c r="A297" t="s">
        <v>289</v>
      </c>
      <c r="B297">
        <v>4.62</v>
      </c>
    </row>
    <row r="298" spans="1:2" x14ac:dyDescent="0.25">
      <c r="A298" t="s">
        <v>290</v>
      </c>
      <c r="B298">
        <v>4.6399999999999997</v>
      </c>
    </row>
    <row r="299" spans="1:2" x14ac:dyDescent="0.25">
      <c r="A299" t="s">
        <v>291</v>
      </c>
      <c r="B299">
        <v>4.6500000000000004</v>
      </c>
    </row>
    <row r="300" spans="1:2" x14ac:dyDescent="0.25">
      <c r="A300" t="s">
        <v>292</v>
      </c>
      <c r="B300">
        <v>4.6399999999999997</v>
      </c>
    </row>
    <row r="301" spans="1:2" x14ac:dyDescent="0.25">
      <c r="A301" t="s">
        <v>293</v>
      </c>
      <c r="B301">
        <v>4.66</v>
      </c>
    </row>
    <row r="302" spans="1:2" x14ac:dyDescent="0.25">
      <c r="A302" t="s">
        <v>294</v>
      </c>
      <c r="B302">
        <v>4.66</v>
      </c>
    </row>
    <row r="303" spans="1:2" x14ac:dyDescent="0.25">
      <c r="A303" t="s">
        <v>295</v>
      </c>
      <c r="B303">
        <v>4.68</v>
      </c>
    </row>
    <row r="304" spans="1:2" x14ac:dyDescent="0.25">
      <c r="A304" t="s">
        <v>296</v>
      </c>
      <c r="B304">
        <v>4.7</v>
      </c>
    </row>
    <row r="305" spans="1:2" x14ac:dyDescent="0.25">
      <c r="A305" t="s">
        <v>297</v>
      </c>
      <c r="B305">
        <v>4.7</v>
      </c>
    </row>
    <row r="306" spans="1:2" x14ac:dyDescent="0.25">
      <c r="A306" t="s">
        <v>298</v>
      </c>
      <c r="B306">
        <v>4.6900000000000004</v>
      </c>
    </row>
    <row r="307" spans="1:2" x14ac:dyDescent="0.25">
      <c r="A307" t="s">
        <v>299</v>
      </c>
      <c r="B307">
        <v>4.67</v>
      </c>
    </row>
    <row r="308" spans="1:2" x14ac:dyDescent="0.25">
      <c r="A308" t="s">
        <v>300</v>
      </c>
      <c r="B308">
        <v>4.54</v>
      </c>
    </row>
    <row r="309" spans="1:2" x14ac:dyDescent="0.25">
      <c r="A309" t="s">
        <v>301</v>
      </c>
      <c r="B309">
        <v>4.51</v>
      </c>
    </row>
    <row r="310" spans="1:2" x14ac:dyDescent="0.25">
      <c r="A310" t="s">
        <v>302</v>
      </c>
      <c r="B310">
        <v>4.51</v>
      </c>
    </row>
    <row r="311" spans="1:2" x14ac:dyDescent="0.25">
      <c r="A311" t="s">
        <v>303</v>
      </c>
      <c r="B311">
        <v>4.51</v>
      </c>
    </row>
    <row r="312" spans="1:2" x14ac:dyDescent="0.25">
      <c r="A312" t="s">
        <v>304</v>
      </c>
      <c r="B312">
        <v>4.51</v>
      </c>
    </row>
    <row r="313" spans="1:2" x14ac:dyDescent="0.25">
      <c r="A313" t="s">
        <v>305</v>
      </c>
      <c r="B313">
        <v>4.49</v>
      </c>
    </row>
    <row r="314" spans="1:2" x14ac:dyDescent="0.25">
      <c r="A314" t="s">
        <v>306</v>
      </c>
      <c r="B314">
        <v>4.5</v>
      </c>
    </row>
    <row r="315" spans="1:2" x14ac:dyDescent="0.25">
      <c r="A315" t="s">
        <v>307</v>
      </c>
      <c r="B315">
        <v>4.49</v>
      </c>
    </row>
    <row r="316" spans="1:2" x14ac:dyDescent="0.25">
      <c r="A316" t="s">
        <v>308</v>
      </c>
      <c r="B316">
        <v>4.49</v>
      </c>
    </row>
    <row r="317" spans="1:2" x14ac:dyDescent="0.25">
      <c r="A317" t="s">
        <v>309</v>
      </c>
      <c r="B317">
        <v>4.49</v>
      </c>
    </row>
    <row r="318" spans="1:2" x14ac:dyDescent="0.25">
      <c r="A318" t="s">
        <v>310</v>
      </c>
      <c r="B318">
        <v>4.4800000000000004</v>
      </c>
    </row>
    <row r="319" spans="1:2" x14ac:dyDescent="0.25">
      <c r="A319" t="s">
        <v>311</v>
      </c>
      <c r="B319">
        <v>4.49</v>
      </c>
    </row>
    <row r="320" spans="1:2" x14ac:dyDescent="0.25">
      <c r="A320" t="s">
        <v>312</v>
      </c>
      <c r="B320">
        <v>4.47</v>
      </c>
    </row>
    <row r="321" spans="1:2" x14ac:dyDescent="0.25">
      <c r="A321" t="s">
        <v>313</v>
      </c>
      <c r="B321">
        <v>4.4400000000000004</v>
      </c>
    </row>
    <row r="322" spans="1:2" x14ac:dyDescent="0.25">
      <c r="A322" t="s">
        <v>314</v>
      </c>
      <c r="B322">
        <v>4.4800000000000004</v>
      </c>
    </row>
    <row r="323" spans="1:2" x14ac:dyDescent="0.25">
      <c r="A323" t="s">
        <v>315</v>
      </c>
      <c r="B323">
        <v>4.4800000000000004</v>
      </c>
    </row>
    <row r="324" spans="1:2" x14ac:dyDescent="0.25">
      <c r="A324" t="s">
        <v>316</v>
      </c>
      <c r="B324">
        <v>4.4800000000000004</v>
      </c>
    </row>
    <row r="325" spans="1:2" x14ac:dyDescent="0.25">
      <c r="A325" t="s">
        <v>317</v>
      </c>
      <c r="B325">
        <v>4.4800000000000004</v>
      </c>
    </row>
    <row r="326" spans="1:2" x14ac:dyDescent="0.25">
      <c r="A326" t="s">
        <v>318</v>
      </c>
      <c r="B326">
        <v>4.4800000000000004</v>
      </c>
    </row>
    <row r="327" spans="1:2" x14ac:dyDescent="0.25">
      <c r="A327" t="s">
        <v>319</v>
      </c>
      <c r="B327">
        <v>4.4800000000000004</v>
      </c>
    </row>
    <row r="328" spans="1:2" x14ac:dyDescent="0.25">
      <c r="A328" t="s">
        <v>320</v>
      </c>
      <c r="B328">
        <v>4.49</v>
      </c>
    </row>
    <row r="329" spans="1:2" x14ac:dyDescent="0.25">
      <c r="A329" t="s">
        <v>321</v>
      </c>
      <c r="B329">
        <v>4.51</v>
      </c>
    </row>
    <row r="330" spans="1:2" x14ac:dyDescent="0.25">
      <c r="A330" t="s">
        <v>322</v>
      </c>
      <c r="B330">
        <v>4.5199999999999996</v>
      </c>
    </row>
    <row r="331" spans="1:2" x14ac:dyDescent="0.25">
      <c r="A331" t="s">
        <v>323</v>
      </c>
      <c r="B331">
        <v>4.5199999999999996</v>
      </c>
    </row>
    <row r="332" spans="1:2" x14ac:dyDescent="0.25">
      <c r="A332" t="s">
        <v>324</v>
      </c>
      <c r="B332">
        <v>4.57</v>
      </c>
    </row>
    <row r="333" spans="1:2" x14ac:dyDescent="0.25">
      <c r="A333" t="s">
        <v>325</v>
      </c>
      <c r="B333">
        <v>4.59</v>
      </c>
    </row>
    <row r="334" spans="1:2" x14ac:dyDescent="0.25">
      <c r="A334" t="s">
        <v>326</v>
      </c>
      <c r="B334">
        <v>4.59</v>
      </c>
    </row>
    <row r="335" spans="1:2" x14ac:dyDescent="0.25">
      <c r="A335" t="s">
        <v>327</v>
      </c>
      <c r="B335">
        <v>4.59</v>
      </c>
    </row>
    <row r="336" spans="1:2" x14ac:dyDescent="0.25">
      <c r="A336" t="s">
        <v>328</v>
      </c>
      <c r="B336">
        <v>4.5999999999999996</v>
      </c>
    </row>
    <row r="337" spans="1:2" x14ac:dyDescent="0.25">
      <c r="A337" t="s">
        <v>329</v>
      </c>
      <c r="B337">
        <v>4.6100000000000003</v>
      </c>
    </row>
    <row r="338" spans="1:2" x14ac:dyDescent="0.25">
      <c r="A338" t="s">
        <v>330</v>
      </c>
      <c r="B338">
        <v>4.63</v>
      </c>
    </row>
    <row r="339" spans="1:2" x14ac:dyDescent="0.25">
      <c r="A339" t="s">
        <v>331</v>
      </c>
      <c r="B339">
        <v>4.6100000000000003</v>
      </c>
    </row>
    <row r="340" spans="1:2" x14ac:dyDescent="0.25">
      <c r="A340" t="s">
        <v>332</v>
      </c>
      <c r="B340">
        <v>4.6100000000000003</v>
      </c>
    </row>
    <row r="341" spans="1:2" x14ac:dyDescent="0.25">
      <c r="A341" t="s">
        <v>333</v>
      </c>
      <c r="B341">
        <v>4.6100000000000003</v>
      </c>
    </row>
    <row r="342" spans="1:2" x14ac:dyDescent="0.25">
      <c r="A342" t="s">
        <v>334</v>
      </c>
      <c r="B342">
        <v>4.5999999999999996</v>
      </c>
    </row>
    <row r="343" spans="1:2" x14ac:dyDescent="0.25">
      <c r="A343" t="s">
        <v>335</v>
      </c>
      <c r="B343">
        <v>4.5999999999999996</v>
      </c>
    </row>
    <row r="344" spans="1:2" x14ac:dyDescent="0.25">
      <c r="A344" t="s">
        <v>336</v>
      </c>
      <c r="B344">
        <v>4.6100000000000003</v>
      </c>
    </row>
    <row r="345" spans="1:2" x14ac:dyDescent="0.25">
      <c r="A345" t="s">
        <v>337</v>
      </c>
      <c r="B345">
        <v>4.5999999999999996</v>
      </c>
    </row>
    <row r="346" spans="1:2" x14ac:dyDescent="0.25">
      <c r="A346" t="s">
        <v>338</v>
      </c>
      <c r="B346">
        <v>4.62</v>
      </c>
    </row>
    <row r="347" spans="1:2" x14ac:dyDescent="0.25">
      <c r="A347" t="s">
        <v>339</v>
      </c>
      <c r="B347">
        <v>4.6399999999999997</v>
      </c>
    </row>
    <row r="348" spans="1:2" x14ac:dyDescent="0.25">
      <c r="A348" t="s">
        <v>340</v>
      </c>
      <c r="B348">
        <v>4.66</v>
      </c>
    </row>
    <row r="349" spans="1:2" x14ac:dyDescent="0.25">
      <c r="A349" t="s">
        <v>341</v>
      </c>
      <c r="B349">
        <v>4.66</v>
      </c>
    </row>
    <row r="350" spans="1:2" x14ac:dyDescent="0.25">
      <c r="A350" t="s">
        <v>342</v>
      </c>
      <c r="B350">
        <v>4.66</v>
      </c>
    </row>
    <row r="351" spans="1:2" x14ac:dyDescent="0.25">
      <c r="A351" t="s">
        <v>343</v>
      </c>
      <c r="B351">
        <v>4.6399999999999997</v>
      </c>
    </row>
    <row r="352" spans="1:2" x14ac:dyDescent="0.25">
      <c r="A352" t="s">
        <v>344</v>
      </c>
      <c r="B352">
        <v>4.53</v>
      </c>
    </row>
    <row r="353" spans="1:2" x14ac:dyDescent="0.25">
      <c r="A353" t="s">
        <v>345</v>
      </c>
      <c r="B353">
        <v>4.5</v>
      </c>
    </row>
    <row r="354" spans="1:2" x14ac:dyDescent="0.25">
      <c r="A354" t="s">
        <v>346</v>
      </c>
      <c r="B354">
        <v>4.49</v>
      </c>
    </row>
    <row r="355" spans="1:2" x14ac:dyDescent="0.25">
      <c r="A355" t="s">
        <v>347</v>
      </c>
      <c r="B355">
        <v>4.49</v>
      </c>
    </row>
    <row r="356" spans="1:2" x14ac:dyDescent="0.25">
      <c r="A356" t="s">
        <v>348</v>
      </c>
      <c r="B356">
        <v>4.49</v>
      </c>
    </row>
    <row r="357" spans="1:2" x14ac:dyDescent="0.25">
      <c r="A357" t="s">
        <v>349</v>
      </c>
      <c r="B357">
        <v>4.47</v>
      </c>
    </row>
    <row r="358" spans="1:2" x14ac:dyDescent="0.25">
      <c r="A358" t="s">
        <v>350</v>
      </c>
      <c r="B358">
        <v>4.47</v>
      </c>
    </row>
    <row r="359" spans="1:2" x14ac:dyDescent="0.25">
      <c r="A359" t="s">
        <v>351</v>
      </c>
      <c r="B359">
        <v>4.47</v>
      </c>
    </row>
    <row r="360" spans="1:2" x14ac:dyDescent="0.25">
      <c r="A360" t="s">
        <v>352</v>
      </c>
      <c r="B360">
        <v>4.4400000000000004</v>
      </c>
    </row>
    <row r="361" spans="1:2" x14ac:dyDescent="0.25">
      <c r="A361" t="s">
        <v>353</v>
      </c>
      <c r="B361">
        <v>4.4400000000000004</v>
      </c>
    </row>
    <row r="362" spans="1:2" x14ac:dyDescent="0.25">
      <c r="A362" t="s">
        <v>354</v>
      </c>
      <c r="B362">
        <v>4.4400000000000004</v>
      </c>
    </row>
    <row r="363" spans="1:2" x14ac:dyDescent="0.25">
      <c r="A363" t="s">
        <v>355</v>
      </c>
      <c r="B363">
        <v>4.4400000000000004</v>
      </c>
    </row>
    <row r="364" spans="1:2" x14ac:dyDescent="0.25">
      <c r="A364" t="s">
        <v>356</v>
      </c>
      <c r="B364">
        <v>4.4400000000000004</v>
      </c>
    </row>
    <row r="365" spans="1:2" x14ac:dyDescent="0.25">
      <c r="A365" t="s">
        <v>357</v>
      </c>
      <c r="B365">
        <v>4.41</v>
      </c>
    </row>
    <row r="366" spans="1:2" x14ac:dyDescent="0.25">
      <c r="A366" t="s">
        <v>358</v>
      </c>
      <c r="B366">
        <v>4.41</v>
      </c>
    </row>
    <row r="367" spans="1:2" x14ac:dyDescent="0.25">
      <c r="A367" t="s">
        <v>359</v>
      </c>
      <c r="B367">
        <v>4.41</v>
      </c>
    </row>
    <row r="368" spans="1:2" x14ac:dyDescent="0.25">
      <c r="A368" t="s">
        <v>360</v>
      </c>
      <c r="B368">
        <v>4.41</v>
      </c>
    </row>
    <row r="369" spans="1:2" x14ac:dyDescent="0.25">
      <c r="A369" t="s">
        <v>361</v>
      </c>
      <c r="B369">
        <v>4.41</v>
      </c>
    </row>
    <row r="370" spans="1:2" x14ac:dyDescent="0.25">
      <c r="A370" t="s">
        <v>362</v>
      </c>
      <c r="B370">
        <v>4.43</v>
      </c>
    </row>
    <row r="371" spans="1:2" x14ac:dyDescent="0.25">
      <c r="A371" t="s">
        <v>363</v>
      </c>
      <c r="B371">
        <v>4.4000000000000004</v>
      </c>
    </row>
    <row r="372" spans="1:2" x14ac:dyDescent="0.25">
      <c r="A372" t="s">
        <v>364</v>
      </c>
      <c r="B372">
        <v>4.4000000000000004</v>
      </c>
    </row>
    <row r="373" spans="1:2" x14ac:dyDescent="0.25">
      <c r="A373" t="s">
        <v>365</v>
      </c>
      <c r="B373">
        <v>4.43</v>
      </c>
    </row>
    <row r="374" spans="1:2" x14ac:dyDescent="0.25">
      <c r="A374" t="s">
        <v>366</v>
      </c>
      <c r="B374">
        <v>4.3899999999999997</v>
      </c>
    </row>
    <row r="375" spans="1:2" x14ac:dyDescent="0.25">
      <c r="A375" t="s">
        <v>367</v>
      </c>
      <c r="B375">
        <v>4.3899999999999997</v>
      </c>
    </row>
    <row r="376" spans="1:2" x14ac:dyDescent="0.25">
      <c r="A376" t="s">
        <v>368</v>
      </c>
      <c r="B376">
        <v>4.4000000000000004</v>
      </c>
    </row>
    <row r="377" spans="1:2" x14ac:dyDescent="0.25">
      <c r="A377" t="s">
        <v>369</v>
      </c>
      <c r="B377">
        <v>4.4000000000000004</v>
      </c>
    </row>
    <row r="378" spans="1:2" x14ac:dyDescent="0.25">
      <c r="A378" t="s">
        <v>370</v>
      </c>
      <c r="B378">
        <v>4.3899999999999997</v>
      </c>
    </row>
    <row r="379" spans="1:2" x14ac:dyDescent="0.25">
      <c r="A379" t="s">
        <v>371</v>
      </c>
      <c r="B379">
        <v>4.3899999999999997</v>
      </c>
    </row>
    <row r="380" spans="1:2" x14ac:dyDescent="0.25">
      <c r="A380" t="s">
        <v>372</v>
      </c>
      <c r="B380">
        <v>4.3899999999999997</v>
      </c>
    </row>
    <row r="381" spans="1:2" x14ac:dyDescent="0.25">
      <c r="A381" t="s">
        <v>373</v>
      </c>
      <c r="B381">
        <v>4.3899999999999997</v>
      </c>
    </row>
    <row r="382" spans="1:2" x14ac:dyDescent="0.25">
      <c r="A382" t="s">
        <v>374</v>
      </c>
      <c r="B382">
        <v>4.38</v>
      </c>
    </row>
    <row r="383" spans="1:2" x14ac:dyDescent="0.25">
      <c r="A383" t="s">
        <v>375</v>
      </c>
      <c r="B383">
        <v>4.38</v>
      </c>
    </row>
    <row r="384" spans="1:2" x14ac:dyDescent="0.25">
      <c r="A384" t="s">
        <v>376</v>
      </c>
      <c r="B384">
        <v>4.38</v>
      </c>
    </row>
    <row r="385" spans="1:2" x14ac:dyDescent="0.25">
      <c r="A385" t="s">
        <v>377</v>
      </c>
      <c r="B385">
        <v>4.38</v>
      </c>
    </row>
    <row r="386" spans="1:2" x14ac:dyDescent="0.25">
      <c r="A386" t="s">
        <v>378</v>
      </c>
      <c r="B386">
        <v>4.34</v>
      </c>
    </row>
    <row r="387" spans="1:2" x14ac:dyDescent="0.25">
      <c r="A387" t="s">
        <v>379</v>
      </c>
      <c r="B387">
        <v>4.3600000000000003</v>
      </c>
    </row>
    <row r="388" spans="1:2" x14ac:dyDescent="0.25">
      <c r="A388" t="s">
        <v>380</v>
      </c>
      <c r="B388">
        <v>4.37</v>
      </c>
    </row>
    <row r="389" spans="1:2" x14ac:dyDescent="0.25">
      <c r="A389" t="s">
        <v>381</v>
      </c>
      <c r="B389">
        <v>4.37</v>
      </c>
    </row>
    <row r="390" spans="1:2" x14ac:dyDescent="0.25">
      <c r="A390" t="s">
        <v>382</v>
      </c>
      <c r="B390">
        <v>4.37</v>
      </c>
    </row>
    <row r="391" spans="1:2" x14ac:dyDescent="0.25">
      <c r="A391" t="s">
        <v>383</v>
      </c>
      <c r="B391">
        <v>4.2300000000000004</v>
      </c>
    </row>
    <row r="392" spans="1:2" x14ac:dyDescent="0.25">
      <c r="A392" t="s">
        <v>384</v>
      </c>
      <c r="B392">
        <v>4.2300000000000004</v>
      </c>
    </row>
    <row r="393" spans="1:2" x14ac:dyDescent="0.25">
      <c r="A393" t="s">
        <v>385</v>
      </c>
      <c r="B393">
        <v>4.2300000000000004</v>
      </c>
    </row>
    <row r="394" spans="1:2" x14ac:dyDescent="0.25">
      <c r="A394" t="s">
        <v>386</v>
      </c>
      <c r="B394">
        <v>4.17</v>
      </c>
    </row>
    <row r="395" spans="1:2" x14ac:dyDescent="0.25">
      <c r="A395" t="s">
        <v>387</v>
      </c>
      <c r="B395">
        <v>4.1399999999999997</v>
      </c>
    </row>
    <row r="396" spans="1:2" x14ac:dyDescent="0.25">
      <c r="A396" t="s">
        <v>388</v>
      </c>
      <c r="B396">
        <v>4.18</v>
      </c>
    </row>
    <row r="397" spans="1:2" x14ac:dyDescent="0.25">
      <c r="A397" t="s">
        <v>389</v>
      </c>
      <c r="B397">
        <v>4.18</v>
      </c>
    </row>
    <row r="398" spans="1:2" x14ac:dyDescent="0.25">
      <c r="A398" t="s">
        <v>390</v>
      </c>
      <c r="B398">
        <v>4.17</v>
      </c>
    </row>
    <row r="399" spans="1:2" x14ac:dyDescent="0.25">
      <c r="A399" t="s">
        <v>391</v>
      </c>
      <c r="B399">
        <v>4.17</v>
      </c>
    </row>
    <row r="400" spans="1:2" x14ac:dyDescent="0.25">
      <c r="A400" t="s">
        <v>392</v>
      </c>
      <c r="B400">
        <v>4.17</v>
      </c>
    </row>
    <row r="401" spans="1:2" x14ac:dyDescent="0.25">
      <c r="A401" t="s">
        <v>393</v>
      </c>
      <c r="B401">
        <v>4.13</v>
      </c>
    </row>
    <row r="402" spans="1:2" x14ac:dyDescent="0.25">
      <c r="A402" t="s">
        <v>394</v>
      </c>
      <c r="B402">
        <v>4.13</v>
      </c>
    </row>
    <row r="403" spans="1:2" x14ac:dyDescent="0.25">
      <c r="A403" t="s">
        <v>395</v>
      </c>
      <c r="B403">
        <v>4.1100000000000003</v>
      </c>
    </row>
    <row r="404" spans="1:2" x14ac:dyDescent="0.25">
      <c r="A404" t="s">
        <v>396</v>
      </c>
      <c r="B404">
        <v>4.05</v>
      </c>
    </row>
    <row r="405" spans="1:2" x14ac:dyDescent="0.25">
      <c r="A405" t="s">
        <v>397</v>
      </c>
      <c r="B405">
        <v>4.04</v>
      </c>
    </row>
    <row r="406" spans="1:2" x14ac:dyDescent="0.25">
      <c r="A406" t="s">
        <v>398</v>
      </c>
      <c r="B406">
        <v>4.04</v>
      </c>
    </row>
    <row r="407" spans="1:2" x14ac:dyDescent="0.25">
      <c r="A407" t="s">
        <v>399</v>
      </c>
      <c r="B407">
        <v>4.03</v>
      </c>
    </row>
    <row r="408" spans="1:2" x14ac:dyDescent="0.25">
      <c r="A408" t="s">
        <v>400</v>
      </c>
      <c r="B408">
        <v>4.0199999999999996</v>
      </c>
    </row>
    <row r="409" spans="1:2" x14ac:dyDescent="0.25">
      <c r="A409" t="s">
        <v>401</v>
      </c>
      <c r="B409">
        <v>4.04</v>
      </c>
    </row>
    <row r="410" spans="1:2" x14ac:dyDescent="0.25">
      <c r="A410" t="s">
        <v>402</v>
      </c>
      <c r="B410">
        <v>4.04</v>
      </c>
    </row>
    <row r="411" spans="1:2" x14ac:dyDescent="0.25">
      <c r="A411" t="s">
        <v>403</v>
      </c>
      <c r="B411">
        <v>4.18</v>
      </c>
    </row>
    <row r="412" spans="1:2" x14ac:dyDescent="0.25">
      <c r="A412" t="s">
        <v>404</v>
      </c>
      <c r="B412">
        <v>4.18</v>
      </c>
    </row>
    <row r="413" spans="1:2" x14ac:dyDescent="0.25">
      <c r="A413" t="s">
        <v>405</v>
      </c>
      <c r="B413">
        <v>4.18</v>
      </c>
    </row>
    <row r="414" spans="1:2" x14ac:dyDescent="0.25">
      <c r="A414" t="s">
        <v>406</v>
      </c>
      <c r="B414">
        <v>4.18</v>
      </c>
    </row>
    <row r="415" spans="1:2" x14ac:dyDescent="0.25">
      <c r="A415" t="s">
        <v>407</v>
      </c>
      <c r="B415">
        <v>4.18</v>
      </c>
    </row>
    <row r="416" spans="1:2" x14ac:dyDescent="0.25">
      <c r="A416" t="s">
        <v>408</v>
      </c>
      <c r="B416">
        <v>4.18</v>
      </c>
    </row>
    <row r="417" spans="1:2" x14ac:dyDescent="0.25">
      <c r="A417" t="s">
        <v>409</v>
      </c>
      <c r="B417">
        <v>4.18</v>
      </c>
    </row>
    <row r="418" spans="1:2" x14ac:dyDescent="0.25">
      <c r="A418" t="s">
        <v>410</v>
      </c>
      <c r="B418">
        <v>4.18</v>
      </c>
    </row>
    <row r="419" spans="1:2" x14ac:dyDescent="0.25">
      <c r="A419" t="s">
        <v>411</v>
      </c>
      <c r="B419">
        <v>4.18</v>
      </c>
    </row>
    <row r="420" spans="1:2" x14ac:dyDescent="0.25">
      <c r="A420" t="s">
        <v>412</v>
      </c>
      <c r="B420">
        <v>4.1500000000000004</v>
      </c>
    </row>
    <row r="421" spans="1:2" x14ac:dyDescent="0.25">
      <c r="A421" t="s">
        <v>413</v>
      </c>
      <c r="B421">
        <v>4.1500000000000004</v>
      </c>
    </row>
    <row r="422" spans="1:2" x14ac:dyDescent="0.25">
      <c r="A422" t="s">
        <v>414</v>
      </c>
      <c r="B422">
        <v>4.13</v>
      </c>
    </row>
    <row r="423" spans="1:2" x14ac:dyDescent="0.25">
      <c r="A423" t="s">
        <v>415</v>
      </c>
      <c r="B423">
        <v>4.17</v>
      </c>
    </row>
    <row r="424" spans="1:2" x14ac:dyDescent="0.25">
      <c r="A424" t="s">
        <v>416</v>
      </c>
      <c r="B424">
        <v>4.17</v>
      </c>
    </row>
    <row r="425" spans="1:2" x14ac:dyDescent="0.25">
      <c r="A425" t="s">
        <v>417</v>
      </c>
      <c r="B425">
        <v>4.1500000000000004</v>
      </c>
    </row>
    <row r="426" spans="1:2" x14ac:dyDescent="0.25">
      <c r="A426" t="s">
        <v>418</v>
      </c>
      <c r="B426">
        <v>4.17</v>
      </c>
    </row>
    <row r="427" spans="1:2" x14ac:dyDescent="0.25">
      <c r="A427" t="s">
        <v>419</v>
      </c>
      <c r="B427">
        <v>4.17</v>
      </c>
    </row>
    <row r="428" spans="1:2" x14ac:dyDescent="0.25">
      <c r="A428" t="s">
        <v>420</v>
      </c>
      <c r="B428">
        <v>4.13</v>
      </c>
    </row>
    <row r="429" spans="1:2" x14ac:dyDescent="0.25">
      <c r="A429" t="s">
        <v>421</v>
      </c>
      <c r="B429">
        <v>4.13</v>
      </c>
    </row>
    <row r="430" spans="1:2" x14ac:dyDescent="0.25">
      <c r="A430" t="s">
        <v>422</v>
      </c>
      <c r="B430">
        <v>4.13</v>
      </c>
    </row>
    <row r="431" spans="1:2" x14ac:dyDescent="0.25">
      <c r="A431" t="s">
        <v>423</v>
      </c>
      <c r="B431">
        <v>4.13</v>
      </c>
    </row>
    <row r="432" spans="1:2" x14ac:dyDescent="0.25">
      <c r="A432" t="s">
        <v>424</v>
      </c>
      <c r="B432">
        <v>4.2300000000000004</v>
      </c>
    </row>
    <row r="433" spans="1:2" x14ac:dyDescent="0.25">
      <c r="A433" t="s">
        <v>425</v>
      </c>
      <c r="B433">
        <v>4.24</v>
      </c>
    </row>
    <row r="434" spans="1:2" x14ac:dyDescent="0.25">
      <c r="A434" t="s">
        <v>426</v>
      </c>
      <c r="B434">
        <v>4.2300000000000004</v>
      </c>
    </row>
    <row r="435" spans="1:2" x14ac:dyDescent="0.25">
      <c r="A435" t="s">
        <v>427</v>
      </c>
      <c r="B435">
        <v>4.21</v>
      </c>
    </row>
    <row r="436" spans="1:2" x14ac:dyDescent="0.25">
      <c r="A436" t="s">
        <v>428</v>
      </c>
      <c r="B436">
        <v>4.1900000000000004</v>
      </c>
    </row>
    <row r="437" spans="1:2" x14ac:dyDescent="0.25">
      <c r="A437" t="s">
        <v>429</v>
      </c>
      <c r="B437">
        <v>4.16</v>
      </c>
    </row>
    <row r="438" spans="1:2" x14ac:dyDescent="0.25">
      <c r="A438" t="s">
        <v>430</v>
      </c>
      <c r="B438">
        <v>4.1399999999999997</v>
      </c>
    </row>
    <row r="439" spans="1:2" x14ac:dyDescent="0.25">
      <c r="A439" t="s">
        <v>431</v>
      </c>
      <c r="B439">
        <v>4.13</v>
      </c>
    </row>
    <row r="440" spans="1:2" x14ac:dyDescent="0.25">
      <c r="A440" t="s">
        <v>432</v>
      </c>
      <c r="B440">
        <v>4.09</v>
      </c>
    </row>
    <row r="441" spans="1:2" x14ac:dyDescent="0.25">
      <c r="A441" t="s">
        <v>433</v>
      </c>
      <c r="B441">
        <v>4.0999999999999996</v>
      </c>
    </row>
    <row r="442" spans="1:2" x14ac:dyDescent="0.25">
      <c r="A442" t="s">
        <v>434</v>
      </c>
      <c r="B442">
        <v>4.0999999999999996</v>
      </c>
    </row>
    <row r="443" spans="1:2" x14ac:dyDescent="0.25">
      <c r="A443" t="s">
        <v>435</v>
      </c>
      <c r="B443">
        <v>4.04</v>
      </c>
    </row>
    <row r="444" spans="1:2" x14ac:dyDescent="0.25">
      <c r="A444" t="s">
        <v>436</v>
      </c>
      <c r="B444">
        <v>4.04</v>
      </c>
    </row>
    <row r="445" spans="1:2" x14ac:dyDescent="0.25">
      <c r="A445" t="s">
        <v>437</v>
      </c>
      <c r="B445">
        <v>4</v>
      </c>
    </row>
    <row r="446" spans="1:2" x14ac:dyDescent="0.25">
      <c r="A446" t="s">
        <v>438</v>
      </c>
      <c r="B446">
        <v>4</v>
      </c>
    </row>
    <row r="447" spans="1:2" x14ac:dyDescent="0.25">
      <c r="A447" t="s">
        <v>439</v>
      </c>
      <c r="B447">
        <v>4</v>
      </c>
    </row>
    <row r="448" spans="1:2" x14ac:dyDescent="0.25">
      <c r="A448" t="s">
        <v>440</v>
      </c>
      <c r="B448">
        <v>4</v>
      </c>
    </row>
    <row r="449" spans="1:2" x14ac:dyDescent="0.25">
      <c r="A449" t="s">
        <v>441</v>
      </c>
      <c r="B449">
        <v>4</v>
      </c>
    </row>
    <row r="450" spans="1:2" x14ac:dyDescent="0.25">
      <c r="A450" t="s">
        <v>442</v>
      </c>
      <c r="B450">
        <v>4</v>
      </c>
    </row>
    <row r="451" spans="1:2" x14ac:dyDescent="0.25">
      <c r="A451" t="s">
        <v>443</v>
      </c>
      <c r="B451">
        <v>4</v>
      </c>
    </row>
    <row r="452" spans="1:2" x14ac:dyDescent="0.25">
      <c r="A452" t="s">
        <v>444</v>
      </c>
      <c r="B452">
        <v>4.4000000000000004</v>
      </c>
    </row>
    <row r="453" spans="1:2" x14ac:dyDescent="0.25">
      <c r="A453" t="s">
        <v>445</v>
      </c>
      <c r="B453">
        <v>4.4000000000000004</v>
      </c>
    </row>
    <row r="454" spans="1:2" x14ac:dyDescent="0.25">
      <c r="A454" t="s">
        <v>446</v>
      </c>
      <c r="B454">
        <v>4.41</v>
      </c>
    </row>
    <row r="455" spans="1:2" x14ac:dyDescent="0.25">
      <c r="A455" t="s">
        <v>447</v>
      </c>
      <c r="B455">
        <v>4.3899999999999997</v>
      </c>
    </row>
    <row r="456" spans="1:2" x14ac:dyDescent="0.25">
      <c r="A456" t="s">
        <v>448</v>
      </c>
      <c r="B456">
        <v>4.3600000000000003</v>
      </c>
    </row>
    <row r="457" spans="1:2" x14ac:dyDescent="0.25">
      <c r="A457" t="s">
        <v>449</v>
      </c>
      <c r="B457">
        <v>4.33</v>
      </c>
    </row>
    <row r="458" spans="1:2" x14ac:dyDescent="0.25">
      <c r="A458" t="s">
        <v>450</v>
      </c>
      <c r="B458">
        <v>4.33</v>
      </c>
    </row>
    <row r="459" spans="1:2" x14ac:dyDescent="0.25">
      <c r="A459" t="s">
        <v>451</v>
      </c>
      <c r="B459">
        <v>4.33</v>
      </c>
    </row>
    <row r="460" spans="1:2" x14ac:dyDescent="0.25">
      <c r="A460" t="s">
        <v>452</v>
      </c>
      <c r="B460">
        <v>4.33</v>
      </c>
    </row>
    <row r="461" spans="1:2" x14ac:dyDescent="0.25">
      <c r="A461" t="s">
        <v>453</v>
      </c>
      <c r="B461">
        <v>4.3099999999999996</v>
      </c>
    </row>
    <row r="462" spans="1:2" x14ac:dyDescent="0.25">
      <c r="A462" t="s">
        <v>454</v>
      </c>
      <c r="B462">
        <v>4.3099999999999996</v>
      </c>
    </row>
    <row r="463" spans="1:2" x14ac:dyDescent="0.25">
      <c r="A463" t="s">
        <v>455</v>
      </c>
      <c r="B463">
        <v>4.28</v>
      </c>
    </row>
    <row r="464" spans="1:2" x14ac:dyDescent="0.25">
      <c r="A464" t="s">
        <v>456</v>
      </c>
      <c r="B464">
        <v>4.28</v>
      </c>
    </row>
    <row r="465" spans="1:2" x14ac:dyDescent="0.25">
      <c r="A465" t="s">
        <v>457</v>
      </c>
      <c r="B465">
        <v>4.28</v>
      </c>
    </row>
    <row r="466" spans="1:2" x14ac:dyDescent="0.25">
      <c r="A466" t="s">
        <v>458</v>
      </c>
      <c r="B466">
        <v>4.2699999999999996</v>
      </c>
    </row>
    <row r="467" spans="1:2" x14ac:dyDescent="0.25">
      <c r="A467" t="s">
        <v>459</v>
      </c>
      <c r="B467">
        <v>4.2699999999999996</v>
      </c>
    </row>
    <row r="468" spans="1:2" x14ac:dyDescent="0.25">
      <c r="A468" t="s">
        <v>460</v>
      </c>
      <c r="B468">
        <v>4.2699999999999996</v>
      </c>
    </row>
    <row r="469" spans="1:2" x14ac:dyDescent="0.25">
      <c r="A469" t="s">
        <v>461</v>
      </c>
      <c r="B469">
        <v>4.2699999999999996</v>
      </c>
    </row>
    <row r="470" spans="1:2" x14ac:dyDescent="0.25">
      <c r="A470" t="s">
        <v>462</v>
      </c>
      <c r="B470">
        <v>4.26</v>
      </c>
    </row>
    <row r="471" spans="1:2" x14ac:dyDescent="0.25">
      <c r="A471" t="s">
        <v>463</v>
      </c>
      <c r="B471">
        <v>4.26</v>
      </c>
    </row>
    <row r="472" spans="1:2" x14ac:dyDescent="0.25">
      <c r="A472" t="s">
        <v>464</v>
      </c>
      <c r="B472">
        <v>4.26</v>
      </c>
    </row>
    <row r="473" spans="1:2" x14ac:dyDescent="0.25">
      <c r="A473" t="s">
        <v>465</v>
      </c>
      <c r="B473">
        <v>4.2699999999999996</v>
      </c>
    </row>
    <row r="474" spans="1:2" x14ac:dyDescent="0.25">
      <c r="A474" t="s">
        <v>466</v>
      </c>
      <c r="B474">
        <v>4.2699999999999996</v>
      </c>
    </row>
    <row r="475" spans="1:2" x14ac:dyDescent="0.25">
      <c r="A475" t="s">
        <v>467</v>
      </c>
      <c r="B475">
        <v>4.28</v>
      </c>
    </row>
    <row r="476" spans="1:2" x14ac:dyDescent="0.25">
      <c r="A476" t="s">
        <v>468</v>
      </c>
      <c r="B476">
        <v>4.28</v>
      </c>
    </row>
    <row r="477" spans="1:2" x14ac:dyDescent="0.25">
      <c r="A477" t="s">
        <v>469</v>
      </c>
      <c r="B477">
        <v>4.49</v>
      </c>
    </row>
    <row r="478" spans="1:2" x14ac:dyDescent="0.25">
      <c r="A478" t="s">
        <v>470</v>
      </c>
      <c r="B478">
        <v>4.49</v>
      </c>
    </row>
    <row r="479" spans="1:2" x14ac:dyDescent="0.25">
      <c r="A479" t="s">
        <v>471</v>
      </c>
      <c r="B479">
        <v>4.49</v>
      </c>
    </row>
    <row r="480" spans="1:2" x14ac:dyDescent="0.25">
      <c r="A480" t="s">
        <v>472</v>
      </c>
      <c r="B480">
        <v>4.49</v>
      </c>
    </row>
    <row r="481" spans="1:2" x14ac:dyDescent="0.25">
      <c r="A481" t="s">
        <v>473</v>
      </c>
      <c r="B481">
        <v>4.49</v>
      </c>
    </row>
    <row r="482" spans="1:2" x14ac:dyDescent="0.25">
      <c r="A482" t="s">
        <v>474</v>
      </c>
      <c r="B482">
        <v>4.46</v>
      </c>
    </row>
    <row r="483" spans="1:2" x14ac:dyDescent="0.25">
      <c r="A483" t="s">
        <v>475</v>
      </c>
      <c r="B483">
        <v>4.49</v>
      </c>
    </row>
    <row r="484" spans="1:2" x14ac:dyDescent="0.25">
      <c r="A484" t="s">
        <v>476</v>
      </c>
      <c r="B484">
        <v>4.46</v>
      </c>
    </row>
    <row r="485" spans="1:2" x14ac:dyDescent="0.25">
      <c r="A485" t="s">
        <v>477</v>
      </c>
      <c r="B485">
        <v>4.46</v>
      </c>
    </row>
    <row r="486" spans="1:2" x14ac:dyDescent="0.25">
      <c r="A486" t="s">
        <v>478</v>
      </c>
      <c r="B486">
        <v>4.43</v>
      </c>
    </row>
    <row r="487" spans="1:2" x14ac:dyDescent="0.25">
      <c r="A487" t="s">
        <v>479</v>
      </c>
      <c r="B487">
        <v>4.45</v>
      </c>
    </row>
    <row r="488" spans="1:2" x14ac:dyDescent="0.25">
      <c r="A488" t="s">
        <v>480</v>
      </c>
      <c r="B488">
        <v>4.41</v>
      </c>
    </row>
    <row r="489" spans="1:2" x14ac:dyDescent="0.25">
      <c r="A489" t="s">
        <v>481</v>
      </c>
      <c r="B489">
        <v>4.41</v>
      </c>
    </row>
    <row r="490" spans="1:2" x14ac:dyDescent="0.25">
      <c r="A490" t="s">
        <v>482</v>
      </c>
      <c r="B490">
        <v>4.41</v>
      </c>
    </row>
    <row r="491" spans="1:2" x14ac:dyDescent="0.25">
      <c r="A491" t="s">
        <v>483</v>
      </c>
      <c r="B491">
        <v>4.4000000000000004</v>
      </c>
    </row>
    <row r="492" spans="1:2" x14ac:dyDescent="0.25">
      <c r="A492" t="s">
        <v>484</v>
      </c>
      <c r="B492">
        <v>4.4000000000000004</v>
      </c>
    </row>
    <row r="493" spans="1:2" x14ac:dyDescent="0.25">
      <c r="A493" t="s">
        <v>485</v>
      </c>
      <c r="B493">
        <v>4.3899999999999997</v>
      </c>
    </row>
    <row r="494" spans="1:2" x14ac:dyDescent="0.25">
      <c r="A494" t="s">
        <v>486</v>
      </c>
      <c r="B494">
        <v>4.3899999999999997</v>
      </c>
    </row>
    <row r="495" spans="1:2" x14ac:dyDescent="0.25">
      <c r="A495" t="s">
        <v>487</v>
      </c>
      <c r="B495">
        <v>4.4400000000000004</v>
      </c>
    </row>
    <row r="496" spans="1:2" x14ac:dyDescent="0.25">
      <c r="A496" t="s">
        <v>488</v>
      </c>
      <c r="B496">
        <v>4.3899999999999997</v>
      </c>
    </row>
    <row r="497" spans="1:2" x14ac:dyDescent="0.25">
      <c r="A497" t="s">
        <v>489</v>
      </c>
      <c r="B497">
        <v>4.2699999999999996</v>
      </c>
    </row>
    <row r="498" spans="1:2" x14ac:dyDescent="0.25">
      <c r="A498" t="s">
        <v>490</v>
      </c>
      <c r="B498">
        <v>4.26</v>
      </c>
    </row>
    <row r="499" spans="1:2" x14ac:dyDescent="0.25">
      <c r="A499" t="s">
        <v>491</v>
      </c>
      <c r="B499">
        <v>4.26</v>
      </c>
    </row>
    <row r="500" spans="1:2" x14ac:dyDescent="0.25">
      <c r="A500" t="s">
        <v>492</v>
      </c>
      <c r="B500">
        <v>4.26</v>
      </c>
    </row>
    <row r="501" spans="1:2" x14ac:dyDescent="0.25">
      <c r="A501" t="s">
        <v>493</v>
      </c>
      <c r="B501">
        <v>4.26</v>
      </c>
    </row>
    <row r="502" spans="1:2" x14ac:dyDescent="0.25">
      <c r="A502" t="s">
        <v>494</v>
      </c>
      <c r="B502" s="1">
        <v>4.24</v>
      </c>
    </row>
    <row r="503" spans="1:2" x14ac:dyDescent="0.25">
      <c r="A503" t="s">
        <v>495</v>
      </c>
      <c r="B503" s="1">
        <v>4.24</v>
      </c>
    </row>
    <row r="504" spans="1:2" x14ac:dyDescent="0.25">
      <c r="A504" t="s">
        <v>496</v>
      </c>
      <c r="B504" s="1">
        <v>4.2300000000000004</v>
      </c>
    </row>
    <row r="505" spans="1:2" x14ac:dyDescent="0.25">
      <c r="A505" t="s">
        <v>497</v>
      </c>
      <c r="B505" s="1">
        <v>4.08</v>
      </c>
    </row>
    <row r="506" spans="1:2" x14ac:dyDescent="0.25">
      <c r="A506" t="s">
        <v>498</v>
      </c>
      <c r="B506" s="1">
        <v>4.01</v>
      </c>
    </row>
    <row r="507" spans="1:2" x14ac:dyDescent="0.25">
      <c r="A507" t="s">
        <v>499</v>
      </c>
      <c r="B507" s="1">
        <v>4.0199999999999996</v>
      </c>
    </row>
    <row r="508" spans="1:2" x14ac:dyDescent="0.25">
      <c r="A508" t="s">
        <v>500</v>
      </c>
      <c r="B508" s="1">
        <v>3.98</v>
      </c>
    </row>
    <row r="509" spans="1:2" x14ac:dyDescent="0.25">
      <c r="A509" t="s">
        <v>501</v>
      </c>
      <c r="B509" s="1">
        <v>3.98</v>
      </c>
    </row>
    <row r="510" spans="1:2" x14ac:dyDescent="0.25">
      <c r="A510" t="s">
        <v>502</v>
      </c>
      <c r="B510" s="1">
        <v>3.96</v>
      </c>
    </row>
    <row r="511" spans="1:2" x14ac:dyDescent="0.25">
      <c r="A511" t="s">
        <v>503</v>
      </c>
      <c r="B511" s="1">
        <v>3.95</v>
      </c>
    </row>
    <row r="512" spans="1:2" x14ac:dyDescent="0.25">
      <c r="A512" t="s">
        <v>504</v>
      </c>
      <c r="B512" s="1">
        <v>3.94</v>
      </c>
    </row>
    <row r="513" spans="1:2" x14ac:dyDescent="0.25">
      <c r="A513" t="s">
        <v>505</v>
      </c>
      <c r="B513" s="1">
        <v>3.92</v>
      </c>
    </row>
    <row r="514" spans="1:2" x14ac:dyDescent="0.25">
      <c r="A514" t="s">
        <v>506</v>
      </c>
      <c r="B514" s="1">
        <v>3.9</v>
      </c>
    </row>
    <row r="515" spans="1:2" x14ac:dyDescent="0.25">
      <c r="A515" t="s">
        <v>507</v>
      </c>
      <c r="B515" s="1">
        <v>3.9</v>
      </c>
    </row>
    <row r="516" spans="1:2" x14ac:dyDescent="0.25">
      <c r="A516" t="s">
        <v>508</v>
      </c>
      <c r="B516" s="1">
        <v>4.08</v>
      </c>
    </row>
    <row r="517" spans="1:2" x14ac:dyDescent="0.25">
      <c r="A517" t="s">
        <v>509</v>
      </c>
      <c r="B517" s="1">
        <v>4.08</v>
      </c>
    </row>
    <row r="518" spans="1:2" x14ac:dyDescent="0.25">
      <c r="A518" t="s">
        <v>510</v>
      </c>
      <c r="B518" s="1">
        <v>4.07</v>
      </c>
    </row>
    <row r="519" spans="1:2" x14ac:dyDescent="0.25">
      <c r="A519" t="s">
        <v>511</v>
      </c>
      <c r="B519" s="1">
        <v>4.0599999999999996</v>
      </c>
    </row>
    <row r="520" spans="1:2" x14ac:dyDescent="0.25">
      <c r="A520" t="s">
        <v>512</v>
      </c>
      <c r="B520" s="1">
        <v>4.0599999999999996</v>
      </c>
    </row>
    <row r="521" spans="1:2" x14ac:dyDescent="0.25">
      <c r="A521" t="s">
        <v>513</v>
      </c>
      <c r="B521" s="1">
        <v>4.0599999999999996</v>
      </c>
    </row>
    <row r="522" spans="1:2" x14ac:dyDescent="0.25">
      <c r="A522" t="s">
        <v>514</v>
      </c>
      <c r="B522" s="1">
        <v>4.0599999999999996</v>
      </c>
    </row>
    <row r="523" spans="1:2" x14ac:dyDescent="0.25">
      <c r="A523" t="s">
        <v>515</v>
      </c>
      <c r="B523" s="1">
        <v>4.0599999999999996</v>
      </c>
    </row>
    <row r="524" spans="1:2" x14ac:dyDescent="0.25">
      <c r="A524" t="s">
        <v>516</v>
      </c>
      <c r="B524" s="1">
        <v>4.04</v>
      </c>
    </row>
    <row r="525" spans="1:2" x14ac:dyDescent="0.25">
      <c r="A525" t="s">
        <v>517</v>
      </c>
      <c r="B525" s="1">
        <v>4.03</v>
      </c>
    </row>
    <row r="526" spans="1:2" x14ac:dyDescent="0.25">
      <c r="A526" t="s">
        <v>518</v>
      </c>
      <c r="B526" s="1">
        <v>4.0199999999999996</v>
      </c>
    </row>
    <row r="527" spans="1:2" x14ac:dyDescent="0.25">
      <c r="A527" t="s">
        <v>519</v>
      </c>
      <c r="B527" s="1">
        <v>4.0199999999999996</v>
      </c>
    </row>
    <row r="528" spans="1:2" x14ac:dyDescent="0.25">
      <c r="A528" t="s">
        <v>520</v>
      </c>
      <c r="B528" s="1">
        <v>4.0199999999999996</v>
      </c>
    </row>
    <row r="529" spans="1:2" x14ac:dyDescent="0.25">
      <c r="A529" t="s">
        <v>521</v>
      </c>
      <c r="B529" s="1">
        <v>4.0199999999999996</v>
      </c>
    </row>
    <row r="530" spans="1:2" x14ac:dyDescent="0.25">
      <c r="A530" t="s">
        <v>522</v>
      </c>
      <c r="B530" s="1">
        <v>4.0199999999999996</v>
      </c>
    </row>
    <row r="531" spans="1:2" x14ac:dyDescent="0.25">
      <c r="A531" t="s">
        <v>523</v>
      </c>
      <c r="B531" s="1">
        <v>4.0199999999999996</v>
      </c>
    </row>
    <row r="532" spans="1:2" x14ac:dyDescent="0.25">
      <c r="A532" t="s">
        <v>524</v>
      </c>
      <c r="B532" s="1">
        <v>4.0199999999999996</v>
      </c>
    </row>
    <row r="533" spans="1:2" x14ac:dyDescent="0.25">
      <c r="A533" t="s">
        <v>525</v>
      </c>
      <c r="B533" s="1">
        <v>4.04</v>
      </c>
    </row>
    <row r="534" spans="1:2" x14ac:dyDescent="0.25">
      <c r="A534" t="s">
        <v>526</v>
      </c>
      <c r="B534" s="1">
        <v>4.04</v>
      </c>
    </row>
    <row r="535" spans="1:2" x14ac:dyDescent="0.25">
      <c r="A535" t="s">
        <v>527</v>
      </c>
      <c r="B535" s="1">
        <v>4.04</v>
      </c>
    </row>
    <row r="536" spans="1:2" x14ac:dyDescent="0.25">
      <c r="A536" t="s">
        <v>528</v>
      </c>
      <c r="B536" s="1">
        <v>4.03</v>
      </c>
    </row>
    <row r="537" spans="1:2" x14ac:dyDescent="0.25">
      <c r="A537" t="s">
        <v>529</v>
      </c>
      <c r="B537" s="1">
        <v>4.03</v>
      </c>
    </row>
    <row r="538" spans="1:2" x14ac:dyDescent="0.25">
      <c r="A538" t="s">
        <v>530</v>
      </c>
      <c r="B538" s="1">
        <v>4.03</v>
      </c>
    </row>
    <row r="539" spans="1:2" x14ac:dyDescent="0.25">
      <c r="A539" t="s">
        <v>531</v>
      </c>
      <c r="B539" s="1">
        <v>4.09</v>
      </c>
    </row>
    <row r="540" spans="1:2" x14ac:dyDescent="0.25">
      <c r="A540" t="s">
        <v>532</v>
      </c>
      <c r="B540" s="1">
        <v>4.09</v>
      </c>
    </row>
    <row r="541" spans="1:2" x14ac:dyDescent="0.25">
      <c r="A541" t="s">
        <v>533</v>
      </c>
      <c r="B541" s="1">
        <v>4.09</v>
      </c>
    </row>
    <row r="542" spans="1:2" x14ac:dyDescent="0.25">
      <c r="A542" t="s">
        <v>534</v>
      </c>
      <c r="B542" s="1">
        <v>4.1100000000000003</v>
      </c>
    </row>
    <row r="543" spans="1:2" x14ac:dyDescent="0.25">
      <c r="A543" t="s">
        <v>535</v>
      </c>
      <c r="B543">
        <v>4.13</v>
      </c>
    </row>
    <row r="544" spans="1:2" x14ac:dyDescent="0.25">
      <c r="A544" t="s">
        <v>536</v>
      </c>
      <c r="B544">
        <v>4.13</v>
      </c>
    </row>
    <row r="545" spans="1:2" x14ac:dyDescent="0.25">
      <c r="A545" t="s">
        <v>537</v>
      </c>
      <c r="B545">
        <v>4.1399999999999997</v>
      </c>
    </row>
    <row r="546" spans="1:2" x14ac:dyDescent="0.25">
      <c r="A546" t="s">
        <v>538</v>
      </c>
      <c r="B546">
        <v>4.1500000000000004</v>
      </c>
    </row>
    <row r="547" spans="1:2" x14ac:dyDescent="0.25">
      <c r="A547" t="s">
        <v>539</v>
      </c>
      <c r="B547">
        <v>4.17</v>
      </c>
    </row>
    <row r="548" spans="1:2" x14ac:dyDescent="0.25">
      <c r="A548" t="s">
        <v>540</v>
      </c>
      <c r="B548">
        <v>4.18</v>
      </c>
    </row>
    <row r="549" spans="1:2" x14ac:dyDescent="0.25">
      <c r="A549" t="s">
        <v>541</v>
      </c>
      <c r="B549">
        <v>4.18</v>
      </c>
    </row>
    <row r="550" spans="1:2" x14ac:dyDescent="0.25">
      <c r="A550" t="s">
        <v>542</v>
      </c>
      <c r="B550">
        <v>4.18</v>
      </c>
    </row>
    <row r="551" spans="1:2" x14ac:dyDescent="0.25">
      <c r="A551" t="s">
        <v>543</v>
      </c>
      <c r="B551">
        <v>4.18</v>
      </c>
    </row>
    <row r="552" spans="1:2" x14ac:dyDescent="0.25">
      <c r="A552" t="s">
        <v>544</v>
      </c>
      <c r="B552">
        <v>4.18</v>
      </c>
    </row>
    <row r="553" spans="1:2" x14ac:dyDescent="0.25">
      <c r="A553" t="s">
        <v>545</v>
      </c>
      <c r="B553">
        <v>4.18</v>
      </c>
    </row>
    <row r="554" spans="1:2" x14ac:dyDescent="0.25">
      <c r="A554" t="s">
        <v>546</v>
      </c>
      <c r="B554">
        <v>4.21</v>
      </c>
    </row>
    <row r="555" spans="1:2" x14ac:dyDescent="0.25">
      <c r="A555" t="s">
        <v>547</v>
      </c>
      <c r="B555">
        <v>4.21</v>
      </c>
    </row>
    <row r="556" spans="1:2" x14ac:dyDescent="0.25">
      <c r="A556" t="s">
        <v>548</v>
      </c>
      <c r="B556">
        <v>4.21</v>
      </c>
    </row>
    <row r="557" spans="1:2" x14ac:dyDescent="0.25">
      <c r="A557" t="s">
        <v>549</v>
      </c>
      <c r="B557">
        <v>4.18</v>
      </c>
    </row>
    <row r="558" spans="1:2" x14ac:dyDescent="0.25">
      <c r="A558" t="s">
        <v>550</v>
      </c>
      <c r="B558">
        <v>4.1500000000000004</v>
      </c>
    </row>
    <row r="559" spans="1:2" x14ac:dyDescent="0.25">
      <c r="A559" t="s">
        <v>551</v>
      </c>
      <c r="B559">
        <v>4.1500000000000004</v>
      </c>
    </row>
    <row r="560" spans="1:2" x14ac:dyDescent="0.25">
      <c r="A560" t="s">
        <v>552</v>
      </c>
      <c r="B560">
        <v>4.16</v>
      </c>
    </row>
    <row r="561" spans="1:2" x14ac:dyDescent="0.25">
      <c r="A561" t="s">
        <v>553</v>
      </c>
      <c r="B561">
        <v>4.1500000000000004</v>
      </c>
    </row>
    <row r="562" spans="1:2" x14ac:dyDescent="0.25">
      <c r="A562" t="s">
        <v>554</v>
      </c>
      <c r="B562">
        <v>4.1500000000000004</v>
      </c>
    </row>
    <row r="563" spans="1:2" x14ac:dyDescent="0.25">
      <c r="A563" t="s">
        <v>555</v>
      </c>
      <c r="B563">
        <v>4.1100000000000003</v>
      </c>
    </row>
    <row r="564" spans="1:2" x14ac:dyDescent="0.25">
      <c r="A564" t="s">
        <v>556</v>
      </c>
      <c r="B564">
        <v>4.1100000000000003</v>
      </c>
    </row>
    <row r="565" spans="1:2" x14ac:dyDescent="0.25">
      <c r="A565" t="s">
        <v>557</v>
      </c>
      <c r="B565">
        <v>4.12</v>
      </c>
    </row>
    <row r="566" spans="1:2" x14ac:dyDescent="0.25">
      <c r="A566" t="s">
        <v>558</v>
      </c>
      <c r="B566">
        <v>4.12</v>
      </c>
    </row>
    <row r="567" spans="1:2" x14ac:dyDescent="0.25">
      <c r="A567" t="s">
        <v>559</v>
      </c>
      <c r="B567">
        <v>4.09</v>
      </c>
    </row>
    <row r="568" spans="1:2" x14ac:dyDescent="0.25">
      <c r="A568" t="s">
        <v>560</v>
      </c>
      <c r="B568">
        <v>4.0999999999999996</v>
      </c>
    </row>
    <row r="569" spans="1:2" x14ac:dyDescent="0.25">
      <c r="A569" t="s">
        <v>561</v>
      </c>
      <c r="B569">
        <v>4.0999999999999996</v>
      </c>
    </row>
    <row r="570" spans="1:2" x14ac:dyDescent="0.25">
      <c r="A570" t="s">
        <v>562</v>
      </c>
      <c r="B570">
        <v>4.0999999999999996</v>
      </c>
    </row>
    <row r="571" spans="1:2" x14ac:dyDescent="0.25">
      <c r="A571" t="s">
        <v>563</v>
      </c>
      <c r="B571">
        <v>4.0999999999999996</v>
      </c>
    </row>
    <row r="572" spans="1:2" x14ac:dyDescent="0.25">
      <c r="A572" t="s">
        <v>564</v>
      </c>
      <c r="B572">
        <v>4.09</v>
      </c>
    </row>
    <row r="573" spans="1:2" x14ac:dyDescent="0.25">
      <c r="A573" t="s">
        <v>565</v>
      </c>
      <c r="B573">
        <v>4.09</v>
      </c>
    </row>
    <row r="574" spans="1:2" x14ac:dyDescent="0.25">
      <c r="A574" t="s">
        <v>566</v>
      </c>
      <c r="B574">
        <v>4.09</v>
      </c>
    </row>
    <row r="575" spans="1:2" x14ac:dyDescent="0.25">
      <c r="A575" t="s">
        <v>567</v>
      </c>
      <c r="B575">
        <v>4.09</v>
      </c>
    </row>
    <row r="576" spans="1:2" x14ac:dyDescent="0.25">
      <c r="A576" t="s">
        <v>568</v>
      </c>
      <c r="B576">
        <v>4.09</v>
      </c>
    </row>
    <row r="577" spans="1:2" x14ac:dyDescent="0.25">
      <c r="A577" t="s">
        <v>569</v>
      </c>
      <c r="B577">
        <v>4.08</v>
      </c>
    </row>
    <row r="578" spans="1:2" x14ac:dyDescent="0.25">
      <c r="A578" t="s">
        <v>570</v>
      </c>
      <c r="B578">
        <v>4.09</v>
      </c>
    </row>
    <row r="579" spans="1:2" x14ac:dyDescent="0.25">
      <c r="A579" t="s">
        <v>571</v>
      </c>
      <c r="B579">
        <v>4.12</v>
      </c>
    </row>
    <row r="580" spans="1:2" x14ac:dyDescent="0.25">
      <c r="A580" t="s">
        <v>572</v>
      </c>
      <c r="B580">
        <v>4.0999999999999996</v>
      </c>
    </row>
    <row r="581" spans="1:2" x14ac:dyDescent="0.25">
      <c r="A581" t="s">
        <v>573</v>
      </c>
      <c r="B581">
        <v>4.05</v>
      </c>
    </row>
    <row r="582" spans="1:2" x14ac:dyDescent="0.25">
      <c r="A582" t="s">
        <v>574</v>
      </c>
      <c r="B582">
        <v>4.05</v>
      </c>
    </row>
    <row r="583" spans="1:2" x14ac:dyDescent="0.25">
      <c r="A583" t="s">
        <v>575</v>
      </c>
      <c r="B583">
        <v>4.07</v>
      </c>
    </row>
    <row r="584" spans="1:2" x14ac:dyDescent="0.25">
      <c r="A584" t="s">
        <v>576</v>
      </c>
      <c r="B584">
        <v>4.0599999999999996</v>
      </c>
    </row>
    <row r="585" spans="1:2" x14ac:dyDescent="0.25">
      <c r="A585" t="s">
        <v>577</v>
      </c>
      <c r="B585">
        <v>4.04</v>
      </c>
    </row>
    <row r="586" spans="1:2" x14ac:dyDescent="0.25">
      <c r="A586" t="s">
        <v>578</v>
      </c>
      <c r="B586">
        <v>4.04</v>
      </c>
    </row>
    <row r="587" spans="1:2" x14ac:dyDescent="0.25">
      <c r="A587" t="s">
        <v>579</v>
      </c>
      <c r="B587">
        <v>4.05</v>
      </c>
    </row>
    <row r="588" spans="1:2" x14ac:dyDescent="0.25">
      <c r="A588" t="s">
        <v>580</v>
      </c>
      <c r="B588">
        <v>4.07</v>
      </c>
    </row>
    <row r="589" spans="1:2" x14ac:dyDescent="0.25">
      <c r="A589" t="s">
        <v>581</v>
      </c>
      <c r="B589">
        <v>4.07</v>
      </c>
    </row>
    <row r="590" spans="1:2" x14ac:dyDescent="0.25">
      <c r="A590" t="s">
        <v>582</v>
      </c>
      <c r="B590">
        <v>4.07</v>
      </c>
    </row>
    <row r="591" spans="1:2" x14ac:dyDescent="0.25">
      <c r="A591" t="s">
        <v>583</v>
      </c>
      <c r="B591">
        <v>4.07</v>
      </c>
    </row>
    <row r="592" spans="1:2" x14ac:dyDescent="0.25">
      <c r="A592" t="s">
        <v>584</v>
      </c>
      <c r="B592">
        <v>4.07</v>
      </c>
    </row>
    <row r="593" spans="1:2" x14ac:dyDescent="0.25">
      <c r="A593" t="s">
        <v>585</v>
      </c>
      <c r="B593">
        <v>4.07</v>
      </c>
    </row>
    <row r="594" spans="1:2" x14ac:dyDescent="0.25">
      <c r="A594" t="s">
        <v>586</v>
      </c>
      <c r="B594">
        <v>4.07</v>
      </c>
    </row>
    <row r="595" spans="1:2" x14ac:dyDescent="0.25">
      <c r="A595" t="s">
        <v>587</v>
      </c>
      <c r="B595">
        <v>4.07</v>
      </c>
    </row>
    <row r="596" spans="1:2" x14ac:dyDescent="0.25">
      <c r="A596" t="s">
        <v>588</v>
      </c>
      <c r="B596">
        <v>4.0599999999999996</v>
      </c>
    </row>
    <row r="597" spans="1:2" x14ac:dyDescent="0.25">
      <c r="A597" t="s">
        <v>589</v>
      </c>
      <c r="B597">
        <v>4.0599999999999996</v>
      </c>
    </row>
    <row r="598" spans="1:2" x14ac:dyDescent="0.25">
      <c r="A598" t="s">
        <v>590</v>
      </c>
      <c r="B598">
        <v>4.05</v>
      </c>
    </row>
    <row r="599" spans="1:2" x14ac:dyDescent="0.25">
      <c r="A599" t="s">
        <v>591</v>
      </c>
      <c r="B599">
        <v>4.04</v>
      </c>
    </row>
    <row r="600" spans="1:2" x14ac:dyDescent="0.25">
      <c r="A600" t="s">
        <v>592</v>
      </c>
      <c r="B600">
        <v>4.04</v>
      </c>
    </row>
    <row r="601" spans="1:2" x14ac:dyDescent="0.25">
      <c r="A601" t="s">
        <v>593</v>
      </c>
      <c r="B601">
        <v>3.95</v>
      </c>
    </row>
    <row r="602" spans="1:2" x14ac:dyDescent="0.25">
      <c r="A602" t="s">
        <v>594</v>
      </c>
      <c r="B602">
        <v>3.94</v>
      </c>
    </row>
    <row r="603" spans="1:2" x14ac:dyDescent="0.25">
      <c r="A603" t="s">
        <v>595</v>
      </c>
      <c r="B603">
        <v>3.94</v>
      </c>
    </row>
    <row r="604" spans="1:2" x14ac:dyDescent="0.25">
      <c r="A604" t="s">
        <v>596</v>
      </c>
      <c r="B604">
        <v>3.89</v>
      </c>
    </row>
    <row r="605" spans="1:2" x14ac:dyDescent="0.25">
      <c r="A605" t="s">
        <v>597</v>
      </c>
      <c r="B605">
        <v>3.88</v>
      </c>
    </row>
    <row r="606" spans="1:2" x14ac:dyDescent="0.25">
      <c r="A606" t="s">
        <v>598</v>
      </c>
      <c r="B606">
        <v>3.88</v>
      </c>
    </row>
    <row r="607" spans="1:2" x14ac:dyDescent="0.25">
      <c r="A607" t="s">
        <v>599</v>
      </c>
      <c r="B607">
        <v>3.88</v>
      </c>
    </row>
    <row r="608" spans="1:2" x14ac:dyDescent="0.25">
      <c r="A608" t="s">
        <v>600</v>
      </c>
      <c r="B608">
        <v>3.85</v>
      </c>
    </row>
    <row r="609" spans="1:2" x14ac:dyDescent="0.25">
      <c r="A609" t="s">
        <v>601</v>
      </c>
      <c r="B609">
        <v>3.83</v>
      </c>
    </row>
    <row r="610" spans="1:2" x14ac:dyDescent="0.25">
      <c r="A610" t="s">
        <v>602</v>
      </c>
      <c r="B610">
        <v>3.82</v>
      </c>
    </row>
    <row r="611" spans="1:2" x14ac:dyDescent="0.25">
      <c r="A611" t="s">
        <v>603</v>
      </c>
      <c r="B611">
        <v>3.82</v>
      </c>
    </row>
    <row r="612" spans="1:2" x14ac:dyDescent="0.25">
      <c r="A612" t="s">
        <v>604</v>
      </c>
      <c r="B612">
        <v>3.82</v>
      </c>
    </row>
    <row r="613" spans="1:2" x14ac:dyDescent="0.25">
      <c r="A613" t="s">
        <v>605</v>
      </c>
      <c r="B613">
        <v>3.81</v>
      </c>
    </row>
    <row r="614" spans="1:2" x14ac:dyDescent="0.25">
      <c r="A614" t="s">
        <v>606</v>
      </c>
      <c r="B614">
        <v>3.8</v>
      </c>
    </row>
    <row r="615" spans="1:2" x14ac:dyDescent="0.25">
      <c r="A615" t="s">
        <v>607</v>
      </c>
      <c r="B615">
        <v>3.8</v>
      </c>
    </row>
    <row r="616" spans="1:2" x14ac:dyDescent="0.25">
      <c r="A616" t="s">
        <v>608</v>
      </c>
      <c r="B616">
        <v>3.8</v>
      </c>
    </row>
    <row r="617" spans="1:2" x14ac:dyDescent="0.25">
      <c r="A617" t="s">
        <v>609</v>
      </c>
      <c r="B617">
        <v>3.8</v>
      </c>
    </row>
    <row r="618" spans="1:2" x14ac:dyDescent="0.25">
      <c r="A618" t="s">
        <v>610</v>
      </c>
      <c r="B618">
        <v>3.8</v>
      </c>
    </row>
    <row r="619" spans="1:2" x14ac:dyDescent="0.25">
      <c r="A619" t="s">
        <v>611</v>
      </c>
      <c r="B619">
        <v>3.8</v>
      </c>
    </row>
    <row r="620" spans="1:2" x14ac:dyDescent="0.25">
      <c r="A620" t="s">
        <v>612</v>
      </c>
      <c r="B620">
        <v>3.77</v>
      </c>
    </row>
    <row r="621" spans="1:2" x14ac:dyDescent="0.25">
      <c r="A621" t="s">
        <v>613</v>
      </c>
      <c r="B621">
        <v>3.77</v>
      </c>
    </row>
    <row r="622" spans="1:2" x14ac:dyDescent="0.25">
      <c r="A622" t="s">
        <v>614</v>
      </c>
      <c r="B622">
        <v>3.77</v>
      </c>
    </row>
    <row r="623" spans="1:2" x14ac:dyDescent="0.25">
      <c r="A623" t="s">
        <v>615</v>
      </c>
      <c r="B623">
        <v>3.77</v>
      </c>
    </row>
    <row r="624" spans="1:2" x14ac:dyDescent="0.25">
      <c r="A624" t="s">
        <v>616</v>
      </c>
      <c r="B624">
        <v>3.77</v>
      </c>
    </row>
    <row r="625" spans="1:2" x14ac:dyDescent="0.25">
      <c r="A625" t="s">
        <v>617</v>
      </c>
      <c r="B625">
        <v>3.77</v>
      </c>
    </row>
    <row r="626" spans="1:2" x14ac:dyDescent="0.25">
      <c r="A626" t="s">
        <v>618</v>
      </c>
      <c r="B626">
        <v>3.76</v>
      </c>
    </row>
    <row r="627" spans="1:2" x14ac:dyDescent="0.25">
      <c r="A627" t="s">
        <v>619</v>
      </c>
      <c r="B627">
        <v>3.74</v>
      </c>
    </row>
    <row r="628" spans="1:2" x14ac:dyDescent="0.25">
      <c r="A628" t="s">
        <v>620</v>
      </c>
      <c r="B628">
        <v>3.75</v>
      </c>
    </row>
    <row r="629" spans="1:2" x14ac:dyDescent="0.25">
      <c r="A629" t="s">
        <v>621</v>
      </c>
      <c r="B629">
        <v>3.74</v>
      </c>
    </row>
    <row r="630" spans="1:2" x14ac:dyDescent="0.25">
      <c r="A630" t="s">
        <v>622</v>
      </c>
      <c r="B630">
        <v>3.74</v>
      </c>
    </row>
    <row r="631" spans="1:2" x14ac:dyDescent="0.25">
      <c r="A631" t="s">
        <v>623</v>
      </c>
      <c r="B631">
        <v>3.72</v>
      </c>
    </row>
    <row r="632" spans="1:2" x14ac:dyDescent="0.25">
      <c r="A632" t="s">
        <v>624</v>
      </c>
      <c r="B632">
        <v>3.72</v>
      </c>
    </row>
    <row r="633" spans="1:2" x14ac:dyDescent="0.25">
      <c r="A633" t="s">
        <v>625</v>
      </c>
      <c r="B633">
        <v>3.73</v>
      </c>
    </row>
    <row r="634" spans="1:2" x14ac:dyDescent="0.25">
      <c r="A634" t="s">
        <v>626</v>
      </c>
      <c r="B634">
        <v>3.72</v>
      </c>
    </row>
    <row r="635" spans="1:2" x14ac:dyDescent="0.25">
      <c r="A635" t="s">
        <v>627</v>
      </c>
      <c r="B635">
        <v>3.72</v>
      </c>
    </row>
    <row r="636" spans="1:2" x14ac:dyDescent="0.25">
      <c r="A636" t="s">
        <v>628</v>
      </c>
      <c r="B636">
        <v>3.72</v>
      </c>
    </row>
    <row r="637" spans="1:2" x14ac:dyDescent="0.25">
      <c r="A637" t="s">
        <v>629</v>
      </c>
      <c r="B637">
        <v>3.7</v>
      </c>
    </row>
    <row r="638" spans="1:2" x14ac:dyDescent="0.25">
      <c r="A638" t="s">
        <v>630</v>
      </c>
      <c r="B638">
        <v>3.7</v>
      </c>
    </row>
    <row r="639" spans="1:2" x14ac:dyDescent="0.25">
      <c r="A639" t="s">
        <v>631</v>
      </c>
      <c r="B639">
        <v>3.69</v>
      </c>
    </row>
    <row r="640" spans="1:2" x14ac:dyDescent="0.25">
      <c r="A640" t="s">
        <v>632</v>
      </c>
      <c r="B640">
        <v>3.69</v>
      </c>
    </row>
    <row r="641" spans="1:2" x14ac:dyDescent="0.25">
      <c r="A641" t="s">
        <v>633</v>
      </c>
      <c r="B641">
        <v>3.64</v>
      </c>
    </row>
    <row r="642" spans="1:2" x14ac:dyDescent="0.25">
      <c r="A642" t="s">
        <v>634</v>
      </c>
      <c r="B642">
        <v>3.64</v>
      </c>
    </row>
    <row r="643" spans="1:2" x14ac:dyDescent="0.25">
      <c r="A643" t="s">
        <v>635</v>
      </c>
      <c r="B643">
        <v>3.65</v>
      </c>
    </row>
    <row r="644" spans="1:2" x14ac:dyDescent="0.25">
      <c r="A644" t="s">
        <v>636</v>
      </c>
      <c r="B644">
        <v>3.62</v>
      </c>
    </row>
    <row r="645" spans="1:2" x14ac:dyDescent="0.25">
      <c r="A645" t="s">
        <v>637</v>
      </c>
      <c r="B645">
        <v>3.62</v>
      </c>
    </row>
    <row r="646" spans="1:2" x14ac:dyDescent="0.25">
      <c r="A646" t="s">
        <v>638</v>
      </c>
      <c r="B646">
        <v>3.61</v>
      </c>
    </row>
    <row r="647" spans="1:2" x14ac:dyDescent="0.25">
      <c r="A647" t="s">
        <v>639</v>
      </c>
      <c r="B647">
        <v>3.59</v>
      </c>
    </row>
    <row r="648" spans="1:2" x14ac:dyDescent="0.25">
      <c r="A648" t="s">
        <v>640</v>
      </c>
      <c r="B648">
        <v>3.59</v>
      </c>
    </row>
    <row r="649" spans="1:2" x14ac:dyDescent="0.25">
      <c r="A649" t="s">
        <v>641</v>
      </c>
      <c r="B649">
        <v>3.57</v>
      </c>
    </row>
    <row r="650" spans="1:2" x14ac:dyDescent="0.25">
      <c r="A650" t="s">
        <v>642</v>
      </c>
      <c r="B650">
        <v>3.55</v>
      </c>
    </row>
    <row r="651" spans="1:2" x14ac:dyDescent="0.25">
      <c r="A651" t="s">
        <v>643</v>
      </c>
      <c r="B651">
        <v>3.54</v>
      </c>
    </row>
    <row r="652" spans="1:2" x14ac:dyDescent="0.25">
      <c r="A652" t="s">
        <v>644</v>
      </c>
      <c r="B652">
        <v>3.52</v>
      </c>
    </row>
    <row r="653" spans="1:2" x14ac:dyDescent="0.25">
      <c r="A653" t="s">
        <v>645</v>
      </c>
      <c r="B653">
        <v>3.51</v>
      </c>
    </row>
    <row r="654" spans="1:2" x14ac:dyDescent="0.25">
      <c r="A654" t="s">
        <v>646</v>
      </c>
      <c r="B654">
        <v>3.49</v>
      </c>
    </row>
    <row r="655" spans="1:2" x14ac:dyDescent="0.25">
      <c r="A655" t="s">
        <v>647</v>
      </c>
      <c r="B655">
        <v>3.47</v>
      </c>
    </row>
    <row r="656" spans="1:2" x14ac:dyDescent="0.25">
      <c r="A656" t="s">
        <v>648</v>
      </c>
      <c r="B656">
        <v>3.47</v>
      </c>
    </row>
    <row r="657" spans="1:2" x14ac:dyDescent="0.25">
      <c r="A657" t="s">
        <v>649</v>
      </c>
      <c r="B657">
        <v>3.45</v>
      </c>
    </row>
    <row r="658" spans="1:2" x14ac:dyDescent="0.25">
      <c r="A658" t="s">
        <v>650</v>
      </c>
      <c r="B658">
        <v>3.44</v>
      </c>
    </row>
    <row r="659" spans="1:2" x14ac:dyDescent="0.25">
      <c r="A659" t="s">
        <v>651</v>
      </c>
      <c r="B659">
        <v>3.44</v>
      </c>
    </row>
    <row r="660" spans="1:2" x14ac:dyDescent="0.25">
      <c r="A660" t="s">
        <v>652</v>
      </c>
      <c r="B660">
        <v>3.4</v>
      </c>
    </row>
    <row r="661" spans="1:2" x14ac:dyDescent="0.25">
      <c r="A661" t="s">
        <v>653</v>
      </c>
      <c r="B661">
        <v>3.43</v>
      </c>
    </row>
    <row r="662" spans="1:2" x14ac:dyDescent="0.25">
      <c r="A662" t="s">
        <v>654</v>
      </c>
      <c r="B662">
        <v>3.45</v>
      </c>
    </row>
    <row r="663" spans="1:2" x14ac:dyDescent="0.25">
      <c r="A663" t="s">
        <v>655</v>
      </c>
      <c r="B663">
        <v>3.44</v>
      </c>
    </row>
    <row r="664" spans="1:2" x14ac:dyDescent="0.25">
      <c r="A664" t="s">
        <v>656</v>
      </c>
      <c r="B664">
        <v>3.47</v>
      </c>
    </row>
    <row r="665" spans="1:2" x14ac:dyDescent="0.25">
      <c r="A665" t="s">
        <v>657</v>
      </c>
      <c r="B665">
        <v>3.47</v>
      </c>
    </row>
    <row r="666" spans="1:2" x14ac:dyDescent="0.25">
      <c r="A666" t="s">
        <v>658</v>
      </c>
      <c r="B666">
        <v>3.44</v>
      </c>
    </row>
    <row r="667" spans="1:2" x14ac:dyDescent="0.25">
      <c r="A667" t="s">
        <v>659</v>
      </c>
      <c r="B667">
        <v>3.46</v>
      </c>
    </row>
    <row r="668" spans="1:2" x14ac:dyDescent="0.25">
      <c r="A668" t="s">
        <v>660</v>
      </c>
      <c r="B668">
        <v>3.44</v>
      </c>
    </row>
    <row r="669" spans="1:2" x14ac:dyDescent="0.25">
      <c r="A669" t="s">
        <v>661</v>
      </c>
      <c r="B669">
        <v>3.45</v>
      </c>
    </row>
    <row r="670" spans="1:2" x14ac:dyDescent="0.25">
      <c r="A670" t="s">
        <v>662</v>
      </c>
      <c r="B670">
        <v>3.38</v>
      </c>
    </row>
    <row r="671" spans="1:2" x14ac:dyDescent="0.25">
      <c r="A671" t="s">
        <v>663</v>
      </c>
      <c r="B671">
        <v>3.38</v>
      </c>
    </row>
    <row r="672" spans="1:2" x14ac:dyDescent="0.25">
      <c r="A672" t="s">
        <v>664</v>
      </c>
      <c r="B672">
        <v>3.38</v>
      </c>
    </row>
    <row r="673" spans="1:2" x14ac:dyDescent="0.25">
      <c r="A673" t="s">
        <v>665</v>
      </c>
      <c r="B673">
        <v>3.38</v>
      </c>
    </row>
    <row r="674" spans="1:2" x14ac:dyDescent="0.25">
      <c r="A674" t="s">
        <v>666</v>
      </c>
      <c r="B674">
        <v>3.37</v>
      </c>
    </row>
    <row r="675" spans="1:2" x14ac:dyDescent="0.25">
      <c r="A675" t="s">
        <v>667</v>
      </c>
      <c r="B675">
        <v>3.37</v>
      </c>
    </row>
    <row r="676" spans="1:2" x14ac:dyDescent="0.25">
      <c r="A676" t="s">
        <v>668</v>
      </c>
      <c r="B676">
        <v>3.37</v>
      </c>
    </row>
    <row r="677" spans="1:2" x14ac:dyDescent="0.25">
      <c r="A677" t="s">
        <v>669</v>
      </c>
      <c r="B677">
        <v>3.37</v>
      </c>
    </row>
    <row r="678" spans="1:2" x14ac:dyDescent="0.25">
      <c r="A678" t="s">
        <v>670</v>
      </c>
      <c r="B678">
        <v>3.37</v>
      </c>
    </row>
    <row r="679" spans="1:2" x14ac:dyDescent="0.25">
      <c r="A679" t="s">
        <v>671</v>
      </c>
      <c r="B679">
        <v>3.37</v>
      </c>
    </row>
    <row r="680" spans="1:2" x14ac:dyDescent="0.25">
      <c r="A680" t="s">
        <v>672</v>
      </c>
      <c r="B680">
        <v>3.4</v>
      </c>
    </row>
    <row r="681" spans="1:2" x14ac:dyDescent="0.25">
      <c r="A681" t="s">
        <v>673</v>
      </c>
      <c r="B681">
        <v>3.4</v>
      </c>
    </row>
    <row r="682" spans="1:2" x14ac:dyDescent="0.25">
      <c r="A682" t="s">
        <v>674</v>
      </c>
      <c r="B682">
        <v>3.4</v>
      </c>
    </row>
    <row r="683" spans="1:2" x14ac:dyDescent="0.25">
      <c r="A683" t="s">
        <v>675</v>
      </c>
      <c r="B683">
        <v>3.4</v>
      </c>
    </row>
    <row r="684" spans="1:2" x14ac:dyDescent="0.25">
      <c r="A684" t="s">
        <v>676</v>
      </c>
      <c r="B684">
        <v>3.4</v>
      </c>
    </row>
    <row r="685" spans="1:2" x14ac:dyDescent="0.25">
      <c r="A685" t="s">
        <v>677</v>
      </c>
      <c r="B685">
        <v>3.4</v>
      </c>
    </row>
    <row r="686" spans="1:2" x14ac:dyDescent="0.25">
      <c r="A686" t="s">
        <v>678</v>
      </c>
      <c r="B686">
        <v>3.41</v>
      </c>
    </row>
    <row r="687" spans="1:2" x14ac:dyDescent="0.25">
      <c r="A687" t="s">
        <v>679</v>
      </c>
      <c r="B687">
        <v>3.41</v>
      </c>
    </row>
    <row r="688" spans="1:2" x14ac:dyDescent="0.25">
      <c r="A688" t="s">
        <v>680</v>
      </c>
      <c r="B688">
        <v>3.41</v>
      </c>
    </row>
    <row r="689" spans="1:2" x14ac:dyDescent="0.25">
      <c r="A689" t="s">
        <v>681</v>
      </c>
      <c r="B689">
        <v>3.41</v>
      </c>
    </row>
    <row r="690" spans="1:2" x14ac:dyDescent="0.25">
      <c r="A690" t="s">
        <v>682</v>
      </c>
      <c r="B690">
        <v>3.48</v>
      </c>
    </row>
    <row r="691" spans="1:2" x14ac:dyDescent="0.25">
      <c r="A691" t="s">
        <v>683</v>
      </c>
      <c r="B691">
        <v>3.48</v>
      </c>
    </row>
    <row r="692" spans="1:2" x14ac:dyDescent="0.25">
      <c r="A692" t="s">
        <v>684</v>
      </c>
      <c r="B692">
        <v>3.48</v>
      </c>
    </row>
    <row r="693" spans="1:2" x14ac:dyDescent="0.25">
      <c r="A693" t="s">
        <v>685</v>
      </c>
      <c r="B693">
        <v>3.48</v>
      </c>
    </row>
    <row r="694" spans="1:2" x14ac:dyDescent="0.25">
      <c r="A694" t="s">
        <v>686</v>
      </c>
      <c r="B694">
        <v>3.48</v>
      </c>
    </row>
    <row r="695" spans="1:2" x14ac:dyDescent="0.25">
      <c r="A695" t="s">
        <v>687</v>
      </c>
      <c r="B695">
        <v>3.49</v>
      </c>
    </row>
    <row r="696" spans="1:2" x14ac:dyDescent="0.25">
      <c r="A696" t="s">
        <v>688</v>
      </c>
      <c r="B696">
        <v>3.49</v>
      </c>
    </row>
    <row r="697" spans="1:2" x14ac:dyDescent="0.25">
      <c r="A697" t="s">
        <v>689</v>
      </c>
      <c r="B697">
        <v>3.5</v>
      </c>
    </row>
    <row r="698" spans="1:2" x14ac:dyDescent="0.25">
      <c r="A698" t="s">
        <v>690</v>
      </c>
      <c r="B698">
        <v>3.5</v>
      </c>
    </row>
    <row r="699" spans="1:2" x14ac:dyDescent="0.25">
      <c r="A699" t="s">
        <v>691</v>
      </c>
      <c r="B699">
        <v>3.5</v>
      </c>
    </row>
    <row r="700" spans="1:2" x14ac:dyDescent="0.25">
      <c r="A700" t="s">
        <v>692</v>
      </c>
      <c r="B700">
        <v>3.5</v>
      </c>
    </row>
    <row r="701" spans="1:2" x14ac:dyDescent="0.25">
      <c r="A701" t="s">
        <v>693</v>
      </c>
      <c r="B701">
        <v>3.5</v>
      </c>
    </row>
    <row r="702" spans="1:2" x14ac:dyDescent="0.25">
      <c r="A702" t="s">
        <v>694</v>
      </c>
      <c r="B702">
        <v>3.5</v>
      </c>
    </row>
    <row r="703" spans="1:2" x14ac:dyDescent="0.25">
      <c r="A703" t="s">
        <v>695</v>
      </c>
      <c r="B703">
        <v>3.49</v>
      </c>
    </row>
    <row r="704" spans="1:2" x14ac:dyDescent="0.25">
      <c r="A704" t="s">
        <v>696</v>
      </c>
      <c r="B704">
        <v>3.53</v>
      </c>
    </row>
    <row r="705" spans="1:2" x14ac:dyDescent="0.25">
      <c r="A705" t="s">
        <v>697</v>
      </c>
      <c r="B705">
        <v>3.55</v>
      </c>
    </row>
    <row r="706" spans="1:2" x14ac:dyDescent="0.25">
      <c r="A706" t="s">
        <v>698</v>
      </c>
      <c r="B706">
        <v>3.5</v>
      </c>
    </row>
    <row r="707" spans="1:2" x14ac:dyDescent="0.25">
      <c r="A707" t="s">
        <v>699</v>
      </c>
      <c r="B707">
        <v>3.5</v>
      </c>
    </row>
    <row r="708" spans="1:2" x14ac:dyDescent="0.25">
      <c r="A708" t="s">
        <v>700</v>
      </c>
      <c r="B708">
        <v>3.5</v>
      </c>
    </row>
    <row r="709" spans="1:2" x14ac:dyDescent="0.25">
      <c r="A709" t="s">
        <v>701</v>
      </c>
      <c r="B709">
        <v>3.51</v>
      </c>
    </row>
    <row r="710" spans="1:2" x14ac:dyDescent="0.25">
      <c r="A710" t="s">
        <v>702</v>
      </c>
      <c r="B710">
        <v>3.54</v>
      </c>
    </row>
    <row r="711" spans="1:2" x14ac:dyDescent="0.25">
      <c r="A711" t="s">
        <v>703</v>
      </c>
      <c r="B711">
        <v>3.56</v>
      </c>
    </row>
    <row r="712" spans="1:2" x14ac:dyDescent="0.25">
      <c r="A712" t="s">
        <v>704</v>
      </c>
      <c r="B712">
        <v>3.56</v>
      </c>
    </row>
    <row r="713" spans="1:2" x14ac:dyDescent="0.25">
      <c r="A713" t="s">
        <v>705</v>
      </c>
      <c r="B713">
        <v>3.58</v>
      </c>
    </row>
    <row r="714" spans="1:2" x14ac:dyDescent="0.25">
      <c r="A714" t="s">
        <v>706</v>
      </c>
      <c r="B714">
        <v>3.6</v>
      </c>
    </row>
    <row r="715" spans="1:2" x14ac:dyDescent="0.25">
      <c r="A715" t="s">
        <v>707</v>
      </c>
      <c r="B715">
        <v>3.6</v>
      </c>
    </row>
    <row r="716" spans="1:2" x14ac:dyDescent="0.25">
      <c r="A716" t="s">
        <v>708</v>
      </c>
      <c r="B716">
        <v>3.6</v>
      </c>
    </row>
    <row r="717" spans="1:2" x14ac:dyDescent="0.25">
      <c r="A717" t="s">
        <v>709</v>
      </c>
      <c r="B717">
        <v>3.6</v>
      </c>
    </row>
    <row r="718" spans="1:2" x14ac:dyDescent="0.25">
      <c r="A718" t="s">
        <v>710</v>
      </c>
      <c r="B718">
        <v>3.6</v>
      </c>
    </row>
    <row r="719" spans="1:2" x14ac:dyDescent="0.25">
      <c r="A719" t="s">
        <v>711</v>
      </c>
      <c r="B719">
        <v>3.6</v>
      </c>
    </row>
    <row r="720" spans="1:2" x14ac:dyDescent="0.25">
      <c r="A720" t="s">
        <v>712</v>
      </c>
      <c r="B720">
        <v>3.6</v>
      </c>
    </row>
    <row r="721" spans="1:2" x14ac:dyDescent="0.25">
      <c r="A721" t="s">
        <v>713</v>
      </c>
      <c r="B721">
        <v>3.6</v>
      </c>
    </row>
    <row r="722" spans="1:2" x14ac:dyDescent="0.25">
      <c r="A722" t="s">
        <v>714</v>
      </c>
      <c r="B722">
        <v>3.6</v>
      </c>
    </row>
    <row r="723" spans="1:2" x14ac:dyDescent="0.25">
      <c r="A723" t="s">
        <v>715</v>
      </c>
      <c r="B723">
        <v>3.6</v>
      </c>
    </row>
    <row r="724" spans="1:2" x14ac:dyDescent="0.25">
      <c r="A724" t="s">
        <v>716</v>
      </c>
      <c r="B724">
        <v>3.67</v>
      </c>
    </row>
    <row r="725" spans="1:2" x14ac:dyDescent="0.25">
      <c r="A725" t="s">
        <v>717</v>
      </c>
      <c r="B725">
        <v>3.66</v>
      </c>
    </row>
    <row r="726" spans="1:2" x14ac:dyDescent="0.25">
      <c r="A726" t="s">
        <v>718</v>
      </c>
      <c r="B726">
        <v>3.64</v>
      </c>
    </row>
    <row r="727" spans="1:2" x14ac:dyDescent="0.25">
      <c r="A727" t="s">
        <v>719</v>
      </c>
      <c r="B727">
        <v>3.67</v>
      </c>
    </row>
    <row r="728" spans="1:2" x14ac:dyDescent="0.25">
      <c r="A728" t="s">
        <v>720</v>
      </c>
      <c r="B728">
        <v>3.67</v>
      </c>
    </row>
    <row r="729" spans="1:2" x14ac:dyDescent="0.25">
      <c r="A729" t="s">
        <v>721</v>
      </c>
      <c r="B729">
        <v>3.67</v>
      </c>
    </row>
    <row r="730" spans="1:2" x14ac:dyDescent="0.25">
      <c r="A730" t="s">
        <v>722</v>
      </c>
      <c r="B730">
        <v>3.67</v>
      </c>
    </row>
    <row r="731" spans="1:2" x14ac:dyDescent="0.25">
      <c r="A731" t="s">
        <v>723</v>
      </c>
      <c r="B731">
        <v>3.67</v>
      </c>
    </row>
    <row r="732" spans="1:2" x14ac:dyDescent="0.25">
      <c r="A732" t="s">
        <v>724</v>
      </c>
      <c r="B732">
        <v>3.69</v>
      </c>
    </row>
    <row r="733" spans="1:2" x14ac:dyDescent="0.25">
      <c r="A733" t="s">
        <v>725</v>
      </c>
      <c r="B733">
        <v>3.68</v>
      </c>
    </row>
    <row r="734" spans="1:2" x14ac:dyDescent="0.25">
      <c r="A734" t="s">
        <v>726</v>
      </c>
      <c r="B734">
        <v>3.7</v>
      </c>
    </row>
    <row r="735" spans="1:2" x14ac:dyDescent="0.25">
      <c r="A735" t="s">
        <v>727</v>
      </c>
      <c r="B735">
        <v>3.73</v>
      </c>
    </row>
    <row r="736" spans="1:2" x14ac:dyDescent="0.25">
      <c r="A736" t="s">
        <v>728</v>
      </c>
      <c r="B736">
        <v>3.75</v>
      </c>
    </row>
    <row r="737" spans="1:2" x14ac:dyDescent="0.25">
      <c r="A737" t="s">
        <v>729</v>
      </c>
      <c r="B737">
        <v>3.81</v>
      </c>
    </row>
    <row r="738" spans="1:2" x14ac:dyDescent="0.25">
      <c r="A738" t="s">
        <v>730</v>
      </c>
      <c r="B738">
        <v>3.87</v>
      </c>
    </row>
    <row r="739" spans="1:2" x14ac:dyDescent="0.25">
      <c r="A739" t="s">
        <v>731</v>
      </c>
      <c r="B739">
        <v>3.88</v>
      </c>
    </row>
    <row r="740" spans="1:2" x14ac:dyDescent="0.25">
      <c r="A740" t="s">
        <v>732</v>
      </c>
      <c r="B740">
        <v>3.9</v>
      </c>
    </row>
    <row r="741" spans="1:2" x14ac:dyDescent="0.25">
      <c r="A741" t="s">
        <v>733</v>
      </c>
      <c r="B741">
        <v>3.87</v>
      </c>
    </row>
    <row r="742" spans="1:2" x14ac:dyDescent="0.25">
      <c r="A742" t="s">
        <v>734</v>
      </c>
      <c r="B742">
        <v>3.87</v>
      </c>
    </row>
    <row r="743" spans="1:2" x14ac:dyDescent="0.25">
      <c r="A743" t="s">
        <v>735</v>
      </c>
      <c r="B743">
        <v>3.87</v>
      </c>
    </row>
    <row r="744" spans="1:2" x14ac:dyDescent="0.25">
      <c r="A744" t="s">
        <v>736</v>
      </c>
      <c r="B744">
        <v>3.88</v>
      </c>
    </row>
    <row r="745" spans="1:2" x14ac:dyDescent="0.25">
      <c r="A745" t="s">
        <v>737</v>
      </c>
      <c r="B745">
        <v>3.71</v>
      </c>
    </row>
    <row r="746" spans="1:2" x14ac:dyDescent="0.25">
      <c r="A746" t="s">
        <v>738</v>
      </c>
      <c r="B746">
        <v>3.71</v>
      </c>
    </row>
    <row r="747" spans="1:2" x14ac:dyDescent="0.25">
      <c r="A747" t="s">
        <v>739</v>
      </c>
      <c r="B747">
        <v>3.77</v>
      </c>
    </row>
    <row r="748" spans="1:2" x14ac:dyDescent="0.25">
      <c r="A748" t="s">
        <v>740</v>
      </c>
      <c r="B748">
        <v>3.77</v>
      </c>
    </row>
    <row r="749" spans="1:2" x14ac:dyDescent="0.25">
      <c r="A749" t="s">
        <v>741</v>
      </c>
      <c r="B749">
        <v>3.76</v>
      </c>
    </row>
    <row r="750" spans="1:2" x14ac:dyDescent="0.25">
      <c r="A750" t="s">
        <v>742</v>
      </c>
      <c r="B750">
        <v>3.79</v>
      </c>
    </row>
    <row r="751" spans="1:2" x14ac:dyDescent="0.25">
      <c r="A751" t="s">
        <v>743</v>
      </c>
      <c r="B751">
        <v>3.79</v>
      </c>
    </row>
    <row r="752" spans="1:2" x14ac:dyDescent="0.25">
      <c r="A752" t="s">
        <v>744</v>
      </c>
      <c r="B752">
        <v>3.79</v>
      </c>
    </row>
    <row r="753" spans="1:2" x14ac:dyDescent="0.25">
      <c r="A753" t="s">
        <v>745</v>
      </c>
      <c r="B753">
        <v>3.79</v>
      </c>
    </row>
    <row r="754" spans="1:2" x14ac:dyDescent="0.25">
      <c r="A754" t="s">
        <v>746</v>
      </c>
      <c r="B754">
        <v>3.82</v>
      </c>
    </row>
    <row r="755" spans="1:2" x14ac:dyDescent="0.25">
      <c r="A755" t="s">
        <v>747</v>
      </c>
      <c r="B755">
        <v>3.8</v>
      </c>
    </row>
    <row r="756" spans="1:2" x14ac:dyDescent="0.25">
      <c r="A756" t="s">
        <v>748</v>
      </c>
      <c r="B756">
        <v>3.8</v>
      </c>
    </row>
    <row r="757" spans="1:2" x14ac:dyDescent="0.25">
      <c r="A757" t="s">
        <v>749</v>
      </c>
      <c r="B757">
        <v>3.8</v>
      </c>
    </row>
    <row r="758" spans="1:2" x14ac:dyDescent="0.25">
      <c r="A758" t="s">
        <v>750</v>
      </c>
      <c r="B758">
        <v>3.8</v>
      </c>
    </row>
    <row r="759" spans="1:2" x14ac:dyDescent="0.25">
      <c r="A759" t="s">
        <v>751</v>
      </c>
      <c r="B759">
        <v>3.8</v>
      </c>
    </row>
    <row r="760" spans="1:2" x14ac:dyDescent="0.25">
      <c r="A760" t="s">
        <v>752</v>
      </c>
      <c r="B760">
        <v>3.8</v>
      </c>
    </row>
    <row r="761" spans="1:2" x14ac:dyDescent="0.25">
      <c r="A761" t="s">
        <v>753</v>
      </c>
      <c r="B761">
        <v>3.78</v>
      </c>
    </row>
    <row r="762" spans="1:2" x14ac:dyDescent="0.25">
      <c r="A762" t="s">
        <v>754</v>
      </c>
      <c r="B762">
        <v>3.77</v>
      </c>
    </row>
    <row r="763" spans="1:2" x14ac:dyDescent="0.25">
      <c r="A763" t="s">
        <v>755</v>
      </c>
      <c r="B763">
        <v>3.79</v>
      </c>
    </row>
    <row r="764" spans="1:2" x14ac:dyDescent="0.25">
      <c r="A764" t="s">
        <v>756</v>
      </c>
      <c r="B764">
        <v>3.8</v>
      </c>
    </row>
    <row r="765" spans="1:2" x14ac:dyDescent="0.25">
      <c r="A765" t="s">
        <v>757</v>
      </c>
      <c r="B765">
        <v>3.8</v>
      </c>
    </row>
    <row r="766" spans="1:2" x14ac:dyDescent="0.25">
      <c r="A766" t="s">
        <v>758</v>
      </c>
      <c r="B766">
        <v>3.8</v>
      </c>
    </row>
    <row r="767" spans="1:2" x14ac:dyDescent="0.25">
      <c r="A767" t="s">
        <v>759</v>
      </c>
      <c r="B767">
        <v>3.79</v>
      </c>
    </row>
    <row r="768" spans="1:2" x14ac:dyDescent="0.25">
      <c r="A768" t="s">
        <v>760</v>
      </c>
      <c r="B768">
        <v>3.83</v>
      </c>
    </row>
    <row r="769" spans="1:2" x14ac:dyDescent="0.25">
      <c r="A769" t="s">
        <v>761</v>
      </c>
      <c r="B769">
        <v>3.83</v>
      </c>
    </row>
    <row r="770" spans="1:2" x14ac:dyDescent="0.25">
      <c r="A770" t="s">
        <v>762</v>
      </c>
      <c r="B770">
        <v>3.82</v>
      </c>
    </row>
    <row r="771" spans="1:2" x14ac:dyDescent="0.25">
      <c r="A771" t="s">
        <v>763</v>
      </c>
      <c r="B771">
        <v>3.82</v>
      </c>
    </row>
    <row r="772" spans="1:2" x14ac:dyDescent="0.25">
      <c r="A772" t="s">
        <v>764</v>
      </c>
      <c r="B772">
        <v>3.83</v>
      </c>
    </row>
    <row r="773" spans="1:2" x14ac:dyDescent="0.25">
      <c r="A773" t="s">
        <v>765</v>
      </c>
      <c r="B773">
        <v>3.83</v>
      </c>
    </row>
    <row r="774" spans="1:2" x14ac:dyDescent="0.25">
      <c r="A774" t="s">
        <v>766</v>
      </c>
      <c r="B774">
        <v>3.82</v>
      </c>
    </row>
    <row r="775" spans="1:2" x14ac:dyDescent="0.25">
      <c r="A775" t="s">
        <v>767</v>
      </c>
      <c r="B775">
        <v>3.8</v>
      </c>
    </row>
    <row r="776" spans="1:2" x14ac:dyDescent="0.25">
      <c r="A776" t="s">
        <v>768</v>
      </c>
      <c r="B776">
        <v>3.81</v>
      </c>
    </row>
    <row r="777" spans="1:2" x14ac:dyDescent="0.25">
      <c r="A777" t="s">
        <v>769</v>
      </c>
      <c r="B777">
        <v>3.82</v>
      </c>
    </row>
    <row r="778" spans="1:2" x14ac:dyDescent="0.25">
      <c r="A778" t="s">
        <v>770</v>
      </c>
      <c r="B778">
        <v>3.78</v>
      </c>
    </row>
    <row r="779" spans="1:2" x14ac:dyDescent="0.25">
      <c r="A779" t="s">
        <v>771</v>
      </c>
      <c r="B779">
        <v>3.78</v>
      </c>
    </row>
    <row r="780" spans="1:2" x14ac:dyDescent="0.25">
      <c r="A780" t="s">
        <v>772</v>
      </c>
      <c r="B780">
        <v>3.8</v>
      </c>
    </row>
    <row r="781" spans="1:2" x14ac:dyDescent="0.25">
      <c r="A781" t="s">
        <v>773</v>
      </c>
      <c r="B781">
        <v>3.79</v>
      </c>
    </row>
    <row r="782" spans="1:2" x14ac:dyDescent="0.25">
      <c r="A782" t="s">
        <v>774</v>
      </c>
      <c r="B782">
        <v>3.78</v>
      </c>
    </row>
    <row r="783" spans="1:2" x14ac:dyDescent="0.25">
      <c r="A783" t="s">
        <v>775</v>
      </c>
      <c r="B783">
        <v>3.77</v>
      </c>
    </row>
    <row r="784" spans="1:2" x14ac:dyDescent="0.25">
      <c r="A784" t="s">
        <v>776</v>
      </c>
      <c r="B784">
        <v>3.77</v>
      </c>
    </row>
    <row r="785" spans="1:2" x14ac:dyDescent="0.25">
      <c r="A785" t="s">
        <v>777</v>
      </c>
      <c r="B785">
        <v>3.77</v>
      </c>
    </row>
    <row r="786" spans="1:2" x14ac:dyDescent="0.25">
      <c r="A786" t="s">
        <v>778</v>
      </c>
      <c r="B786">
        <v>3.86</v>
      </c>
    </row>
    <row r="787" spans="1:2" x14ac:dyDescent="0.25">
      <c r="A787" t="s">
        <v>779</v>
      </c>
      <c r="B787">
        <v>3.85</v>
      </c>
    </row>
    <row r="788" spans="1:2" x14ac:dyDescent="0.25">
      <c r="A788" t="s">
        <v>780</v>
      </c>
      <c r="B788">
        <v>3.87</v>
      </c>
    </row>
    <row r="789" spans="1:2" x14ac:dyDescent="0.25">
      <c r="A789" t="s">
        <v>781</v>
      </c>
      <c r="B789">
        <v>3.87</v>
      </c>
    </row>
    <row r="790" spans="1:2" x14ac:dyDescent="0.25">
      <c r="A790" t="s">
        <v>782</v>
      </c>
      <c r="B790">
        <v>3.88</v>
      </c>
    </row>
    <row r="791" spans="1:2" x14ac:dyDescent="0.25">
      <c r="A791" t="s">
        <v>783</v>
      </c>
      <c r="B791">
        <v>3.89</v>
      </c>
    </row>
    <row r="792" spans="1:2" x14ac:dyDescent="0.25">
      <c r="A792" t="s">
        <v>784</v>
      </c>
      <c r="B792">
        <v>3.89</v>
      </c>
    </row>
    <row r="793" spans="1:2" x14ac:dyDescent="0.25">
      <c r="A793" t="s">
        <v>785</v>
      </c>
      <c r="B793">
        <v>3.88</v>
      </c>
    </row>
    <row r="794" spans="1:2" x14ac:dyDescent="0.25">
      <c r="A794" t="s">
        <v>786</v>
      </c>
      <c r="B794">
        <v>3.88</v>
      </c>
    </row>
    <row r="795" spans="1:2" x14ac:dyDescent="0.25">
      <c r="A795" t="s">
        <v>787</v>
      </c>
      <c r="B795">
        <v>3.89</v>
      </c>
    </row>
    <row r="796" spans="1:2" x14ac:dyDescent="0.25">
      <c r="A796" t="s">
        <v>788</v>
      </c>
      <c r="B796">
        <v>3.93</v>
      </c>
    </row>
    <row r="797" spans="1:2" x14ac:dyDescent="0.25">
      <c r="A797" t="s">
        <v>789</v>
      </c>
      <c r="B797">
        <v>3.92</v>
      </c>
    </row>
    <row r="798" spans="1:2" x14ac:dyDescent="0.25">
      <c r="A798" t="s">
        <v>790</v>
      </c>
      <c r="B798">
        <v>3.9</v>
      </c>
    </row>
    <row r="799" spans="1:2" x14ac:dyDescent="0.25">
      <c r="A799" t="s">
        <v>791</v>
      </c>
      <c r="B799">
        <v>3.9</v>
      </c>
    </row>
    <row r="800" spans="1:2" x14ac:dyDescent="0.25">
      <c r="A800" t="s">
        <v>792</v>
      </c>
      <c r="B800">
        <v>3.9</v>
      </c>
    </row>
    <row r="801" spans="1:2" x14ac:dyDescent="0.25">
      <c r="A801" t="s">
        <v>793</v>
      </c>
      <c r="B801">
        <v>3.93</v>
      </c>
    </row>
    <row r="802" spans="1:2" x14ac:dyDescent="0.25">
      <c r="A802" t="s">
        <v>794</v>
      </c>
      <c r="B802">
        <v>3.95</v>
      </c>
    </row>
    <row r="803" spans="1:2" x14ac:dyDescent="0.25">
      <c r="A803" t="s">
        <v>795</v>
      </c>
      <c r="B803">
        <v>3.95</v>
      </c>
    </row>
    <row r="804" spans="1:2" x14ac:dyDescent="0.25">
      <c r="A804" t="s">
        <v>796</v>
      </c>
      <c r="B804">
        <v>3.95</v>
      </c>
    </row>
    <row r="805" spans="1:2" x14ac:dyDescent="0.25">
      <c r="A805" t="s">
        <v>797</v>
      </c>
      <c r="B805">
        <v>3.95</v>
      </c>
    </row>
    <row r="806" spans="1:2" x14ac:dyDescent="0.25">
      <c r="A806" t="s">
        <v>798</v>
      </c>
      <c r="B806">
        <v>3.97</v>
      </c>
    </row>
    <row r="807" spans="1:2" x14ac:dyDescent="0.25">
      <c r="A807" t="s">
        <v>799</v>
      </c>
      <c r="B807">
        <v>4.0199999999999996</v>
      </c>
    </row>
    <row r="808" spans="1:2" x14ac:dyDescent="0.25">
      <c r="A808" t="s">
        <v>800</v>
      </c>
      <c r="B808">
        <v>4.04</v>
      </c>
    </row>
    <row r="809" spans="1:2" x14ac:dyDescent="0.25">
      <c r="A809" t="s">
        <v>801</v>
      </c>
      <c r="B809">
        <v>4.09</v>
      </c>
    </row>
    <row r="810" spans="1:2" x14ac:dyDescent="0.25">
      <c r="A810" t="s">
        <v>802</v>
      </c>
      <c r="B810">
        <v>4.13</v>
      </c>
    </row>
    <row r="811" spans="1:2" x14ac:dyDescent="0.25">
      <c r="A811" t="s">
        <v>803</v>
      </c>
      <c r="B811">
        <v>4.13</v>
      </c>
    </row>
    <row r="812" spans="1:2" x14ac:dyDescent="0.25">
      <c r="A812" t="s">
        <v>804</v>
      </c>
      <c r="B812">
        <v>4.16</v>
      </c>
    </row>
    <row r="813" spans="1:2" x14ac:dyDescent="0.25">
      <c r="A813" t="s">
        <v>805</v>
      </c>
      <c r="B813">
        <v>4.16</v>
      </c>
    </row>
    <row r="814" spans="1:2" x14ac:dyDescent="0.25">
      <c r="A814" t="s">
        <v>806</v>
      </c>
      <c r="B814">
        <v>4.1900000000000004</v>
      </c>
    </row>
    <row r="815" spans="1:2" x14ac:dyDescent="0.25">
      <c r="A815" t="s">
        <v>807</v>
      </c>
      <c r="B815">
        <v>4.38</v>
      </c>
    </row>
    <row r="816" spans="1:2" x14ac:dyDescent="0.25">
      <c r="A816" t="s">
        <v>808</v>
      </c>
      <c r="B816">
        <v>4.3899999999999997</v>
      </c>
    </row>
    <row r="817" spans="1:2" x14ac:dyDescent="0.25">
      <c r="A817" t="s">
        <v>809</v>
      </c>
      <c r="B817">
        <v>4.43</v>
      </c>
    </row>
    <row r="818" spans="1:2" x14ac:dyDescent="0.25">
      <c r="A818" t="s">
        <v>810</v>
      </c>
      <c r="B818">
        <v>4.46</v>
      </c>
    </row>
    <row r="819" spans="1:2" x14ac:dyDescent="0.25">
      <c r="A819" t="s">
        <v>811</v>
      </c>
      <c r="B819">
        <v>4.46</v>
      </c>
    </row>
    <row r="820" spans="1:2" x14ac:dyDescent="0.25">
      <c r="A820" t="s">
        <v>812</v>
      </c>
      <c r="B820">
        <v>4.47</v>
      </c>
    </row>
    <row r="821" spans="1:2" x14ac:dyDescent="0.25">
      <c r="A821" t="s">
        <v>813</v>
      </c>
      <c r="B821">
        <v>4.4800000000000004</v>
      </c>
    </row>
    <row r="822" spans="1:2" x14ac:dyDescent="0.25">
      <c r="A822" t="s">
        <v>814</v>
      </c>
      <c r="B822">
        <v>4.4800000000000004</v>
      </c>
    </row>
    <row r="823" spans="1:2" x14ac:dyDescent="0.25">
      <c r="A823" t="s">
        <v>815</v>
      </c>
      <c r="B823">
        <v>4.4800000000000004</v>
      </c>
    </row>
    <row r="824" spans="1:2" x14ac:dyDescent="0.25">
      <c r="A824" t="s">
        <v>816</v>
      </c>
      <c r="B824">
        <v>4.49</v>
      </c>
    </row>
    <row r="825" spans="1:2" x14ac:dyDescent="0.25">
      <c r="A825" t="s">
        <v>817</v>
      </c>
      <c r="B825">
        <v>4.49</v>
      </c>
    </row>
    <row r="826" spans="1:2" x14ac:dyDescent="0.25">
      <c r="A826" t="s">
        <v>818</v>
      </c>
      <c r="B826">
        <v>4.49</v>
      </c>
    </row>
    <row r="827" spans="1:2" x14ac:dyDescent="0.25">
      <c r="A827" t="s">
        <v>819</v>
      </c>
      <c r="B827">
        <v>4.5</v>
      </c>
    </row>
    <row r="828" spans="1:2" x14ac:dyDescent="0.25">
      <c r="A828" t="s">
        <v>820</v>
      </c>
      <c r="B828">
        <v>4.51</v>
      </c>
    </row>
    <row r="829" spans="1:2" x14ac:dyDescent="0.25">
      <c r="A829" t="s">
        <v>821</v>
      </c>
      <c r="B829">
        <v>4.5</v>
      </c>
    </row>
    <row r="830" spans="1:2" x14ac:dyDescent="0.25">
      <c r="A830" t="s">
        <v>822</v>
      </c>
      <c r="B830">
        <v>4.29</v>
      </c>
    </row>
    <row r="831" spans="1:2" x14ac:dyDescent="0.25">
      <c r="A831" t="s">
        <v>823</v>
      </c>
      <c r="B831">
        <v>4.33</v>
      </c>
    </row>
    <row r="832" spans="1:2" x14ac:dyDescent="0.25">
      <c r="A832" t="s">
        <v>824</v>
      </c>
      <c r="B832">
        <v>4.33</v>
      </c>
    </row>
    <row r="833" spans="1:2" x14ac:dyDescent="0.25">
      <c r="A833" t="s">
        <v>825</v>
      </c>
      <c r="B833">
        <v>4.33</v>
      </c>
    </row>
    <row r="834" spans="1:2" x14ac:dyDescent="0.25">
      <c r="A834" t="s">
        <v>826</v>
      </c>
      <c r="B834">
        <v>4.33</v>
      </c>
    </row>
    <row r="835" spans="1:2" x14ac:dyDescent="0.25">
      <c r="A835" t="s">
        <v>827</v>
      </c>
      <c r="B835">
        <v>4.38</v>
      </c>
    </row>
    <row r="836" spans="1:2" x14ac:dyDescent="0.25">
      <c r="A836" t="s">
        <v>828</v>
      </c>
      <c r="B836">
        <v>4.41</v>
      </c>
    </row>
    <row r="837" spans="1:2" x14ac:dyDescent="0.25">
      <c r="A837" t="s">
        <v>829</v>
      </c>
      <c r="B837">
        <v>4.41</v>
      </c>
    </row>
    <row r="838" spans="1:2" x14ac:dyDescent="0.25">
      <c r="A838" t="s">
        <v>830</v>
      </c>
      <c r="B838">
        <v>4.42</v>
      </c>
    </row>
    <row r="839" spans="1:2" x14ac:dyDescent="0.25">
      <c r="A839" t="s">
        <v>831</v>
      </c>
      <c r="B839">
        <v>4.43</v>
      </c>
    </row>
    <row r="840" spans="1:2" x14ac:dyDescent="0.25">
      <c r="A840" t="s">
        <v>832</v>
      </c>
      <c r="B840">
        <v>4.43</v>
      </c>
    </row>
    <row r="841" spans="1:2" x14ac:dyDescent="0.25">
      <c r="A841" t="s">
        <v>833</v>
      </c>
      <c r="B841">
        <v>4.43</v>
      </c>
    </row>
    <row r="842" spans="1:2" x14ac:dyDescent="0.25">
      <c r="A842" t="s">
        <v>834</v>
      </c>
      <c r="B842">
        <v>4.43</v>
      </c>
    </row>
    <row r="843" spans="1:2" x14ac:dyDescent="0.25">
      <c r="A843" t="s">
        <v>835</v>
      </c>
      <c r="B843">
        <v>4.43</v>
      </c>
    </row>
    <row r="844" spans="1:2" x14ac:dyDescent="0.25">
      <c r="A844" t="s">
        <v>836</v>
      </c>
      <c r="B844">
        <v>4.43</v>
      </c>
    </row>
    <row r="845" spans="1:2" x14ac:dyDescent="0.25">
      <c r="A845" t="s">
        <v>837</v>
      </c>
      <c r="B845">
        <v>4.43</v>
      </c>
    </row>
    <row r="846" spans="1:2" x14ac:dyDescent="0.25">
      <c r="A846" t="s">
        <v>838</v>
      </c>
      <c r="B846">
        <v>4.43</v>
      </c>
    </row>
    <row r="847" spans="1:2" x14ac:dyDescent="0.25">
      <c r="A847" t="s">
        <v>839</v>
      </c>
      <c r="B847">
        <v>4.42</v>
      </c>
    </row>
    <row r="848" spans="1:2" x14ac:dyDescent="0.25">
      <c r="A848" t="s">
        <v>840</v>
      </c>
      <c r="B848">
        <v>4.4400000000000004</v>
      </c>
    </row>
    <row r="849" spans="1:2" x14ac:dyDescent="0.25">
      <c r="A849" t="s">
        <v>841</v>
      </c>
      <c r="B849">
        <v>4.41</v>
      </c>
    </row>
    <row r="850" spans="1:2" x14ac:dyDescent="0.25">
      <c r="A850" t="s">
        <v>842</v>
      </c>
      <c r="B850">
        <v>4.41</v>
      </c>
    </row>
    <row r="851" spans="1:2" x14ac:dyDescent="0.25">
      <c r="A851" t="s">
        <v>843</v>
      </c>
      <c r="B851">
        <v>4.24</v>
      </c>
    </row>
    <row r="852" spans="1:2" x14ac:dyDescent="0.25">
      <c r="A852" t="s">
        <v>844</v>
      </c>
      <c r="B852">
        <v>4.24</v>
      </c>
    </row>
    <row r="853" spans="1:2" x14ac:dyDescent="0.25">
      <c r="A853" t="s">
        <v>845</v>
      </c>
      <c r="B853">
        <v>4.2699999999999996</v>
      </c>
    </row>
    <row r="854" spans="1:2" x14ac:dyDescent="0.25">
      <c r="A854" t="s">
        <v>846</v>
      </c>
      <c r="B854">
        <v>4.2699999999999996</v>
      </c>
    </row>
    <row r="855" spans="1:2" x14ac:dyDescent="0.25">
      <c r="A855" t="s">
        <v>847</v>
      </c>
      <c r="B855">
        <v>4.28</v>
      </c>
    </row>
    <row r="856" spans="1:2" x14ac:dyDescent="0.25">
      <c r="A856" t="s">
        <v>848</v>
      </c>
      <c r="B856">
        <v>4.29</v>
      </c>
    </row>
    <row r="857" spans="1:2" x14ac:dyDescent="0.25">
      <c r="A857" t="s">
        <v>849</v>
      </c>
      <c r="B857">
        <v>4.29</v>
      </c>
    </row>
    <row r="858" spans="1:2" x14ac:dyDescent="0.25">
      <c r="A858" t="s">
        <v>850</v>
      </c>
      <c r="B858">
        <v>4.29</v>
      </c>
    </row>
    <row r="859" spans="1:2" x14ac:dyDescent="0.25">
      <c r="A859" t="s">
        <v>851</v>
      </c>
      <c r="B859">
        <v>4.3</v>
      </c>
    </row>
    <row r="860" spans="1:2" x14ac:dyDescent="0.25">
      <c r="A860" t="s">
        <v>852</v>
      </c>
      <c r="B860">
        <v>4.3</v>
      </c>
    </row>
    <row r="861" spans="1:2" x14ac:dyDescent="0.25">
      <c r="A861" t="s">
        <v>853</v>
      </c>
      <c r="B861">
        <v>4.3</v>
      </c>
    </row>
    <row r="862" spans="1:2" x14ac:dyDescent="0.25">
      <c r="A862" t="s">
        <v>854</v>
      </c>
      <c r="B862">
        <v>4.3</v>
      </c>
    </row>
    <row r="863" spans="1:2" x14ac:dyDescent="0.25">
      <c r="A863" t="s">
        <v>855</v>
      </c>
      <c r="B863">
        <v>4.3</v>
      </c>
    </row>
    <row r="864" spans="1:2" x14ac:dyDescent="0.25">
      <c r="A864" t="s">
        <v>856</v>
      </c>
      <c r="B864">
        <v>4.3</v>
      </c>
    </row>
    <row r="865" spans="1:2" x14ac:dyDescent="0.25">
      <c r="A865" t="s">
        <v>857</v>
      </c>
      <c r="B865">
        <v>4.3</v>
      </c>
    </row>
    <row r="866" spans="1:2" x14ac:dyDescent="0.25">
      <c r="A866" t="s">
        <v>858</v>
      </c>
      <c r="B866">
        <v>4.3</v>
      </c>
    </row>
    <row r="867" spans="1:2" x14ac:dyDescent="0.25">
      <c r="A867" t="s">
        <v>859</v>
      </c>
      <c r="B867">
        <v>4.32</v>
      </c>
    </row>
    <row r="868" spans="1:2" x14ac:dyDescent="0.25">
      <c r="A868" t="s">
        <v>860</v>
      </c>
      <c r="B868">
        <v>4.3099999999999996</v>
      </c>
    </row>
    <row r="869" spans="1:2" x14ac:dyDescent="0.25">
      <c r="A869" t="s">
        <v>861</v>
      </c>
      <c r="B869">
        <v>4.34</v>
      </c>
    </row>
    <row r="870" spans="1:2" x14ac:dyDescent="0.25">
      <c r="A870" t="s">
        <v>862</v>
      </c>
      <c r="B870">
        <v>4.25</v>
      </c>
    </row>
    <row r="871" spans="1:2" x14ac:dyDescent="0.25">
      <c r="A871" t="s">
        <v>863</v>
      </c>
      <c r="B871">
        <v>4.25</v>
      </c>
    </row>
    <row r="872" spans="1:2" x14ac:dyDescent="0.25">
      <c r="A872" t="s">
        <v>864</v>
      </c>
      <c r="B872">
        <v>4.25</v>
      </c>
    </row>
    <row r="873" spans="1:2" x14ac:dyDescent="0.25">
      <c r="A873" t="s">
        <v>865</v>
      </c>
      <c r="B873">
        <v>4.25</v>
      </c>
    </row>
    <row r="874" spans="1:2" x14ac:dyDescent="0.25">
      <c r="A874" t="s">
        <v>866</v>
      </c>
      <c r="B874">
        <v>4.25</v>
      </c>
    </row>
    <row r="875" spans="1:2" x14ac:dyDescent="0.25">
      <c r="A875" t="s">
        <v>867</v>
      </c>
      <c r="B875">
        <v>4.2699999999999996</v>
      </c>
    </row>
    <row r="876" spans="1:2" x14ac:dyDescent="0.25">
      <c r="A876" t="s">
        <v>868</v>
      </c>
      <c r="B876">
        <v>4.2699999999999996</v>
      </c>
    </row>
    <row r="877" spans="1:2" x14ac:dyDescent="0.25">
      <c r="A877" t="s">
        <v>869</v>
      </c>
      <c r="B877">
        <v>4.28</v>
      </c>
    </row>
    <row r="878" spans="1:2" x14ac:dyDescent="0.25">
      <c r="A878" t="s">
        <v>870</v>
      </c>
      <c r="B878">
        <v>4.3</v>
      </c>
    </row>
    <row r="879" spans="1:2" x14ac:dyDescent="0.25">
      <c r="A879" t="s">
        <v>871</v>
      </c>
      <c r="B879">
        <v>4.3600000000000003</v>
      </c>
    </row>
    <row r="880" spans="1:2" x14ac:dyDescent="0.25">
      <c r="A880" t="s">
        <v>872</v>
      </c>
      <c r="B880">
        <v>4.3600000000000003</v>
      </c>
    </row>
    <row r="881" spans="1:2" x14ac:dyDescent="0.25">
      <c r="A881" t="s">
        <v>873</v>
      </c>
      <c r="B881">
        <v>4.3899999999999997</v>
      </c>
    </row>
    <row r="882" spans="1:2" x14ac:dyDescent="0.25">
      <c r="A882" t="s">
        <v>874</v>
      </c>
      <c r="B882">
        <v>4.3600000000000003</v>
      </c>
    </row>
    <row r="883" spans="1:2" x14ac:dyDescent="0.25">
      <c r="A883" t="s">
        <v>875</v>
      </c>
      <c r="B883">
        <v>4.33</v>
      </c>
    </row>
    <row r="884" spans="1:2" x14ac:dyDescent="0.25">
      <c r="A884" t="s">
        <v>876</v>
      </c>
      <c r="B884">
        <v>4.33</v>
      </c>
    </row>
    <row r="885" spans="1:2" x14ac:dyDescent="0.25">
      <c r="A885" t="s">
        <v>877</v>
      </c>
      <c r="B885">
        <v>4.33</v>
      </c>
    </row>
    <row r="886" spans="1:2" x14ac:dyDescent="0.25">
      <c r="A886" t="s">
        <v>878</v>
      </c>
      <c r="B886">
        <v>4.33</v>
      </c>
    </row>
    <row r="887" spans="1:2" x14ac:dyDescent="0.25">
      <c r="A887" t="s">
        <v>879</v>
      </c>
      <c r="B887">
        <v>4.33</v>
      </c>
    </row>
    <row r="888" spans="1:2" x14ac:dyDescent="0.25">
      <c r="A888" t="s">
        <v>880</v>
      </c>
      <c r="B888">
        <v>4.42</v>
      </c>
    </row>
    <row r="889" spans="1:2" x14ac:dyDescent="0.25">
      <c r="A889" t="s">
        <v>881</v>
      </c>
      <c r="B889">
        <v>4.43</v>
      </c>
    </row>
    <row r="890" spans="1:2" x14ac:dyDescent="0.25">
      <c r="A890" t="s">
        <v>882</v>
      </c>
      <c r="B890">
        <v>4.3899999999999997</v>
      </c>
    </row>
    <row r="891" spans="1:2" x14ac:dyDescent="0.25">
      <c r="A891" t="s">
        <v>883</v>
      </c>
      <c r="B891">
        <v>4.38</v>
      </c>
    </row>
    <row r="892" spans="1:2" x14ac:dyDescent="0.25">
      <c r="A892" t="s">
        <v>884</v>
      </c>
      <c r="B892">
        <v>4.38</v>
      </c>
    </row>
    <row r="893" spans="1:2" x14ac:dyDescent="0.25">
      <c r="A893" t="s">
        <v>885</v>
      </c>
      <c r="B893">
        <v>4.3899999999999997</v>
      </c>
    </row>
    <row r="894" spans="1:2" x14ac:dyDescent="0.25">
      <c r="A894" t="s">
        <v>886</v>
      </c>
      <c r="B894">
        <v>4.42</v>
      </c>
    </row>
    <row r="895" spans="1:2" x14ac:dyDescent="0.25">
      <c r="A895" t="s">
        <v>887</v>
      </c>
      <c r="B895">
        <v>4.42</v>
      </c>
    </row>
    <row r="896" spans="1:2" x14ac:dyDescent="0.25">
      <c r="A896" t="s">
        <v>888</v>
      </c>
      <c r="B896">
        <v>4.3899999999999997</v>
      </c>
    </row>
    <row r="897" spans="1:2" x14ac:dyDescent="0.25">
      <c r="A897" t="s">
        <v>889</v>
      </c>
      <c r="B897">
        <v>4.41</v>
      </c>
    </row>
    <row r="898" spans="1:2" x14ac:dyDescent="0.25">
      <c r="A898" t="s">
        <v>890</v>
      </c>
      <c r="B898">
        <v>4.42</v>
      </c>
    </row>
    <row r="899" spans="1:2" x14ac:dyDescent="0.25">
      <c r="A899" t="s">
        <v>891</v>
      </c>
      <c r="B899">
        <v>4.46</v>
      </c>
    </row>
    <row r="900" spans="1:2" x14ac:dyDescent="0.25">
      <c r="A900" t="s">
        <v>892</v>
      </c>
      <c r="B900">
        <v>4.5199999999999996</v>
      </c>
    </row>
    <row r="901" spans="1:2" x14ac:dyDescent="0.25">
      <c r="A901" t="s">
        <v>893</v>
      </c>
      <c r="B901">
        <v>4.53</v>
      </c>
    </row>
    <row r="902" spans="1:2" x14ac:dyDescent="0.25">
      <c r="A902" t="s">
        <v>894</v>
      </c>
      <c r="B902">
        <v>4.53</v>
      </c>
    </row>
    <row r="903" spans="1:2" x14ac:dyDescent="0.25">
      <c r="A903" t="s">
        <v>895</v>
      </c>
      <c r="B903">
        <v>4.54</v>
      </c>
    </row>
    <row r="904" spans="1:2" x14ac:dyDescent="0.25">
      <c r="A904" t="s">
        <v>896</v>
      </c>
      <c r="B904">
        <v>4.5199999999999996</v>
      </c>
    </row>
    <row r="905" spans="1:2" x14ac:dyDescent="0.25">
      <c r="A905" t="s">
        <v>897</v>
      </c>
      <c r="B905">
        <v>4.5599999999999996</v>
      </c>
    </row>
    <row r="906" spans="1:2" x14ac:dyDescent="0.25">
      <c r="A906" t="s">
        <v>898</v>
      </c>
      <c r="B906">
        <v>4.59</v>
      </c>
    </row>
    <row r="907" spans="1:2" x14ac:dyDescent="0.25">
      <c r="A907" t="s">
        <v>899</v>
      </c>
      <c r="B907">
        <v>4.59</v>
      </c>
    </row>
    <row r="908" spans="1:2" x14ac:dyDescent="0.25">
      <c r="A908" t="s">
        <v>900</v>
      </c>
      <c r="B908">
        <v>4.59</v>
      </c>
    </row>
    <row r="909" spans="1:2" x14ac:dyDescent="0.25">
      <c r="A909" t="s">
        <v>901</v>
      </c>
      <c r="B909">
        <v>4.6100000000000003</v>
      </c>
    </row>
    <row r="910" spans="1:2" x14ac:dyDescent="0.25">
      <c r="A910" t="s">
        <v>902</v>
      </c>
      <c r="B910">
        <v>4.45</v>
      </c>
    </row>
    <row r="911" spans="1:2" x14ac:dyDescent="0.25">
      <c r="A911" t="s">
        <v>903</v>
      </c>
      <c r="B911">
        <v>4.5</v>
      </c>
    </row>
    <row r="912" spans="1:2" x14ac:dyDescent="0.25">
      <c r="A912" t="s">
        <v>904</v>
      </c>
      <c r="B912">
        <v>4.57</v>
      </c>
    </row>
    <row r="913" spans="1:2" x14ac:dyDescent="0.25">
      <c r="A913" t="s">
        <v>905</v>
      </c>
      <c r="B913">
        <v>4.57</v>
      </c>
    </row>
    <row r="914" spans="1:2" x14ac:dyDescent="0.25">
      <c r="A914" t="s">
        <v>906</v>
      </c>
      <c r="B914">
        <v>4.6399999999999997</v>
      </c>
    </row>
    <row r="915" spans="1:2" x14ac:dyDescent="0.25">
      <c r="A915" t="s">
        <v>907</v>
      </c>
      <c r="B915">
        <v>4.68</v>
      </c>
    </row>
    <row r="916" spans="1:2" x14ac:dyDescent="0.25">
      <c r="A916" t="s">
        <v>908</v>
      </c>
      <c r="B916">
        <v>4.8</v>
      </c>
    </row>
    <row r="917" spans="1:2" x14ac:dyDescent="0.25">
      <c r="A917" t="s">
        <v>909</v>
      </c>
      <c r="B917">
        <v>4.8099999999999996</v>
      </c>
    </row>
    <row r="918" spans="1:2" x14ac:dyDescent="0.25">
      <c r="A918" t="s">
        <v>910</v>
      </c>
      <c r="B918">
        <v>4.8099999999999996</v>
      </c>
    </row>
    <row r="919" spans="1:2" x14ac:dyDescent="0.25">
      <c r="A919" t="s">
        <v>911</v>
      </c>
      <c r="B919">
        <v>4.84</v>
      </c>
    </row>
    <row r="920" spans="1:2" x14ac:dyDescent="0.25">
      <c r="A920" t="s">
        <v>912</v>
      </c>
      <c r="B920">
        <v>4.8600000000000003</v>
      </c>
    </row>
    <row r="921" spans="1:2" x14ac:dyDescent="0.25">
      <c r="A921" t="s">
        <v>913</v>
      </c>
      <c r="B921">
        <v>4.9800000000000004</v>
      </c>
    </row>
    <row r="922" spans="1:2" x14ac:dyDescent="0.25">
      <c r="A922" t="s">
        <v>914</v>
      </c>
      <c r="B922">
        <v>4.9800000000000004</v>
      </c>
    </row>
    <row r="923" spans="1:2" x14ac:dyDescent="0.25">
      <c r="A923" t="s">
        <v>915</v>
      </c>
      <c r="B923">
        <v>4.9800000000000004</v>
      </c>
    </row>
    <row r="924" spans="1:2" x14ac:dyDescent="0.25">
      <c r="A924" t="s">
        <v>916</v>
      </c>
      <c r="B924">
        <v>5.01</v>
      </c>
    </row>
    <row r="925" spans="1:2" x14ac:dyDescent="0.25">
      <c r="A925" t="s">
        <v>917</v>
      </c>
      <c r="B925">
        <v>5.01</v>
      </c>
    </row>
    <row r="926" spans="1:2" x14ac:dyDescent="0.25">
      <c r="A926" t="s">
        <v>918</v>
      </c>
      <c r="B926">
        <v>5.0199999999999996</v>
      </c>
    </row>
    <row r="927" spans="1:2" x14ac:dyDescent="0.25">
      <c r="A927" t="s">
        <v>919</v>
      </c>
      <c r="B927">
        <v>5.04</v>
      </c>
    </row>
    <row r="928" spans="1:2" x14ac:dyDescent="0.25">
      <c r="A928" t="s">
        <v>920</v>
      </c>
      <c r="B928">
        <v>5.03</v>
      </c>
    </row>
    <row r="929" spans="1:2" x14ac:dyDescent="0.25">
      <c r="A929" t="s">
        <v>921</v>
      </c>
      <c r="B929">
        <v>5.08</v>
      </c>
    </row>
    <row r="930" spans="1:2" x14ac:dyDescent="0.25">
      <c r="A930" t="s">
        <v>922</v>
      </c>
      <c r="B930">
        <v>5.08</v>
      </c>
    </row>
    <row r="931" spans="1:2" x14ac:dyDescent="0.25">
      <c r="A931" t="s">
        <v>923</v>
      </c>
      <c r="B931">
        <v>5.15</v>
      </c>
    </row>
    <row r="932" spans="1:2" x14ac:dyDescent="0.25">
      <c r="A932" t="s">
        <v>924</v>
      </c>
      <c r="B932">
        <v>4.83</v>
      </c>
    </row>
    <row r="933" spans="1:2" x14ac:dyDescent="0.25">
      <c r="A933" t="s">
        <v>925</v>
      </c>
      <c r="B933">
        <v>4.93</v>
      </c>
    </row>
    <row r="934" spans="1:2" x14ac:dyDescent="0.25">
      <c r="A934" t="s">
        <v>926</v>
      </c>
      <c r="B934">
        <v>4.9400000000000004</v>
      </c>
    </row>
    <row r="935" spans="1:2" x14ac:dyDescent="0.25">
      <c r="A935" t="s">
        <v>927</v>
      </c>
      <c r="B935">
        <v>4.96</v>
      </c>
    </row>
    <row r="936" spans="1:2" x14ac:dyDescent="0.25">
      <c r="A936" t="s">
        <v>928</v>
      </c>
      <c r="B936">
        <v>5.04</v>
      </c>
    </row>
    <row r="937" spans="1:2" x14ac:dyDescent="0.25">
      <c r="A937" t="s">
        <v>929</v>
      </c>
      <c r="B937">
        <v>5.0599999999999996</v>
      </c>
    </row>
    <row r="938" spans="1:2" x14ac:dyDescent="0.25">
      <c r="A938" t="s">
        <v>930</v>
      </c>
      <c r="B938">
        <v>5.22</v>
      </c>
    </row>
    <row r="939" spans="1:2" x14ac:dyDescent="0.25">
      <c r="A939" t="s">
        <v>931</v>
      </c>
      <c r="B939">
        <v>5.22</v>
      </c>
    </row>
    <row r="940" spans="1:2" x14ac:dyDescent="0.25">
      <c r="A940" t="s">
        <v>932</v>
      </c>
      <c r="B940">
        <v>5.36</v>
      </c>
    </row>
    <row r="941" spans="1:2" x14ac:dyDescent="0.25">
      <c r="A941" t="s">
        <v>933</v>
      </c>
      <c r="B941">
        <v>5.47</v>
      </c>
    </row>
    <row r="942" spans="1:2" x14ac:dyDescent="0.25">
      <c r="A942" t="s">
        <v>934</v>
      </c>
      <c r="B942">
        <v>5.47</v>
      </c>
    </row>
    <row r="943" spans="1:2" x14ac:dyDescent="0.25">
      <c r="A943" t="s">
        <v>935</v>
      </c>
      <c r="B943">
        <v>5.49</v>
      </c>
    </row>
    <row r="944" spans="1:2" x14ac:dyDescent="0.25">
      <c r="A944" t="s">
        <v>936</v>
      </c>
      <c r="B944">
        <v>5.5</v>
      </c>
    </row>
    <row r="945" spans="1:2" x14ac:dyDescent="0.25">
      <c r="A945" t="s">
        <v>937</v>
      </c>
      <c r="B945">
        <v>5.51</v>
      </c>
    </row>
    <row r="946" spans="1:2" x14ac:dyDescent="0.25">
      <c r="A946" t="s">
        <v>938</v>
      </c>
      <c r="B946">
        <v>5.51</v>
      </c>
    </row>
    <row r="947" spans="1:2" x14ac:dyDescent="0.25">
      <c r="A947" t="s">
        <v>939</v>
      </c>
      <c r="B947">
        <v>5.52</v>
      </c>
    </row>
    <row r="948" spans="1:2" x14ac:dyDescent="0.25">
      <c r="A948" t="s">
        <v>940</v>
      </c>
      <c r="B948">
        <v>5.59</v>
      </c>
    </row>
    <row r="949" spans="1:2" x14ac:dyDescent="0.25">
      <c r="A949" t="s">
        <v>941</v>
      </c>
      <c r="B949">
        <v>5.62</v>
      </c>
    </row>
    <row r="950" spans="1:2" x14ac:dyDescent="0.25">
      <c r="A950" t="s">
        <v>942</v>
      </c>
      <c r="B950">
        <v>5.62</v>
      </c>
    </row>
    <row r="951" spans="1:2" x14ac:dyDescent="0.25">
      <c r="A951" t="s">
        <v>943</v>
      </c>
      <c r="B951">
        <v>5.68</v>
      </c>
    </row>
    <row r="952" spans="1:2" x14ac:dyDescent="0.25">
      <c r="A952" t="s">
        <v>944</v>
      </c>
      <c r="B952">
        <v>5.68</v>
      </c>
    </row>
    <row r="953" spans="1:2" x14ac:dyDescent="0.25">
      <c r="A953" t="s">
        <v>945</v>
      </c>
      <c r="B953">
        <v>5.36</v>
      </c>
    </row>
    <row r="954" spans="1:2" x14ac:dyDescent="0.25">
      <c r="A954" t="s">
        <v>946</v>
      </c>
      <c r="B954">
        <v>5.36</v>
      </c>
    </row>
    <row r="955" spans="1:2" x14ac:dyDescent="0.25">
      <c r="A955" t="s">
        <v>947</v>
      </c>
      <c r="B955">
        <v>5.38</v>
      </c>
    </row>
    <row r="956" spans="1:2" x14ac:dyDescent="0.25">
      <c r="A956" t="s">
        <v>948</v>
      </c>
      <c r="B956">
        <v>5.43</v>
      </c>
    </row>
    <row r="957" spans="1:2" x14ac:dyDescent="0.25">
      <c r="A957" t="s">
        <v>949</v>
      </c>
      <c r="B957">
        <v>5.43</v>
      </c>
    </row>
    <row r="958" spans="1:2" x14ac:dyDescent="0.25">
      <c r="A958" t="s">
        <v>950</v>
      </c>
      <c r="B958">
        <v>5.41</v>
      </c>
    </row>
    <row r="959" spans="1:2" x14ac:dyDescent="0.25">
      <c r="A959" t="s">
        <v>951</v>
      </c>
      <c r="B959">
        <v>5.44</v>
      </c>
    </row>
    <row r="960" spans="1:2" x14ac:dyDescent="0.25">
      <c r="A960" t="s">
        <v>952</v>
      </c>
      <c r="B960">
        <v>5.47</v>
      </c>
    </row>
    <row r="961" spans="1:2" x14ac:dyDescent="0.25">
      <c r="A961" t="s">
        <v>953</v>
      </c>
      <c r="B961">
        <v>5.48</v>
      </c>
    </row>
    <row r="962" spans="1:2" x14ac:dyDescent="0.25">
      <c r="A962" t="s">
        <v>954</v>
      </c>
      <c r="B962">
        <v>5.56</v>
      </c>
    </row>
    <row r="963" spans="1:2" x14ac:dyDescent="0.25">
      <c r="A963" t="s">
        <v>955</v>
      </c>
      <c r="B963">
        <v>5.56</v>
      </c>
    </row>
    <row r="964" spans="1:2" x14ac:dyDescent="0.25">
      <c r="A964" t="s">
        <v>956</v>
      </c>
      <c r="B964">
        <v>5.57</v>
      </c>
    </row>
    <row r="965" spans="1:2" x14ac:dyDescent="0.25">
      <c r="A965" t="s">
        <v>957</v>
      </c>
      <c r="B965">
        <v>5.57</v>
      </c>
    </row>
    <row r="966" spans="1:2" x14ac:dyDescent="0.25">
      <c r="A966" t="s">
        <v>958</v>
      </c>
      <c r="B966">
        <v>5.57</v>
      </c>
    </row>
    <row r="967" spans="1:2" x14ac:dyDescent="0.25">
      <c r="A967" t="s">
        <v>959</v>
      </c>
      <c r="B967">
        <v>5.57</v>
      </c>
    </row>
    <row r="968" spans="1:2" x14ac:dyDescent="0.25">
      <c r="A968" t="s">
        <v>960</v>
      </c>
      <c r="B968">
        <v>5.55</v>
      </c>
    </row>
    <row r="969" spans="1:2" x14ac:dyDescent="0.25">
      <c r="A969" t="s">
        <v>961</v>
      </c>
      <c r="B969">
        <v>5.56</v>
      </c>
    </row>
    <row r="970" spans="1:2" x14ac:dyDescent="0.25">
      <c r="A970" t="s">
        <v>962</v>
      </c>
      <c r="B970">
        <v>5.54</v>
      </c>
    </row>
    <row r="971" spans="1:2" x14ac:dyDescent="0.25">
      <c r="A971" t="s">
        <v>963</v>
      </c>
      <c r="B971">
        <v>5.52</v>
      </c>
    </row>
    <row r="972" spans="1:2" x14ac:dyDescent="0.25">
      <c r="A972" t="s">
        <v>964</v>
      </c>
      <c r="B972">
        <v>5.52</v>
      </c>
    </row>
    <row r="973" spans="1:2" x14ac:dyDescent="0.25">
      <c r="A973" t="s">
        <v>965</v>
      </c>
      <c r="B973">
        <v>5.51</v>
      </c>
    </row>
    <row r="974" spans="1:2" x14ac:dyDescent="0.25">
      <c r="A974" t="s">
        <v>966</v>
      </c>
      <c r="B974">
        <v>5.3</v>
      </c>
    </row>
    <row r="975" spans="1:2" x14ac:dyDescent="0.25">
      <c r="A975" t="s">
        <v>967</v>
      </c>
      <c r="B975">
        <v>5.29</v>
      </c>
    </row>
    <row r="976" spans="1:2" x14ac:dyDescent="0.25">
      <c r="A976" t="s">
        <v>968</v>
      </c>
      <c r="B976">
        <v>5.29</v>
      </c>
    </row>
    <row r="977" spans="1:2" x14ac:dyDescent="0.25">
      <c r="A977" t="s">
        <v>969</v>
      </c>
      <c r="B977">
        <v>5.29</v>
      </c>
    </row>
    <row r="978" spans="1:2" x14ac:dyDescent="0.25">
      <c r="A978" t="s">
        <v>970</v>
      </c>
      <c r="B978">
        <v>5.3</v>
      </c>
    </row>
    <row r="979" spans="1:2" x14ac:dyDescent="0.25">
      <c r="A979" t="s">
        <v>971</v>
      </c>
      <c r="B979">
        <v>5.3</v>
      </c>
    </row>
    <row r="980" spans="1:2" x14ac:dyDescent="0.25">
      <c r="A980" t="s">
        <v>972</v>
      </c>
      <c r="B980">
        <v>5.29</v>
      </c>
    </row>
    <row r="981" spans="1:2" x14ac:dyDescent="0.25">
      <c r="A981" t="s">
        <v>973</v>
      </c>
      <c r="B981">
        <v>5.29</v>
      </c>
    </row>
    <row r="982" spans="1:2" x14ac:dyDescent="0.25">
      <c r="A982" t="s">
        <v>974</v>
      </c>
      <c r="B982">
        <v>5.28</v>
      </c>
    </row>
    <row r="983" spans="1:2" x14ac:dyDescent="0.25">
      <c r="A983" t="s">
        <v>975</v>
      </c>
      <c r="B983">
        <v>5.25</v>
      </c>
    </row>
    <row r="984" spans="1:2" x14ac:dyDescent="0.25">
      <c r="A984" t="s">
        <v>976</v>
      </c>
      <c r="B984">
        <v>5.22</v>
      </c>
    </row>
    <row r="985" spans="1:2" x14ac:dyDescent="0.25">
      <c r="A985" t="s">
        <v>977</v>
      </c>
      <c r="B985">
        <v>5.21</v>
      </c>
    </row>
    <row r="986" spans="1:2" x14ac:dyDescent="0.25">
      <c r="A986" t="s">
        <v>978</v>
      </c>
      <c r="B986">
        <v>5.21</v>
      </c>
    </row>
    <row r="987" spans="1:2" x14ac:dyDescent="0.25">
      <c r="A987" t="s">
        <v>979</v>
      </c>
      <c r="B987">
        <v>5.21</v>
      </c>
    </row>
    <row r="988" spans="1:2" x14ac:dyDescent="0.25">
      <c r="A988" t="s">
        <v>980</v>
      </c>
      <c r="B988">
        <v>5.19</v>
      </c>
    </row>
    <row r="989" spans="1:2" x14ac:dyDescent="0.25">
      <c r="A989" t="s">
        <v>981</v>
      </c>
      <c r="B989">
        <v>5.16</v>
      </c>
    </row>
    <row r="990" spans="1:2" x14ac:dyDescent="0.25">
      <c r="A990" t="s">
        <v>982</v>
      </c>
      <c r="B990">
        <v>5.16</v>
      </c>
    </row>
    <row r="991" spans="1:2" x14ac:dyDescent="0.25">
      <c r="A991" t="s">
        <v>983</v>
      </c>
      <c r="B991">
        <v>5.14</v>
      </c>
    </row>
    <row r="992" spans="1:2" x14ac:dyDescent="0.25">
      <c r="A992" t="s">
        <v>984</v>
      </c>
      <c r="B992">
        <v>5.13</v>
      </c>
    </row>
    <row r="993" spans="1:2" x14ac:dyDescent="0.25">
      <c r="A993" t="s">
        <v>985</v>
      </c>
      <c r="B993">
        <v>5.13</v>
      </c>
    </row>
    <row r="994" spans="1:2" x14ac:dyDescent="0.25">
      <c r="A994" t="s">
        <v>986</v>
      </c>
      <c r="B994">
        <v>5.22</v>
      </c>
    </row>
    <row r="995" spans="1:2" x14ac:dyDescent="0.25">
      <c r="A995" t="s">
        <v>987</v>
      </c>
      <c r="B995">
        <v>5.25</v>
      </c>
    </row>
    <row r="996" spans="1:2" x14ac:dyDescent="0.25">
      <c r="A996" t="s">
        <v>988</v>
      </c>
      <c r="B996">
        <v>5.23</v>
      </c>
    </row>
    <row r="997" spans="1:2" x14ac:dyDescent="0.25">
      <c r="A997" t="s">
        <v>989</v>
      </c>
      <c r="B997">
        <v>5.21</v>
      </c>
    </row>
    <row r="998" spans="1:2" x14ac:dyDescent="0.25">
      <c r="A998" t="s">
        <v>990</v>
      </c>
      <c r="B998">
        <v>5.18</v>
      </c>
    </row>
    <row r="999" spans="1:2" x14ac:dyDescent="0.25">
      <c r="A999" t="s">
        <v>991</v>
      </c>
      <c r="B999">
        <v>5.18</v>
      </c>
    </row>
    <row r="1000" spans="1:2" x14ac:dyDescent="0.25">
      <c r="A1000" t="s">
        <v>992</v>
      </c>
      <c r="B1000">
        <v>5.17</v>
      </c>
    </row>
    <row r="1001" spans="1:2" x14ac:dyDescent="0.25">
      <c r="A1001" t="s">
        <v>993</v>
      </c>
      <c r="B1001">
        <v>5.17</v>
      </c>
    </row>
    <row r="1002" spans="1:2" x14ac:dyDescent="0.25">
      <c r="A1002" t="s">
        <v>994</v>
      </c>
      <c r="B1002" s="1">
        <v>5.17</v>
      </c>
    </row>
    <row r="1003" spans="1:2" x14ac:dyDescent="0.25">
      <c r="A1003" t="s">
        <v>995</v>
      </c>
      <c r="B1003" s="1">
        <v>5.17</v>
      </c>
    </row>
    <row r="1004" spans="1:2" x14ac:dyDescent="0.25">
      <c r="A1004" t="s">
        <v>996</v>
      </c>
      <c r="B1004" s="1">
        <v>5.17</v>
      </c>
    </row>
    <row r="1005" spans="1:2" x14ac:dyDescent="0.25">
      <c r="A1005" t="s">
        <v>997</v>
      </c>
      <c r="B1005" s="1">
        <v>5.16</v>
      </c>
    </row>
    <row r="1006" spans="1:2" x14ac:dyDescent="0.25">
      <c r="A1006" t="s">
        <v>998</v>
      </c>
      <c r="B1006" s="1">
        <v>5.07</v>
      </c>
    </row>
    <row r="1007" spans="1:2" x14ac:dyDescent="0.25">
      <c r="A1007" t="s">
        <v>999</v>
      </c>
      <c r="B1007" s="1">
        <v>5.07</v>
      </c>
    </row>
    <row r="1008" spans="1:2" x14ac:dyDescent="0.25">
      <c r="A1008" t="s">
        <v>1000</v>
      </c>
      <c r="B1008" s="1">
        <v>5.07</v>
      </c>
    </row>
    <row r="1009" spans="1:2" x14ac:dyDescent="0.25">
      <c r="A1009" t="s">
        <v>1001</v>
      </c>
      <c r="B1009" s="1">
        <v>5.07</v>
      </c>
    </row>
    <row r="1010" spans="1:2" x14ac:dyDescent="0.25">
      <c r="A1010" t="s">
        <v>1002</v>
      </c>
      <c r="B1010" s="1">
        <v>5.07</v>
      </c>
    </row>
    <row r="1011" spans="1:2" x14ac:dyDescent="0.25">
      <c r="A1011" t="s">
        <v>1003</v>
      </c>
      <c r="B1011" s="1">
        <v>5.07</v>
      </c>
    </row>
    <row r="1012" spans="1:2" x14ac:dyDescent="0.25">
      <c r="A1012" t="s">
        <v>1004</v>
      </c>
      <c r="B1012" s="1">
        <v>5.07</v>
      </c>
    </row>
    <row r="1013" spans="1:2" x14ac:dyDescent="0.25">
      <c r="A1013" t="s">
        <v>1005</v>
      </c>
      <c r="B1013" s="1">
        <v>5.07</v>
      </c>
    </row>
    <row r="1014" spans="1:2" x14ac:dyDescent="0.25">
      <c r="A1014" t="s">
        <v>1006</v>
      </c>
      <c r="B1014" s="1">
        <v>5.05</v>
      </c>
    </row>
    <row r="1015" spans="1:2" x14ac:dyDescent="0.25">
      <c r="A1015" t="s">
        <v>1007</v>
      </c>
      <c r="B1015" s="1">
        <v>5.03</v>
      </c>
    </row>
    <row r="1016" spans="1:2" x14ac:dyDescent="0.25">
      <c r="A1016" t="s">
        <v>1008</v>
      </c>
      <c r="B1016" s="1">
        <v>5.03</v>
      </c>
    </row>
    <row r="1017" spans="1:2" x14ac:dyDescent="0.25">
      <c r="A1017" t="s">
        <v>1009</v>
      </c>
      <c r="B1017" s="1">
        <v>5.19</v>
      </c>
    </row>
    <row r="1018" spans="1:2" x14ac:dyDescent="0.25">
      <c r="A1018" t="s">
        <v>1010</v>
      </c>
      <c r="B1018" s="1">
        <v>5.14</v>
      </c>
    </row>
    <row r="1019" spans="1:2" x14ac:dyDescent="0.25">
      <c r="A1019" t="s">
        <v>1011</v>
      </c>
      <c r="B1019" s="1">
        <v>5.15</v>
      </c>
    </row>
    <row r="1020" spans="1:2" x14ac:dyDescent="0.25">
      <c r="A1020" t="s">
        <v>1012</v>
      </c>
      <c r="B1020" s="1">
        <v>5.18</v>
      </c>
    </row>
    <row r="1021" spans="1:2" x14ac:dyDescent="0.25">
      <c r="A1021" t="s">
        <v>1013</v>
      </c>
      <c r="B1021" s="1">
        <v>5.14</v>
      </c>
    </row>
    <row r="1022" spans="1:2" x14ac:dyDescent="0.25">
      <c r="A1022" t="s">
        <v>1014</v>
      </c>
      <c r="B1022" s="1">
        <v>5.13</v>
      </c>
    </row>
    <row r="1023" spans="1:2" x14ac:dyDescent="0.25">
      <c r="A1023" t="s">
        <v>1015</v>
      </c>
      <c r="B1023" s="1">
        <v>5.13</v>
      </c>
    </row>
    <row r="1024" spans="1:2" x14ac:dyDescent="0.25">
      <c r="A1024" t="s">
        <v>1016</v>
      </c>
      <c r="B1024" s="1">
        <v>5.25</v>
      </c>
    </row>
    <row r="1025" spans="1:2" x14ac:dyDescent="0.25">
      <c r="A1025" t="s">
        <v>1017</v>
      </c>
      <c r="B1025" s="1">
        <v>5.25</v>
      </c>
    </row>
    <row r="1026" spans="1:2" x14ac:dyDescent="0.25">
      <c r="A1026" t="s">
        <v>1018</v>
      </c>
      <c r="B1026" s="1">
        <v>5.24</v>
      </c>
    </row>
    <row r="1027" spans="1:2" x14ac:dyDescent="0.25">
      <c r="A1027" t="s">
        <v>1019</v>
      </c>
      <c r="B1027" s="1">
        <v>5.27</v>
      </c>
    </row>
    <row r="1028" spans="1:2" x14ac:dyDescent="0.25">
      <c r="A1028" t="s">
        <v>1020</v>
      </c>
      <c r="B1028" s="1">
        <v>5.28</v>
      </c>
    </row>
    <row r="1029" spans="1:2" x14ac:dyDescent="0.25">
      <c r="A1029" t="s">
        <v>1021</v>
      </c>
      <c r="B1029" s="1">
        <v>5.29</v>
      </c>
    </row>
    <row r="1030" spans="1:2" x14ac:dyDescent="0.25">
      <c r="A1030" t="s">
        <v>1022</v>
      </c>
      <c r="B1030" s="1">
        <v>5.3</v>
      </c>
    </row>
    <row r="1031" spans="1:2" x14ac:dyDescent="0.25">
      <c r="A1031" t="s">
        <v>1023</v>
      </c>
      <c r="B1031" s="1">
        <v>5.3</v>
      </c>
    </row>
    <row r="1032" spans="1:2" x14ac:dyDescent="0.25">
      <c r="A1032" t="s">
        <v>1024</v>
      </c>
      <c r="B1032" s="1">
        <v>5.3</v>
      </c>
    </row>
    <row r="1033" spans="1:2" x14ac:dyDescent="0.25">
      <c r="A1033" t="s">
        <v>1025</v>
      </c>
      <c r="B1033" s="1">
        <v>5.31</v>
      </c>
    </row>
    <row r="1034" spans="1:2" x14ac:dyDescent="0.25">
      <c r="A1034" t="s">
        <v>1026</v>
      </c>
      <c r="B1034" s="1">
        <v>5.33</v>
      </c>
    </row>
    <row r="1035" spans="1:2" x14ac:dyDescent="0.25">
      <c r="A1035" t="s">
        <v>1027</v>
      </c>
      <c r="B1035" s="1">
        <v>5.38</v>
      </c>
    </row>
    <row r="1036" spans="1:2" x14ac:dyDescent="0.25">
      <c r="A1036" t="s">
        <v>1028</v>
      </c>
      <c r="B1036" s="1">
        <v>5.38</v>
      </c>
    </row>
    <row r="1037" spans="1:2" x14ac:dyDescent="0.25">
      <c r="A1037" t="s">
        <v>1029</v>
      </c>
      <c r="B1037" s="1">
        <v>5.38</v>
      </c>
    </row>
    <row r="1038" spans="1:2" x14ac:dyDescent="0.25">
      <c r="A1038" t="s">
        <v>1030</v>
      </c>
      <c r="B1038" s="1">
        <v>5.4</v>
      </c>
    </row>
    <row r="1039" spans="1:2" x14ac:dyDescent="0.25">
      <c r="A1039" t="s">
        <v>1031</v>
      </c>
      <c r="B1039" s="1">
        <v>5.39</v>
      </c>
    </row>
    <row r="1040" spans="1:2" x14ac:dyDescent="0.25">
      <c r="A1040" t="s">
        <v>1032</v>
      </c>
      <c r="B1040" s="1">
        <v>5.39</v>
      </c>
    </row>
    <row r="1041" spans="1:2" x14ac:dyDescent="0.25">
      <c r="A1041" t="s">
        <v>1033</v>
      </c>
      <c r="B1041" s="1">
        <v>5.39</v>
      </c>
    </row>
    <row r="1042" spans="1:2" x14ac:dyDescent="0.25">
      <c r="A1042" t="s">
        <v>1034</v>
      </c>
      <c r="B1042" s="1">
        <v>5.39</v>
      </c>
    </row>
    <row r="1043" spans="1:2" x14ac:dyDescent="0.25">
      <c r="A1043" t="s">
        <v>1035</v>
      </c>
      <c r="B1043">
        <v>5.39</v>
      </c>
    </row>
    <row r="1044" spans="1:2" x14ac:dyDescent="0.25">
      <c r="A1044" t="s">
        <v>1036</v>
      </c>
      <c r="B1044">
        <v>5.39</v>
      </c>
    </row>
    <row r="1045" spans="1:2" x14ac:dyDescent="0.25">
      <c r="A1045" t="s">
        <v>1037</v>
      </c>
      <c r="B1045">
        <v>5.39</v>
      </c>
    </row>
    <row r="1046" spans="1:2" x14ac:dyDescent="0.25">
      <c r="A1046" t="s">
        <v>1038</v>
      </c>
      <c r="B1046">
        <v>5.42</v>
      </c>
    </row>
    <row r="1047" spans="1:2" x14ac:dyDescent="0.25">
      <c r="A1047" t="s">
        <v>1039</v>
      </c>
      <c r="B1047">
        <v>5.39</v>
      </c>
    </row>
    <row r="1048" spans="1:2" x14ac:dyDescent="0.25">
      <c r="A1048" t="s">
        <v>1040</v>
      </c>
      <c r="B1048">
        <v>5.39</v>
      </c>
    </row>
    <row r="1049" spans="1:2" x14ac:dyDescent="0.25">
      <c r="A1049" t="s">
        <v>1041</v>
      </c>
      <c r="B1049">
        <v>5.42</v>
      </c>
    </row>
    <row r="1050" spans="1:2" x14ac:dyDescent="0.25">
      <c r="A1050" t="s">
        <v>1042</v>
      </c>
      <c r="B1050">
        <v>5.48</v>
      </c>
    </row>
    <row r="1051" spans="1:2" x14ac:dyDescent="0.25">
      <c r="A1051" t="s">
        <v>1043</v>
      </c>
      <c r="B1051">
        <v>5.43</v>
      </c>
    </row>
    <row r="1052" spans="1:2" x14ac:dyDescent="0.25">
      <c r="A1052" t="s">
        <v>1044</v>
      </c>
      <c r="B1052">
        <v>5.45</v>
      </c>
    </row>
    <row r="1053" spans="1:2" x14ac:dyDescent="0.25">
      <c r="A1053" t="s">
        <v>1045</v>
      </c>
      <c r="B1053">
        <v>5.47</v>
      </c>
    </row>
    <row r="1054" spans="1:2" x14ac:dyDescent="0.25">
      <c r="A1054" t="s">
        <v>1046</v>
      </c>
      <c r="B1054">
        <v>5.47</v>
      </c>
    </row>
    <row r="1055" spans="1:2" x14ac:dyDescent="0.25">
      <c r="A1055" t="s">
        <v>1047</v>
      </c>
      <c r="B1055">
        <v>5.47</v>
      </c>
    </row>
    <row r="1056" spans="1:2" x14ac:dyDescent="0.25">
      <c r="A1056" t="s">
        <v>1048</v>
      </c>
      <c r="B1056">
        <v>5.47</v>
      </c>
    </row>
    <row r="1057" spans="1:2" x14ac:dyDescent="0.25">
      <c r="A1057" t="s">
        <v>1049</v>
      </c>
      <c r="B1057">
        <v>5.47</v>
      </c>
    </row>
    <row r="1058" spans="1:2" x14ac:dyDescent="0.25">
      <c r="A1058" t="s">
        <v>1050</v>
      </c>
      <c r="B1058">
        <v>5.46</v>
      </c>
    </row>
    <row r="1059" spans="1:2" x14ac:dyDescent="0.25">
      <c r="A1059" t="s">
        <v>1051</v>
      </c>
      <c r="B1059">
        <v>5.34</v>
      </c>
    </row>
    <row r="1060" spans="1:2" x14ac:dyDescent="0.25">
      <c r="A1060" t="s">
        <v>1052</v>
      </c>
      <c r="B1060">
        <v>5.31</v>
      </c>
    </row>
    <row r="1061" spans="1:2" x14ac:dyDescent="0.25">
      <c r="A1061" t="s">
        <v>1053</v>
      </c>
      <c r="B1061">
        <v>5.23</v>
      </c>
    </row>
    <row r="1062" spans="1:2" x14ac:dyDescent="0.25">
      <c r="A1062" t="s">
        <v>1054</v>
      </c>
      <c r="B1062">
        <v>5.25</v>
      </c>
    </row>
    <row r="1063" spans="1:2" x14ac:dyDescent="0.25">
      <c r="A1063" t="s">
        <v>1055</v>
      </c>
      <c r="B1063">
        <v>5.19</v>
      </c>
    </row>
    <row r="1064" spans="1:2" x14ac:dyDescent="0.25">
      <c r="A1064" t="s">
        <v>1056</v>
      </c>
      <c r="B1064">
        <v>5.17</v>
      </c>
    </row>
    <row r="1065" spans="1:2" x14ac:dyDescent="0.25">
      <c r="A1065" t="s">
        <v>1057</v>
      </c>
      <c r="B1065">
        <v>5.17</v>
      </c>
    </row>
    <row r="1066" spans="1:2" x14ac:dyDescent="0.25">
      <c r="A1066" t="s">
        <v>1058</v>
      </c>
      <c r="B1066">
        <v>5.17</v>
      </c>
    </row>
    <row r="1067" spans="1:2" x14ac:dyDescent="0.25">
      <c r="A1067" t="s">
        <v>1059</v>
      </c>
      <c r="B1067">
        <v>5.16</v>
      </c>
    </row>
    <row r="1068" spans="1:2" x14ac:dyDescent="0.25">
      <c r="A1068" t="s">
        <v>1060</v>
      </c>
      <c r="B1068">
        <v>5.01</v>
      </c>
    </row>
    <row r="1069" spans="1:2" x14ac:dyDescent="0.25">
      <c r="A1069" t="s">
        <v>1061</v>
      </c>
      <c r="B1069">
        <v>4.99</v>
      </c>
    </row>
    <row r="1070" spans="1:2" x14ac:dyDescent="0.25">
      <c r="A1070" t="s">
        <v>1062</v>
      </c>
      <c r="B1070">
        <v>4.96</v>
      </c>
    </row>
    <row r="1071" spans="1:2" x14ac:dyDescent="0.25">
      <c r="A1071" t="s">
        <v>1063</v>
      </c>
      <c r="B1071">
        <v>4.96</v>
      </c>
    </row>
    <row r="1072" spans="1:2" x14ac:dyDescent="0.25">
      <c r="A1072" t="s">
        <v>1064</v>
      </c>
      <c r="B1072">
        <v>4.96</v>
      </c>
    </row>
    <row r="1073" spans="1:2" x14ac:dyDescent="0.25">
      <c r="A1073" t="s">
        <v>1065</v>
      </c>
      <c r="B1073">
        <v>4.96</v>
      </c>
    </row>
    <row r="1074" spans="1:2" x14ac:dyDescent="0.25">
      <c r="A1074" t="s">
        <v>1066</v>
      </c>
      <c r="B1074">
        <v>4.93</v>
      </c>
    </row>
    <row r="1075" spans="1:2" x14ac:dyDescent="0.25">
      <c r="A1075" t="s">
        <v>1067</v>
      </c>
      <c r="B1075">
        <v>4.93</v>
      </c>
    </row>
    <row r="1076" spans="1:2" x14ac:dyDescent="0.25">
      <c r="A1076" t="s">
        <v>1068</v>
      </c>
      <c r="B1076">
        <v>4.88</v>
      </c>
    </row>
    <row r="1077" spans="1:2" x14ac:dyDescent="0.25">
      <c r="A1077" t="s">
        <v>1069</v>
      </c>
      <c r="B1077">
        <v>4.88</v>
      </c>
    </row>
    <row r="1078" spans="1:2" x14ac:dyDescent="0.25">
      <c r="A1078" t="s">
        <v>1070</v>
      </c>
      <c r="B1078">
        <v>4.87</v>
      </c>
    </row>
    <row r="1079" spans="1:2" x14ac:dyDescent="0.25">
      <c r="A1079" t="s">
        <v>1071</v>
      </c>
      <c r="B1079">
        <v>4.8600000000000003</v>
      </c>
    </row>
    <row r="1080" spans="1:2" x14ac:dyDescent="0.25">
      <c r="A1080" t="s">
        <v>1072</v>
      </c>
      <c r="B1080">
        <v>4.8600000000000003</v>
      </c>
    </row>
    <row r="1081" spans="1:2" x14ac:dyDescent="0.25">
      <c r="A1081" t="s">
        <v>1073</v>
      </c>
      <c r="B1081">
        <v>4.84</v>
      </c>
    </row>
    <row r="1082" spans="1:2" x14ac:dyDescent="0.25">
      <c r="A1082" t="s">
        <v>1074</v>
      </c>
      <c r="B1082">
        <v>4.88</v>
      </c>
    </row>
    <row r="1083" spans="1:2" x14ac:dyDescent="0.25">
      <c r="A1083" t="s">
        <v>1075</v>
      </c>
      <c r="B1083">
        <v>4.88</v>
      </c>
    </row>
    <row r="1084" spans="1:2" x14ac:dyDescent="0.25">
      <c r="A1084" t="s">
        <v>1076</v>
      </c>
      <c r="B1084">
        <v>4.88</v>
      </c>
    </row>
    <row r="1085" spans="1:2" x14ac:dyDescent="0.25">
      <c r="A1085" t="s">
        <v>1077</v>
      </c>
      <c r="B1085">
        <v>4.83</v>
      </c>
    </row>
    <row r="1086" spans="1:2" x14ac:dyDescent="0.25">
      <c r="A1086" t="s">
        <v>1078</v>
      </c>
      <c r="B1086">
        <v>4.79</v>
      </c>
    </row>
    <row r="1087" spans="1:2" x14ac:dyDescent="0.25">
      <c r="A1087" t="s">
        <v>1079</v>
      </c>
      <c r="B1087">
        <v>4.79</v>
      </c>
    </row>
    <row r="1088" spans="1:2" x14ac:dyDescent="0.25">
      <c r="A1088" t="s">
        <v>1080</v>
      </c>
      <c r="B1088">
        <v>4.72</v>
      </c>
    </row>
    <row r="1089" spans="1:2" x14ac:dyDescent="0.25">
      <c r="A1089" t="s">
        <v>1081</v>
      </c>
      <c r="B1089">
        <v>4.74</v>
      </c>
    </row>
    <row r="1090" spans="1:2" x14ac:dyDescent="0.25">
      <c r="A1090" t="s">
        <v>1082</v>
      </c>
      <c r="B1090">
        <v>4.72</v>
      </c>
    </row>
    <row r="1091" spans="1:2" x14ac:dyDescent="0.25">
      <c r="A1091" t="s">
        <v>1083</v>
      </c>
      <c r="B1091">
        <v>4.67</v>
      </c>
    </row>
    <row r="1092" spans="1:2" x14ac:dyDescent="0.25">
      <c r="A1092" t="s">
        <v>1084</v>
      </c>
      <c r="B1092">
        <v>4.67</v>
      </c>
    </row>
    <row r="1093" spans="1:2" x14ac:dyDescent="0.25">
      <c r="A1093" t="s">
        <v>1085</v>
      </c>
      <c r="B1093">
        <v>4.68</v>
      </c>
    </row>
    <row r="1094" spans="1:2" x14ac:dyDescent="0.25">
      <c r="A1094" t="s">
        <v>1086</v>
      </c>
      <c r="B1094">
        <v>4.66</v>
      </c>
    </row>
    <row r="1095" spans="1:2" x14ac:dyDescent="0.25">
      <c r="A1095" t="s">
        <v>1087</v>
      </c>
      <c r="B1095">
        <v>4.66</v>
      </c>
    </row>
    <row r="1096" spans="1:2" x14ac:dyDescent="0.25">
      <c r="A1096" t="s">
        <v>1088</v>
      </c>
      <c r="B1096">
        <v>4.5999999999999996</v>
      </c>
    </row>
    <row r="1097" spans="1:2" x14ac:dyDescent="0.25">
      <c r="A1097" t="s">
        <v>1089</v>
      </c>
      <c r="B1097">
        <v>4.59</v>
      </c>
    </row>
    <row r="1098" spans="1:2" x14ac:dyDescent="0.25">
      <c r="A1098" t="s">
        <v>1090</v>
      </c>
      <c r="B1098">
        <v>4.59</v>
      </c>
    </row>
    <row r="1099" spans="1:2" x14ac:dyDescent="0.25">
      <c r="A1099" t="s">
        <v>1091</v>
      </c>
      <c r="B1099">
        <v>4.5999999999999996</v>
      </c>
    </row>
    <row r="1100" spans="1:2" x14ac:dyDescent="0.25">
      <c r="A1100" t="s">
        <v>1092</v>
      </c>
      <c r="B1100">
        <v>4.5999999999999996</v>
      </c>
    </row>
    <row r="1101" spans="1:2" x14ac:dyDescent="0.25">
      <c r="A1101" t="s">
        <v>1093</v>
      </c>
      <c r="B1101">
        <v>4.5999999999999996</v>
      </c>
    </row>
    <row r="1102" spans="1:2" x14ac:dyDescent="0.25">
      <c r="A1102" t="s">
        <v>1094</v>
      </c>
      <c r="B1102">
        <v>4.6900000000000004</v>
      </c>
    </row>
    <row r="1103" spans="1:2" x14ac:dyDescent="0.25">
      <c r="A1103" t="s">
        <v>1095</v>
      </c>
      <c r="B1103">
        <v>4.67</v>
      </c>
    </row>
    <row r="1104" spans="1:2" x14ac:dyDescent="0.25">
      <c r="A1104" t="s">
        <v>1096</v>
      </c>
      <c r="B1104">
        <v>4.6900000000000004</v>
      </c>
    </row>
    <row r="1105" spans="1:2" x14ac:dyDescent="0.25">
      <c r="A1105" t="s">
        <v>1097</v>
      </c>
      <c r="B1105">
        <v>4.6900000000000004</v>
      </c>
    </row>
    <row r="1106" spans="1:2" x14ac:dyDescent="0.25">
      <c r="A1106" t="s">
        <v>1098</v>
      </c>
      <c r="B1106">
        <v>4.6399999999999997</v>
      </c>
    </row>
    <row r="1107" spans="1:2" x14ac:dyDescent="0.25">
      <c r="A1107" t="s">
        <v>1099</v>
      </c>
      <c r="B1107">
        <v>4.6500000000000004</v>
      </c>
    </row>
    <row r="1108" spans="1:2" x14ac:dyDescent="0.25">
      <c r="A1108" t="s">
        <v>1100</v>
      </c>
      <c r="B1108">
        <v>4.6500000000000004</v>
      </c>
    </row>
    <row r="1109" spans="1:2" x14ac:dyDescent="0.25">
      <c r="A1109" t="s">
        <v>1101</v>
      </c>
      <c r="B1109">
        <v>4.6399999999999997</v>
      </c>
    </row>
    <row r="1110" spans="1:2" x14ac:dyDescent="0.25">
      <c r="A1110" t="s">
        <v>1102</v>
      </c>
      <c r="B1110">
        <v>4.6500000000000004</v>
      </c>
    </row>
    <row r="1111" spans="1:2" x14ac:dyDescent="0.25">
      <c r="A1111" t="s">
        <v>1103</v>
      </c>
      <c r="B1111">
        <v>4.6399999999999997</v>
      </c>
    </row>
    <row r="1112" spans="1:2" x14ac:dyDescent="0.25">
      <c r="A1112" t="s">
        <v>1104</v>
      </c>
      <c r="B1112">
        <v>4.6399999999999997</v>
      </c>
    </row>
    <row r="1113" spans="1:2" x14ac:dyDescent="0.25">
      <c r="A1113" t="s">
        <v>1105</v>
      </c>
      <c r="B1113">
        <v>4.6100000000000003</v>
      </c>
    </row>
    <row r="1114" spans="1:2" x14ac:dyDescent="0.25">
      <c r="A1114" t="s">
        <v>1106</v>
      </c>
      <c r="B1114">
        <v>4.63</v>
      </c>
    </row>
    <row r="1115" spans="1:2" x14ac:dyDescent="0.25">
      <c r="A1115" t="s">
        <v>1107</v>
      </c>
      <c r="B1115">
        <v>4.59</v>
      </c>
    </row>
    <row r="1116" spans="1:2" x14ac:dyDescent="0.25">
      <c r="A1116" t="s">
        <v>1108</v>
      </c>
      <c r="B1116">
        <v>4.58</v>
      </c>
    </row>
    <row r="1117" spans="1:2" x14ac:dyDescent="0.25">
      <c r="A1117" t="s">
        <v>1109</v>
      </c>
      <c r="B1117">
        <v>4.55</v>
      </c>
    </row>
    <row r="1118" spans="1:2" x14ac:dyDescent="0.25">
      <c r="A1118" t="s">
        <v>1110</v>
      </c>
      <c r="B1118">
        <v>4.55</v>
      </c>
    </row>
    <row r="1119" spans="1:2" x14ac:dyDescent="0.25">
      <c r="A1119" t="s">
        <v>1111</v>
      </c>
      <c r="B1119">
        <v>4.53</v>
      </c>
    </row>
    <row r="1120" spans="1:2" x14ac:dyDescent="0.25">
      <c r="A1120" t="s">
        <v>1112</v>
      </c>
      <c r="B1120">
        <v>4.5</v>
      </c>
    </row>
    <row r="1121" spans="1:2" x14ac:dyDescent="0.25">
      <c r="A1121" t="s">
        <v>1113</v>
      </c>
      <c r="B1121">
        <v>4.5</v>
      </c>
    </row>
    <row r="1122" spans="1:2" x14ac:dyDescent="0.25">
      <c r="A1122" t="s">
        <v>1114</v>
      </c>
      <c r="B1122">
        <v>4.51</v>
      </c>
    </row>
    <row r="1123" spans="1:2" x14ac:dyDescent="0.25">
      <c r="A1123" t="s">
        <v>1115</v>
      </c>
      <c r="B1123">
        <v>4.41</v>
      </c>
    </row>
    <row r="1124" spans="1:2" x14ac:dyDescent="0.25">
      <c r="A1124" t="s">
        <v>1116</v>
      </c>
      <c r="B1124">
        <v>4.3899999999999997</v>
      </c>
    </row>
    <row r="1125" spans="1:2" x14ac:dyDescent="0.25">
      <c r="A1125" t="s">
        <v>1117</v>
      </c>
      <c r="B1125">
        <v>4.34</v>
      </c>
    </row>
    <row r="1126" spans="1:2" x14ac:dyDescent="0.25">
      <c r="A1126" t="s">
        <v>1118</v>
      </c>
      <c r="B1126">
        <v>4.34</v>
      </c>
    </row>
    <row r="1127" spans="1:2" x14ac:dyDescent="0.25">
      <c r="A1127" t="s">
        <v>1119</v>
      </c>
      <c r="B1127">
        <v>4.33</v>
      </c>
    </row>
    <row r="1128" spans="1:2" x14ac:dyDescent="0.25">
      <c r="A1128" t="s">
        <v>1120</v>
      </c>
      <c r="B1128">
        <v>4.29</v>
      </c>
    </row>
    <row r="1129" spans="1:2" x14ac:dyDescent="0.25">
      <c r="A1129" t="s">
        <v>1121</v>
      </c>
      <c r="B1129">
        <v>4.29</v>
      </c>
    </row>
    <row r="1130" spans="1:2" x14ac:dyDescent="0.25">
      <c r="A1130" t="s">
        <v>1122</v>
      </c>
      <c r="B1130">
        <v>4.25</v>
      </c>
    </row>
    <row r="1131" spans="1:2" x14ac:dyDescent="0.25">
      <c r="A1131" t="s">
        <v>1123</v>
      </c>
      <c r="B1131">
        <v>4.18</v>
      </c>
    </row>
    <row r="1132" spans="1:2" x14ac:dyDescent="0.25">
      <c r="A1132" t="s">
        <v>1124</v>
      </c>
      <c r="B1132">
        <v>4.2300000000000004</v>
      </c>
    </row>
    <row r="1133" spans="1:2" x14ac:dyDescent="0.25">
      <c r="A1133" t="s">
        <v>1125</v>
      </c>
      <c r="B1133">
        <v>4.21</v>
      </c>
    </row>
    <row r="1134" spans="1:2" x14ac:dyDescent="0.25">
      <c r="A1134" t="s">
        <v>1126</v>
      </c>
      <c r="B1134">
        <v>4.16</v>
      </c>
    </row>
    <row r="1135" spans="1:2" x14ac:dyDescent="0.25">
      <c r="A1135" t="s">
        <v>1127</v>
      </c>
      <c r="B1135">
        <v>4.17</v>
      </c>
    </row>
    <row r="1136" spans="1:2" x14ac:dyDescent="0.25">
      <c r="A1136" t="s">
        <v>1128</v>
      </c>
      <c r="B1136">
        <v>4.1500000000000004</v>
      </c>
    </row>
    <row r="1137" spans="1:2" x14ac:dyDescent="0.25">
      <c r="A1137" t="s">
        <v>1129</v>
      </c>
      <c r="B1137">
        <v>4.1900000000000004</v>
      </c>
    </row>
    <row r="1138" spans="1:2" x14ac:dyDescent="0.25">
      <c r="A1138" t="s">
        <v>1130</v>
      </c>
      <c r="B1138">
        <v>4.17</v>
      </c>
    </row>
    <row r="1139" spans="1:2" x14ac:dyDescent="0.25">
      <c r="A1139" t="s">
        <v>1131</v>
      </c>
      <c r="B1139">
        <v>4.1500000000000004</v>
      </c>
    </row>
    <row r="1140" spans="1:2" x14ac:dyDescent="0.25">
      <c r="A1140" t="s">
        <v>1132</v>
      </c>
      <c r="B1140">
        <v>4.1500000000000004</v>
      </c>
    </row>
    <row r="1141" spans="1:2" x14ac:dyDescent="0.25">
      <c r="A1141" t="s">
        <v>1133</v>
      </c>
      <c r="B1141">
        <v>4.1500000000000004</v>
      </c>
    </row>
    <row r="1142" spans="1:2" x14ac:dyDescent="0.25">
      <c r="A1142" t="s">
        <v>1134</v>
      </c>
      <c r="B1142">
        <v>4.1500000000000004</v>
      </c>
    </row>
    <row r="1143" spans="1:2" x14ac:dyDescent="0.25">
      <c r="A1143" t="s">
        <v>1135</v>
      </c>
      <c r="B1143">
        <v>4.1900000000000004</v>
      </c>
    </row>
    <row r="1144" spans="1:2" x14ac:dyDescent="0.25">
      <c r="A1144" t="s">
        <v>1136</v>
      </c>
      <c r="B1144">
        <v>4.2</v>
      </c>
    </row>
    <row r="1145" spans="1:2" x14ac:dyDescent="0.25">
      <c r="A1145" t="s">
        <v>1137</v>
      </c>
      <c r="B1145">
        <v>4.22</v>
      </c>
    </row>
    <row r="1146" spans="1:2" x14ac:dyDescent="0.25">
      <c r="A1146" t="s">
        <v>1138</v>
      </c>
      <c r="B1146">
        <v>4.22</v>
      </c>
    </row>
    <row r="1147" spans="1:2" x14ac:dyDescent="0.25">
      <c r="A1147" t="s">
        <v>1139</v>
      </c>
      <c r="B1147">
        <v>4.22</v>
      </c>
    </row>
    <row r="1148" spans="1:2" x14ac:dyDescent="0.25">
      <c r="A1148" t="s">
        <v>1140</v>
      </c>
      <c r="B1148">
        <v>4.22</v>
      </c>
    </row>
    <row r="1149" spans="1:2" x14ac:dyDescent="0.25">
      <c r="A1149" t="s">
        <v>1141</v>
      </c>
      <c r="B1149">
        <v>4.22</v>
      </c>
    </row>
    <row r="1150" spans="1:2" x14ac:dyDescent="0.25">
      <c r="A1150" t="s">
        <v>1142</v>
      </c>
      <c r="B1150">
        <v>4.22</v>
      </c>
    </row>
    <row r="1151" spans="1:2" x14ac:dyDescent="0.25">
      <c r="A1151" t="s">
        <v>1143</v>
      </c>
      <c r="B1151">
        <v>4.22</v>
      </c>
    </row>
    <row r="1152" spans="1:2" x14ac:dyDescent="0.25">
      <c r="A1152" t="s">
        <v>1144</v>
      </c>
      <c r="B1152">
        <v>4.1500000000000004</v>
      </c>
    </row>
    <row r="1153" spans="1:2" x14ac:dyDescent="0.25">
      <c r="A1153" t="s">
        <v>1145</v>
      </c>
      <c r="B1153">
        <v>4.2</v>
      </c>
    </row>
    <row r="1154" spans="1:2" x14ac:dyDescent="0.25">
      <c r="A1154" t="s">
        <v>1146</v>
      </c>
      <c r="B1154">
        <v>4.2300000000000004</v>
      </c>
    </row>
    <row r="1155" spans="1:2" x14ac:dyDescent="0.25">
      <c r="A1155" t="s">
        <v>1147</v>
      </c>
      <c r="B1155">
        <v>4.2300000000000004</v>
      </c>
    </row>
    <row r="1156" spans="1:2" x14ac:dyDescent="0.25">
      <c r="A1156" t="s">
        <v>1148</v>
      </c>
      <c r="B1156">
        <v>4.2</v>
      </c>
    </row>
    <row r="1157" spans="1:2" x14ac:dyDescent="0.25">
      <c r="A1157" t="s">
        <v>1149</v>
      </c>
      <c r="B1157">
        <v>4.2</v>
      </c>
    </row>
    <row r="1158" spans="1:2" x14ac:dyDescent="0.25">
      <c r="A1158" t="s">
        <v>1150</v>
      </c>
      <c r="B1158">
        <v>4.2300000000000004</v>
      </c>
    </row>
    <row r="1159" spans="1:2" x14ac:dyDescent="0.25">
      <c r="A1159" t="s">
        <v>1151</v>
      </c>
      <c r="B1159">
        <v>4.2300000000000004</v>
      </c>
    </row>
    <row r="1160" spans="1:2" x14ac:dyDescent="0.25">
      <c r="A1160" t="s">
        <v>1152</v>
      </c>
      <c r="B1160">
        <v>4.2300000000000004</v>
      </c>
    </row>
    <row r="1161" spans="1:2" x14ac:dyDescent="0.25">
      <c r="A1161" t="s">
        <v>1153</v>
      </c>
      <c r="B1161">
        <v>4.24</v>
      </c>
    </row>
    <row r="1162" spans="1:2" x14ac:dyDescent="0.25">
      <c r="A1162" t="s">
        <v>1154</v>
      </c>
      <c r="B1162">
        <v>4.13</v>
      </c>
    </row>
    <row r="1163" spans="1:2" x14ac:dyDescent="0.25">
      <c r="A1163" t="s">
        <v>1155</v>
      </c>
      <c r="B1163">
        <v>4.0999999999999996</v>
      </c>
    </row>
    <row r="1164" spans="1:2" x14ac:dyDescent="0.25">
      <c r="A1164" t="s">
        <v>1156</v>
      </c>
      <c r="B1164">
        <v>4.0999999999999996</v>
      </c>
    </row>
    <row r="1165" spans="1:2" x14ac:dyDescent="0.25">
      <c r="A1165" t="s">
        <v>1157</v>
      </c>
      <c r="B1165">
        <v>4.1500000000000004</v>
      </c>
    </row>
    <row r="1166" spans="1:2" x14ac:dyDescent="0.25">
      <c r="A1166" t="s">
        <v>1158</v>
      </c>
      <c r="B1166">
        <v>4.0999999999999996</v>
      </c>
    </row>
    <row r="1167" spans="1:2" x14ac:dyDescent="0.25">
      <c r="A1167" t="s">
        <v>1159</v>
      </c>
      <c r="B1167">
        <v>4.0999999999999996</v>
      </c>
    </row>
    <row r="1168" spans="1:2" x14ac:dyDescent="0.25">
      <c r="A1168" t="s">
        <v>1160</v>
      </c>
      <c r="B1168">
        <v>4.0999999999999996</v>
      </c>
    </row>
    <row r="1169" spans="1:2" x14ac:dyDescent="0.25">
      <c r="A1169" t="s">
        <v>1161</v>
      </c>
      <c r="B1169">
        <v>4.09</v>
      </c>
    </row>
    <row r="1170" spans="1:2" x14ac:dyDescent="0.25">
      <c r="A1170" t="s">
        <v>1162</v>
      </c>
      <c r="B1170">
        <v>4.09</v>
      </c>
    </row>
    <row r="1171" spans="1:2" x14ac:dyDescent="0.25">
      <c r="A1171" t="s">
        <v>1163</v>
      </c>
      <c r="B1171">
        <v>4.0999999999999996</v>
      </c>
    </row>
    <row r="1172" spans="1:2" x14ac:dyDescent="0.25">
      <c r="A1172" t="s">
        <v>1164</v>
      </c>
      <c r="B1172">
        <v>4.0999999999999996</v>
      </c>
    </row>
    <row r="1173" spans="1:2" x14ac:dyDescent="0.25">
      <c r="A1173" t="s">
        <v>1165</v>
      </c>
      <c r="B1173">
        <v>4.0999999999999996</v>
      </c>
    </row>
    <row r="1174" spans="1:2" x14ac:dyDescent="0.25">
      <c r="A1174" t="s">
        <v>1166</v>
      </c>
      <c r="B1174">
        <v>4.0999999999999996</v>
      </c>
    </row>
    <row r="1175" spans="1:2" x14ac:dyDescent="0.25">
      <c r="A1175" t="s">
        <v>1167</v>
      </c>
      <c r="B1175">
        <v>4.0999999999999996</v>
      </c>
    </row>
    <row r="1176" spans="1:2" x14ac:dyDescent="0.25">
      <c r="A1176" t="s">
        <v>1168</v>
      </c>
      <c r="B1176">
        <v>4.0999999999999996</v>
      </c>
    </row>
    <row r="1177" spans="1:2" x14ac:dyDescent="0.25">
      <c r="A1177" t="s">
        <v>1169</v>
      </c>
      <c r="B1177">
        <v>4.0999999999999996</v>
      </c>
    </row>
    <row r="1178" spans="1:2" x14ac:dyDescent="0.25">
      <c r="A1178" t="s">
        <v>1170</v>
      </c>
      <c r="B1178">
        <v>4.0999999999999996</v>
      </c>
    </row>
    <row r="1179" spans="1:2" x14ac:dyDescent="0.25">
      <c r="A1179" t="s">
        <v>1171</v>
      </c>
      <c r="B1179">
        <v>4.0999999999999996</v>
      </c>
    </row>
    <row r="1180" spans="1:2" x14ac:dyDescent="0.25">
      <c r="A1180" t="s">
        <v>1172</v>
      </c>
      <c r="B1180">
        <v>4.0999999999999996</v>
      </c>
    </row>
    <row r="1181" spans="1:2" x14ac:dyDescent="0.25">
      <c r="A1181" t="s">
        <v>1173</v>
      </c>
      <c r="B1181">
        <v>4.0999999999999996</v>
      </c>
    </row>
    <row r="1182" spans="1:2" x14ac:dyDescent="0.25">
      <c r="A1182" t="s">
        <v>1174</v>
      </c>
      <c r="B1182">
        <v>4.0999999999999996</v>
      </c>
    </row>
    <row r="1183" spans="1:2" x14ac:dyDescent="0.25">
      <c r="A1183" t="s">
        <v>1175</v>
      </c>
      <c r="B1183">
        <v>4.0999999999999996</v>
      </c>
    </row>
    <row r="1184" spans="1:2" x14ac:dyDescent="0.25">
      <c r="A1184" t="s">
        <v>1176</v>
      </c>
      <c r="B1184">
        <v>4.0999999999999996</v>
      </c>
    </row>
    <row r="1185" spans="1:2" x14ac:dyDescent="0.25">
      <c r="A1185" t="s">
        <v>1177</v>
      </c>
      <c r="B1185">
        <v>4.04</v>
      </c>
    </row>
    <row r="1186" spans="1:2" x14ac:dyDescent="0.25">
      <c r="A1186" t="s">
        <v>1178</v>
      </c>
      <c r="B1186">
        <v>4.04</v>
      </c>
    </row>
    <row r="1187" spans="1:2" x14ac:dyDescent="0.25">
      <c r="A1187" t="s">
        <v>1179</v>
      </c>
      <c r="B1187">
        <v>4.04</v>
      </c>
    </row>
    <row r="1188" spans="1:2" x14ac:dyDescent="0.25">
      <c r="A1188" t="s">
        <v>1180</v>
      </c>
      <c r="B1188">
        <v>4.04</v>
      </c>
    </row>
    <row r="1189" spans="1:2" x14ac:dyDescent="0.25">
      <c r="A1189" t="s">
        <v>1181</v>
      </c>
      <c r="B1189">
        <v>4.04</v>
      </c>
    </row>
    <row r="1190" spans="1:2" x14ac:dyDescent="0.25">
      <c r="A1190" t="s">
        <v>1182</v>
      </c>
      <c r="B1190">
        <v>4.04</v>
      </c>
    </row>
    <row r="1191" spans="1:2" x14ac:dyDescent="0.25">
      <c r="A1191" t="s">
        <v>1183</v>
      </c>
      <c r="B1191">
        <v>4.07</v>
      </c>
    </row>
    <row r="1192" spans="1:2" x14ac:dyDescent="0.25">
      <c r="A1192" t="s">
        <v>1184</v>
      </c>
      <c r="B1192">
        <v>4.08</v>
      </c>
    </row>
    <row r="1193" spans="1:2" x14ac:dyDescent="0.25">
      <c r="A1193" t="s">
        <v>1185</v>
      </c>
      <c r="B1193">
        <v>4.07</v>
      </c>
    </row>
    <row r="1194" spans="1:2" x14ac:dyDescent="0.25">
      <c r="A1194" t="s">
        <v>1186</v>
      </c>
      <c r="B1194">
        <v>4.05</v>
      </c>
    </row>
    <row r="1195" spans="1:2" x14ac:dyDescent="0.25">
      <c r="A1195" t="s">
        <v>1187</v>
      </c>
      <c r="B1195">
        <v>4.0599999999999996</v>
      </c>
    </row>
    <row r="1196" spans="1:2" x14ac:dyDescent="0.25">
      <c r="A1196" t="s">
        <v>1188</v>
      </c>
      <c r="B1196">
        <v>4.05</v>
      </c>
    </row>
    <row r="1197" spans="1:2" x14ac:dyDescent="0.25">
      <c r="A1197" t="s">
        <v>1189</v>
      </c>
      <c r="B1197">
        <v>4.05</v>
      </c>
    </row>
    <row r="1198" spans="1:2" x14ac:dyDescent="0.25">
      <c r="A1198" t="s">
        <v>1190</v>
      </c>
      <c r="B1198">
        <v>4.05</v>
      </c>
    </row>
    <row r="1199" spans="1:2" x14ac:dyDescent="0.25">
      <c r="A1199" t="s">
        <v>1191</v>
      </c>
      <c r="B1199">
        <v>4.05</v>
      </c>
    </row>
    <row r="1200" spans="1:2" x14ac:dyDescent="0.25">
      <c r="A1200" t="s">
        <v>1192</v>
      </c>
      <c r="B1200">
        <v>4.05</v>
      </c>
    </row>
    <row r="1201" spans="1:2" x14ac:dyDescent="0.25">
      <c r="A1201" t="s">
        <v>1193</v>
      </c>
      <c r="B1201">
        <v>4.0599999999999996</v>
      </c>
    </row>
    <row r="1202" spans="1:2" x14ac:dyDescent="0.25">
      <c r="A1202" t="s">
        <v>1194</v>
      </c>
      <c r="B1202">
        <v>4.0599999999999996</v>
      </c>
    </row>
    <row r="1203" spans="1:2" x14ac:dyDescent="0.25">
      <c r="A1203" t="s">
        <v>1195</v>
      </c>
      <c r="B1203">
        <v>4.0599999999999996</v>
      </c>
    </row>
    <row r="1204" spans="1:2" x14ac:dyDescent="0.25">
      <c r="A1204" t="s">
        <v>1196</v>
      </c>
      <c r="B1204">
        <v>4.0599999999999996</v>
      </c>
    </row>
    <row r="1205" spans="1:2" x14ac:dyDescent="0.25">
      <c r="A1205" t="s">
        <v>1197</v>
      </c>
      <c r="B1205">
        <v>4.08</v>
      </c>
    </row>
    <row r="1206" spans="1:2" x14ac:dyDescent="0.25">
      <c r="A1206" t="s">
        <v>1198</v>
      </c>
      <c r="B1206">
        <v>4.08</v>
      </c>
    </row>
    <row r="1207" spans="1:2" x14ac:dyDescent="0.25">
      <c r="A1207" t="s">
        <v>1199</v>
      </c>
      <c r="B1207">
        <v>4.08</v>
      </c>
    </row>
    <row r="1208" spans="1:2" x14ac:dyDescent="0.25">
      <c r="A1208" t="s">
        <v>1200</v>
      </c>
      <c r="B1208">
        <v>4.08</v>
      </c>
    </row>
    <row r="1209" spans="1:2" x14ac:dyDescent="0.25">
      <c r="A1209" t="s">
        <v>1201</v>
      </c>
      <c r="B1209">
        <v>4.08</v>
      </c>
    </row>
    <row r="1210" spans="1:2" x14ac:dyDescent="0.25">
      <c r="A1210" t="s">
        <v>1202</v>
      </c>
      <c r="B1210">
        <v>4.08</v>
      </c>
    </row>
    <row r="1211" spans="1:2" x14ac:dyDescent="0.25">
      <c r="A1211" t="s">
        <v>1203</v>
      </c>
      <c r="B1211">
        <v>4.13</v>
      </c>
    </row>
    <row r="1212" spans="1:2" x14ac:dyDescent="0.25">
      <c r="A1212" t="s">
        <v>1204</v>
      </c>
      <c r="B1212">
        <v>4.13</v>
      </c>
    </row>
    <row r="1213" spans="1:2" x14ac:dyDescent="0.25">
      <c r="A1213" t="s">
        <v>1205</v>
      </c>
      <c r="B1213">
        <v>4.13</v>
      </c>
    </row>
    <row r="1214" spans="1:2" x14ac:dyDescent="0.25">
      <c r="A1214" t="s">
        <v>1206</v>
      </c>
      <c r="B1214">
        <v>4.12</v>
      </c>
    </row>
    <row r="1215" spans="1:2" x14ac:dyDescent="0.25">
      <c r="A1215" t="s">
        <v>1207</v>
      </c>
      <c r="B1215">
        <v>4.1500000000000004</v>
      </c>
    </row>
    <row r="1216" spans="1:2" x14ac:dyDescent="0.25">
      <c r="A1216" t="s">
        <v>1208</v>
      </c>
      <c r="B1216">
        <v>4.1399999999999997</v>
      </c>
    </row>
    <row r="1217" spans="1:2" x14ac:dyDescent="0.25">
      <c r="A1217" t="s">
        <v>1209</v>
      </c>
      <c r="B1217">
        <v>4.12</v>
      </c>
    </row>
    <row r="1218" spans="1:2" x14ac:dyDescent="0.25">
      <c r="A1218" t="s">
        <v>1210</v>
      </c>
      <c r="B1218">
        <v>4.12</v>
      </c>
    </row>
    <row r="1219" spans="1:2" x14ac:dyDescent="0.25">
      <c r="A1219" t="s">
        <v>1211</v>
      </c>
      <c r="B1219">
        <v>4.12</v>
      </c>
    </row>
    <row r="1220" spans="1:2" x14ac:dyDescent="0.25">
      <c r="A1220" t="s">
        <v>1212</v>
      </c>
      <c r="B1220">
        <v>4.12</v>
      </c>
    </row>
    <row r="1221" spans="1:2" x14ac:dyDescent="0.25">
      <c r="A1221" t="s">
        <v>1213</v>
      </c>
      <c r="B1221">
        <v>4.09</v>
      </c>
    </row>
    <row r="1222" spans="1:2" x14ac:dyDescent="0.25">
      <c r="A1222" t="s">
        <v>1214</v>
      </c>
      <c r="B1222">
        <v>4.09</v>
      </c>
    </row>
    <row r="1223" spans="1:2" x14ac:dyDescent="0.25">
      <c r="A1223" t="s">
        <v>1215</v>
      </c>
      <c r="B1223">
        <v>4.09</v>
      </c>
    </row>
    <row r="1224" spans="1:2" x14ac:dyDescent="0.25">
      <c r="A1224" t="s">
        <v>1216</v>
      </c>
      <c r="B1224">
        <v>4.09</v>
      </c>
    </row>
    <row r="1225" spans="1:2" x14ac:dyDescent="0.25">
      <c r="A1225" t="s">
        <v>1217</v>
      </c>
      <c r="B1225">
        <v>4.07</v>
      </c>
    </row>
    <row r="1226" spans="1:2" x14ac:dyDescent="0.25">
      <c r="A1226" t="s">
        <v>1218</v>
      </c>
      <c r="B1226">
        <v>4.07</v>
      </c>
    </row>
    <row r="1227" spans="1:2" x14ac:dyDescent="0.25">
      <c r="A1227" t="s">
        <v>1219</v>
      </c>
      <c r="B1227">
        <v>4.07</v>
      </c>
    </row>
    <row r="1228" spans="1:2" x14ac:dyDescent="0.25">
      <c r="A1228" t="s">
        <v>1220</v>
      </c>
      <c r="B1228">
        <v>4.07</v>
      </c>
    </row>
    <row r="1229" spans="1:2" x14ac:dyDescent="0.25">
      <c r="A1229" t="s">
        <v>1221</v>
      </c>
      <c r="B1229">
        <v>4.07</v>
      </c>
    </row>
    <row r="1230" spans="1:2" x14ac:dyDescent="0.25">
      <c r="A1230" t="s">
        <v>1222</v>
      </c>
      <c r="B1230">
        <v>4.07</v>
      </c>
    </row>
    <row r="1231" spans="1:2" x14ac:dyDescent="0.25">
      <c r="A1231" t="s">
        <v>1223</v>
      </c>
      <c r="B1231">
        <v>4.0599999999999996</v>
      </c>
    </row>
    <row r="1232" spans="1:2" x14ac:dyDescent="0.25">
      <c r="A1232" t="s">
        <v>1224</v>
      </c>
      <c r="B1232">
        <v>4.03</v>
      </c>
    </row>
    <row r="1233" spans="1:2" x14ac:dyDescent="0.25">
      <c r="A1233" t="s">
        <v>1225</v>
      </c>
      <c r="B1233">
        <v>4.0199999999999996</v>
      </c>
    </row>
    <row r="1234" spans="1:2" x14ac:dyDescent="0.25">
      <c r="A1234" t="s">
        <v>1226</v>
      </c>
      <c r="B1234">
        <v>4.0199999999999996</v>
      </c>
    </row>
    <row r="1235" spans="1:2" x14ac:dyDescent="0.25">
      <c r="A1235" t="s">
        <v>1227</v>
      </c>
      <c r="B1235">
        <v>4</v>
      </c>
    </row>
    <row r="1236" spans="1:2" x14ac:dyDescent="0.25">
      <c r="A1236" t="s">
        <v>1228</v>
      </c>
      <c r="B1236">
        <v>3.97</v>
      </c>
    </row>
    <row r="1237" spans="1:2" x14ac:dyDescent="0.25">
      <c r="A1237" t="s">
        <v>1229</v>
      </c>
      <c r="B1237">
        <v>3.98</v>
      </c>
    </row>
    <row r="1238" spans="1:2" x14ac:dyDescent="0.25">
      <c r="A1238" t="s">
        <v>1230</v>
      </c>
      <c r="B1238">
        <v>3.97</v>
      </c>
    </row>
    <row r="1239" spans="1:2" x14ac:dyDescent="0.25">
      <c r="A1239" t="s">
        <v>1231</v>
      </c>
      <c r="B1239">
        <v>3.97</v>
      </c>
    </row>
    <row r="1240" spans="1:2" x14ac:dyDescent="0.25">
      <c r="A1240" t="s">
        <v>1232</v>
      </c>
      <c r="B1240">
        <v>3.97</v>
      </c>
    </row>
    <row r="1241" spans="1:2" x14ac:dyDescent="0.25">
      <c r="A1241" t="s">
        <v>1233</v>
      </c>
      <c r="B1241">
        <v>3.97</v>
      </c>
    </row>
    <row r="1242" spans="1:2" x14ac:dyDescent="0.25">
      <c r="A1242" t="s">
        <v>1234</v>
      </c>
      <c r="B1242">
        <v>3.98</v>
      </c>
    </row>
    <row r="1243" spans="1:2" x14ac:dyDescent="0.25">
      <c r="A1243" t="s">
        <v>1235</v>
      </c>
      <c r="B1243">
        <v>3.98</v>
      </c>
    </row>
    <row r="1244" spans="1:2" x14ac:dyDescent="0.25">
      <c r="A1244" t="s">
        <v>1236</v>
      </c>
      <c r="B1244">
        <v>3.98</v>
      </c>
    </row>
    <row r="1245" spans="1:2" x14ac:dyDescent="0.25">
      <c r="A1245" t="s">
        <v>1237</v>
      </c>
      <c r="B1245">
        <v>3.98</v>
      </c>
    </row>
    <row r="1246" spans="1:2" x14ac:dyDescent="0.25">
      <c r="A1246" t="s">
        <v>1238</v>
      </c>
      <c r="B1246">
        <v>3.98</v>
      </c>
    </row>
    <row r="1247" spans="1:2" x14ac:dyDescent="0.25">
      <c r="A1247" t="s">
        <v>1239</v>
      </c>
      <c r="B1247">
        <v>3.98</v>
      </c>
    </row>
    <row r="1248" spans="1:2" x14ac:dyDescent="0.25">
      <c r="A1248" t="s">
        <v>1240</v>
      </c>
      <c r="B1248">
        <v>3.97</v>
      </c>
    </row>
    <row r="1249" spans="1:2" x14ac:dyDescent="0.25">
      <c r="A1249" t="s">
        <v>1241</v>
      </c>
      <c r="B1249">
        <v>4.13</v>
      </c>
    </row>
    <row r="1250" spans="1:2" x14ac:dyDescent="0.25">
      <c r="A1250" t="s">
        <v>1242</v>
      </c>
      <c r="B1250">
        <v>4.1500000000000004</v>
      </c>
    </row>
    <row r="1251" spans="1:2" x14ac:dyDescent="0.25">
      <c r="A1251" t="s">
        <v>1243</v>
      </c>
      <c r="B1251">
        <v>4.18</v>
      </c>
    </row>
    <row r="1252" spans="1:2" x14ac:dyDescent="0.25">
      <c r="A1252" t="s">
        <v>1244</v>
      </c>
      <c r="B1252">
        <v>4.18</v>
      </c>
    </row>
    <row r="1253" spans="1:2" x14ac:dyDescent="0.25">
      <c r="A1253" t="s">
        <v>1245</v>
      </c>
      <c r="B1253">
        <v>4.18</v>
      </c>
    </row>
    <row r="1254" spans="1:2" x14ac:dyDescent="0.25">
      <c r="A1254" t="s">
        <v>1246</v>
      </c>
      <c r="B1254">
        <v>4.18</v>
      </c>
    </row>
    <row r="1255" spans="1:2" x14ac:dyDescent="0.25">
      <c r="A1255" t="s">
        <v>1247</v>
      </c>
      <c r="B1255">
        <v>4.18</v>
      </c>
    </row>
    <row r="1256" spans="1:2" x14ac:dyDescent="0.25">
      <c r="A1256" t="s">
        <v>1248</v>
      </c>
      <c r="B1256">
        <v>4.18</v>
      </c>
    </row>
    <row r="1257" spans="1:2" x14ac:dyDescent="0.25">
      <c r="A1257" t="s">
        <v>1249</v>
      </c>
      <c r="B1257">
        <v>4.18</v>
      </c>
    </row>
    <row r="1258" spans="1:2" x14ac:dyDescent="0.25">
      <c r="A1258" t="s">
        <v>1250</v>
      </c>
      <c r="B1258">
        <v>4.18</v>
      </c>
    </row>
    <row r="1259" spans="1:2" x14ac:dyDescent="0.25">
      <c r="A1259" t="s">
        <v>1251</v>
      </c>
      <c r="B1259">
        <v>4.1500000000000004</v>
      </c>
    </row>
    <row r="1260" spans="1:2" x14ac:dyDescent="0.25">
      <c r="A1260" t="s">
        <v>1252</v>
      </c>
      <c r="B1260">
        <v>4.1500000000000004</v>
      </c>
    </row>
    <row r="1261" spans="1:2" x14ac:dyDescent="0.25">
      <c r="A1261" t="s">
        <v>1253</v>
      </c>
      <c r="B1261">
        <v>4.16</v>
      </c>
    </row>
    <row r="1262" spans="1:2" x14ac:dyDescent="0.25">
      <c r="A1262" t="s">
        <v>1254</v>
      </c>
      <c r="B1262">
        <v>4.18</v>
      </c>
    </row>
    <row r="1263" spans="1:2" x14ac:dyDescent="0.25">
      <c r="A1263" t="s">
        <v>1255</v>
      </c>
      <c r="B1263">
        <v>4.18</v>
      </c>
    </row>
    <row r="1264" spans="1:2" x14ac:dyDescent="0.25">
      <c r="A1264" t="s">
        <v>1256</v>
      </c>
      <c r="B1264">
        <v>4.18</v>
      </c>
    </row>
    <row r="1265" spans="1:2" x14ac:dyDescent="0.25">
      <c r="A1265" t="s">
        <v>1257</v>
      </c>
      <c r="B1265">
        <v>4.16</v>
      </c>
    </row>
    <row r="1266" spans="1:2" x14ac:dyDescent="0.25">
      <c r="A1266" t="s">
        <v>1258</v>
      </c>
      <c r="B1266">
        <v>4.16</v>
      </c>
    </row>
    <row r="1267" spans="1:2" x14ac:dyDescent="0.25">
      <c r="A1267" t="s">
        <v>1259</v>
      </c>
      <c r="B1267">
        <v>4.16</v>
      </c>
    </row>
    <row r="1268" spans="1:2" x14ac:dyDescent="0.25">
      <c r="A1268" t="s">
        <v>1260</v>
      </c>
      <c r="B1268">
        <v>4.16</v>
      </c>
    </row>
    <row r="1269" spans="1:2" x14ac:dyDescent="0.25">
      <c r="A1269" t="s">
        <v>1261</v>
      </c>
      <c r="B1269">
        <v>4.2699999999999996</v>
      </c>
    </row>
    <row r="1270" spans="1:2" x14ac:dyDescent="0.25">
      <c r="A1270" t="s">
        <v>1262</v>
      </c>
      <c r="B1270">
        <v>4.28</v>
      </c>
    </row>
    <row r="1271" spans="1:2" x14ac:dyDescent="0.25">
      <c r="A1271" t="s">
        <v>1263</v>
      </c>
      <c r="B1271">
        <v>4.28</v>
      </c>
    </row>
    <row r="1272" spans="1:2" x14ac:dyDescent="0.25">
      <c r="A1272" t="s">
        <v>1264</v>
      </c>
      <c r="B1272">
        <v>4.29</v>
      </c>
    </row>
    <row r="1273" spans="1:2" x14ac:dyDescent="0.25">
      <c r="A1273" t="s">
        <v>1265</v>
      </c>
      <c r="B1273">
        <v>4.29</v>
      </c>
    </row>
    <row r="1274" spans="1:2" x14ac:dyDescent="0.25">
      <c r="A1274" t="s">
        <v>1266</v>
      </c>
      <c r="B1274">
        <v>4.29</v>
      </c>
    </row>
    <row r="1275" spans="1:2" x14ac:dyDescent="0.25">
      <c r="A1275" t="s">
        <v>1267</v>
      </c>
      <c r="B1275">
        <v>4.29</v>
      </c>
    </row>
    <row r="1276" spans="1:2" x14ac:dyDescent="0.25">
      <c r="A1276" t="s">
        <v>1268</v>
      </c>
      <c r="B1276">
        <v>4.28</v>
      </c>
    </row>
    <row r="1277" spans="1:2" x14ac:dyDescent="0.25">
      <c r="A1277" t="s">
        <v>1269</v>
      </c>
      <c r="B1277">
        <v>4.28</v>
      </c>
    </row>
    <row r="1278" spans="1:2" x14ac:dyDescent="0.25">
      <c r="A1278" t="s">
        <v>1270</v>
      </c>
      <c r="B1278">
        <v>4.2699999999999996</v>
      </c>
    </row>
    <row r="1279" spans="1:2" x14ac:dyDescent="0.25">
      <c r="A1279" t="s">
        <v>1271</v>
      </c>
      <c r="B1279">
        <v>4.2699999999999996</v>
      </c>
    </row>
    <row r="1280" spans="1:2" x14ac:dyDescent="0.25">
      <c r="A1280" t="s">
        <v>1272</v>
      </c>
      <c r="B1280">
        <v>4.2699999999999996</v>
      </c>
    </row>
    <row r="1281" spans="1:2" x14ac:dyDescent="0.25">
      <c r="A1281" t="s">
        <v>1273</v>
      </c>
      <c r="B1281">
        <v>4.2699999999999996</v>
      </c>
    </row>
    <row r="1282" spans="1:2" x14ac:dyDescent="0.25">
      <c r="A1282" t="s">
        <v>1274</v>
      </c>
      <c r="B1282">
        <v>4.2699999999999996</v>
      </c>
    </row>
    <row r="1283" spans="1:2" x14ac:dyDescent="0.25">
      <c r="A1283" t="s">
        <v>1275</v>
      </c>
      <c r="B1283">
        <v>4.2699999999999996</v>
      </c>
    </row>
    <row r="1284" spans="1:2" x14ac:dyDescent="0.25">
      <c r="A1284" t="s">
        <v>1276</v>
      </c>
      <c r="B1284">
        <v>4.2699999999999996</v>
      </c>
    </row>
    <row r="1285" spans="1:2" x14ac:dyDescent="0.25">
      <c r="A1285" t="s">
        <v>1277</v>
      </c>
      <c r="B1285">
        <v>4.25</v>
      </c>
    </row>
    <row r="1286" spans="1:2" x14ac:dyDescent="0.25">
      <c r="A1286" t="s">
        <v>1278</v>
      </c>
      <c r="B1286">
        <v>4.25</v>
      </c>
    </row>
    <row r="1287" spans="1:2" x14ac:dyDescent="0.25">
      <c r="A1287" t="s">
        <v>1279</v>
      </c>
      <c r="B1287">
        <v>4.25</v>
      </c>
    </row>
    <row r="1288" spans="1:2" x14ac:dyDescent="0.25">
      <c r="A1288" t="s">
        <v>1280</v>
      </c>
      <c r="B1288">
        <v>4.25</v>
      </c>
    </row>
    <row r="1289" spans="1:2" x14ac:dyDescent="0.25">
      <c r="A1289" t="s">
        <v>1281</v>
      </c>
      <c r="B1289">
        <v>4.26</v>
      </c>
    </row>
    <row r="1290" spans="1:2" x14ac:dyDescent="0.25">
      <c r="A1290" t="s">
        <v>1282</v>
      </c>
      <c r="B1290">
        <v>4.26</v>
      </c>
    </row>
    <row r="1291" spans="1:2" x14ac:dyDescent="0.25">
      <c r="A1291" t="s">
        <v>1283</v>
      </c>
      <c r="B1291">
        <v>4.3499999999999996</v>
      </c>
    </row>
    <row r="1292" spans="1:2" x14ac:dyDescent="0.25">
      <c r="A1292" t="s">
        <v>1284</v>
      </c>
      <c r="B1292">
        <v>4.3499999999999996</v>
      </c>
    </row>
    <row r="1293" spans="1:2" x14ac:dyDescent="0.25">
      <c r="A1293" t="s">
        <v>1285</v>
      </c>
      <c r="B1293">
        <v>4.3499999999999996</v>
      </c>
    </row>
    <row r="1294" spans="1:2" x14ac:dyDescent="0.25">
      <c r="A1294" t="s">
        <v>1286</v>
      </c>
      <c r="B1294">
        <v>4.3499999999999996</v>
      </c>
    </row>
    <row r="1295" spans="1:2" x14ac:dyDescent="0.25">
      <c r="A1295" t="s">
        <v>1287</v>
      </c>
      <c r="B1295">
        <v>4.3499999999999996</v>
      </c>
    </row>
    <row r="1296" spans="1:2" x14ac:dyDescent="0.25">
      <c r="A1296" t="s">
        <v>1288</v>
      </c>
      <c r="B1296">
        <v>4.3499999999999996</v>
      </c>
    </row>
    <row r="1297" spans="1:2" x14ac:dyDescent="0.25">
      <c r="A1297" t="s">
        <v>1289</v>
      </c>
      <c r="B1297">
        <v>4.3499999999999996</v>
      </c>
    </row>
    <row r="1298" spans="1:2" x14ac:dyDescent="0.25">
      <c r="A1298" t="s">
        <v>1290</v>
      </c>
      <c r="B1298">
        <v>4.3499999999999996</v>
      </c>
    </row>
    <row r="1299" spans="1:2" x14ac:dyDescent="0.25">
      <c r="A1299" t="s">
        <v>1291</v>
      </c>
      <c r="B1299">
        <v>4.3600000000000003</v>
      </c>
    </row>
    <row r="1300" spans="1:2" x14ac:dyDescent="0.25">
      <c r="A1300" t="s">
        <v>1292</v>
      </c>
      <c r="B1300">
        <v>4.3600000000000003</v>
      </c>
    </row>
    <row r="1301" spans="1:2" x14ac:dyDescent="0.25">
      <c r="A1301" t="s">
        <v>1293</v>
      </c>
      <c r="B1301">
        <v>4.34</v>
      </c>
    </row>
    <row r="1302" spans="1:2" x14ac:dyDescent="0.25">
      <c r="A1302" t="s">
        <v>1294</v>
      </c>
      <c r="B1302">
        <v>4.34</v>
      </c>
    </row>
    <row r="1303" spans="1:2" x14ac:dyDescent="0.25">
      <c r="A1303" t="s">
        <v>1295</v>
      </c>
      <c r="B1303">
        <v>4.34</v>
      </c>
    </row>
    <row r="1304" spans="1:2" x14ac:dyDescent="0.25">
      <c r="A1304" t="s">
        <v>1296</v>
      </c>
      <c r="B1304">
        <v>4.3499999999999996</v>
      </c>
    </row>
    <row r="1305" spans="1:2" x14ac:dyDescent="0.25">
      <c r="A1305" t="s">
        <v>1297</v>
      </c>
      <c r="B1305">
        <v>4.3499999999999996</v>
      </c>
    </row>
    <row r="1306" spans="1:2" x14ac:dyDescent="0.25">
      <c r="A1306" t="s">
        <v>1298</v>
      </c>
      <c r="B1306">
        <v>4.3499999999999996</v>
      </c>
    </row>
    <row r="1307" spans="1:2" x14ac:dyDescent="0.25">
      <c r="A1307" t="s">
        <v>1299</v>
      </c>
      <c r="B1307">
        <v>4.3499999999999996</v>
      </c>
    </row>
    <row r="1308" spans="1:2" x14ac:dyDescent="0.25">
      <c r="A1308" t="s">
        <v>1300</v>
      </c>
      <c r="B1308">
        <v>4.3899999999999997</v>
      </c>
    </row>
    <row r="1309" spans="1:2" x14ac:dyDescent="0.25">
      <c r="A1309" t="s">
        <v>1301</v>
      </c>
      <c r="B1309">
        <v>4.3499999999999996</v>
      </c>
    </row>
    <row r="1310" spans="1:2" x14ac:dyDescent="0.25">
      <c r="A1310" t="s">
        <v>1302</v>
      </c>
      <c r="B1310">
        <v>4.3499999999999996</v>
      </c>
    </row>
    <row r="1311" spans="1:2" x14ac:dyDescent="0.25">
      <c r="A1311" t="s">
        <v>1303</v>
      </c>
      <c r="B1311">
        <v>4.4000000000000004</v>
      </c>
    </row>
    <row r="1312" spans="1:2" x14ac:dyDescent="0.25">
      <c r="A1312" t="s">
        <v>1304</v>
      </c>
      <c r="B1312">
        <v>4.4000000000000004</v>
      </c>
    </row>
    <row r="1313" spans="1:2" x14ac:dyDescent="0.25">
      <c r="A1313" t="s">
        <v>1305</v>
      </c>
      <c r="B1313">
        <v>4.3899999999999997</v>
      </c>
    </row>
    <row r="1314" spans="1:2" x14ac:dyDescent="0.25">
      <c r="A1314" t="s">
        <v>1306</v>
      </c>
      <c r="B1314">
        <v>4.3899999999999997</v>
      </c>
    </row>
    <row r="1315" spans="1:2" x14ac:dyDescent="0.25">
      <c r="A1315" t="s">
        <v>1307</v>
      </c>
      <c r="B1315">
        <v>4.3899999999999997</v>
      </c>
    </row>
    <row r="1316" spans="1:2" x14ac:dyDescent="0.25">
      <c r="A1316" t="s">
        <v>1308</v>
      </c>
      <c r="B1316">
        <v>4.3899999999999997</v>
      </c>
    </row>
    <row r="1317" spans="1:2" x14ac:dyDescent="0.25">
      <c r="A1317" t="s">
        <v>1309</v>
      </c>
      <c r="B1317">
        <v>4.3899999999999997</v>
      </c>
    </row>
    <row r="1318" spans="1:2" x14ac:dyDescent="0.25">
      <c r="A1318" t="s">
        <v>1310</v>
      </c>
      <c r="B1318">
        <v>4.3899999999999997</v>
      </c>
    </row>
    <row r="1319" spans="1:2" x14ac:dyDescent="0.25">
      <c r="A1319" t="s">
        <v>1311</v>
      </c>
      <c r="B1319">
        <v>4.38</v>
      </c>
    </row>
    <row r="1320" spans="1:2" x14ac:dyDescent="0.25">
      <c r="A1320" t="s">
        <v>1312</v>
      </c>
      <c r="B1320">
        <v>4.38</v>
      </c>
    </row>
    <row r="1321" spans="1:2" x14ac:dyDescent="0.25">
      <c r="A1321" t="s">
        <v>1313</v>
      </c>
      <c r="B1321">
        <v>4.38</v>
      </c>
    </row>
    <row r="1322" spans="1:2" x14ac:dyDescent="0.25">
      <c r="A1322" t="s">
        <v>1314</v>
      </c>
      <c r="B1322">
        <v>4.37</v>
      </c>
    </row>
    <row r="1323" spans="1:2" x14ac:dyDescent="0.25">
      <c r="A1323" t="s">
        <v>1315</v>
      </c>
      <c r="B1323">
        <v>4.3600000000000003</v>
      </c>
    </row>
    <row r="1324" spans="1:2" x14ac:dyDescent="0.25">
      <c r="A1324" t="s">
        <v>1316</v>
      </c>
      <c r="B1324">
        <v>4.37</v>
      </c>
    </row>
    <row r="1325" spans="1:2" x14ac:dyDescent="0.25">
      <c r="A1325" t="s">
        <v>1317</v>
      </c>
      <c r="B1325">
        <v>4.37</v>
      </c>
    </row>
    <row r="1326" spans="1:2" x14ac:dyDescent="0.25">
      <c r="A1326" t="s">
        <v>1318</v>
      </c>
      <c r="B1326">
        <v>4.38</v>
      </c>
    </row>
    <row r="1327" spans="1:2" x14ac:dyDescent="0.25">
      <c r="A1327" t="s">
        <v>1319</v>
      </c>
      <c r="B1327">
        <v>4.3899999999999997</v>
      </c>
    </row>
    <row r="1328" spans="1:2" x14ac:dyDescent="0.25">
      <c r="A1328" t="s">
        <v>1320</v>
      </c>
      <c r="B1328">
        <v>4.3899999999999997</v>
      </c>
    </row>
    <row r="1329" spans="1:2" x14ac:dyDescent="0.25">
      <c r="A1329" t="s">
        <v>1321</v>
      </c>
      <c r="B1329">
        <v>4.3899999999999997</v>
      </c>
    </row>
    <row r="1330" spans="1:2" x14ac:dyDescent="0.25">
      <c r="A1330" t="s">
        <v>1322</v>
      </c>
      <c r="B1330">
        <v>4.3899999999999997</v>
      </c>
    </row>
    <row r="1331" spans="1:2" x14ac:dyDescent="0.25">
      <c r="A1331" t="s">
        <v>1323</v>
      </c>
      <c r="B1331">
        <v>4.3899999999999997</v>
      </c>
    </row>
    <row r="1332" spans="1:2" x14ac:dyDescent="0.25">
      <c r="A1332" t="s">
        <v>1324</v>
      </c>
      <c r="B1332">
        <v>4.4000000000000004</v>
      </c>
    </row>
    <row r="1333" spans="1:2" x14ac:dyDescent="0.25">
      <c r="A1333" t="s">
        <v>1325</v>
      </c>
      <c r="B1333">
        <v>4.43</v>
      </c>
    </row>
    <row r="1334" spans="1:2" x14ac:dyDescent="0.25">
      <c r="A1334" t="s">
        <v>1326</v>
      </c>
      <c r="B1334">
        <v>4.5</v>
      </c>
    </row>
    <row r="1335" spans="1:2" x14ac:dyDescent="0.25">
      <c r="A1335" t="s">
        <v>1327</v>
      </c>
      <c r="B1335">
        <v>4.5</v>
      </c>
    </row>
    <row r="1336" spans="1:2" x14ac:dyDescent="0.25">
      <c r="A1336" t="s">
        <v>1328</v>
      </c>
      <c r="B1336">
        <v>4.5</v>
      </c>
    </row>
    <row r="1337" spans="1:2" x14ac:dyDescent="0.25">
      <c r="A1337" t="s">
        <v>1329</v>
      </c>
      <c r="B1337">
        <v>4.5199999999999996</v>
      </c>
    </row>
    <row r="1338" spans="1:2" x14ac:dyDescent="0.25">
      <c r="A1338" t="s">
        <v>1330</v>
      </c>
      <c r="B1338">
        <v>4.5199999999999996</v>
      </c>
    </row>
    <row r="1339" spans="1:2" x14ac:dyDescent="0.25">
      <c r="A1339" t="s">
        <v>1331</v>
      </c>
      <c r="B1339">
        <v>4.54</v>
      </c>
    </row>
    <row r="1340" spans="1:2" x14ac:dyDescent="0.25">
      <c r="A1340" t="s">
        <v>1332</v>
      </c>
      <c r="B1340">
        <v>4.59</v>
      </c>
    </row>
    <row r="1341" spans="1:2" x14ac:dyDescent="0.25">
      <c r="A1341" t="s">
        <v>1333</v>
      </c>
      <c r="B1341">
        <v>4.6100000000000003</v>
      </c>
    </row>
    <row r="1342" spans="1:2" x14ac:dyDescent="0.25">
      <c r="A1342" t="s">
        <v>1334</v>
      </c>
      <c r="B1342">
        <v>4.6500000000000004</v>
      </c>
    </row>
    <row r="1343" spans="1:2" x14ac:dyDescent="0.25">
      <c r="A1343" t="s">
        <v>1335</v>
      </c>
      <c r="B1343">
        <v>4.6500000000000004</v>
      </c>
    </row>
    <row r="1344" spans="1:2" x14ac:dyDescent="0.25">
      <c r="A1344" t="s">
        <v>1336</v>
      </c>
      <c r="B1344">
        <v>4.6399999999999997</v>
      </c>
    </row>
    <row r="1345" spans="1:2" x14ac:dyDescent="0.25">
      <c r="A1345" t="s">
        <v>1337</v>
      </c>
      <c r="B1345">
        <v>4.62</v>
      </c>
    </row>
    <row r="1346" spans="1:2" x14ac:dyDescent="0.25">
      <c r="A1346" t="s">
        <v>1338</v>
      </c>
      <c r="B1346">
        <v>4.6500000000000004</v>
      </c>
    </row>
    <row r="1347" spans="1:2" x14ac:dyDescent="0.25">
      <c r="A1347" t="s">
        <v>1339</v>
      </c>
      <c r="B1347">
        <v>4.6500000000000004</v>
      </c>
    </row>
    <row r="1348" spans="1:2" x14ac:dyDescent="0.25">
      <c r="A1348" t="s">
        <v>1340</v>
      </c>
      <c r="B1348">
        <v>4.6500000000000004</v>
      </c>
    </row>
    <row r="1349" spans="1:2" x14ac:dyDescent="0.25">
      <c r="A1349" t="s">
        <v>1341</v>
      </c>
      <c r="B1349">
        <v>4.6500000000000004</v>
      </c>
    </row>
    <row r="1350" spans="1:2" x14ac:dyDescent="0.25">
      <c r="A1350" t="s">
        <v>1342</v>
      </c>
      <c r="B1350">
        <v>4.66</v>
      </c>
    </row>
    <row r="1351" spans="1:2" x14ac:dyDescent="0.25">
      <c r="A1351" t="s">
        <v>1343</v>
      </c>
      <c r="B1351">
        <v>4.5</v>
      </c>
    </row>
    <row r="1352" spans="1:2" x14ac:dyDescent="0.25">
      <c r="A1352" t="s">
        <v>1344</v>
      </c>
      <c r="B1352">
        <v>4.5</v>
      </c>
    </row>
    <row r="1353" spans="1:2" x14ac:dyDescent="0.25">
      <c r="A1353" t="s">
        <v>1345</v>
      </c>
      <c r="B1353">
        <v>4.5199999999999996</v>
      </c>
    </row>
    <row r="1354" spans="1:2" x14ac:dyDescent="0.25">
      <c r="A1354" t="s">
        <v>1346</v>
      </c>
      <c r="B1354">
        <v>4.5199999999999996</v>
      </c>
    </row>
    <row r="1355" spans="1:2" x14ac:dyDescent="0.25">
      <c r="A1355" t="s">
        <v>1347</v>
      </c>
      <c r="B1355">
        <v>4.5</v>
      </c>
    </row>
    <row r="1356" spans="1:2" x14ac:dyDescent="0.25">
      <c r="A1356" t="s">
        <v>1348</v>
      </c>
      <c r="B1356">
        <v>4.5</v>
      </c>
    </row>
    <row r="1357" spans="1:2" x14ac:dyDescent="0.25">
      <c r="A1357" t="s">
        <v>1349</v>
      </c>
      <c r="B1357">
        <v>4.51</v>
      </c>
    </row>
    <row r="1358" spans="1:2" x14ac:dyDescent="0.25">
      <c r="A1358" t="s">
        <v>1350</v>
      </c>
      <c r="B1358">
        <v>4.5599999999999996</v>
      </c>
    </row>
    <row r="1359" spans="1:2" x14ac:dyDescent="0.25">
      <c r="A1359" t="s">
        <v>1351</v>
      </c>
      <c r="B1359">
        <v>4.5599999999999996</v>
      </c>
    </row>
    <row r="1360" spans="1:2" x14ac:dyDescent="0.25">
      <c r="A1360" t="s">
        <v>1352</v>
      </c>
      <c r="B1360">
        <v>4.6399999999999997</v>
      </c>
    </row>
    <row r="1361" spans="1:2" x14ac:dyDescent="0.25">
      <c r="A1361" t="s">
        <v>1353</v>
      </c>
      <c r="B1361">
        <v>4.6399999999999997</v>
      </c>
    </row>
    <row r="1362" spans="1:2" x14ac:dyDescent="0.25">
      <c r="A1362" t="s">
        <v>1354</v>
      </c>
      <c r="B1362">
        <v>4.6500000000000004</v>
      </c>
    </row>
    <row r="1363" spans="1:2" x14ac:dyDescent="0.25">
      <c r="A1363" t="s">
        <v>1355</v>
      </c>
      <c r="B1363">
        <v>4.6500000000000004</v>
      </c>
    </row>
    <row r="1364" spans="1:2" x14ac:dyDescent="0.25">
      <c r="A1364" t="s">
        <v>1356</v>
      </c>
      <c r="B1364">
        <v>4.6500000000000004</v>
      </c>
    </row>
    <row r="1365" spans="1:2" x14ac:dyDescent="0.25">
      <c r="A1365" t="s">
        <v>1357</v>
      </c>
      <c r="B1365">
        <v>4.66</v>
      </c>
    </row>
    <row r="1366" spans="1:2" x14ac:dyDescent="0.25">
      <c r="A1366" t="s">
        <v>1358</v>
      </c>
      <c r="B1366">
        <v>4.67</v>
      </c>
    </row>
    <row r="1367" spans="1:2" x14ac:dyDescent="0.25">
      <c r="A1367" t="s">
        <v>1359</v>
      </c>
      <c r="B1367">
        <v>4.67</v>
      </c>
    </row>
    <row r="1368" spans="1:2" x14ac:dyDescent="0.25">
      <c r="A1368" t="s">
        <v>1360</v>
      </c>
      <c r="B1368">
        <v>4.68</v>
      </c>
    </row>
    <row r="1369" spans="1:2" x14ac:dyDescent="0.25">
      <c r="A1369" t="s">
        <v>1361</v>
      </c>
      <c r="B1369">
        <v>4.49</v>
      </c>
    </row>
    <row r="1370" spans="1:2" x14ac:dyDescent="0.25">
      <c r="A1370" t="s">
        <v>1362</v>
      </c>
      <c r="B1370">
        <v>4.5</v>
      </c>
    </row>
    <row r="1371" spans="1:2" x14ac:dyDescent="0.25">
      <c r="A1371" t="s">
        <v>1363</v>
      </c>
      <c r="B1371">
        <v>4.57</v>
      </c>
    </row>
    <row r="1372" spans="1:2" x14ac:dyDescent="0.25">
      <c r="A1372" t="s">
        <v>1364</v>
      </c>
      <c r="B1372">
        <v>4.58</v>
      </c>
    </row>
    <row r="1373" spans="1:2" x14ac:dyDescent="0.25">
      <c r="A1373" t="s">
        <v>1365</v>
      </c>
      <c r="B1373">
        <v>4.58</v>
      </c>
    </row>
    <row r="1374" spans="1:2" x14ac:dyDescent="0.25">
      <c r="A1374" t="s">
        <v>1366</v>
      </c>
      <c r="B1374">
        <v>4.57</v>
      </c>
    </row>
    <row r="1375" spans="1:2" x14ac:dyDescent="0.25">
      <c r="A1375" t="s">
        <v>1367</v>
      </c>
      <c r="B1375">
        <v>4.5599999999999996</v>
      </c>
    </row>
    <row r="1376" spans="1:2" x14ac:dyDescent="0.25">
      <c r="A1376" t="s">
        <v>1368</v>
      </c>
      <c r="B1376">
        <v>4.57</v>
      </c>
    </row>
    <row r="1377" spans="1:2" x14ac:dyDescent="0.25">
      <c r="A1377" t="s">
        <v>1369</v>
      </c>
      <c r="B1377">
        <v>4.57</v>
      </c>
    </row>
    <row r="1378" spans="1:2" x14ac:dyDescent="0.25">
      <c r="A1378" t="s">
        <v>1370</v>
      </c>
      <c r="B1378">
        <v>4.5999999999999996</v>
      </c>
    </row>
    <row r="1379" spans="1:2" x14ac:dyDescent="0.25">
      <c r="A1379" t="s">
        <v>1371</v>
      </c>
      <c r="B1379">
        <v>4.6399999999999997</v>
      </c>
    </row>
    <row r="1380" spans="1:2" x14ac:dyDescent="0.25">
      <c r="A1380" t="s">
        <v>1372</v>
      </c>
      <c r="B1380">
        <v>4.68</v>
      </c>
    </row>
    <row r="1381" spans="1:2" x14ac:dyDescent="0.25">
      <c r="A1381" t="s">
        <v>1373</v>
      </c>
      <c r="B1381">
        <v>4.68</v>
      </c>
    </row>
    <row r="1382" spans="1:2" x14ac:dyDescent="0.25">
      <c r="A1382" t="s">
        <v>1374</v>
      </c>
      <c r="B1382">
        <v>4.72</v>
      </c>
    </row>
    <row r="1383" spans="1:2" x14ac:dyDescent="0.25">
      <c r="A1383" t="s">
        <v>1375</v>
      </c>
      <c r="B1383">
        <v>4.71</v>
      </c>
    </row>
    <row r="1384" spans="1:2" x14ac:dyDescent="0.25">
      <c r="A1384" t="s">
        <v>1376</v>
      </c>
      <c r="B1384">
        <v>4.72</v>
      </c>
    </row>
    <row r="1385" spans="1:2" x14ac:dyDescent="0.25">
      <c r="A1385" t="s">
        <v>1377</v>
      </c>
      <c r="B1385">
        <v>4.72</v>
      </c>
    </row>
    <row r="1386" spans="1:2" x14ac:dyDescent="0.25">
      <c r="A1386" t="s">
        <v>1378</v>
      </c>
      <c r="B1386">
        <v>4.72</v>
      </c>
    </row>
    <row r="1387" spans="1:2" x14ac:dyDescent="0.25">
      <c r="A1387" t="s">
        <v>1379</v>
      </c>
      <c r="B1387">
        <v>4.72</v>
      </c>
    </row>
    <row r="1388" spans="1:2" x14ac:dyDescent="0.25">
      <c r="A1388" t="s">
        <v>1380</v>
      </c>
      <c r="B1388">
        <v>4.72</v>
      </c>
    </row>
    <row r="1389" spans="1:2" x14ac:dyDescent="0.25">
      <c r="A1389" t="s">
        <v>1381</v>
      </c>
      <c r="B1389">
        <v>4.72</v>
      </c>
    </row>
    <row r="1390" spans="1:2" x14ac:dyDescent="0.25">
      <c r="A1390" t="s">
        <v>1382</v>
      </c>
      <c r="B1390">
        <v>4.75</v>
      </c>
    </row>
    <row r="1391" spans="1:2" x14ac:dyDescent="0.25">
      <c r="A1391" t="s">
        <v>1383</v>
      </c>
      <c r="B1391">
        <v>4.75</v>
      </c>
    </row>
    <row r="1392" spans="1:2" x14ac:dyDescent="0.25">
      <c r="A1392" t="s">
        <v>1384</v>
      </c>
      <c r="B1392">
        <v>4.62</v>
      </c>
    </row>
    <row r="1393" spans="1:2" x14ac:dyDescent="0.25">
      <c r="A1393" t="s">
        <v>1385</v>
      </c>
      <c r="B1393">
        <v>4.7</v>
      </c>
    </row>
    <row r="1394" spans="1:2" x14ac:dyDescent="0.25">
      <c r="A1394" t="s">
        <v>1386</v>
      </c>
      <c r="B1394">
        <v>4.71</v>
      </c>
    </row>
    <row r="1395" spans="1:2" x14ac:dyDescent="0.25">
      <c r="A1395" t="s">
        <v>1387</v>
      </c>
      <c r="B1395">
        <v>4.71</v>
      </c>
    </row>
    <row r="1396" spans="1:2" x14ac:dyDescent="0.25">
      <c r="A1396" t="s">
        <v>1388</v>
      </c>
      <c r="B1396">
        <v>4.71</v>
      </c>
    </row>
    <row r="1397" spans="1:2" x14ac:dyDescent="0.25">
      <c r="A1397" t="s">
        <v>1389</v>
      </c>
      <c r="B1397">
        <v>4.7300000000000004</v>
      </c>
    </row>
    <row r="1398" spans="1:2" x14ac:dyDescent="0.25">
      <c r="A1398" t="s">
        <v>1390</v>
      </c>
      <c r="B1398">
        <v>4.7699999999999996</v>
      </c>
    </row>
    <row r="1399" spans="1:2" x14ac:dyDescent="0.25">
      <c r="A1399" t="s">
        <v>1391</v>
      </c>
      <c r="B1399">
        <v>4.8099999999999996</v>
      </c>
    </row>
    <row r="1400" spans="1:2" x14ac:dyDescent="0.25">
      <c r="A1400" t="s">
        <v>1392</v>
      </c>
      <c r="B1400">
        <v>4.82</v>
      </c>
    </row>
    <row r="1401" spans="1:2" x14ac:dyDescent="0.25">
      <c r="A1401" t="s">
        <v>1393</v>
      </c>
      <c r="B1401">
        <v>4.82</v>
      </c>
    </row>
    <row r="1402" spans="1:2" x14ac:dyDescent="0.25">
      <c r="A1402" t="s">
        <v>1394</v>
      </c>
      <c r="B1402">
        <v>4.83</v>
      </c>
    </row>
    <row r="1403" spans="1:2" x14ac:dyDescent="0.25">
      <c r="A1403" t="s">
        <v>1395</v>
      </c>
      <c r="B1403">
        <v>4.8600000000000003</v>
      </c>
    </row>
    <row r="1404" spans="1:2" x14ac:dyDescent="0.25">
      <c r="A1404" t="s">
        <v>1396</v>
      </c>
      <c r="B1404">
        <v>4.8499999999999996</v>
      </c>
    </row>
    <row r="1405" spans="1:2" x14ac:dyDescent="0.25">
      <c r="A1405" t="s">
        <v>1397</v>
      </c>
      <c r="B1405">
        <v>4.8499999999999996</v>
      </c>
    </row>
    <row r="1406" spans="1:2" x14ac:dyDescent="0.25">
      <c r="A1406" t="s">
        <v>1398</v>
      </c>
      <c r="B1406">
        <v>4.84</v>
      </c>
    </row>
    <row r="1407" spans="1:2" x14ac:dyDescent="0.25">
      <c r="A1407" t="s">
        <v>1399</v>
      </c>
      <c r="B1407">
        <v>4.84</v>
      </c>
    </row>
    <row r="1408" spans="1:2" x14ac:dyDescent="0.25">
      <c r="A1408" t="s">
        <v>1400</v>
      </c>
      <c r="B1408">
        <v>4.84</v>
      </c>
    </row>
    <row r="1409" spans="1:2" x14ac:dyDescent="0.25">
      <c r="A1409" t="s">
        <v>1401</v>
      </c>
      <c r="B1409">
        <v>4.84</v>
      </c>
    </row>
    <row r="1410" spans="1:2" x14ac:dyDescent="0.25">
      <c r="A1410" t="s">
        <v>1402</v>
      </c>
      <c r="B1410">
        <v>4.84</v>
      </c>
    </row>
    <row r="1411" spans="1:2" x14ac:dyDescent="0.25">
      <c r="A1411" t="s">
        <v>1403</v>
      </c>
      <c r="B1411">
        <v>4.84</v>
      </c>
    </row>
    <row r="1412" spans="1:2" x14ac:dyDescent="0.25">
      <c r="A1412" t="s">
        <v>1404</v>
      </c>
      <c r="B1412">
        <v>4.8</v>
      </c>
    </row>
    <row r="1413" spans="1:2" x14ac:dyDescent="0.25">
      <c r="A1413" t="s">
        <v>1405</v>
      </c>
      <c r="B1413">
        <v>4.78</v>
      </c>
    </row>
    <row r="1414" spans="1:2" x14ac:dyDescent="0.25">
      <c r="A1414" t="s">
        <v>1406</v>
      </c>
      <c r="B1414">
        <v>4.8</v>
      </c>
    </row>
    <row r="1415" spans="1:2" x14ac:dyDescent="0.25">
      <c r="A1415" t="s">
        <v>1407</v>
      </c>
      <c r="B1415">
        <v>4.82</v>
      </c>
    </row>
    <row r="1416" spans="1:2" x14ac:dyDescent="0.25">
      <c r="A1416" t="s">
        <v>1408</v>
      </c>
      <c r="B1416">
        <v>4.8</v>
      </c>
    </row>
    <row r="1417" spans="1:2" x14ac:dyDescent="0.25">
      <c r="A1417" t="s">
        <v>1409</v>
      </c>
      <c r="B1417">
        <v>4.8099999999999996</v>
      </c>
    </row>
    <row r="1418" spans="1:2" x14ac:dyDescent="0.25">
      <c r="A1418" t="s">
        <v>1410</v>
      </c>
      <c r="B1418">
        <v>4.8</v>
      </c>
    </row>
    <row r="1419" spans="1:2" x14ac:dyDescent="0.25">
      <c r="A1419" t="s">
        <v>1411</v>
      </c>
      <c r="B1419">
        <v>4.84</v>
      </c>
    </row>
    <row r="1420" spans="1:2" x14ac:dyDescent="0.25">
      <c r="A1420" t="s">
        <v>1412</v>
      </c>
      <c r="B1420">
        <v>4.8499999999999996</v>
      </c>
    </row>
    <row r="1421" spans="1:2" x14ac:dyDescent="0.25">
      <c r="A1421" t="s">
        <v>1413</v>
      </c>
      <c r="B1421">
        <v>4.8499999999999996</v>
      </c>
    </row>
    <row r="1422" spans="1:2" x14ac:dyDescent="0.25">
      <c r="A1422" t="s">
        <v>1414</v>
      </c>
      <c r="B1422">
        <v>4.84</v>
      </c>
    </row>
    <row r="1423" spans="1:2" x14ac:dyDescent="0.25">
      <c r="A1423" t="s">
        <v>1415</v>
      </c>
      <c r="B1423">
        <v>4.84</v>
      </c>
    </row>
    <row r="1424" spans="1:2" x14ac:dyDescent="0.25">
      <c r="A1424" t="s">
        <v>1416</v>
      </c>
      <c r="B1424">
        <v>4.84</v>
      </c>
    </row>
    <row r="1425" spans="1:2" x14ac:dyDescent="0.25">
      <c r="A1425" t="s">
        <v>1417</v>
      </c>
      <c r="B1425">
        <v>4.84</v>
      </c>
    </row>
    <row r="1426" spans="1:2" x14ac:dyDescent="0.25">
      <c r="A1426" t="s">
        <v>1418</v>
      </c>
      <c r="B1426">
        <v>4.84</v>
      </c>
    </row>
    <row r="1427" spans="1:2" x14ac:dyDescent="0.25">
      <c r="A1427" t="s">
        <v>1419</v>
      </c>
      <c r="B1427">
        <v>4.84</v>
      </c>
    </row>
    <row r="1428" spans="1:2" x14ac:dyDescent="0.25">
      <c r="A1428" t="s">
        <v>1420</v>
      </c>
      <c r="B1428">
        <v>4.8499999999999996</v>
      </c>
    </row>
    <row r="1429" spans="1:2" x14ac:dyDescent="0.25">
      <c r="A1429" t="s">
        <v>1421</v>
      </c>
      <c r="B1429">
        <v>4.87</v>
      </c>
    </row>
    <row r="1430" spans="1:2" x14ac:dyDescent="0.25">
      <c r="A1430" t="s">
        <v>1422</v>
      </c>
      <c r="B1430">
        <v>4.8899999999999997</v>
      </c>
    </row>
    <row r="1431" spans="1:2" x14ac:dyDescent="0.25">
      <c r="A1431" t="s">
        <v>1423</v>
      </c>
      <c r="B1431">
        <v>4.8499999999999996</v>
      </c>
    </row>
    <row r="1432" spans="1:2" x14ac:dyDescent="0.25">
      <c r="A1432" t="s">
        <v>1424</v>
      </c>
      <c r="B1432">
        <v>4.8899999999999997</v>
      </c>
    </row>
    <row r="1433" spans="1:2" x14ac:dyDescent="0.25">
      <c r="A1433" t="s">
        <v>1425</v>
      </c>
      <c r="B1433">
        <v>4.8899999999999997</v>
      </c>
    </row>
    <row r="1434" spans="1:2" x14ac:dyDescent="0.25">
      <c r="A1434" t="s">
        <v>1426</v>
      </c>
      <c r="B1434">
        <v>4.72</v>
      </c>
    </row>
    <row r="1435" spans="1:2" x14ac:dyDescent="0.25">
      <c r="A1435" t="s">
        <v>1427</v>
      </c>
      <c r="B1435">
        <v>4.72</v>
      </c>
    </row>
    <row r="1436" spans="1:2" x14ac:dyDescent="0.25">
      <c r="A1436" t="s">
        <v>1428</v>
      </c>
      <c r="B1436">
        <v>4.76</v>
      </c>
    </row>
    <row r="1437" spans="1:2" x14ac:dyDescent="0.25">
      <c r="A1437" t="s">
        <v>1429</v>
      </c>
      <c r="B1437">
        <v>4.76</v>
      </c>
    </row>
    <row r="1438" spans="1:2" x14ac:dyDescent="0.25">
      <c r="A1438" t="s">
        <v>1430</v>
      </c>
      <c r="B1438">
        <v>4.78</v>
      </c>
    </row>
    <row r="1439" spans="1:2" x14ac:dyDescent="0.25">
      <c r="A1439" t="s">
        <v>1431</v>
      </c>
      <c r="B1439">
        <v>4.74</v>
      </c>
    </row>
    <row r="1440" spans="1:2" x14ac:dyDescent="0.25">
      <c r="A1440" t="s">
        <v>1432</v>
      </c>
      <c r="B1440">
        <v>4.7699999999999996</v>
      </c>
    </row>
    <row r="1441" spans="1:2" x14ac:dyDescent="0.25">
      <c r="A1441" t="s">
        <v>1433</v>
      </c>
      <c r="B1441">
        <v>4.79</v>
      </c>
    </row>
    <row r="1442" spans="1:2" x14ac:dyDescent="0.25">
      <c r="A1442" t="s">
        <v>1434</v>
      </c>
      <c r="B1442">
        <v>4.7</v>
      </c>
    </row>
    <row r="1443" spans="1:2" x14ac:dyDescent="0.25">
      <c r="A1443" t="s">
        <v>1435</v>
      </c>
      <c r="B1443">
        <v>4.7</v>
      </c>
    </row>
    <row r="1444" spans="1:2" x14ac:dyDescent="0.25">
      <c r="A1444" t="s">
        <v>1436</v>
      </c>
      <c r="B1444">
        <v>4.7</v>
      </c>
    </row>
    <row r="1445" spans="1:2" x14ac:dyDescent="0.25">
      <c r="A1445" t="s">
        <v>1437</v>
      </c>
      <c r="B1445">
        <v>4.7</v>
      </c>
    </row>
    <row r="1446" spans="1:2" x14ac:dyDescent="0.25">
      <c r="A1446" t="s">
        <v>1438</v>
      </c>
      <c r="B1446">
        <v>4.7</v>
      </c>
    </row>
    <row r="1447" spans="1:2" x14ac:dyDescent="0.25">
      <c r="A1447" t="s">
        <v>1439</v>
      </c>
      <c r="B1447">
        <v>4.7</v>
      </c>
    </row>
    <row r="1448" spans="1:2" x14ac:dyDescent="0.25">
      <c r="A1448" t="s">
        <v>1440</v>
      </c>
      <c r="B1448">
        <v>4.7</v>
      </c>
    </row>
    <row r="1449" spans="1:2" x14ac:dyDescent="0.25">
      <c r="A1449" t="s">
        <v>1441</v>
      </c>
      <c r="B1449">
        <v>4.7</v>
      </c>
    </row>
    <row r="1450" spans="1:2" x14ac:dyDescent="0.25">
      <c r="A1450" t="s">
        <v>1442</v>
      </c>
      <c r="B1450">
        <v>4.7</v>
      </c>
    </row>
    <row r="1451" spans="1:2" x14ac:dyDescent="0.25">
      <c r="A1451" t="s">
        <v>1443</v>
      </c>
      <c r="B1451">
        <v>4.6900000000000004</v>
      </c>
    </row>
    <row r="1452" spans="1:2" x14ac:dyDescent="0.25">
      <c r="A1452" t="s">
        <v>1444</v>
      </c>
      <c r="B1452">
        <v>4.6900000000000004</v>
      </c>
    </row>
    <row r="1453" spans="1:2" x14ac:dyDescent="0.25">
      <c r="A1453" t="s">
        <v>1445</v>
      </c>
      <c r="B1453">
        <v>4.6900000000000004</v>
      </c>
    </row>
    <row r="1454" spans="1:2" x14ac:dyDescent="0.25">
      <c r="A1454" t="s">
        <v>1446</v>
      </c>
      <c r="B1454">
        <v>4.9000000000000004</v>
      </c>
    </row>
    <row r="1455" spans="1:2" x14ac:dyDescent="0.25">
      <c r="A1455" t="s">
        <v>1447</v>
      </c>
      <c r="B1455">
        <v>4.9000000000000004</v>
      </c>
    </row>
    <row r="1456" spans="1:2" x14ac:dyDescent="0.25">
      <c r="A1456" t="s">
        <v>1448</v>
      </c>
      <c r="B1456">
        <v>4.9000000000000004</v>
      </c>
    </row>
    <row r="1457" spans="1:2" x14ac:dyDescent="0.25">
      <c r="A1457" t="s">
        <v>1449</v>
      </c>
      <c r="B1457">
        <v>4.9000000000000004</v>
      </c>
    </row>
    <row r="1458" spans="1:2" x14ac:dyDescent="0.25">
      <c r="A1458" t="s">
        <v>1450</v>
      </c>
      <c r="B1458">
        <v>4.92</v>
      </c>
    </row>
    <row r="1459" spans="1:2" x14ac:dyDescent="0.25">
      <c r="A1459" t="s">
        <v>1451</v>
      </c>
      <c r="B1459">
        <v>4.92</v>
      </c>
    </row>
    <row r="1460" spans="1:2" x14ac:dyDescent="0.25">
      <c r="A1460" t="s">
        <v>1452</v>
      </c>
      <c r="B1460">
        <v>4.93</v>
      </c>
    </row>
    <row r="1461" spans="1:2" x14ac:dyDescent="0.25">
      <c r="A1461" t="s">
        <v>1453</v>
      </c>
      <c r="B1461">
        <v>4.88</v>
      </c>
    </row>
    <row r="1462" spans="1:2" x14ac:dyDescent="0.25">
      <c r="A1462" t="s">
        <v>1454</v>
      </c>
      <c r="B1462">
        <v>4.83</v>
      </c>
    </row>
    <row r="1463" spans="1:2" x14ac:dyDescent="0.25">
      <c r="A1463" t="s">
        <v>1455</v>
      </c>
      <c r="B1463">
        <v>4.8</v>
      </c>
    </row>
    <row r="1464" spans="1:2" x14ac:dyDescent="0.25">
      <c r="A1464" t="s">
        <v>1456</v>
      </c>
      <c r="B1464">
        <v>4.8</v>
      </c>
    </row>
    <row r="1465" spans="1:2" x14ac:dyDescent="0.25">
      <c r="A1465" t="s">
        <v>1457</v>
      </c>
      <c r="B1465">
        <v>4.8</v>
      </c>
    </row>
    <row r="1466" spans="1:2" x14ac:dyDescent="0.25">
      <c r="A1466" t="s">
        <v>1458</v>
      </c>
      <c r="B1466">
        <v>4.82</v>
      </c>
    </row>
    <row r="1467" spans="1:2" x14ac:dyDescent="0.25">
      <c r="A1467" t="s">
        <v>1459</v>
      </c>
      <c r="B1467">
        <v>4.83</v>
      </c>
    </row>
    <row r="1468" spans="1:2" x14ac:dyDescent="0.25">
      <c r="A1468" t="s">
        <v>1460</v>
      </c>
      <c r="B1468">
        <v>4.83</v>
      </c>
    </row>
    <row r="1469" spans="1:2" x14ac:dyDescent="0.25">
      <c r="A1469" t="s">
        <v>1461</v>
      </c>
      <c r="B1469">
        <v>4.83</v>
      </c>
    </row>
    <row r="1470" spans="1:2" x14ac:dyDescent="0.25">
      <c r="A1470" t="s">
        <v>1462</v>
      </c>
      <c r="B1470">
        <v>4.83</v>
      </c>
    </row>
    <row r="1471" spans="1:2" x14ac:dyDescent="0.25">
      <c r="A1471" t="s">
        <v>1463</v>
      </c>
      <c r="B1471">
        <v>4.8</v>
      </c>
    </row>
    <row r="1472" spans="1:2" x14ac:dyDescent="0.25">
      <c r="A1472" t="s">
        <v>1464</v>
      </c>
      <c r="B1472">
        <v>4.83</v>
      </c>
    </row>
    <row r="1473" spans="1:2" x14ac:dyDescent="0.25">
      <c r="A1473" t="s">
        <v>1465</v>
      </c>
      <c r="B1473">
        <v>4.83</v>
      </c>
    </row>
    <row r="1474" spans="1:2" x14ac:dyDescent="0.25">
      <c r="A1474" t="s">
        <v>1466</v>
      </c>
      <c r="B1474">
        <v>4.8</v>
      </c>
    </row>
    <row r="1475" spans="1:2" x14ac:dyDescent="0.25">
      <c r="A1475" t="s">
        <v>1467</v>
      </c>
      <c r="B1475">
        <v>4.7699999999999996</v>
      </c>
    </row>
    <row r="1476" spans="1:2" x14ac:dyDescent="0.25">
      <c r="A1476" t="s">
        <v>1468</v>
      </c>
      <c r="B1476">
        <v>5.0199999999999996</v>
      </c>
    </row>
    <row r="1477" spans="1:2" x14ac:dyDescent="0.25">
      <c r="A1477" t="s">
        <v>1469</v>
      </c>
      <c r="B1477">
        <v>4.97</v>
      </c>
    </row>
    <row r="1478" spans="1:2" x14ac:dyDescent="0.25">
      <c r="A1478" t="s">
        <v>1470</v>
      </c>
      <c r="B1478">
        <v>4.97</v>
      </c>
    </row>
    <row r="1479" spans="1:2" x14ac:dyDescent="0.25">
      <c r="A1479" t="s">
        <v>1471</v>
      </c>
      <c r="B1479">
        <v>4.97</v>
      </c>
    </row>
    <row r="1480" spans="1:2" x14ac:dyDescent="0.25">
      <c r="A1480" t="s">
        <v>1472</v>
      </c>
      <c r="B1480">
        <v>4.97</v>
      </c>
    </row>
    <row r="1481" spans="1:2" x14ac:dyDescent="0.25">
      <c r="A1481" t="s">
        <v>1473</v>
      </c>
      <c r="B1481">
        <v>4.96</v>
      </c>
    </row>
    <row r="1482" spans="1:2" x14ac:dyDescent="0.25">
      <c r="A1482" t="s">
        <v>1474</v>
      </c>
      <c r="B1482">
        <v>4.95</v>
      </c>
    </row>
    <row r="1483" spans="1:2" x14ac:dyDescent="0.25">
      <c r="A1483" t="s">
        <v>1475</v>
      </c>
      <c r="B1483">
        <v>4.96</v>
      </c>
    </row>
    <row r="1484" spans="1:2" x14ac:dyDescent="0.25">
      <c r="A1484" t="s">
        <v>1476</v>
      </c>
      <c r="B1484">
        <v>4.96</v>
      </c>
    </row>
    <row r="1485" spans="1:2" x14ac:dyDescent="0.25">
      <c r="A1485" t="s">
        <v>1477</v>
      </c>
      <c r="B1485">
        <v>4.93</v>
      </c>
    </row>
    <row r="1486" spans="1:2" x14ac:dyDescent="0.25">
      <c r="A1486" t="s">
        <v>1478</v>
      </c>
      <c r="B1486">
        <v>4.91</v>
      </c>
    </row>
    <row r="1487" spans="1:2" x14ac:dyDescent="0.25">
      <c r="A1487" t="s">
        <v>1479</v>
      </c>
      <c r="B1487">
        <v>4.91</v>
      </c>
    </row>
    <row r="1488" spans="1:2" x14ac:dyDescent="0.25">
      <c r="A1488" t="s">
        <v>1480</v>
      </c>
      <c r="B1488">
        <v>4.91</v>
      </c>
    </row>
    <row r="1489" spans="1:2" x14ac:dyDescent="0.25">
      <c r="A1489" t="s">
        <v>1481</v>
      </c>
      <c r="B1489">
        <v>4.91</v>
      </c>
    </row>
    <row r="1490" spans="1:2" x14ac:dyDescent="0.25">
      <c r="A1490" t="s">
        <v>1482</v>
      </c>
      <c r="B1490">
        <v>4.91</v>
      </c>
    </row>
    <row r="1491" spans="1:2" x14ac:dyDescent="0.25">
      <c r="A1491" t="s">
        <v>1483</v>
      </c>
      <c r="B1491">
        <v>4.9000000000000004</v>
      </c>
    </row>
    <row r="1492" spans="1:2" x14ac:dyDescent="0.25">
      <c r="A1492" t="s">
        <v>1484</v>
      </c>
      <c r="B1492">
        <v>4.8899999999999997</v>
      </c>
    </row>
    <row r="1493" spans="1:2" x14ac:dyDescent="0.25">
      <c r="A1493" t="s">
        <v>1485</v>
      </c>
      <c r="B1493">
        <v>4.9000000000000004</v>
      </c>
    </row>
    <row r="1494" spans="1:2" x14ac:dyDescent="0.25">
      <c r="A1494" t="s">
        <v>1486</v>
      </c>
      <c r="B1494">
        <v>4.9000000000000004</v>
      </c>
    </row>
    <row r="1495" spans="1:2" x14ac:dyDescent="0.25">
      <c r="A1495" t="s">
        <v>1487</v>
      </c>
      <c r="B1495">
        <v>4.88</v>
      </c>
    </row>
    <row r="1496" spans="1:2" x14ac:dyDescent="0.25">
      <c r="A1496" t="s">
        <v>1488</v>
      </c>
      <c r="B1496">
        <v>4.88</v>
      </c>
    </row>
    <row r="1497" spans="1:2" x14ac:dyDescent="0.25">
      <c r="A1497" t="s">
        <v>1489</v>
      </c>
      <c r="B1497">
        <v>4.87</v>
      </c>
    </row>
    <row r="1498" spans="1:2" x14ac:dyDescent="0.25">
      <c r="A1498" t="s">
        <v>1490</v>
      </c>
      <c r="B1498">
        <v>4.87</v>
      </c>
    </row>
    <row r="1499" spans="1:2" x14ac:dyDescent="0.25">
      <c r="A1499" t="s">
        <v>1491</v>
      </c>
      <c r="B1499">
        <v>5.07</v>
      </c>
    </row>
    <row r="1500" spans="1:2" x14ac:dyDescent="0.25">
      <c r="A1500" t="s">
        <v>1492</v>
      </c>
      <c r="B1500">
        <v>5.08</v>
      </c>
    </row>
    <row r="1501" spans="1:2" x14ac:dyDescent="0.25">
      <c r="A1501" t="s">
        <v>1493</v>
      </c>
      <c r="B1501">
        <v>5.09</v>
      </c>
    </row>
    <row r="1502" spans="1:2" x14ac:dyDescent="0.25">
      <c r="A1502" t="s">
        <v>1494</v>
      </c>
      <c r="B1502">
        <v>5.09</v>
      </c>
    </row>
    <row r="1503" spans="1:2" x14ac:dyDescent="0.25">
      <c r="A1503" t="s">
        <v>1495</v>
      </c>
      <c r="B1503">
        <v>5.09</v>
      </c>
    </row>
    <row r="1504" spans="1:2" x14ac:dyDescent="0.25">
      <c r="A1504" t="s">
        <v>1496</v>
      </c>
      <c r="B1504">
        <v>5.12</v>
      </c>
    </row>
    <row r="1505" spans="1:2" x14ac:dyDescent="0.25">
      <c r="A1505" t="s">
        <v>1497</v>
      </c>
      <c r="B1505" s="1">
        <v>5.12</v>
      </c>
    </row>
    <row r="1506" spans="1:2" x14ac:dyDescent="0.25">
      <c r="A1506" t="s">
        <v>1498</v>
      </c>
      <c r="B1506" s="1">
        <v>5.2</v>
      </c>
    </row>
    <row r="1507" spans="1:2" x14ac:dyDescent="0.25">
      <c r="A1507" t="s">
        <v>1499</v>
      </c>
      <c r="B1507" s="1">
        <v>5.21</v>
      </c>
    </row>
    <row r="1508" spans="1:2" x14ac:dyDescent="0.25">
      <c r="A1508" t="s">
        <v>1500</v>
      </c>
      <c r="B1508" s="1">
        <v>5.21</v>
      </c>
    </row>
    <row r="1509" spans="1:2" x14ac:dyDescent="0.25">
      <c r="A1509" t="s">
        <v>1501</v>
      </c>
      <c r="B1509" s="1">
        <v>5.22</v>
      </c>
    </row>
    <row r="1510" spans="1:2" x14ac:dyDescent="0.25">
      <c r="A1510" t="s">
        <v>1502</v>
      </c>
      <c r="B1510" s="1">
        <v>5.22</v>
      </c>
    </row>
    <row r="1511" spans="1:2" x14ac:dyDescent="0.25">
      <c r="A1511" t="s">
        <v>1503</v>
      </c>
      <c r="B1511" s="1">
        <v>5.22</v>
      </c>
    </row>
    <row r="1512" spans="1:2" x14ac:dyDescent="0.25">
      <c r="A1512" t="s">
        <v>1504</v>
      </c>
      <c r="B1512" s="1">
        <v>5.21</v>
      </c>
    </row>
    <row r="1513" spans="1:2" x14ac:dyDescent="0.25">
      <c r="A1513" t="s">
        <v>1505</v>
      </c>
      <c r="B1513" s="1">
        <v>5.21</v>
      </c>
    </row>
    <row r="1514" spans="1:2" x14ac:dyDescent="0.25">
      <c r="A1514" t="s">
        <v>1506</v>
      </c>
      <c r="B1514" s="1">
        <v>5.23</v>
      </c>
    </row>
    <row r="1515" spans="1:2" x14ac:dyDescent="0.25">
      <c r="A1515" t="s">
        <v>1507</v>
      </c>
      <c r="B1515" s="1">
        <v>5.24</v>
      </c>
    </row>
    <row r="1516" spans="1:2" x14ac:dyDescent="0.25">
      <c r="A1516" t="s">
        <v>1508</v>
      </c>
      <c r="B1516" s="1">
        <v>5.22</v>
      </c>
    </row>
    <row r="1517" spans="1:2" x14ac:dyDescent="0.25">
      <c r="A1517" t="s">
        <v>1509</v>
      </c>
      <c r="B1517" s="1">
        <v>5.25</v>
      </c>
    </row>
    <row r="1518" spans="1:2" x14ac:dyDescent="0.25">
      <c r="A1518" t="s">
        <v>1510</v>
      </c>
      <c r="B1518" s="1">
        <v>5.26</v>
      </c>
    </row>
    <row r="1519" spans="1:2" x14ac:dyDescent="0.25">
      <c r="A1519" t="s">
        <v>1511</v>
      </c>
      <c r="B1519" s="1">
        <v>5.15</v>
      </c>
    </row>
    <row r="1520" spans="1:2" x14ac:dyDescent="0.25">
      <c r="A1520" t="s">
        <v>1512</v>
      </c>
      <c r="B1520" s="1">
        <v>5.17</v>
      </c>
    </row>
    <row r="1521" spans="1:2" x14ac:dyDescent="0.25">
      <c r="A1521" t="s">
        <v>1513</v>
      </c>
      <c r="B1521" s="1">
        <v>5.17</v>
      </c>
    </row>
    <row r="1522" spans="1:2" x14ac:dyDescent="0.25">
      <c r="A1522" t="s">
        <v>1514</v>
      </c>
      <c r="B1522" s="1">
        <v>5.22</v>
      </c>
    </row>
    <row r="1523" spans="1:2" x14ac:dyDescent="0.25">
      <c r="A1523" t="s">
        <v>1515</v>
      </c>
      <c r="B1523" s="1">
        <v>5.22</v>
      </c>
    </row>
    <row r="1524" spans="1:2" x14ac:dyDescent="0.25">
      <c r="A1524" t="s">
        <v>1516</v>
      </c>
      <c r="B1524" s="1">
        <v>5.22</v>
      </c>
    </row>
    <row r="1525" spans="1:2" x14ac:dyDescent="0.25">
      <c r="A1525" t="s">
        <v>1517</v>
      </c>
      <c r="B1525" s="1">
        <v>5.24</v>
      </c>
    </row>
    <row r="1526" spans="1:2" x14ac:dyDescent="0.25">
      <c r="A1526" t="s">
        <v>1518</v>
      </c>
      <c r="B1526" s="1">
        <v>5.29</v>
      </c>
    </row>
    <row r="1527" spans="1:2" x14ac:dyDescent="0.25">
      <c r="A1527" t="s">
        <v>1519</v>
      </c>
      <c r="B1527" s="1">
        <v>5.35</v>
      </c>
    </row>
    <row r="1528" spans="1:2" x14ac:dyDescent="0.25">
      <c r="A1528" t="s">
        <v>1520</v>
      </c>
      <c r="B1528" s="1">
        <v>5.35</v>
      </c>
    </row>
    <row r="1529" spans="1:2" x14ac:dyDescent="0.25">
      <c r="A1529" t="s">
        <v>1521</v>
      </c>
      <c r="B1529" s="1">
        <v>5.35</v>
      </c>
    </row>
    <row r="1530" spans="1:2" x14ac:dyDescent="0.25">
      <c r="A1530" t="s">
        <v>1522</v>
      </c>
      <c r="B1530" s="1">
        <v>5.35</v>
      </c>
    </row>
    <row r="1531" spans="1:2" x14ac:dyDescent="0.25">
      <c r="A1531" t="s">
        <v>1523</v>
      </c>
      <c r="B1531" s="1">
        <v>5.35</v>
      </c>
    </row>
    <row r="1532" spans="1:2" x14ac:dyDescent="0.25">
      <c r="A1532" t="s">
        <v>1524</v>
      </c>
      <c r="B1532" s="1">
        <v>5.35</v>
      </c>
    </row>
    <row r="1533" spans="1:2" x14ac:dyDescent="0.25">
      <c r="A1533" t="s">
        <v>1525</v>
      </c>
      <c r="B1533" s="1">
        <v>5.36</v>
      </c>
    </row>
    <row r="1534" spans="1:2" x14ac:dyDescent="0.25">
      <c r="A1534" t="s">
        <v>1526</v>
      </c>
      <c r="B1534" s="1">
        <v>5.37</v>
      </c>
    </row>
    <row r="1535" spans="1:2" x14ac:dyDescent="0.25">
      <c r="A1535" t="s">
        <v>1527</v>
      </c>
      <c r="B1535" s="1">
        <v>5.38</v>
      </c>
    </row>
    <row r="1536" spans="1:2" x14ac:dyDescent="0.25">
      <c r="A1536" t="s">
        <v>1528</v>
      </c>
      <c r="B1536" s="1">
        <v>5.38</v>
      </c>
    </row>
    <row r="1537" spans="1:2" x14ac:dyDescent="0.25">
      <c r="A1537" t="s">
        <v>1529</v>
      </c>
      <c r="B1537" s="1">
        <v>5.38</v>
      </c>
    </row>
    <row r="1538" spans="1:2" x14ac:dyDescent="0.25">
      <c r="A1538" t="s">
        <v>1530</v>
      </c>
      <c r="B1538" s="1">
        <v>5.38</v>
      </c>
    </row>
    <row r="1539" spans="1:2" x14ac:dyDescent="0.25">
      <c r="A1539" t="s">
        <v>1531</v>
      </c>
      <c r="B1539" s="1">
        <v>5.38</v>
      </c>
    </row>
    <row r="1540" spans="1:2" x14ac:dyDescent="0.25">
      <c r="A1540" t="s">
        <v>1532</v>
      </c>
      <c r="B1540" s="1">
        <v>5.12</v>
      </c>
    </row>
    <row r="1541" spans="1:2" x14ac:dyDescent="0.25">
      <c r="A1541" t="s">
        <v>1533</v>
      </c>
      <c r="B1541" s="1">
        <v>5.19</v>
      </c>
    </row>
    <row r="1542" spans="1:2" x14ac:dyDescent="0.25">
      <c r="A1542" t="s">
        <v>1534</v>
      </c>
      <c r="B1542" s="1">
        <v>5.23</v>
      </c>
    </row>
    <row r="1543" spans="1:2" x14ac:dyDescent="0.25">
      <c r="A1543" t="s">
        <v>1535</v>
      </c>
      <c r="B1543" s="1">
        <v>5.23</v>
      </c>
    </row>
    <row r="1544" spans="1:2" x14ac:dyDescent="0.25">
      <c r="A1544" t="s">
        <v>1536</v>
      </c>
      <c r="B1544" s="1">
        <v>5.21</v>
      </c>
    </row>
    <row r="1545" spans="1:2" x14ac:dyDescent="0.25">
      <c r="A1545" t="s">
        <v>1537</v>
      </c>
      <c r="B1545" s="1">
        <v>5.21</v>
      </c>
    </row>
    <row r="1546" spans="1:2" x14ac:dyDescent="0.25">
      <c r="A1546" t="s">
        <v>1538</v>
      </c>
      <c r="B1546">
        <v>5.33</v>
      </c>
    </row>
    <row r="1547" spans="1:2" x14ac:dyDescent="0.25">
      <c r="A1547" t="s">
        <v>1539</v>
      </c>
      <c r="B1547">
        <v>5.35</v>
      </c>
    </row>
    <row r="1548" spans="1:2" x14ac:dyDescent="0.25">
      <c r="A1548" t="s">
        <v>1540</v>
      </c>
      <c r="B1548">
        <v>5.42</v>
      </c>
    </row>
    <row r="1549" spans="1:2" x14ac:dyDescent="0.25">
      <c r="A1549" t="s">
        <v>1541</v>
      </c>
      <c r="B1549">
        <v>5.43</v>
      </c>
    </row>
    <row r="1550" spans="1:2" x14ac:dyDescent="0.25">
      <c r="A1550" t="s">
        <v>1542</v>
      </c>
      <c r="B1550">
        <v>5.43</v>
      </c>
    </row>
    <row r="1551" spans="1:2" x14ac:dyDescent="0.25">
      <c r="A1551" t="s">
        <v>1543</v>
      </c>
      <c r="B1551">
        <v>5.47</v>
      </c>
    </row>
    <row r="1552" spans="1:2" x14ac:dyDescent="0.25">
      <c r="A1552" t="s">
        <v>1544</v>
      </c>
      <c r="B1552">
        <v>5.53</v>
      </c>
    </row>
    <row r="1553" spans="1:2" x14ac:dyDescent="0.25">
      <c r="A1553" t="s">
        <v>1545</v>
      </c>
      <c r="B1553">
        <v>5.54</v>
      </c>
    </row>
    <row r="1554" spans="1:2" x14ac:dyDescent="0.25">
      <c r="A1554" t="s">
        <v>1546</v>
      </c>
      <c r="B1554">
        <v>5.62</v>
      </c>
    </row>
    <row r="1555" spans="1:2" x14ac:dyDescent="0.25">
      <c r="A1555" t="s">
        <v>1547</v>
      </c>
      <c r="B1555">
        <v>5.62</v>
      </c>
    </row>
    <row r="1556" spans="1:2" x14ac:dyDescent="0.25">
      <c r="A1556" t="s">
        <v>1548</v>
      </c>
      <c r="B1556">
        <v>5.63</v>
      </c>
    </row>
    <row r="1557" spans="1:2" x14ac:dyDescent="0.25">
      <c r="A1557" t="s">
        <v>1549</v>
      </c>
      <c r="B1557">
        <v>5.64</v>
      </c>
    </row>
    <row r="1558" spans="1:2" x14ac:dyDescent="0.25">
      <c r="A1558" t="s">
        <v>1550</v>
      </c>
      <c r="B1558">
        <v>5.71</v>
      </c>
    </row>
    <row r="1559" spans="1:2" x14ac:dyDescent="0.25">
      <c r="A1559" t="s">
        <v>1551</v>
      </c>
      <c r="B1559">
        <v>5.73</v>
      </c>
    </row>
    <row r="1560" spans="1:2" x14ac:dyDescent="0.25">
      <c r="A1560" t="s">
        <v>1552</v>
      </c>
      <c r="B1560">
        <v>5.38</v>
      </c>
    </row>
    <row r="1561" spans="1:2" x14ac:dyDescent="0.25">
      <c r="A1561" t="s">
        <v>1553</v>
      </c>
      <c r="B1561">
        <v>5.4</v>
      </c>
    </row>
    <row r="1562" spans="1:2" x14ac:dyDescent="0.25">
      <c r="A1562" t="s">
        <v>1554</v>
      </c>
      <c r="B1562">
        <v>5.4</v>
      </c>
    </row>
    <row r="1563" spans="1:2" x14ac:dyDescent="0.25">
      <c r="A1563" t="s">
        <v>1555</v>
      </c>
      <c r="B1563">
        <v>5.4</v>
      </c>
    </row>
    <row r="1564" spans="1:2" x14ac:dyDescent="0.25">
      <c r="A1564" t="s">
        <v>1556</v>
      </c>
      <c r="B1564">
        <v>5.42</v>
      </c>
    </row>
    <row r="1565" spans="1:2" x14ac:dyDescent="0.25">
      <c r="A1565" t="s">
        <v>1557</v>
      </c>
      <c r="B1565">
        <v>5.4</v>
      </c>
    </row>
    <row r="1566" spans="1:2" x14ac:dyDescent="0.25">
      <c r="A1566" t="s">
        <v>1558</v>
      </c>
      <c r="B1566">
        <v>5.4</v>
      </c>
    </row>
    <row r="1567" spans="1:2" x14ac:dyDescent="0.25">
      <c r="A1567" t="s">
        <v>1559</v>
      </c>
      <c r="B1567">
        <v>5.46</v>
      </c>
    </row>
    <row r="1568" spans="1:2" x14ac:dyDescent="0.25">
      <c r="A1568" t="s">
        <v>1560</v>
      </c>
      <c r="B1568">
        <v>5.53</v>
      </c>
    </row>
    <row r="1569" spans="1:2" x14ac:dyDescent="0.25">
      <c r="A1569" t="s">
        <v>1561</v>
      </c>
      <c r="B1569">
        <v>5.53</v>
      </c>
    </row>
    <row r="1570" spans="1:2" x14ac:dyDescent="0.25">
      <c r="A1570" t="s">
        <v>1562</v>
      </c>
      <c r="B1570">
        <v>5.53</v>
      </c>
    </row>
    <row r="1571" spans="1:2" x14ac:dyDescent="0.25">
      <c r="A1571" t="s">
        <v>1563</v>
      </c>
      <c r="B1571">
        <v>5.52</v>
      </c>
    </row>
    <row r="1572" spans="1:2" x14ac:dyDescent="0.25">
      <c r="A1572" t="s">
        <v>1564</v>
      </c>
      <c r="B1572">
        <v>5.51</v>
      </c>
    </row>
    <row r="1573" spans="1:2" x14ac:dyDescent="0.25">
      <c r="A1573" t="s">
        <v>1565</v>
      </c>
      <c r="B1573">
        <v>5.51</v>
      </c>
    </row>
    <row r="1574" spans="1:2" x14ac:dyDescent="0.25">
      <c r="A1574" t="s">
        <v>1566</v>
      </c>
      <c r="B1574">
        <v>5.53</v>
      </c>
    </row>
    <row r="1575" spans="1:2" x14ac:dyDescent="0.25">
      <c r="A1575" t="s">
        <v>1567</v>
      </c>
      <c r="B1575">
        <v>5.53</v>
      </c>
    </row>
    <row r="1576" spans="1:2" x14ac:dyDescent="0.25">
      <c r="A1576" t="s">
        <v>1568</v>
      </c>
      <c r="B1576">
        <v>5.51</v>
      </c>
    </row>
    <row r="1577" spans="1:2" x14ac:dyDescent="0.25">
      <c r="A1577" t="s">
        <v>1569</v>
      </c>
      <c r="B1577">
        <v>5.51</v>
      </c>
    </row>
    <row r="1578" spans="1:2" x14ac:dyDescent="0.25">
      <c r="A1578" t="s">
        <v>1570</v>
      </c>
      <c r="B1578">
        <v>5.53</v>
      </c>
    </row>
    <row r="1579" spans="1:2" x14ac:dyDescent="0.25">
      <c r="A1579" t="s">
        <v>1571</v>
      </c>
      <c r="B1579">
        <v>5.53</v>
      </c>
    </row>
    <row r="1580" spans="1:2" x14ac:dyDescent="0.25">
      <c r="A1580" t="s">
        <v>1572</v>
      </c>
      <c r="B1580">
        <v>5.53</v>
      </c>
    </row>
    <row r="1581" spans="1:2" x14ac:dyDescent="0.25">
      <c r="A1581" t="s">
        <v>1573</v>
      </c>
      <c r="B1581">
        <v>5.53</v>
      </c>
    </row>
    <row r="1582" spans="1:2" x14ac:dyDescent="0.25">
      <c r="A1582" t="s">
        <v>1574</v>
      </c>
      <c r="B1582">
        <v>5.34</v>
      </c>
    </row>
    <row r="1583" spans="1:2" x14ac:dyDescent="0.25">
      <c r="A1583" t="s">
        <v>1575</v>
      </c>
      <c r="B1583">
        <v>5.35</v>
      </c>
    </row>
    <row r="1584" spans="1:2" x14ac:dyDescent="0.25">
      <c r="A1584" t="s">
        <v>1576</v>
      </c>
      <c r="B1584">
        <v>5.38</v>
      </c>
    </row>
    <row r="1585" spans="1:2" x14ac:dyDescent="0.25">
      <c r="A1585" t="s">
        <v>1577</v>
      </c>
      <c r="B1585">
        <v>5.38</v>
      </c>
    </row>
    <row r="1586" spans="1:2" x14ac:dyDescent="0.25">
      <c r="A1586" t="s">
        <v>1578</v>
      </c>
      <c r="B1586">
        <v>5.38</v>
      </c>
    </row>
    <row r="1587" spans="1:2" x14ac:dyDescent="0.25">
      <c r="A1587" t="s">
        <v>1579</v>
      </c>
      <c r="B1587">
        <v>5.42</v>
      </c>
    </row>
    <row r="1588" spans="1:2" x14ac:dyDescent="0.25">
      <c r="A1588" t="s">
        <v>1580</v>
      </c>
      <c r="B1588">
        <v>5.47</v>
      </c>
    </row>
    <row r="1589" spans="1:2" x14ac:dyDescent="0.25">
      <c r="A1589" t="s">
        <v>1581</v>
      </c>
      <c r="B1589">
        <v>5.5</v>
      </c>
    </row>
    <row r="1590" spans="1:2" x14ac:dyDescent="0.25">
      <c r="A1590" t="s">
        <v>1582</v>
      </c>
      <c r="B1590">
        <v>5.5</v>
      </c>
    </row>
    <row r="1591" spans="1:2" x14ac:dyDescent="0.25">
      <c r="A1591" t="s">
        <v>1583</v>
      </c>
      <c r="B1591">
        <v>5.53</v>
      </c>
    </row>
    <row r="1592" spans="1:2" x14ac:dyDescent="0.25">
      <c r="A1592" t="s">
        <v>1584</v>
      </c>
      <c r="B1592">
        <v>5.53</v>
      </c>
    </row>
    <row r="1593" spans="1:2" x14ac:dyDescent="0.25">
      <c r="A1593" t="s">
        <v>1585</v>
      </c>
      <c r="B1593">
        <v>5.55</v>
      </c>
    </row>
    <row r="1594" spans="1:2" x14ac:dyDescent="0.25">
      <c r="A1594" t="s">
        <v>1586</v>
      </c>
      <c r="B1594">
        <v>5.57</v>
      </c>
    </row>
    <row r="1595" spans="1:2" x14ac:dyDescent="0.25">
      <c r="A1595" t="s">
        <v>1587</v>
      </c>
      <c r="B1595">
        <v>5.57</v>
      </c>
    </row>
    <row r="1596" spans="1:2" x14ac:dyDescent="0.25">
      <c r="A1596" t="s">
        <v>1588</v>
      </c>
      <c r="B1596">
        <v>5.58</v>
      </c>
    </row>
    <row r="1597" spans="1:2" x14ac:dyDescent="0.25">
      <c r="A1597" t="s">
        <v>1589</v>
      </c>
      <c r="B1597">
        <v>5.64</v>
      </c>
    </row>
    <row r="1598" spans="1:2" x14ac:dyDescent="0.25">
      <c r="A1598" t="s">
        <v>1590</v>
      </c>
      <c r="B1598">
        <v>5.67</v>
      </c>
    </row>
    <row r="1599" spans="1:2" x14ac:dyDescent="0.25">
      <c r="A1599" t="s">
        <v>1591</v>
      </c>
      <c r="B1599">
        <v>5.67</v>
      </c>
    </row>
    <row r="1600" spans="1:2" x14ac:dyDescent="0.25">
      <c r="A1600" t="s">
        <v>1592</v>
      </c>
      <c r="B1600">
        <v>5.65</v>
      </c>
    </row>
    <row r="1601" spans="1:2" x14ac:dyDescent="0.25">
      <c r="A1601" t="s">
        <v>1593</v>
      </c>
      <c r="B1601">
        <v>5.64</v>
      </c>
    </row>
    <row r="1602" spans="1:2" x14ac:dyDescent="0.25">
      <c r="A1602" t="s">
        <v>1594</v>
      </c>
      <c r="B1602">
        <v>5.66</v>
      </c>
    </row>
    <row r="1603" spans="1:2" x14ac:dyDescent="0.25">
      <c r="A1603" t="s">
        <v>1595</v>
      </c>
      <c r="B1603">
        <v>5.67</v>
      </c>
    </row>
    <row r="1604" spans="1:2" x14ac:dyDescent="0.25">
      <c r="A1604" t="s">
        <v>1596</v>
      </c>
      <c r="B1604">
        <v>5.45</v>
      </c>
    </row>
    <row r="1605" spans="1:2" x14ac:dyDescent="0.25">
      <c r="A1605" t="s">
        <v>1597</v>
      </c>
      <c r="B1605">
        <v>5.47</v>
      </c>
    </row>
    <row r="1606" spans="1:2" x14ac:dyDescent="0.25">
      <c r="A1606" t="s">
        <v>1598</v>
      </c>
      <c r="B1606">
        <v>5.48</v>
      </c>
    </row>
    <row r="1607" spans="1:2" x14ac:dyDescent="0.25">
      <c r="A1607" t="s">
        <v>1599</v>
      </c>
      <c r="B1607">
        <v>5.49</v>
      </c>
    </row>
    <row r="1608" spans="1:2" x14ac:dyDescent="0.25">
      <c r="A1608" t="s">
        <v>1600</v>
      </c>
      <c r="B1608">
        <v>5.53</v>
      </c>
    </row>
    <row r="1609" spans="1:2" x14ac:dyDescent="0.25">
      <c r="A1609" t="s">
        <v>1601</v>
      </c>
      <c r="B1609">
        <v>5.53</v>
      </c>
    </row>
    <row r="1610" spans="1:2" x14ac:dyDescent="0.25">
      <c r="A1610" t="s">
        <v>1602</v>
      </c>
      <c r="B1610">
        <v>5.53</v>
      </c>
    </row>
    <row r="1611" spans="1:2" x14ac:dyDescent="0.25">
      <c r="A1611" t="s">
        <v>1603</v>
      </c>
      <c r="B1611">
        <v>5.53</v>
      </c>
    </row>
    <row r="1612" spans="1:2" x14ac:dyDescent="0.25">
      <c r="A1612" t="s">
        <v>1604</v>
      </c>
      <c r="B1612">
        <v>5.53</v>
      </c>
    </row>
    <row r="1613" spans="1:2" x14ac:dyDescent="0.25">
      <c r="A1613" t="s">
        <v>1605</v>
      </c>
      <c r="B1613">
        <v>5.56</v>
      </c>
    </row>
    <row r="1614" spans="1:2" x14ac:dyDescent="0.25">
      <c r="A1614" t="s">
        <v>1606</v>
      </c>
      <c r="B1614">
        <v>5.55</v>
      </c>
    </row>
    <row r="1615" spans="1:2" x14ac:dyDescent="0.25">
      <c r="A1615" t="s">
        <v>1607</v>
      </c>
      <c r="B1615">
        <v>5.55</v>
      </c>
    </row>
    <row r="1616" spans="1:2" x14ac:dyDescent="0.25">
      <c r="A1616" t="s">
        <v>1608</v>
      </c>
      <c r="B1616">
        <v>5.56</v>
      </c>
    </row>
    <row r="1617" spans="1:2" x14ac:dyDescent="0.25">
      <c r="A1617" t="s">
        <v>1609</v>
      </c>
      <c r="B1617">
        <v>5.56</v>
      </c>
    </row>
    <row r="1618" spans="1:2" x14ac:dyDescent="0.25">
      <c r="A1618" t="s">
        <v>1610</v>
      </c>
      <c r="B1618">
        <v>5.55</v>
      </c>
    </row>
    <row r="1619" spans="1:2" x14ac:dyDescent="0.25">
      <c r="A1619" t="s">
        <v>1611</v>
      </c>
      <c r="B1619">
        <v>5.55</v>
      </c>
    </row>
    <row r="1620" spans="1:2" x14ac:dyDescent="0.25">
      <c r="A1620" t="s">
        <v>1612</v>
      </c>
      <c r="B1620">
        <v>5.55</v>
      </c>
    </row>
    <row r="1621" spans="1:2" x14ac:dyDescent="0.25">
      <c r="A1621" t="s">
        <v>1613</v>
      </c>
      <c r="B1621">
        <v>5.55</v>
      </c>
    </row>
    <row r="1622" spans="1:2" x14ac:dyDescent="0.25">
      <c r="A1622" t="s">
        <v>1614</v>
      </c>
      <c r="B1622">
        <v>5.34</v>
      </c>
    </row>
    <row r="1623" spans="1:2" x14ac:dyDescent="0.25">
      <c r="A1623" t="s">
        <v>1615</v>
      </c>
      <c r="B1623">
        <v>5.35</v>
      </c>
    </row>
    <row r="1624" spans="1:2" x14ac:dyDescent="0.25">
      <c r="A1624" t="s">
        <v>1616</v>
      </c>
      <c r="B1624">
        <v>5.34</v>
      </c>
    </row>
    <row r="1625" spans="1:2" x14ac:dyDescent="0.25">
      <c r="A1625" t="s">
        <v>1617</v>
      </c>
      <c r="B1625">
        <v>5.35</v>
      </c>
    </row>
    <row r="1626" spans="1:2" x14ac:dyDescent="0.25">
      <c r="A1626" t="s">
        <v>1618</v>
      </c>
      <c r="B1626">
        <v>5.31</v>
      </c>
    </row>
    <row r="1627" spans="1:2" x14ac:dyDescent="0.25">
      <c r="A1627" t="s">
        <v>1619</v>
      </c>
      <c r="B1627">
        <v>5.31</v>
      </c>
    </row>
    <row r="1628" spans="1:2" x14ac:dyDescent="0.25">
      <c r="A1628" t="s">
        <v>1620</v>
      </c>
      <c r="B1628">
        <v>5.35</v>
      </c>
    </row>
    <row r="1629" spans="1:2" x14ac:dyDescent="0.25">
      <c r="A1629" t="s">
        <v>1621</v>
      </c>
      <c r="B1629">
        <v>5.35</v>
      </c>
    </row>
    <row r="1630" spans="1:2" x14ac:dyDescent="0.25">
      <c r="A1630" t="s">
        <v>1622</v>
      </c>
      <c r="B1630">
        <v>5.43</v>
      </c>
    </row>
    <row r="1631" spans="1:2" x14ac:dyDescent="0.25">
      <c r="A1631" t="s">
        <v>1623</v>
      </c>
      <c r="B1631">
        <v>5.43</v>
      </c>
    </row>
    <row r="1632" spans="1:2" x14ac:dyDescent="0.25">
      <c r="A1632" t="s">
        <v>1624</v>
      </c>
      <c r="B1632">
        <v>5.48</v>
      </c>
    </row>
    <row r="1633" spans="1:2" x14ac:dyDescent="0.25">
      <c r="A1633" t="s">
        <v>1625</v>
      </c>
      <c r="B1633">
        <v>5.49</v>
      </c>
    </row>
    <row r="1634" spans="1:2" x14ac:dyDescent="0.25">
      <c r="A1634" t="s">
        <v>1626</v>
      </c>
      <c r="B1634">
        <v>5.49</v>
      </c>
    </row>
    <row r="1635" spans="1:2" x14ac:dyDescent="0.25">
      <c r="A1635" t="s">
        <v>1627</v>
      </c>
      <c r="B1635">
        <v>5.49</v>
      </c>
    </row>
    <row r="1636" spans="1:2" x14ac:dyDescent="0.25">
      <c r="A1636" t="s">
        <v>1628</v>
      </c>
      <c r="B1636">
        <v>5.49</v>
      </c>
    </row>
    <row r="1637" spans="1:2" x14ac:dyDescent="0.25">
      <c r="A1637" t="s">
        <v>1629</v>
      </c>
      <c r="B1637">
        <v>5.49</v>
      </c>
    </row>
    <row r="1638" spans="1:2" x14ac:dyDescent="0.25">
      <c r="A1638" t="s">
        <v>1630</v>
      </c>
      <c r="B1638">
        <v>5.49</v>
      </c>
    </row>
    <row r="1639" spans="1:2" x14ac:dyDescent="0.25">
      <c r="A1639" t="s">
        <v>1631</v>
      </c>
      <c r="B1639">
        <v>5.56</v>
      </c>
    </row>
    <row r="1640" spans="1:2" x14ac:dyDescent="0.25">
      <c r="A1640" t="s">
        <v>1632</v>
      </c>
      <c r="B1640">
        <v>5.6</v>
      </c>
    </row>
    <row r="1641" spans="1:2" x14ac:dyDescent="0.25">
      <c r="A1641" t="s">
        <v>1633</v>
      </c>
      <c r="B1641">
        <v>5.6</v>
      </c>
    </row>
    <row r="1642" spans="1:2" x14ac:dyDescent="0.25">
      <c r="A1642" t="s">
        <v>1634</v>
      </c>
      <c r="B1642">
        <v>5.6</v>
      </c>
    </row>
    <row r="1643" spans="1:2" x14ac:dyDescent="0.25">
      <c r="A1643" t="s">
        <v>1635</v>
      </c>
      <c r="B1643">
        <v>5.6</v>
      </c>
    </row>
    <row r="1644" spans="1:2" x14ac:dyDescent="0.25">
      <c r="A1644" t="s">
        <v>1636</v>
      </c>
      <c r="B1644">
        <v>5.4</v>
      </c>
    </row>
    <row r="1645" spans="1:2" x14ac:dyDescent="0.25">
      <c r="A1645" t="s">
        <v>1637</v>
      </c>
      <c r="B1645">
        <v>5.43</v>
      </c>
    </row>
    <row r="1646" spans="1:2" x14ac:dyDescent="0.25">
      <c r="A1646" t="s">
        <v>1638</v>
      </c>
      <c r="B1646">
        <v>5.43</v>
      </c>
    </row>
    <row r="1647" spans="1:2" x14ac:dyDescent="0.25">
      <c r="A1647" t="s">
        <v>1639</v>
      </c>
      <c r="B1647">
        <v>5.43</v>
      </c>
    </row>
    <row r="1648" spans="1:2" x14ac:dyDescent="0.25">
      <c r="A1648" t="s">
        <v>1640</v>
      </c>
      <c r="B1648">
        <v>5.43</v>
      </c>
    </row>
    <row r="1649" spans="1:2" x14ac:dyDescent="0.25">
      <c r="A1649" t="s">
        <v>1641</v>
      </c>
      <c r="B1649">
        <v>5.45</v>
      </c>
    </row>
    <row r="1650" spans="1:2" x14ac:dyDescent="0.25">
      <c r="A1650" t="s">
        <v>1642</v>
      </c>
      <c r="B1650">
        <v>5.5</v>
      </c>
    </row>
    <row r="1651" spans="1:2" x14ac:dyDescent="0.25">
      <c r="A1651" t="s">
        <v>1643</v>
      </c>
      <c r="B1651">
        <v>5.55</v>
      </c>
    </row>
    <row r="1652" spans="1:2" x14ac:dyDescent="0.25">
      <c r="A1652" t="s">
        <v>1644</v>
      </c>
      <c r="B1652">
        <v>5.6</v>
      </c>
    </row>
    <row r="1653" spans="1:2" x14ac:dyDescent="0.25">
      <c r="A1653" t="s">
        <v>1645</v>
      </c>
      <c r="B1653">
        <v>5.61</v>
      </c>
    </row>
    <row r="1654" spans="1:2" x14ac:dyDescent="0.25">
      <c r="A1654" t="s">
        <v>1646</v>
      </c>
      <c r="B1654">
        <v>5.61</v>
      </c>
    </row>
    <row r="1655" spans="1:2" x14ac:dyDescent="0.25">
      <c r="A1655" t="s">
        <v>1647</v>
      </c>
      <c r="B1655">
        <v>5.61</v>
      </c>
    </row>
    <row r="1656" spans="1:2" x14ac:dyDescent="0.25">
      <c r="A1656" t="s">
        <v>1648</v>
      </c>
      <c r="B1656">
        <v>5.63</v>
      </c>
    </row>
    <row r="1657" spans="1:2" x14ac:dyDescent="0.25">
      <c r="A1657" t="s">
        <v>1649</v>
      </c>
      <c r="B1657">
        <v>5.62</v>
      </c>
    </row>
    <row r="1658" spans="1:2" x14ac:dyDescent="0.25">
      <c r="A1658" t="s">
        <v>1650</v>
      </c>
      <c r="B1658">
        <v>5.62</v>
      </c>
    </row>
    <row r="1659" spans="1:2" x14ac:dyDescent="0.25">
      <c r="A1659" t="s">
        <v>1651</v>
      </c>
      <c r="B1659">
        <v>5.62</v>
      </c>
    </row>
    <row r="1660" spans="1:2" x14ac:dyDescent="0.25">
      <c r="A1660" t="s">
        <v>1652</v>
      </c>
      <c r="B1660">
        <v>5.64</v>
      </c>
    </row>
    <row r="1661" spans="1:2" x14ac:dyDescent="0.25">
      <c r="A1661" t="s">
        <v>1653</v>
      </c>
      <c r="B1661">
        <v>5.64</v>
      </c>
    </row>
    <row r="1662" spans="1:2" x14ac:dyDescent="0.25">
      <c r="A1662" t="s">
        <v>1654</v>
      </c>
      <c r="B1662">
        <v>5.63</v>
      </c>
    </row>
    <row r="1663" spans="1:2" x14ac:dyDescent="0.25">
      <c r="A1663" t="s">
        <v>1655</v>
      </c>
      <c r="B1663">
        <v>5.27</v>
      </c>
    </row>
    <row r="1664" spans="1:2" x14ac:dyDescent="0.25">
      <c r="A1664" t="s">
        <v>1656</v>
      </c>
      <c r="B1664">
        <v>5.27</v>
      </c>
    </row>
    <row r="1665" spans="1:2" x14ac:dyDescent="0.25">
      <c r="A1665" t="s">
        <v>1657</v>
      </c>
      <c r="B1665">
        <v>5.26</v>
      </c>
    </row>
    <row r="1666" spans="1:2" x14ac:dyDescent="0.25">
      <c r="A1666" t="s">
        <v>1658</v>
      </c>
      <c r="B1666">
        <v>5.26</v>
      </c>
    </row>
    <row r="1667" spans="1:2" x14ac:dyDescent="0.25">
      <c r="A1667" t="s">
        <v>1659</v>
      </c>
      <c r="B1667">
        <v>5.26</v>
      </c>
    </row>
    <row r="1668" spans="1:2" x14ac:dyDescent="0.25">
      <c r="A1668" t="s">
        <v>1660</v>
      </c>
      <c r="B1668">
        <v>5.26</v>
      </c>
    </row>
    <row r="1669" spans="1:2" x14ac:dyDescent="0.25">
      <c r="A1669" t="s">
        <v>1661</v>
      </c>
      <c r="B1669">
        <v>5.26</v>
      </c>
    </row>
    <row r="1670" spans="1:2" x14ac:dyDescent="0.25">
      <c r="A1670" t="s">
        <v>1662</v>
      </c>
      <c r="B1670">
        <v>5.26</v>
      </c>
    </row>
    <row r="1671" spans="1:2" x14ac:dyDescent="0.25">
      <c r="A1671" t="s">
        <v>1663</v>
      </c>
      <c r="B1671">
        <v>5.24</v>
      </c>
    </row>
    <row r="1672" spans="1:2" x14ac:dyDescent="0.25">
      <c r="A1672" t="s">
        <v>1664</v>
      </c>
      <c r="B1672">
        <v>5.19</v>
      </c>
    </row>
    <row r="1673" spans="1:2" x14ac:dyDescent="0.25">
      <c r="A1673" t="s">
        <v>1665</v>
      </c>
      <c r="B1673">
        <v>5.18</v>
      </c>
    </row>
    <row r="1674" spans="1:2" x14ac:dyDescent="0.25">
      <c r="A1674" t="s">
        <v>1666</v>
      </c>
      <c r="B1674">
        <v>5.18</v>
      </c>
    </row>
    <row r="1675" spans="1:2" x14ac:dyDescent="0.25">
      <c r="A1675" t="s">
        <v>1667</v>
      </c>
      <c r="B1675">
        <v>5.17</v>
      </c>
    </row>
    <row r="1676" spans="1:2" x14ac:dyDescent="0.25">
      <c r="A1676" t="s">
        <v>1668</v>
      </c>
      <c r="B1676">
        <v>5.15</v>
      </c>
    </row>
    <row r="1677" spans="1:2" x14ac:dyDescent="0.25">
      <c r="A1677" t="s">
        <v>1669</v>
      </c>
      <c r="B1677">
        <v>5.12</v>
      </c>
    </row>
    <row r="1678" spans="1:2" x14ac:dyDescent="0.25">
      <c r="A1678" t="s">
        <v>1670</v>
      </c>
      <c r="B1678">
        <v>5.12</v>
      </c>
    </row>
    <row r="1679" spans="1:2" x14ac:dyDescent="0.25">
      <c r="A1679" t="s">
        <v>1671</v>
      </c>
      <c r="B1679">
        <v>5.13</v>
      </c>
    </row>
    <row r="1680" spans="1:2" x14ac:dyDescent="0.25">
      <c r="A1680" t="s">
        <v>1672</v>
      </c>
      <c r="B1680">
        <v>5.14</v>
      </c>
    </row>
    <row r="1681" spans="1:2" x14ac:dyDescent="0.25">
      <c r="A1681" t="s">
        <v>1673</v>
      </c>
      <c r="B1681">
        <v>5.16</v>
      </c>
    </row>
    <row r="1682" spans="1:2" x14ac:dyDescent="0.25">
      <c r="A1682" t="s">
        <v>1674</v>
      </c>
      <c r="B1682">
        <v>5.16</v>
      </c>
    </row>
    <row r="1683" spans="1:2" x14ac:dyDescent="0.25">
      <c r="A1683" t="s">
        <v>1675</v>
      </c>
      <c r="B1683">
        <v>5.13</v>
      </c>
    </row>
    <row r="1684" spans="1:2" x14ac:dyDescent="0.25">
      <c r="A1684" t="s">
        <v>1676</v>
      </c>
      <c r="B1684">
        <v>5.14</v>
      </c>
    </row>
    <row r="1685" spans="1:2" x14ac:dyDescent="0.25">
      <c r="A1685" t="s">
        <v>1677</v>
      </c>
      <c r="B1685">
        <v>5.03</v>
      </c>
    </row>
    <row r="1686" spans="1:2" x14ac:dyDescent="0.25">
      <c r="A1686" t="s">
        <v>1678</v>
      </c>
      <c r="B1686">
        <v>5.0199999999999996</v>
      </c>
    </row>
    <row r="1687" spans="1:2" x14ac:dyDescent="0.25">
      <c r="A1687" t="s">
        <v>1679</v>
      </c>
      <c r="B1687">
        <v>5</v>
      </c>
    </row>
    <row r="1688" spans="1:2" x14ac:dyDescent="0.25">
      <c r="A1688" t="s">
        <v>1680</v>
      </c>
      <c r="B1688">
        <v>5.0199999999999996</v>
      </c>
    </row>
    <row r="1689" spans="1:2" x14ac:dyDescent="0.25">
      <c r="A1689" t="s">
        <v>1681</v>
      </c>
      <c r="B1689">
        <v>5.01</v>
      </c>
    </row>
    <row r="1690" spans="1:2" x14ac:dyDescent="0.25">
      <c r="A1690" t="s">
        <v>1682</v>
      </c>
      <c r="B1690">
        <v>5.01</v>
      </c>
    </row>
    <row r="1691" spans="1:2" x14ac:dyDescent="0.25">
      <c r="A1691" t="s">
        <v>1683</v>
      </c>
      <c r="B1691">
        <v>5.01</v>
      </c>
    </row>
    <row r="1692" spans="1:2" x14ac:dyDescent="0.25">
      <c r="A1692" t="s">
        <v>1684</v>
      </c>
      <c r="B1692">
        <v>5.01</v>
      </c>
    </row>
    <row r="1693" spans="1:2" x14ac:dyDescent="0.25">
      <c r="A1693" t="s">
        <v>1685</v>
      </c>
      <c r="B1693">
        <v>5</v>
      </c>
    </row>
    <row r="1694" spans="1:2" x14ac:dyDescent="0.25">
      <c r="A1694" t="s">
        <v>1686</v>
      </c>
      <c r="B1694">
        <v>5.03</v>
      </c>
    </row>
    <row r="1695" spans="1:2" x14ac:dyDescent="0.25">
      <c r="A1695" t="s">
        <v>1687</v>
      </c>
      <c r="B1695">
        <v>5.03</v>
      </c>
    </row>
    <row r="1696" spans="1:2" x14ac:dyDescent="0.25">
      <c r="A1696" t="s">
        <v>1688</v>
      </c>
      <c r="B1696">
        <v>5.03</v>
      </c>
    </row>
    <row r="1697" spans="1:2" x14ac:dyDescent="0.25">
      <c r="A1697" t="s">
        <v>1689</v>
      </c>
      <c r="B1697">
        <v>5.03</v>
      </c>
    </row>
    <row r="1698" spans="1:2" x14ac:dyDescent="0.25">
      <c r="A1698" t="s">
        <v>1690</v>
      </c>
      <c r="B1698">
        <v>5.03</v>
      </c>
    </row>
    <row r="1699" spans="1:2" x14ac:dyDescent="0.25">
      <c r="A1699" t="s">
        <v>1691</v>
      </c>
      <c r="B1699">
        <v>5.03</v>
      </c>
    </row>
    <row r="1700" spans="1:2" x14ac:dyDescent="0.25">
      <c r="A1700" t="s">
        <v>1692</v>
      </c>
      <c r="B1700">
        <v>5.03</v>
      </c>
    </row>
    <row r="1701" spans="1:2" x14ac:dyDescent="0.25">
      <c r="A1701" t="s">
        <v>1693</v>
      </c>
      <c r="B1701">
        <v>5.03</v>
      </c>
    </row>
    <row r="1702" spans="1:2" x14ac:dyDescent="0.25">
      <c r="A1702" t="s">
        <v>1694</v>
      </c>
      <c r="B1702">
        <v>5.03</v>
      </c>
    </row>
    <row r="1703" spans="1:2" x14ac:dyDescent="0.25">
      <c r="A1703" t="s">
        <v>1695</v>
      </c>
      <c r="B1703">
        <v>5</v>
      </c>
    </row>
    <row r="1704" spans="1:2" x14ac:dyDescent="0.25">
      <c r="A1704" t="s">
        <v>1696</v>
      </c>
      <c r="B1704">
        <v>5.03</v>
      </c>
    </row>
    <row r="1705" spans="1:2" x14ac:dyDescent="0.25">
      <c r="A1705" t="s">
        <v>1697</v>
      </c>
      <c r="B1705">
        <v>5</v>
      </c>
    </row>
    <row r="1706" spans="1:2" x14ac:dyDescent="0.25">
      <c r="A1706" t="s">
        <v>1698</v>
      </c>
      <c r="B1706">
        <v>5.28</v>
      </c>
    </row>
    <row r="1707" spans="1:2" x14ac:dyDescent="0.25">
      <c r="A1707" t="s">
        <v>1699</v>
      </c>
      <c r="B1707">
        <v>5.29</v>
      </c>
    </row>
    <row r="1708" spans="1:2" x14ac:dyDescent="0.25">
      <c r="A1708" t="s">
        <v>1700</v>
      </c>
      <c r="B1708">
        <v>5.29</v>
      </c>
    </row>
    <row r="1709" spans="1:2" x14ac:dyDescent="0.25">
      <c r="A1709" t="s">
        <v>1701</v>
      </c>
      <c r="B1709">
        <v>5.3</v>
      </c>
    </row>
    <row r="1710" spans="1:2" x14ac:dyDescent="0.25">
      <c r="A1710" t="s">
        <v>1702</v>
      </c>
      <c r="B1710">
        <v>5.3</v>
      </c>
    </row>
    <row r="1711" spans="1:2" x14ac:dyDescent="0.25">
      <c r="A1711" t="s">
        <v>1703</v>
      </c>
      <c r="B1711">
        <v>5.3</v>
      </c>
    </row>
    <row r="1712" spans="1:2" x14ac:dyDescent="0.25">
      <c r="A1712" t="s">
        <v>1704</v>
      </c>
      <c r="B1712">
        <v>5.35</v>
      </c>
    </row>
    <row r="1713" spans="1:2" x14ac:dyDescent="0.25">
      <c r="A1713" t="s">
        <v>1705</v>
      </c>
      <c r="B1713">
        <v>5.32</v>
      </c>
    </row>
    <row r="1714" spans="1:2" x14ac:dyDescent="0.25">
      <c r="A1714" t="s">
        <v>1706</v>
      </c>
      <c r="B1714">
        <v>5.34</v>
      </c>
    </row>
    <row r="1715" spans="1:2" x14ac:dyDescent="0.25">
      <c r="A1715" t="s">
        <v>1707</v>
      </c>
      <c r="B1715">
        <v>5.34</v>
      </c>
    </row>
    <row r="1716" spans="1:2" x14ac:dyDescent="0.25">
      <c r="A1716" t="s">
        <v>1708</v>
      </c>
      <c r="B1716">
        <v>5.33</v>
      </c>
    </row>
    <row r="1717" spans="1:2" x14ac:dyDescent="0.25">
      <c r="A1717" t="s">
        <v>1709</v>
      </c>
      <c r="B1717">
        <v>5.33</v>
      </c>
    </row>
    <row r="1718" spans="1:2" x14ac:dyDescent="0.25">
      <c r="A1718" t="s">
        <v>1710</v>
      </c>
      <c r="B1718">
        <v>5.32</v>
      </c>
    </row>
    <row r="1719" spans="1:2" x14ac:dyDescent="0.25">
      <c r="A1719" t="s">
        <v>1711</v>
      </c>
      <c r="B1719">
        <v>5.32</v>
      </c>
    </row>
    <row r="1720" spans="1:2" x14ac:dyDescent="0.25">
      <c r="A1720" t="s">
        <v>1712</v>
      </c>
      <c r="B1720">
        <v>5.32</v>
      </c>
    </row>
    <row r="1721" spans="1:2" x14ac:dyDescent="0.25">
      <c r="A1721" t="s">
        <v>1713</v>
      </c>
      <c r="B1721">
        <v>5.32</v>
      </c>
    </row>
    <row r="1722" spans="1:2" x14ac:dyDescent="0.25">
      <c r="A1722" t="s">
        <v>1714</v>
      </c>
      <c r="B1722">
        <v>5.32</v>
      </c>
    </row>
    <row r="1723" spans="1:2" x14ac:dyDescent="0.25">
      <c r="A1723" t="s">
        <v>1715</v>
      </c>
      <c r="B1723">
        <v>5.32</v>
      </c>
    </row>
    <row r="1724" spans="1:2" x14ac:dyDescent="0.25">
      <c r="A1724" t="s">
        <v>1716</v>
      </c>
      <c r="B1724">
        <v>5.31</v>
      </c>
    </row>
    <row r="1725" spans="1:2" x14ac:dyDescent="0.25">
      <c r="A1725" t="s">
        <v>1717</v>
      </c>
      <c r="B1725">
        <v>5.32</v>
      </c>
    </row>
    <row r="1726" spans="1:2" x14ac:dyDescent="0.25">
      <c r="A1726" t="s">
        <v>1718</v>
      </c>
      <c r="B1726">
        <v>5.31</v>
      </c>
    </row>
    <row r="1727" spans="1:2" x14ac:dyDescent="0.25">
      <c r="A1727" t="s">
        <v>1719</v>
      </c>
      <c r="B1727">
        <v>5.42</v>
      </c>
    </row>
    <row r="1728" spans="1:2" x14ac:dyDescent="0.25">
      <c r="A1728" t="s">
        <v>1720</v>
      </c>
      <c r="B1728">
        <v>5.42</v>
      </c>
    </row>
    <row r="1729" spans="1:2" x14ac:dyDescent="0.25">
      <c r="A1729" t="s">
        <v>1721</v>
      </c>
      <c r="B1729">
        <v>5.42</v>
      </c>
    </row>
    <row r="1730" spans="1:2" x14ac:dyDescent="0.25">
      <c r="A1730" t="s">
        <v>1722</v>
      </c>
      <c r="B1730">
        <v>5.42</v>
      </c>
    </row>
    <row r="1731" spans="1:2" x14ac:dyDescent="0.25">
      <c r="A1731" t="s">
        <v>1723</v>
      </c>
      <c r="B1731">
        <v>5.43</v>
      </c>
    </row>
    <row r="1732" spans="1:2" x14ac:dyDescent="0.25">
      <c r="A1732" t="s">
        <v>1724</v>
      </c>
      <c r="B1732">
        <v>5.43</v>
      </c>
    </row>
    <row r="1733" spans="1:2" x14ac:dyDescent="0.25">
      <c r="A1733" t="s">
        <v>1725</v>
      </c>
      <c r="B1733">
        <v>5.43</v>
      </c>
    </row>
    <row r="1734" spans="1:2" x14ac:dyDescent="0.25">
      <c r="A1734" t="s">
        <v>1726</v>
      </c>
      <c r="B1734">
        <v>5.43</v>
      </c>
    </row>
    <row r="1735" spans="1:2" x14ac:dyDescent="0.25">
      <c r="A1735" t="s">
        <v>1727</v>
      </c>
      <c r="B1735">
        <v>5.43</v>
      </c>
    </row>
    <row r="1736" spans="1:2" x14ac:dyDescent="0.25">
      <c r="A1736" t="s">
        <v>1728</v>
      </c>
      <c r="B1736">
        <v>5.43</v>
      </c>
    </row>
    <row r="1737" spans="1:2" x14ac:dyDescent="0.25">
      <c r="A1737" t="s">
        <v>1729</v>
      </c>
      <c r="B1737">
        <v>5.41</v>
      </c>
    </row>
    <row r="1738" spans="1:2" x14ac:dyDescent="0.25">
      <c r="A1738" t="s">
        <v>1730</v>
      </c>
      <c r="B1738">
        <v>5.42</v>
      </c>
    </row>
    <row r="1739" spans="1:2" x14ac:dyDescent="0.25">
      <c r="A1739" t="s">
        <v>1731</v>
      </c>
      <c r="B1739">
        <v>5.43</v>
      </c>
    </row>
    <row r="1740" spans="1:2" x14ac:dyDescent="0.25">
      <c r="A1740" t="s">
        <v>1732</v>
      </c>
      <c r="B1740">
        <v>5.43</v>
      </c>
    </row>
    <row r="1741" spans="1:2" x14ac:dyDescent="0.25">
      <c r="A1741" t="s">
        <v>1733</v>
      </c>
      <c r="B1741">
        <v>5.43</v>
      </c>
    </row>
    <row r="1742" spans="1:2" x14ac:dyDescent="0.25">
      <c r="A1742" t="s">
        <v>1734</v>
      </c>
      <c r="B1742">
        <v>5.44</v>
      </c>
    </row>
    <row r="1743" spans="1:2" x14ac:dyDescent="0.25">
      <c r="A1743" t="s">
        <v>1735</v>
      </c>
      <c r="B1743">
        <v>5.44</v>
      </c>
    </row>
    <row r="1744" spans="1:2" x14ac:dyDescent="0.25">
      <c r="A1744" t="s">
        <v>1736</v>
      </c>
      <c r="B1744">
        <v>5.44</v>
      </c>
    </row>
    <row r="1745" spans="1:2" x14ac:dyDescent="0.25">
      <c r="A1745" t="s">
        <v>1737</v>
      </c>
      <c r="B1745">
        <v>5.43</v>
      </c>
    </row>
    <row r="1746" spans="1:2" x14ac:dyDescent="0.25">
      <c r="A1746" t="s">
        <v>1738</v>
      </c>
      <c r="B1746">
        <v>5.49</v>
      </c>
    </row>
    <row r="1747" spans="1:2" x14ac:dyDescent="0.25">
      <c r="A1747" t="s">
        <v>1739</v>
      </c>
      <c r="B1747">
        <v>5.53</v>
      </c>
    </row>
    <row r="1748" spans="1:2" x14ac:dyDescent="0.25">
      <c r="A1748" t="s">
        <v>1740</v>
      </c>
      <c r="B1748">
        <v>5.53</v>
      </c>
    </row>
    <row r="1749" spans="1:2" x14ac:dyDescent="0.25">
      <c r="A1749" t="s">
        <v>1741</v>
      </c>
      <c r="B1749">
        <v>5.58</v>
      </c>
    </row>
    <row r="1750" spans="1:2" x14ac:dyDescent="0.25">
      <c r="A1750" t="s">
        <v>1742</v>
      </c>
      <c r="B1750">
        <v>5.65</v>
      </c>
    </row>
    <row r="1751" spans="1:2" x14ac:dyDescent="0.25">
      <c r="A1751" t="s">
        <v>1743</v>
      </c>
      <c r="B1751">
        <v>5.67</v>
      </c>
    </row>
    <row r="1752" spans="1:2" x14ac:dyDescent="0.25">
      <c r="A1752" t="s">
        <v>1744</v>
      </c>
      <c r="B1752">
        <v>5.71</v>
      </c>
    </row>
    <row r="1753" spans="1:2" x14ac:dyDescent="0.25">
      <c r="A1753" t="s">
        <v>1745</v>
      </c>
      <c r="B1753">
        <v>5.72</v>
      </c>
    </row>
    <row r="1754" spans="1:2" x14ac:dyDescent="0.25">
      <c r="A1754" t="s">
        <v>1746</v>
      </c>
      <c r="B1754">
        <v>5.72</v>
      </c>
    </row>
    <row r="1755" spans="1:2" x14ac:dyDescent="0.25">
      <c r="A1755" t="s">
        <v>1747</v>
      </c>
      <c r="B1755">
        <v>5.74</v>
      </c>
    </row>
    <row r="1756" spans="1:2" x14ac:dyDescent="0.25">
      <c r="A1756" t="s">
        <v>1748</v>
      </c>
      <c r="B1756">
        <v>5.75</v>
      </c>
    </row>
    <row r="1757" spans="1:2" x14ac:dyDescent="0.25">
      <c r="A1757" t="s">
        <v>1749</v>
      </c>
      <c r="B1757">
        <v>5.78</v>
      </c>
    </row>
    <row r="1758" spans="1:2" x14ac:dyDescent="0.25">
      <c r="A1758" t="s">
        <v>1750</v>
      </c>
      <c r="B1758">
        <v>5.8</v>
      </c>
    </row>
    <row r="1759" spans="1:2" x14ac:dyDescent="0.25">
      <c r="A1759" t="s">
        <v>1751</v>
      </c>
      <c r="B1759">
        <v>5.8</v>
      </c>
    </row>
    <row r="1760" spans="1:2" x14ac:dyDescent="0.25">
      <c r="A1760" t="s">
        <v>1752</v>
      </c>
      <c r="B1760">
        <v>5.8</v>
      </c>
    </row>
    <row r="1761" spans="1:2" x14ac:dyDescent="0.25">
      <c r="A1761" t="s">
        <v>1753</v>
      </c>
      <c r="B1761">
        <v>5.82</v>
      </c>
    </row>
    <row r="1762" spans="1:2" x14ac:dyDescent="0.25">
      <c r="A1762" t="s">
        <v>1754</v>
      </c>
      <c r="B1762">
        <v>5.83</v>
      </c>
    </row>
    <row r="1763" spans="1:2" x14ac:dyDescent="0.25">
      <c r="A1763" t="s">
        <v>1755</v>
      </c>
      <c r="B1763">
        <v>5.85</v>
      </c>
    </row>
    <row r="1764" spans="1:2" x14ac:dyDescent="0.25">
      <c r="A1764" t="s">
        <v>1756</v>
      </c>
      <c r="B1764">
        <v>5.84</v>
      </c>
    </row>
    <row r="1765" spans="1:2" x14ac:dyDescent="0.25">
      <c r="A1765" t="s">
        <v>1757</v>
      </c>
      <c r="B1765">
        <v>5.84</v>
      </c>
    </row>
    <row r="1766" spans="1:2" x14ac:dyDescent="0.25">
      <c r="A1766" t="s">
        <v>1758</v>
      </c>
      <c r="B1766">
        <v>5.84</v>
      </c>
    </row>
    <row r="1767" spans="1:2" x14ac:dyDescent="0.25">
      <c r="A1767" t="s">
        <v>1759</v>
      </c>
      <c r="B1767">
        <v>5.84</v>
      </c>
    </row>
    <row r="1768" spans="1:2" x14ac:dyDescent="0.25">
      <c r="A1768" t="s">
        <v>1760</v>
      </c>
      <c r="B1768">
        <v>5.82</v>
      </c>
    </row>
    <row r="1769" spans="1:2" x14ac:dyDescent="0.25">
      <c r="A1769" t="s">
        <v>1761</v>
      </c>
      <c r="B1769">
        <v>5.82</v>
      </c>
    </row>
    <row r="1770" spans="1:2" x14ac:dyDescent="0.25">
      <c r="A1770" t="s">
        <v>1762</v>
      </c>
      <c r="B1770">
        <v>5.83</v>
      </c>
    </row>
    <row r="1771" spans="1:2" x14ac:dyDescent="0.25">
      <c r="A1771" t="s">
        <v>1763</v>
      </c>
      <c r="B1771">
        <v>5.69</v>
      </c>
    </row>
    <row r="1772" spans="1:2" x14ac:dyDescent="0.25">
      <c r="A1772" t="s">
        <v>1764</v>
      </c>
      <c r="B1772">
        <v>5.68</v>
      </c>
    </row>
    <row r="1773" spans="1:2" x14ac:dyDescent="0.25">
      <c r="A1773" t="s">
        <v>1765</v>
      </c>
      <c r="B1773">
        <v>5.69</v>
      </c>
    </row>
    <row r="1774" spans="1:2" x14ac:dyDescent="0.25">
      <c r="A1774" t="s">
        <v>1766</v>
      </c>
      <c r="B1774">
        <v>5.68</v>
      </c>
    </row>
    <row r="1775" spans="1:2" x14ac:dyDescent="0.25">
      <c r="A1775" t="s">
        <v>1767</v>
      </c>
      <c r="B1775">
        <v>5.68</v>
      </c>
    </row>
    <row r="1776" spans="1:2" x14ac:dyDescent="0.25">
      <c r="A1776" t="s">
        <v>1768</v>
      </c>
      <c r="B1776">
        <v>5.66</v>
      </c>
    </row>
    <row r="1777" spans="1:2" x14ac:dyDescent="0.25">
      <c r="A1777" t="s">
        <v>1769</v>
      </c>
      <c r="B1777">
        <v>5.66</v>
      </c>
    </row>
    <row r="1778" spans="1:2" x14ac:dyDescent="0.25">
      <c r="A1778" t="s">
        <v>1770</v>
      </c>
      <c r="B1778">
        <v>5.65</v>
      </c>
    </row>
    <row r="1779" spans="1:2" x14ac:dyDescent="0.25">
      <c r="A1779" t="s">
        <v>1771</v>
      </c>
      <c r="B1779">
        <v>5.64</v>
      </c>
    </row>
    <row r="1780" spans="1:2" x14ac:dyDescent="0.25">
      <c r="A1780" t="s">
        <v>1772</v>
      </c>
      <c r="B1780">
        <v>5.64</v>
      </c>
    </row>
    <row r="1781" spans="1:2" x14ac:dyDescent="0.25">
      <c r="A1781" t="s">
        <v>1773</v>
      </c>
      <c r="B1781">
        <v>5.64</v>
      </c>
    </row>
    <row r="1782" spans="1:2" x14ac:dyDescent="0.25">
      <c r="A1782" t="s">
        <v>1774</v>
      </c>
      <c r="B1782">
        <v>5.64</v>
      </c>
    </row>
    <row r="1783" spans="1:2" x14ac:dyDescent="0.25">
      <c r="A1783" t="s">
        <v>1775</v>
      </c>
      <c r="B1783">
        <v>5.63</v>
      </c>
    </row>
    <row r="1784" spans="1:2" x14ac:dyDescent="0.25">
      <c r="A1784" t="s">
        <v>1776</v>
      </c>
      <c r="B1784">
        <v>5.64</v>
      </c>
    </row>
    <row r="1785" spans="1:2" x14ac:dyDescent="0.25">
      <c r="A1785" t="s">
        <v>1777</v>
      </c>
      <c r="B1785">
        <v>5.62</v>
      </c>
    </row>
    <row r="1786" spans="1:2" x14ac:dyDescent="0.25">
      <c r="A1786" t="s">
        <v>1778</v>
      </c>
      <c r="B1786">
        <v>5.62</v>
      </c>
    </row>
    <row r="1787" spans="1:2" x14ac:dyDescent="0.25">
      <c r="A1787" t="s">
        <v>1779</v>
      </c>
      <c r="B1787">
        <v>5.62</v>
      </c>
    </row>
    <row r="1788" spans="1:2" x14ac:dyDescent="0.25">
      <c r="A1788" t="s">
        <v>1780</v>
      </c>
      <c r="B1788">
        <v>5.62</v>
      </c>
    </row>
    <row r="1789" spans="1:2" x14ac:dyDescent="0.25">
      <c r="A1789" t="s">
        <v>1781</v>
      </c>
      <c r="B1789">
        <v>5.62</v>
      </c>
    </row>
    <row r="1790" spans="1:2" x14ac:dyDescent="0.25">
      <c r="A1790" t="s">
        <v>1782</v>
      </c>
      <c r="B1790">
        <v>5.62</v>
      </c>
    </row>
    <row r="1791" spans="1:2" x14ac:dyDescent="0.25">
      <c r="A1791" t="s">
        <v>1783</v>
      </c>
      <c r="B1791">
        <v>5.61</v>
      </c>
    </row>
    <row r="1792" spans="1:2" x14ac:dyDescent="0.25">
      <c r="A1792" t="s">
        <v>1784</v>
      </c>
      <c r="B1792">
        <v>5.61</v>
      </c>
    </row>
    <row r="1793" spans="1:2" x14ac:dyDescent="0.25">
      <c r="A1793" t="s">
        <v>1785</v>
      </c>
      <c r="B1793">
        <v>5.61</v>
      </c>
    </row>
    <row r="1794" spans="1:2" x14ac:dyDescent="0.25">
      <c r="A1794" t="s">
        <v>1786</v>
      </c>
      <c r="B1794">
        <v>5.62</v>
      </c>
    </row>
    <row r="1795" spans="1:2" x14ac:dyDescent="0.25">
      <c r="A1795" t="s">
        <v>1787</v>
      </c>
      <c r="B1795">
        <v>5.62</v>
      </c>
    </row>
    <row r="1796" spans="1:2" x14ac:dyDescent="0.25">
      <c r="A1796" t="s">
        <v>1788</v>
      </c>
      <c r="B1796">
        <v>5.63</v>
      </c>
    </row>
    <row r="1797" spans="1:2" x14ac:dyDescent="0.25">
      <c r="A1797" t="s">
        <v>1789</v>
      </c>
      <c r="B1797">
        <v>5.63</v>
      </c>
    </row>
    <row r="1798" spans="1:2" x14ac:dyDescent="0.25">
      <c r="A1798" t="s">
        <v>1790</v>
      </c>
      <c r="B1798">
        <v>5.62</v>
      </c>
    </row>
    <row r="1799" spans="1:2" x14ac:dyDescent="0.25">
      <c r="A1799" t="s">
        <v>1791</v>
      </c>
      <c r="B1799">
        <v>5.61</v>
      </c>
    </row>
    <row r="1800" spans="1:2" x14ac:dyDescent="0.25">
      <c r="A1800" t="s">
        <v>1792</v>
      </c>
      <c r="B1800">
        <v>5.6</v>
      </c>
    </row>
    <row r="1801" spans="1:2" x14ac:dyDescent="0.25">
      <c r="A1801" t="s">
        <v>1793</v>
      </c>
      <c r="B1801">
        <v>5.6</v>
      </c>
    </row>
    <row r="1802" spans="1:2" x14ac:dyDescent="0.25">
      <c r="A1802" t="s">
        <v>1794</v>
      </c>
      <c r="B1802">
        <v>5.6</v>
      </c>
    </row>
    <row r="1803" spans="1:2" x14ac:dyDescent="0.25">
      <c r="A1803" t="s">
        <v>1795</v>
      </c>
      <c r="B1803">
        <v>5.61</v>
      </c>
    </row>
    <row r="1804" spans="1:2" x14ac:dyDescent="0.25">
      <c r="A1804" t="s">
        <v>1796</v>
      </c>
      <c r="B1804">
        <v>5.6</v>
      </c>
    </row>
    <row r="1805" spans="1:2" x14ac:dyDescent="0.25">
      <c r="A1805" t="s">
        <v>1797</v>
      </c>
      <c r="B1805">
        <v>5.6</v>
      </c>
    </row>
    <row r="1806" spans="1:2" x14ac:dyDescent="0.25">
      <c r="A1806" t="s">
        <v>1798</v>
      </c>
      <c r="B1806">
        <v>5.56</v>
      </c>
    </row>
    <row r="1807" spans="1:2" x14ac:dyDescent="0.25">
      <c r="A1807" t="s">
        <v>1799</v>
      </c>
      <c r="B1807">
        <v>5.52</v>
      </c>
    </row>
    <row r="1808" spans="1:2" x14ac:dyDescent="0.25">
      <c r="A1808" t="s">
        <v>1800</v>
      </c>
      <c r="B1808">
        <v>5.49</v>
      </c>
    </row>
    <row r="1809" spans="1:2" x14ac:dyDescent="0.25">
      <c r="A1809" t="s">
        <v>1801</v>
      </c>
      <c r="B1809">
        <v>5.46</v>
      </c>
    </row>
    <row r="1810" spans="1:2" x14ac:dyDescent="0.25">
      <c r="A1810" t="s">
        <v>1802</v>
      </c>
      <c r="B1810">
        <v>5.46</v>
      </c>
    </row>
    <row r="1811" spans="1:2" x14ac:dyDescent="0.25">
      <c r="A1811" t="s">
        <v>1803</v>
      </c>
      <c r="B1811">
        <v>5.46</v>
      </c>
    </row>
    <row r="1812" spans="1:2" x14ac:dyDescent="0.25">
      <c r="A1812" t="s">
        <v>1804</v>
      </c>
      <c r="B1812">
        <v>5.45</v>
      </c>
    </row>
    <row r="1813" spans="1:2" x14ac:dyDescent="0.25">
      <c r="A1813" t="s">
        <v>1805</v>
      </c>
      <c r="B1813">
        <v>5.45</v>
      </c>
    </row>
    <row r="1814" spans="1:2" x14ac:dyDescent="0.25">
      <c r="A1814" t="s">
        <v>1806</v>
      </c>
      <c r="B1814">
        <v>5.45</v>
      </c>
    </row>
    <row r="1815" spans="1:2" x14ac:dyDescent="0.25">
      <c r="A1815" t="s">
        <v>1807</v>
      </c>
      <c r="B1815">
        <v>5.43</v>
      </c>
    </row>
    <row r="1816" spans="1:2" x14ac:dyDescent="0.25">
      <c r="A1816" t="s">
        <v>1808</v>
      </c>
      <c r="B1816">
        <v>5.43</v>
      </c>
    </row>
    <row r="1817" spans="1:2" x14ac:dyDescent="0.25">
      <c r="A1817" t="s">
        <v>1809</v>
      </c>
      <c r="B1817">
        <v>5.4</v>
      </c>
    </row>
    <row r="1818" spans="1:2" x14ac:dyDescent="0.25">
      <c r="A1818" t="s">
        <v>1810</v>
      </c>
      <c r="B1818">
        <v>5.4</v>
      </c>
    </row>
    <row r="1819" spans="1:2" x14ac:dyDescent="0.25">
      <c r="A1819" t="s">
        <v>1811</v>
      </c>
      <c r="B1819">
        <v>5.42</v>
      </c>
    </row>
    <row r="1820" spans="1:2" x14ac:dyDescent="0.25">
      <c r="A1820" t="s">
        <v>1812</v>
      </c>
      <c r="B1820">
        <v>5.38</v>
      </c>
    </row>
    <row r="1821" spans="1:2" x14ac:dyDescent="0.25">
      <c r="A1821" t="s">
        <v>1813</v>
      </c>
      <c r="B1821">
        <v>5.38</v>
      </c>
    </row>
    <row r="1822" spans="1:2" x14ac:dyDescent="0.25">
      <c r="A1822" t="s">
        <v>1814</v>
      </c>
      <c r="B1822">
        <v>5.34</v>
      </c>
    </row>
    <row r="1823" spans="1:2" x14ac:dyDescent="0.25">
      <c r="A1823" t="s">
        <v>1815</v>
      </c>
      <c r="B1823">
        <v>5.34</v>
      </c>
    </row>
    <row r="1824" spans="1:2" x14ac:dyDescent="0.25">
      <c r="A1824" t="s">
        <v>1816</v>
      </c>
      <c r="B1824">
        <v>5.33</v>
      </c>
    </row>
    <row r="1825" spans="1:2" x14ac:dyDescent="0.25">
      <c r="A1825" t="s">
        <v>1817</v>
      </c>
      <c r="B1825">
        <v>5.33</v>
      </c>
    </row>
    <row r="1826" spans="1:2" x14ac:dyDescent="0.25">
      <c r="A1826" t="s">
        <v>1818</v>
      </c>
      <c r="B1826">
        <v>5.33</v>
      </c>
    </row>
    <row r="1827" spans="1:2" x14ac:dyDescent="0.25">
      <c r="A1827" t="s">
        <v>1819</v>
      </c>
      <c r="B1827">
        <v>5.33</v>
      </c>
    </row>
    <row r="1828" spans="1:2" x14ac:dyDescent="0.25">
      <c r="A1828" t="s">
        <v>1820</v>
      </c>
      <c r="B1828">
        <v>5.35</v>
      </c>
    </row>
    <row r="1829" spans="1:2" x14ac:dyDescent="0.25">
      <c r="A1829" t="s">
        <v>1821</v>
      </c>
      <c r="B1829">
        <v>5.35</v>
      </c>
    </row>
    <row r="1830" spans="1:2" x14ac:dyDescent="0.25">
      <c r="A1830" t="s">
        <v>1822</v>
      </c>
      <c r="B1830">
        <v>5.37</v>
      </c>
    </row>
    <row r="1831" spans="1:2" x14ac:dyDescent="0.25">
      <c r="A1831" t="s">
        <v>1823</v>
      </c>
      <c r="B1831">
        <v>5.36</v>
      </c>
    </row>
    <row r="1832" spans="1:2" x14ac:dyDescent="0.25">
      <c r="A1832" t="s">
        <v>1824</v>
      </c>
      <c r="B1832">
        <v>5.36</v>
      </c>
    </row>
    <row r="1833" spans="1:2" x14ac:dyDescent="0.25">
      <c r="A1833" t="s">
        <v>1825</v>
      </c>
      <c r="B1833">
        <v>5.31</v>
      </c>
    </row>
    <row r="1834" spans="1:2" x14ac:dyDescent="0.25">
      <c r="A1834" t="s">
        <v>1826</v>
      </c>
      <c r="B1834">
        <v>5.3</v>
      </c>
    </row>
    <row r="1835" spans="1:2" x14ac:dyDescent="0.25">
      <c r="A1835" t="s">
        <v>1827</v>
      </c>
      <c r="B1835">
        <v>5.3</v>
      </c>
    </row>
    <row r="1836" spans="1:2" x14ac:dyDescent="0.25">
      <c r="A1836" t="s">
        <v>1828</v>
      </c>
      <c r="B1836">
        <v>5.3</v>
      </c>
    </row>
    <row r="1837" spans="1:2" x14ac:dyDescent="0.25">
      <c r="A1837" t="s">
        <v>1829</v>
      </c>
      <c r="B1837">
        <v>5.3</v>
      </c>
    </row>
    <row r="1838" spans="1:2" x14ac:dyDescent="0.25">
      <c r="A1838" t="s">
        <v>1830</v>
      </c>
      <c r="B1838">
        <v>5.3</v>
      </c>
    </row>
    <row r="1839" spans="1:2" x14ac:dyDescent="0.25">
      <c r="A1839" t="s">
        <v>1831</v>
      </c>
      <c r="B1839">
        <v>5.29</v>
      </c>
    </row>
    <row r="1840" spans="1:2" x14ac:dyDescent="0.25">
      <c r="A1840" t="s">
        <v>1832</v>
      </c>
      <c r="B1840">
        <v>5.3</v>
      </c>
    </row>
    <row r="1841" spans="1:2" x14ac:dyDescent="0.25">
      <c r="A1841" t="s">
        <v>1833</v>
      </c>
      <c r="B1841">
        <v>5.29</v>
      </c>
    </row>
    <row r="1842" spans="1:2" x14ac:dyDescent="0.25">
      <c r="A1842" t="s">
        <v>1834</v>
      </c>
      <c r="B1842">
        <v>5.29</v>
      </c>
    </row>
    <row r="1843" spans="1:2" x14ac:dyDescent="0.25">
      <c r="A1843" t="s">
        <v>1835</v>
      </c>
      <c r="B1843">
        <v>5.29</v>
      </c>
    </row>
    <row r="1844" spans="1:2" x14ac:dyDescent="0.25">
      <c r="A1844" t="s">
        <v>1836</v>
      </c>
      <c r="B1844">
        <v>5.27</v>
      </c>
    </row>
    <row r="1845" spans="1:2" x14ac:dyDescent="0.25">
      <c r="A1845" t="s">
        <v>1837</v>
      </c>
      <c r="B1845">
        <v>5.27</v>
      </c>
    </row>
    <row r="1846" spans="1:2" x14ac:dyDescent="0.25">
      <c r="A1846" t="s">
        <v>1838</v>
      </c>
      <c r="B1846">
        <v>5.27</v>
      </c>
    </row>
    <row r="1847" spans="1:2" x14ac:dyDescent="0.25">
      <c r="A1847" t="s">
        <v>1839</v>
      </c>
      <c r="B1847">
        <v>5.28</v>
      </c>
    </row>
    <row r="1848" spans="1:2" x14ac:dyDescent="0.25">
      <c r="A1848" t="s">
        <v>1840</v>
      </c>
      <c r="B1848">
        <v>5.28</v>
      </c>
    </row>
    <row r="1849" spans="1:2" x14ac:dyDescent="0.25">
      <c r="A1849" t="s">
        <v>1841</v>
      </c>
      <c r="B1849">
        <v>5.29</v>
      </c>
    </row>
    <row r="1850" spans="1:2" x14ac:dyDescent="0.25">
      <c r="A1850" t="s">
        <v>1842</v>
      </c>
      <c r="B1850">
        <v>5.29</v>
      </c>
    </row>
    <row r="1851" spans="1:2" x14ac:dyDescent="0.25">
      <c r="A1851" t="s">
        <v>1843</v>
      </c>
      <c r="B1851">
        <v>5.29</v>
      </c>
    </row>
    <row r="1852" spans="1:2" x14ac:dyDescent="0.25">
      <c r="A1852" t="s">
        <v>1844</v>
      </c>
      <c r="B1852">
        <v>5.29</v>
      </c>
    </row>
    <row r="1853" spans="1:2" x14ac:dyDescent="0.25">
      <c r="A1853" t="s">
        <v>1845</v>
      </c>
      <c r="B1853">
        <v>5.29</v>
      </c>
    </row>
    <row r="1854" spans="1:2" x14ac:dyDescent="0.25">
      <c r="A1854" t="s">
        <v>1846</v>
      </c>
      <c r="B1854">
        <v>5.29</v>
      </c>
    </row>
    <row r="1855" spans="1:2" x14ac:dyDescent="0.25">
      <c r="A1855" t="s">
        <v>1847</v>
      </c>
      <c r="B1855">
        <v>5.29</v>
      </c>
    </row>
    <row r="1856" spans="1:2" x14ac:dyDescent="0.25">
      <c r="A1856" t="s">
        <v>1848</v>
      </c>
      <c r="B1856">
        <v>5.28</v>
      </c>
    </row>
    <row r="1857" spans="1:2" x14ac:dyDescent="0.25">
      <c r="A1857" t="s">
        <v>1849</v>
      </c>
      <c r="B1857">
        <v>5.27</v>
      </c>
    </row>
    <row r="1858" spans="1:2" x14ac:dyDescent="0.25">
      <c r="A1858" t="s">
        <v>1850</v>
      </c>
      <c r="B1858">
        <v>5.29</v>
      </c>
    </row>
    <row r="1859" spans="1:2" x14ac:dyDescent="0.25">
      <c r="A1859" t="s">
        <v>1851</v>
      </c>
      <c r="B1859">
        <v>5.29</v>
      </c>
    </row>
    <row r="1860" spans="1:2" x14ac:dyDescent="0.25">
      <c r="A1860" t="s">
        <v>1852</v>
      </c>
      <c r="B1860">
        <v>5.3</v>
      </c>
    </row>
    <row r="1861" spans="1:2" x14ac:dyDescent="0.25">
      <c r="A1861" t="s">
        <v>1853</v>
      </c>
      <c r="B1861">
        <v>5.29</v>
      </c>
    </row>
    <row r="1862" spans="1:2" x14ac:dyDescent="0.25">
      <c r="A1862" t="s">
        <v>1854</v>
      </c>
      <c r="B1862">
        <v>5.27</v>
      </c>
    </row>
    <row r="1863" spans="1:2" x14ac:dyDescent="0.25">
      <c r="A1863" t="s">
        <v>1855</v>
      </c>
      <c r="B1863">
        <v>5.27</v>
      </c>
    </row>
    <row r="1864" spans="1:2" x14ac:dyDescent="0.25">
      <c r="A1864" t="s">
        <v>1856</v>
      </c>
      <c r="B1864">
        <v>5.27</v>
      </c>
    </row>
    <row r="1865" spans="1:2" x14ac:dyDescent="0.25">
      <c r="A1865" t="s">
        <v>1857</v>
      </c>
      <c r="B1865">
        <v>5.25</v>
      </c>
    </row>
    <row r="1866" spans="1:2" x14ac:dyDescent="0.25">
      <c r="A1866" t="s">
        <v>1858</v>
      </c>
      <c r="B1866">
        <v>5.24</v>
      </c>
    </row>
    <row r="1867" spans="1:2" x14ac:dyDescent="0.25">
      <c r="A1867" t="s">
        <v>1859</v>
      </c>
      <c r="B1867">
        <v>5.24</v>
      </c>
    </row>
    <row r="1868" spans="1:2" x14ac:dyDescent="0.25">
      <c r="A1868" t="s">
        <v>1860</v>
      </c>
      <c r="B1868">
        <v>5.24</v>
      </c>
    </row>
    <row r="1869" spans="1:2" x14ac:dyDescent="0.25">
      <c r="A1869" t="s">
        <v>1861</v>
      </c>
      <c r="B1869">
        <v>5.24</v>
      </c>
    </row>
    <row r="1870" spans="1:2" x14ac:dyDescent="0.25">
      <c r="A1870" t="s">
        <v>1862</v>
      </c>
      <c r="B1870">
        <v>5.24</v>
      </c>
    </row>
    <row r="1871" spans="1:2" x14ac:dyDescent="0.25">
      <c r="A1871" t="s">
        <v>1863</v>
      </c>
      <c r="B1871">
        <v>5.26</v>
      </c>
    </row>
    <row r="1872" spans="1:2" x14ac:dyDescent="0.25">
      <c r="A1872" t="s">
        <v>1864</v>
      </c>
      <c r="B1872">
        <v>5.28</v>
      </c>
    </row>
    <row r="1873" spans="1:2" x14ac:dyDescent="0.25">
      <c r="A1873" t="s">
        <v>1865</v>
      </c>
      <c r="B1873">
        <v>5.28</v>
      </c>
    </row>
    <row r="1874" spans="1:2" x14ac:dyDescent="0.25">
      <c r="A1874" t="s">
        <v>1866</v>
      </c>
      <c r="B1874">
        <v>5.29</v>
      </c>
    </row>
    <row r="1875" spans="1:2" x14ac:dyDescent="0.25">
      <c r="A1875" t="s">
        <v>1867</v>
      </c>
      <c r="B1875">
        <v>5.3</v>
      </c>
    </row>
    <row r="1876" spans="1:2" x14ac:dyDescent="0.25">
      <c r="A1876" t="s">
        <v>1868</v>
      </c>
      <c r="B1876">
        <v>5.37</v>
      </c>
    </row>
    <row r="1877" spans="1:2" x14ac:dyDescent="0.25">
      <c r="A1877" t="s">
        <v>1869</v>
      </c>
      <c r="B1877">
        <v>5.38</v>
      </c>
    </row>
    <row r="1878" spans="1:2" x14ac:dyDescent="0.25">
      <c r="A1878" t="s">
        <v>1870</v>
      </c>
      <c r="B1878">
        <v>5.39</v>
      </c>
    </row>
    <row r="1879" spans="1:2" x14ac:dyDescent="0.25">
      <c r="A1879" t="s">
        <v>1871</v>
      </c>
      <c r="B1879">
        <v>5.39</v>
      </c>
    </row>
    <row r="1880" spans="1:2" x14ac:dyDescent="0.25">
      <c r="A1880" t="s">
        <v>1872</v>
      </c>
      <c r="B1880">
        <v>5.39</v>
      </c>
    </row>
    <row r="1881" spans="1:2" x14ac:dyDescent="0.25">
      <c r="A1881" t="s">
        <v>1873</v>
      </c>
      <c r="B1881">
        <v>5.38</v>
      </c>
    </row>
    <row r="1882" spans="1:2" x14ac:dyDescent="0.25">
      <c r="A1882" t="s">
        <v>1874</v>
      </c>
      <c r="B1882">
        <v>5.38</v>
      </c>
    </row>
    <row r="1883" spans="1:2" x14ac:dyDescent="0.25">
      <c r="A1883" t="s">
        <v>1875</v>
      </c>
      <c r="B1883">
        <v>5.38</v>
      </c>
    </row>
    <row r="1884" spans="1:2" x14ac:dyDescent="0.25">
      <c r="A1884" t="s">
        <v>1876</v>
      </c>
      <c r="B1884">
        <v>5.39</v>
      </c>
    </row>
    <row r="1885" spans="1:2" x14ac:dyDescent="0.25">
      <c r="A1885" t="s">
        <v>1877</v>
      </c>
      <c r="B1885">
        <v>5.4</v>
      </c>
    </row>
    <row r="1886" spans="1:2" x14ac:dyDescent="0.25">
      <c r="A1886" t="s">
        <v>1878</v>
      </c>
      <c r="B1886">
        <v>5.4</v>
      </c>
    </row>
    <row r="1887" spans="1:2" x14ac:dyDescent="0.25">
      <c r="A1887" t="s">
        <v>1879</v>
      </c>
      <c r="B1887">
        <v>5.4</v>
      </c>
    </row>
    <row r="1888" spans="1:2" x14ac:dyDescent="0.25">
      <c r="A1888" t="s">
        <v>1880</v>
      </c>
      <c r="B1888">
        <v>5.4</v>
      </c>
    </row>
    <row r="1889" spans="1:2" x14ac:dyDescent="0.25">
      <c r="A1889" t="s">
        <v>1881</v>
      </c>
      <c r="B1889">
        <v>5.38</v>
      </c>
    </row>
    <row r="1890" spans="1:2" x14ac:dyDescent="0.25">
      <c r="A1890" t="s">
        <v>1882</v>
      </c>
      <c r="B1890">
        <v>5.38</v>
      </c>
    </row>
    <row r="1891" spans="1:2" x14ac:dyDescent="0.25">
      <c r="A1891" t="s">
        <v>1883</v>
      </c>
      <c r="B1891">
        <v>5.38</v>
      </c>
    </row>
    <row r="1892" spans="1:2" x14ac:dyDescent="0.25">
      <c r="A1892" t="s">
        <v>1884</v>
      </c>
      <c r="B1892">
        <v>5.37</v>
      </c>
    </row>
    <row r="1893" spans="1:2" x14ac:dyDescent="0.25">
      <c r="A1893" t="s">
        <v>1885</v>
      </c>
      <c r="B1893">
        <v>5.37</v>
      </c>
    </row>
    <row r="1894" spans="1:2" x14ac:dyDescent="0.25">
      <c r="A1894" t="s">
        <v>1886</v>
      </c>
      <c r="B1894">
        <v>5.37</v>
      </c>
    </row>
    <row r="1895" spans="1:2" x14ac:dyDescent="0.25">
      <c r="A1895" t="s">
        <v>1887</v>
      </c>
      <c r="B1895">
        <v>5.44</v>
      </c>
    </row>
    <row r="1896" spans="1:2" x14ac:dyDescent="0.25">
      <c r="A1896" t="s">
        <v>1888</v>
      </c>
      <c r="B1896">
        <v>5.46</v>
      </c>
    </row>
    <row r="1897" spans="1:2" x14ac:dyDescent="0.25">
      <c r="A1897" t="s">
        <v>1889</v>
      </c>
      <c r="B1897">
        <v>5.46</v>
      </c>
    </row>
    <row r="1898" spans="1:2" x14ac:dyDescent="0.25">
      <c r="A1898" t="s">
        <v>1890</v>
      </c>
      <c r="B1898">
        <v>5.46</v>
      </c>
    </row>
    <row r="1899" spans="1:2" x14ac:dyDescent="0.25">
      <c r="A1899" t="s">
        <v>1891</v>
      </c>
      <c r="B1899">
        <v>5.48</v>
      </c>
    </row>
    <row r="1900" spans="1:2" x14ac:dyDescent="0.25">
      <c r="A1900" t="s">
        <v>1892</v>
      </c>
      <c r="B1900">
        <v>5.48</v>
      </c>
    </row>
    <row r="1901" spans="1:2" x14ac:dyDescent="0.25">
      <c r="A1901" t="s">
        <v>1893</v>
      </c>
      <c r="B1901">
        <v>5.48</v>
      </c>
    </row>
    <row r="1902" spans="1:2" x14ac:dyDescent="0.25">
      <c r="A1902" t="s">
        <v>1894</v>
      </c>
      <c r="B1902">
        <v>5.48</v>
      </c>
    </row>
    <row r="1903" spans="1:2" x14ac:dyDescent="0.25">
      <c r="A1903" t="s">
        <v>1895</v>
      </c>
      <c r="B1903">
        <v>5.48</v>
      </c>
    </row>
    <row r="1904" spans="1:2" x14ac:dyDescent="0.25">
      <c r="A1904" t="s">
        <v>1896</v>
      </c>
      <c r="B1904">
        <v>5.48</v>
      </c>
    </row>
    <row r="1905" spans="1:2" x14ac:dyDescent="0.25">
      <c r="A1905" t="s">
        <v>1897</v>
      </c>
      <c r="B1905">
        <v>5.48</v>
      </c>
    </row>
    <row r="1906" spans="1:2" x14ac:dyDescent="0.25">
      <c r="A1906" t="s">
        <v>1898</v>
      </c>
      <c r="B1906">
        <v>5.53</v>
      </c>
    </row>
    <row r="1907" spans="1:2" x14ac:dyDescent="0.25">
      <c r="A1907" t="s">
        <v>1899</v>
      </c>
      <c r="B1907">
        <v>5.54</v>
      </c>
    </row>
    <row r="1908" spans="1:2" x14ac:dyDescent="0.25">
      <c r="A1908" t="s">
        <v>1900</v>
      </c>
      <c r="B1908">
        <v>5.55</v>
      </c>
    </row>
    <row r="1909" spans="1:2" x14ac:dyDescent="0.25">
      <c r="A1909" t="s">
        <v>1901</v>
      </c>
      <c r="B1909">
        <v>5.55</v>
      </c>
    </row>
    <row r="1910" spans="1:2" x14ac:dyDescent="0.25">
      <c r="A1910" t="s">
        <v>1902</v>
      </c>
      <c r="B1910">
        <v>5.56</v>
      </c>
    </row>
    <row r="1911" spans="1:2" x14ac:dyDescent="0.25">
      <c r="A1911" t="s">
        <v>1903</v>
      </c>
      <c r="B1911">
        <v>5.58</v>
      </c>
    </row>
    <row r="1912" spans="1:2" x14ac:dyDescent="0.25">
      <c r="A1912" t="s">
        <v>1904</v>
      </c>
      <c r="B1912">
        <v>5.58</v>
      </c>
    </row>
    <row r="1913" spans="1:2" x14ac:dyDescent="0.25">
      <c r="A1913" t="s">
        <v>1905</v>
      </c>
      <c r="B1913">
        <v>5.58</v>
      </c>
    </row>
    <row r="1914" spans="1:2" x14ac:dyDescent="0.25">
      <c r="A1914" t="s">
        <v>1906</v>
      </c>
      <c r="B1914">
        <v>5.57</v>
      </c>
    </row>
    <row r="1915" spans="1:2" x14ac:dyDescent="0.25">
      <c r="A1915" t="s">
        <v>1907</v>
      </c>
      <c r="B1915">
        <v>5.59</v>
      </c>
    </row>
    <row r="1916" spans="1:2" x14ac:dyDescent="0.25">
      <c r="A1916" t="s">
        <v>1908</v>
      </c>
      <c r="B1916">
        <v>5.59</v>
      </c>
    </row>
    <row r="1917" spans="1:2" x14ac:dyDescent="0.25">
      <c r="A1917" t="s">
        <v>1909</v>
      </c>
      <c r="B1917">
        <v>5.53</v>
      </c>
    </row>
    <row r="1918" spans="1:2" x14ac:dyDescent="0.25">
      <c r="A1918" t="s">
        <v>1910</v>
      </c>
      <c r="B1918">
        <v>5.53</v>
      </c>
    </row>
    <row r="1919" spans="1:2" x14ac:dyDescent="0.25">
      <c r="A1919" t="s">
        <v>1911</v>
      </c>
      <c r="B1919">
        <v>5.53</v>
      </c>
    </row>
    <row r="1920" spans="1:2" x14ac:dyDescent="0.25">
      <c r="A1920" t="s">
        <v>1912</v>
      </c>
      <c r="B1920">
        <v>5.53</v>
      </c>
    </row>
    <row r="1921" spans="1:2" x14ac:dyDescent="0.25">
      <c r="A1921" t="s">
        <v>1913</v>
      </c>
      <c r="B1921">
        <v>5.53</v>
      </c>
    </row>
    <row r="1922" spans="1:2" x14ac:dyDescent="0.25">
      <c r="A1922" t="s">
        <v>1914</v>
      </c>
      <c r="B1922">
        <v>5.53</v>
      </c>
    </row>
    <row r="1923" spans="1:2" x14ac:dyDescent="0.25">
      <c r="A1923" t="s">
        <v>1915</v>
      </c>
      <c r="B1923">
        <v>5.53</v>
      </c>
    </row>
    <row r="1924" spans="1:2" x14ac:dyDescent="0.25">
      <c r="A1924" t="s">
        <v>1916</v>
      </c>
      <c r="B1924">
        <v>5.53</v>
      </c>
    </row>
    <row r="1925" spans="1:2" x14ac:dyDescent="0.25">
      <c r="A1925" t="s">
        <v>1917</v>
      </c>
      <c r="B1925">
        <v>5.55</v>
      </c>
    </row>
    <row r="1926" spans="1:2" x14ac:dyDescent="0.25">
      <c r="A1926" t="s">
        <v>1918</v>
      </c>
      <c r="B1926">
        <v>5.54</v>
      </c>
    </row>
    <row r="1927" spans="1:2" x14ac:dyDescent="0.25">
      <c r="A1927" t="s">
        <v>1919</v>
      </c>
      <c r="B1927">
        <v>5.54</v>
      </c>
    </row>
    <row r="1928" spans="1:2" x14ac:dyDescent="0.25">
      <c r="A1928" t="s">
        <v>1920</v>
      </c>
      <c r="B1928">
        <v>5.54</v>
      </c>
    </row>
    <row r="1929" spans="1:2" x14ac:dyDescent="0.25">
      <c r="A1929" t="s">
        <v>1921</v>
      </c>
      <c r="B1929">
        <v>5.53</v>
      </c>
    </row>
    <row r="1930" spans="1:2" x14ac:dyDescent="0.25">
      <c r="A1930" t="s">
        <v>1922</v>
      </c>
      <c r="B1930">
        <v>5.54</v>
      </c>
    </row>
    <row r="1931" spans="1:2" x14ac:dyDescent="0.25">
      <c r="A1931" t="s">
        <v>1923</v>
      </c>
      <c r="B1931">
        <v>5.54</v>
      </c>
    </row>
    <row r="1932" spans="1:2" x14ac:dyDescent="0.25">
      <c r="A1932" t="s">
        <v>1924</v>
      </c>
      <c r="B1932">
        <v>5.52</v>
      </c>
    </row>
    <row r="1933" spans="1:2" x14ac:dyDescent="0.25">
      <c r="A1933" t="s">
        <v>1925</v>
      </c>
      <c r="B1933">
        <v>5.52</v>
      </c>
    </row>
    <row r="1934" spans="1:2" x14ac:dyDescent="0.25">
      <c r="A1934" t="s">
        <v>1926</v>
      </c>
      <c r="B1934">
        <v>5.53</v>
      </c>
    </row>
    <row r="1935" spans="1:2" x14ac:dyDescent="0.25">
      <c r="A1935" t="s">
        <v>1927</v>
      </c>
      <c r="B1935">
        <v>5.53</v>
      </c>
    </row>
    <row r="1936" spans="1:2" x14ac:dyDescent="0.25">
      <c r="A1936" t="s">
        <v>1928</v>
      </c>
      <c r="B1936">
        <v>5.53</v>
      </c>
    </row>
    <row r="1937" spans="1:2" x14ac:dyDescent="0.25">
      <c r="A1937" t="s">
        <v>1929</v>
      </c>
      <c r="B1937">
        <v>5.48</v>
      </c>
    </row>
    <row r="1938" spans="1:2" x14ac:dyDescent="0.25">
      <c r="A1938" t="s">
        <v>1930</v>
      </c>
      <c r="B1938">
        <v>5.49</v>
      </c>
    </row>
    <row r="1939" spans="1:2" x14ac:dyDescent="0.25">
      <c r="A1939" t="s">
        <v>1931</v>
      </c>
      <c r="B1939">
        <v>5.48</v>
      </c>
    </row>
    <row r="1940" spans="1:2" x14ac:dyDescent="0.25">
      <c r="A1940" t="s">
        <v>1932</v>
      </c>
      <c r="B1940">
        <v>5.49</v>
      </c>
    </row>
    <row r="1941" spans="1:2" x14ac:dyDescent="0.25">
      <c r="A1941" t="s">
        <v>1933</v>
      </c>
      <c r="B1941">
        <v>5.5</v>
      </c>
    </row>
    <row r="1942" spans="1:2" x14ac:dyDescent="0.25">
      <c r="A1942" t="s">
        <v>1934</v>
      </c>
      <c r="B1942">
        <v>5.49</v>
      </c>
    </row>
    <row r="1943" spans="1:2" x14ac:dyDescent="0.25">
      <c r="A1943" t="s">
        <v>1935</v>
      </c>
      <c r="B1943">
        <v>5.47</v>
      </c>
    </row>
    <row r="1944" spans="1:2" x14ac:dyDescent="0.25">
      <c r="A1944" t="s">
        <v>1936</v>
      </c>
      <c r="B1944">
        <v>5.47</v>
      </c>
    </row>
    <row r="1945" spans="1:2" x14ac:dyDescent="0.25">
      <c r="A1945" t="s">
        <v>1937</v>
      </c>
      <c r="B1945">
        <v>5.47</v>
      </c>
    </row>
    <row r="1946" spans="1:2" x14ac:dyDescent="0.25">
      <c r="A1946" t="s">
        <v>1938</v>
      </c>
      <c r="B1946">
        <v>5.43</v>
      </c>
    </row>
    <row r="1947" spans="1:2" x14ac:dyDescent="0.25">
      <c r="A1947" t="s">
        <v>1939</v>
      </c>
      <c r="B1947">
        <v>5.42</v>
      </c>
    </row>
    <row r="1948" spans="1:2" x14ac:dyDescent="0.25">
      <c r="A1948" t="s">
        <v>1940</v>
      </c>
      <c r="B1948">
        <v>5.42</v>
      </c>
    </row>
    <row r="1949" spans="1:2" x14ac:dyDescent="0.25">
      <c r="A1949" t="s">
        <v>1941</v>
      </c>
      <c r="B1949">
        <v>5.41</v>
      </c>
    </row>
    <row r="1950" spans="1:2" x14ac:dyDescent="0.25">
      <c r="A1950" t="s">
        <v>1942</v>
      </c>
      <c r="B1950">
        <v>5.41</v>
      </c>
    </row>
    <row r="1951" spans="1:2" x14ac:dyDescent="0.25">
      <c r="A1951" t="s">
        <v>1943</v>
      </c>
      <c r="B1951">
        <v>5.39</v>
      </c>
    </row>
    <row r="1952" spans="1:2" x14ac:dyDescent="0.25">
      <c r="A1952" t="s">
        <v>1944</v>
      </c>
      <c r="B1952">
        <v>5.39</v>
      </c>
    </row>
    <row r="1953" spans="1:2" x14ac:dyDescent="0.25">
      <c r="A1953" t="s">
        <v>1945</v>
      </c>
      <c r="B1953">
        <v>5.41</v>
      </c>
    </row>
    <row r="1954" spans="1:2" x14ac:dyDescent="0.25">
      <c r="A1954" t="s">
        <v>1946</v>
      </c>
      <c r="B1954">
        <v>5.41</v>
      </c>
    </row>
    <row r="1955" spans="1:2" x14ac:dyDescent="0.25">
      <c r="A1955" t="s">
        <v>1947</v>
      </c>
      <c r="B1955">
        <v>5.4</v>
      </c>
    </row>
    <row r="1956" spans="1:2" x14ac:dyDescent="0.25">
      <c r="A1956" t="s">
        <v>1948</v>
      </c>
      <c r="B1956">
        <v>5.39</v>
      </c>
    </row>
    <row r="1957" spans="1:2" x14ac:dyDescent="0.25">
      <c r="A1957" t="s">
        <v>1949</v>
      </c>
      <c r="B1957">
        <v>5.39</v>
      </c>
    </row>
    <row r="1958" spans="1:2" x14ac:dyDescent="0.25">
      <c r="A1958" t="s">
        <v>1950</v>
      </c>
      <c r="B1958">
        <v>5.53</v>
      </c>
    </row>
    <row r="1959" spans="1:2" x14ac:dyDescent="0.25">
      <c r="A1959" t="s">
        <v>1951</v>
      </c>
      <c r="B1959">
        <v>5.53</v>
      </c>
    </row>
    <row r="1960" spans="1:2" x14ac:dyDescent="0.25">
      <c r="A1960" t="s">
        <v>1952</v>
      </c>
      <c r="B1960">
        <v>5.53</v>
      </c>
    </row>
    <row r="1961" spans="1:2" x14ac:dyDescent="0.25">
      <c r="A1961" t="s">
        <v>1953</v>
      </c>
      <c r="B1961">
        <v>5.53</v>
      </c>
    </row>
    <row r="1962" spans="1:2" x14ac:dyDescent="0.25">
      <c r="A1962" t="s">
        <v>1954</v>
      </c>
      <c r="B1962">
        <v>5.52</v>
      </c>
    </row>
    <row r="1963" spans="1:2" x14ac:dyDescent="0.25">
      <c r="A1963" t="s">
        <v>1955</v>
      </c>
      <c r="B1963">
        <v>5.51</v>
      </c>
    </row>
    <row r="1964" spans="1:2" x14ac:dyDescent="0.25">
      <c r="A1964" t="s">
        <v>1956</v>
      </c>
      <c r="B1964">
        <v>5.5</v>
      </c>
    </row>
    <row r="1965" spans="1:2" x14ac:dyDescent="0.25">
      <c r="A1965" t="s">
        <v>1957</v>
      </c>
      <c r="B1965">
        <v>5.51</v>
      </c>
    </row>
    <row r="1966" spans="1:2" x14ac:dyDescent="0.25">
      <c r="A1966" t="s">
        <v>1958</v>
      </c>
      <c r="B1966">
        <v>5.52</v>
      </c>
    </row>
    <row r="1967" spans="1:2" x14ac:dyDescent="0.25">
      <c r="A1967" t="s">
        <v>1959</v>
      </c>
      <c r="B1967">
        <v>5.53</v>
      </c>
    </row>
    <row r="1968" spans="1:2" x14ac:dyDescent="0.25">
      <c r="A1968" t="s">
        <v>1960</v>
      </c>
      <c r="B1968">
        <v>5.54</v>
      </c>
    </row>
    <row r="1969" spans="1:2" x14ac:dyDescent="0.25">
      <c r="A1969" t="s">
        <v>1961</v>
      </c>
      <c r="B1969">
        <v>5.54</v>
      </c>
    </row>
    <row r="1970" spans="1:2" x14ac:dyDescent="0.25">
      <c r="A1970" t="s">
        <v>1962</v>
      </c>
      <c r="B1970">
        <v>5.54</v>
      </c>
    </row>
    <row r="1971" spans="1:2" x14ac:dyDescent="0.25">
      <c r="A1971" t="s">
        <v>1963</v>
      </c>
      <c r="B1971">
        <v>5.54</v>
      </c>
    </row>
    <row r="1972" spans="1:2" x14ac:dyDescent="0.25">
      <c r="A1972" t="s">
        <v>1964</v>
      </c>
      <c r="B1972">
        <v>5.52</v>
      </c>
    </row>
    <row r="1973" spans="1:2" x14ac:dyDescent="0.25">
      <c r="A1973" t="s">
        <v>1965</v>
      </c>
      <c r="B1973">
        <v>5.54</v>
      </c>
    </row>
    <row r="1974" spans="1:2" x14ac:dyDescent="0.25">
      <c r="A1974" t="s">
        <v>1966</v>
      </c>
      <c r="B1974">
        <v>5.54</v>
      </c>
    </row>
    <row r="1975" spans="1:2" x14ac:dyDescent="0.25">
      <c r="A1975" t="s">
        <v>1967</v>
      </c>
      <c r="B1975">
        <v>5.54</v>
      </c>
    </row>
    <row r="1976" spans="1:2" x14ac:dyDescent="0.25">
      <c r="A1976" t="s">
        <v>1968</v>
      </c>
      <c r="B1976">
        <v>5.55</v>
      </c>
    </row>
    <row r="1977" spans="1:2" x14ac:dyDescent="0.25">
      <c r="A1977" t="s">
        <v>1969</v>
      </c>
      <c r="B1977">
        <v>5.55</v>
      </c>
    </row>
    <row r="1978" spans="1:2" x14ac:dyDescent="0.25">
      <c r="A1978" t="s">
        <v>1970</v>
      </c>
      <c r="B1978">
        <v>5.56</v>
      </c>
    </row>
    <row r="1979" spans="1:2" x14ac:dyDescent="0.25">
      <c r="A1979" t="s">
        <v>1971</v>
      </c>
      <c r="B1979">
        <v>5.57</v>
      </c>
    </row>
    <row r="1980" spans="1:2" x14ac:dyDescent="0.25">
      <c r="A1980" t="s">
        <v>1972</v>
      </c>
      <c r="B1980">
        <v>5.58</v>
      </c>
    </row>
    <row r="1981" spans="1:2" x14ac:dyDescent="0.25">
      <c r="A1981" t="s">
        <v>1973</v>
      </c>
      <c r="B1981">
        <v>5.6</v>
      </c>
    </row>
    <row r="1982" spans="1:2" x14ac:dyDescent="0.25">
      <c r="A1982" t="s">
        <v>1974</v>
      </c>
      <c r="B1982">
        <v>5.58</v>
      </c>
    </row>
    <row r="1983" spans="1:2" x14ac:dyDescent="0.25">
      <c r="A1983" t="s">
        <v>1975</v>
      </c>
      <c r="B1983">
        <v>5.62</v>
      </c>
    </row>
    <row r="1984" spans="1:2" x14ac:dyDescent="0.25">
      <c r="A1984" t="s">
        <v>1976</v>
      </c>
      <c r="B1984">
        <v>5.62</v>
      </c>
    </row>
    <row r="1985" spans="1:2" x14ac:dyDescent="0.25">
      <c r="A1985" t="s">
        <v>1977</v>
      </c>
      <c r="B1985">
        <v>5.62</v>
      </c>
    </row>
    <row r="1986" spans="1:2" x14ac:dyDescent="0.25">
      <c r="A1986" t="s">
        <v>1978</v>
      </c>
      <c r="B1986">
        <v>5.63</v>
      </c>
    </row>
    <row r="1987" spans="1:2" x14ac:dyDescent="0.25">
      <c r="A1987" t="s">
        <v>1979</v>
      </c>
      <c r="B1987">
        <v>5.63</v>
      </c>
    </row>
    <row r="1988" spans="1:2" x14ac:dyDescent="0.25">
      <c r="A1988" t="s">
        <v>1980</v>
      </c>
      <c r="B1988">
        <v>5.67</v>
      </c>
    </row>
    <row r="1989" spans="1:2" x14ac:dyDescent="0.25">
      <c r="A1989" t="s">
        <v>1981</v>
      </c>
      <c r="B1989">
        <v>5.68</v>
      </c>
    </row>
    <row r="1990" spans="1:2" x14ac:dyDescent="0.25">
      <c r="A1990" t="s">
        <v>1982</v>
      </c>
      <c r="B1990">
        <v>5.68</v>
      </c>
    </row>
    <row r="1991" spans="1:2" x14ac:dyDescent="0.25">
      <c r="A1991" t="s">
        <v>1983</v>
      </c>
      <c r="B1991">
        <v>5.68</v>
      </c>
    </row>
    <row r="1992" spans="1:2" x14ac:dyDescent="0.25">
      <c r="A1992" t="s">
        <v>1984</v>
      </c>
      <c r="B1992">
        <v>5.68</v>
      </c>
    </row>
    <row r="1993" spans="1:2" x14ac:dyDescent="0.25">
      <c r="A1993" t="s">
        <v>1985</v>
      </c>
      <c r="B1993">
        <v>5.68</v>
      </c>
    </row>
    <row r="1994" spans="1:2" x14ac:dyDescent="0.25">
      <c r="A1994" t="s">
        <v>1986</v>
      </c>
      <c r="B1994">
        <v>5.68</v>
      </c>
    </row>
    <row r="1995" spans="1:2" x14ac:dyDescent="0.25">
      <c r="A1995" t="s">
        <v>1987</v>
      </c>
      <c r="B1995">
        <v>5.68</v>
      </c>
    </row>
    <row r="1996" spans="1:2" x14ac:dyDescent="0.25">
      <c r="A1996" t="s">
        <v>1988</v>
      </c>
      <c r="B1996">
        <v>5.68</v>
      </c>
    </row>
    <row r="1997" spans="1:2" x14ac:dyDescent="0.25">
      <c r="A1997" t="s">
        <v>1989</v>
      </c>
      <c r="B1997">
        <v>5.68</v>
      </c>
    </row>
    <row r="1998" spans="1:2" x14ac:dyDescent="0.25">
      <c r="A1998" t="s">
        <v>1990</v>
      </c>
      <c r="B1998">
        <v>5.68</v>
      </c>
    </row>
    <row r="1999" spans="1:2" x14ac:dyDescent="0.25">
      <c r="A1999" t="s">
        <v>1991</v>
      </c>
      <c r="B1999">
        <v>5.68</v>
      </c>
    </row>
    <row r="2000" spans="1:2" x14ac:dyDescent="0.25">
      <c r="A2000" t="s">
        <v>1992</v>
      </c>
      <c r="B2000">
        <v>5.68</v>
      </c>
    </row>
    <row r="2001" spans="1:2" x14ac:dyDescent="0.25">
      <c r="A2001" t="s">
        <v>1993</v>
      </c>
      <c r="B2001">
        <v>5.66</v>
      </c>
    </row>
    <row r="2002" spans="1:2" x14ac:dyDescent="0.25">
      <c r="A2002" t="s">
        <v>1994</v>
      </c>
      <c r="B2002">
        <v>5.66</v>
      </c>
    </row>
    <row r="2003" spans="1:2" x14ac:dyDescent="0.25">
      <c r="A2003" t="s">
        <v>1995</v>
      </c>
      <c r="B2003">
        <v>5.67</v>
      </c>
    </row>
    <row r="2004" spans="1:2" x14ac:dyDescent="0.25">
      <c r="A2004" t="s">
        <v>1996</v>
      </c>
      <c r="B2004">
        <v>5.67</v>
      </c>
    </row>
    <row r="2005" spans="1:2" x14ac:dyDescent="0.25">
      <c r="A2005" t="s">
        <v>1997</v>
      </c>
      <c r="B2005">
        <v>5.66</v>
      </c>
    </row>
    <row r="2006" spans="1:2" x14ac:dyDescent="0.25">
      <c r="A2006" t="s">
        <v>1998</v>
      </c>
      <c r="B2006">
        <v>5.65</v>
      </c>
    </row>
    <row r="2007" spans="1:2" x14ac:dyDescent="0.25">
      <c r="A2007" t="s">
        <v>1999</v>
      </c>
      <c r="B2007">
        <v>5.64</v>
      </c>
    </row>
    <row r="2008" spans="1:2" x14ac:dyDescent="0.25">
      <c r="A2008" t="s">
        <v>2000</v>
      </c>
      <c r="B2008" s="1">
        <v>5.66</v>
      </c>
    </row>
    <row r="2009" spans="1:2" x14ac:dyDescent="0.25">
      <c r="A2009" t="s">
        <v>2001</v>
      </c>
      <c r="B2009" s="1">
        <v>5.67</v>
      </c>
    </row>
    <row r="2010" spans="1:2" x14ac:dyDescent="0.25">
      <c r="A2010" t="s">
        <v>2002</v>
      </c>
      <c r="B2010" s="1">
        <v>5.67</v>
      </c>
    </row>
    <row r="2011" spans="1:2" x14ac:dyDescent="0.25">
      <c r="A2011" t="s">
        <v>2003</v>
      </c>
      <c r="B2011" s="1">
        <v>5.67</v>
      </c>
    </row>
    <row r="2012" spans="1:2" x14ac:dyDescent="0.25">
      <c r="A2012" t="s">
        <v>2004</v>
      </c>
      <c r="B2012" s="1">
        <v>5.66</v>
      </c>
    </row>
    <row r="2013" spans="1:2" x14ac:dyDescent="0.25">
      <c r="A2013" t="s">
        <v>2005</v>
      </c>
      <c r="B2013" s="1">
        <v>5.63</v>
      </c>
    </row>
    <row r="2014" spans="1:2" x14ac:dyDescent="0.25">
      <c r="A2014" t="s">
        <v>2006</v>
      </c>
      <c r="B2014" s="1">
        <v>5.63</v>
      </c>
    </row>
    <row r="2015" spans="1:2" x14ac:dyDescent="0.25">
      <c r="A2015" t="s">
        <v>2007</v>
      </c>
      <c r="B2015" s="1">
        <v>5.63</v>
      </c>
    </row>
    <row r="2016" spans="1:2" x14ac:dyDescent="0.25">
      <c r="A2016" t="s">
        <v>2008</v>
      </c>
      <c r="B2016" s="1">
        <v>5.63</v>
      </c>
    </row>
    <row r="2017" spans="1:2" x14ac:dyDescent="0.25">
      <c r="A2017" t="s">
        <v>2009</v>
      </c>
      <c r="B2017" s="1">
        <v>5.63</v>
      </c>
    </row>
    <row r="2018" spans="1:2" x14ac:dyDescent="0.25">
      <c r="A2018" t="s">
        <v>2010</v>
      </c>
      <c r="B2018" s="1">
        <v>5.61</v>
      </c>
    </row>
    <row r="2019" spans="1:2" x14ac:dyDescent="0.25">
      <c r="A2019" t="s">
        <v>2011</v>
      </c>
      <c r="B2019" s="1">
        <v>5.63</v>
      </c>
    </row>
    <row r="2020" spans="1:2" x14ac:dyDescent="0.25">
      <c r="A2020" t="s">
        <v>2012</v>
      </c>
      <c r="B2020" s="1">
        <v>5.61</v>
      </c>
    </row>
    <row r="2021" spans="1:2" x14ac:dyDescent="0.25">
      <c r="A2021" t="s">
        <v>2013</v>
      </c>
      <c r="B2021" s="1">
        <v>5.63</v>
      </c>
    </row>
    <row r="2022" spans="1:2" x14ac:dyDescent="0.25">
      <c r="A2022" t="s">
        <v>2014</v>
      </c>
      <c r="B2022" s="1">
        <v>5.49</v>
      </c>
    </row>
    <row r="2023" spans="1:2" x14ac:dyDescent="0.25">
      <c r="A2023" t="s">
        <v>2015</v>
      </c>
      <c r="B2023" s="1">
        <v>5.5</v>
      </c>
    </row>
    <row r="2024" spans="1:2" x14ac:dyDescent="0.25">
      <c r="A2024" t="s">
        <v>2016</v>
      </c>
      <c r="B2024" s="1">
        <v>5.5</v>
      </c>
    </row>
    <row r="2025" spans="1:2" x14ac:dyDescent="0.25">
      <c r="A2025" t="s">
        <v>2017</v>
      </c>
      <c r="B2025" s="1">
        <v>5.5</v>
      </c>
    </row>
    <row r="2026" spans="1:2" x14ac:dyDescent="0.25">
      <c r="A2026" t="s">
        <v>2018</v>
      </c>
      <c r="B2026" s="1">
        <v>5.5</v>
      </c>
    </row>
    <row r="2027" spans="1:2" x14ac:dyDescent="0.25">
      <c r="A2027" t="s">
        <v>2019</v>
      </c>
      <c r="B2027" s="1">
        <v>5.5</v>
      </c>
    </row>
    <row r="2028" spans="1:2" x14ac:dyDescent="0.25">
      <c r="A2028" t="s">
        <v>2020</v>
      </c>
      <c r="B2028" s="1">
        <v>5.51</v>
      </c>
    </row>
    <row r="2029" spans="1:2" x14ac:dyDescent="0.25">
      <c r="A2029" t="s">
        <v>2021</v>
      </c>
      <c r="B2029" s="1">
        <v>5.49</v>
      </c>
    </row>
    <row r="2030" spans="1:2" x14ac:dyDescent="0.25">
      <c r="A2030" t="s">
        <v>2022</v>
      </c>
      <c r="B2030" s="1">
        <v>5.49</v>
      </c>
    </row>
    <row r="2031" spans="1:2" x14ac:dyDescent="0.25">
      <c r="A2031" t="s">
        <v>2023</v>
      </c>
      <c r="B2031" s="1">
        <v>5.47</v>
      </c>
    </row>
    <row r="2032" spans="1:2" x14ac:dyDescent="0.25">
      <c r="A2032" t="s">
        <v>2024</v>
      </c>
      <c r="B2032" s="1">
        <v>5.47</v>
      </c>
    </row>
    <row r="2033" spans="1:2" x14ac:dyDescent="0.25">
      <c r="A2033" t="s">
        <v>2025</v>
      </c>
      <c r="B2033" s="1">
        <v>5.47</v>
      </c>
    </row>
    <row r="2034" spans="1:2" x14ac:dyDescent="0.25">
      <c r="A2034" t="s">
        <v>2026</v>
      </c>
      <c r="B2034" s="1">
        <v>5.47</v>
      </c>
    </row>
    <row r="2035" spans="1:2" x14ac:dyDescent="0.25">
      <c r="A2035" t="s">
        <v>2027</v>
      </c>
      <c r="B2035" s="1">
        <v>5.47</v>
      </c>
    </row>
    <row r="2036" spans="1:2" x14ac:dyDescent="0.25">
      <c r="A2036" t="s">
        <v>2028</v>
      </c>
      <c r="B2036" s="1">
        <v>5.47</v>
      </c>
    </row>
    <row r="2037" spans="1:2" x14ac:dyDescent="0.25">
      <c r="A2037" t="s">
        <v>2029</v>
      </c>
      <c r="B2037" s="1">
        <v>5.47</v>
      </c>
    </row>
    <row r="2038" spans="1:2" x14ac:dyDescent="0.25">
      <c r="A2038" t="s">
        <v>2030</v>
      </c>
      <c r="B2038" s="1">
        <v>5.47</v>
      </c>
    </row>
    <row r="2039" spans="1:2" x14ac:dyDescent="0.25">
      <c r="A2039" t="s">
        <v>2031</v>
      </c>
      <c r="B2039" s="1">
        <v>5.47</v>
      </c>
    </row>
    <row r="2040" spans="1:2" x14ac:dyDescent="0.25">
      <c r="A2040" t="s">
        <v>2032</v>
      </c>
      <c r="B2040" s="1">
        <v>5.47</v>
      </c>
    </row>
    <row r="2041" spans="1:2" x14ac:dyDescent="0.25">
      <c r="A2041" t="s">
        <v>2033</v>
      </c>
      <c r="B2041" s="1">
        <v>5.46</v>
      </c>
    </row>
    <row r="2042" spans="1:2" x14ac:dyDescent="0.25">
      <c r="A2042" t="s">
        <v>2034</v>
      </c>
      <c r="B2042" s="1">
        <v>5.46</v>
      </c>
    </row>
    <row r="2043" spans="1:2" x14ac:dyDescent="0.25">
      <c r="A2043" t="s">
        <v>2035</v>
      </c>
      <c r="B2043" s="1">
        <v>5.36</v>
      </c>
    </row>
    <row r="2044" spans="1:2" x14ac:dyDescent="0.25">
      <c r="A2044" t="s">
        <v>2036</v>
      </c>
      <c r="B2044" s="1">
        <v>5.35</v>
      </c>
    </row>
    <row r="2045" spans="1:2" x14ac:dyDescent="0.25">
      <c r="A2045" t="s">
        <v>2037</v>
      </c>
      <c r="B2045" s="1">
        <v>5.33</v>
      </c>
    </row>
    <row r="2046" spans="1:2" x14ac:dyDescent="0.25">
      <c r="A2046" t="s">
        <v>2038</v>
      </c>
      <c r="B2046" s="1">
        <v>5.33</v>
      </c>
    </row>
    <row r="2047" spans="1:2" x14ac:dyDescent="0.25">
      <c r="A2047" t="s">
        <v>2039</v>
      </c>
      <c r="B2047" s="1">
        <v>5.34</v>
      </c>
    </row>
    <row r="2048" spans="1:2" x14ac:dyDescent="0.25">
      <c r="A2048" t="s">
        <v>2040</v>
      </c>
      <c r="B2048" s="1">
        <v>5.34</v>
      </c>
    </row>
    <row r="2049" spans="1:2" x14ac:dyDescent="0.25">
      <c r="A2049" t="s">
        <v>2041</v>
      </c>
      <c r="B2049">
        <v>5.34</v>
      </c>
    </row>
    <row r="2050" spans="1:2" x14ac:dyDescent="0.25">
      <c r="A2050" t="s">
        <v>2042</v>
      </c>
      <c r="B2050">
        <v>5.33</v>
      </c>
    </row>
    <row r="2051" spans="1:2" x14ac:dyDescent="0.25">
      <c r="A2051" t="s">
        <v>2043</v>
      </c>
      <c r="B2051">
        <v>5.34</v>
      </c>
    </row>
    <row r="2052" spans="1:2" x14ac:dyDescent="0.25">
      <c r="A2052" t="s">
        <v>2044</v>
      </c>
      <c r="B2052">
        <v>5.32</v>
      </c>
    </row>
    <row r="2053" spans="1:2" x14ac:dyDescent="0.25">
      <c r="A2053" t="s">
        <v>2045</v>
      </c>
      <c r="B2053">
        <v>5.33</v>
      </c>
    </row>
    <row r="2054" spans="1:2" x14ac:dyDescent="0.25">
      <c r="A2054" t="s">
        <v>2046</v>
      </c>
      <c r="B2054">
        <v>5.33</v>
      </c>
    </row>
    <row r="2055" spans="1:2" x14ac:dyDescent="0.25">
      <c r="A2055" t="s">
        <v>2047</v>
      </c>
      <c r="B2055">
        <v>5.33</v>
      </c>
    </row>
    <row r="2056" spans="1:2" x14ac:dyDescent="0.25">
      <c r="A2056" t="s">
        <v>2048</v>
      </c>
      <c r="B2056">
        <v>5.33</v>
      </c>
    </row>
    <row r="2057" spans="1:2" x14ac:dyDescent="0.25">
      <c r="A2057" t="s">
        <v>2049</v>
      </c>
      <c r="B2057">
        <v>5.33</v>
      </c>
    </row>
    <row r="2058" spans="1:2" x14ac:dyDescent="0.25">
      <c r="A2058" t="s">
        <v>2050</v>
      </c>
      <c r="B2058">
        <v>5.33</v>
      </c>
    </row>
    <row r="2059" spans="1:2" x14ac:dyDescent="0.25">
      <c r="A2059" t="s">
        <v>2051</v>
      </c>
      <c r="B2059">
        <v>5.35</v>
      </c>
    </row>
    <row r="2060" spans="1:2" x14ac:dyDescent="0.25">
      <c r="A2060" t="s">
        <v>2052</v>
      </c>
      <c r="B2060">
        <v>5.35</v>
      </c>
    </row>
    <row r="2061" spans="1:2" x14ac:dyDescent="0.25">
      <c r="A2061" t="s">
        <v>2053</v>
      </c>
      <c r="B2061">
        <v>5.35</v>
      </c>
    </row>
    <row r="2062" spans="1:2" x14ac:dyDescent="0.25">
      <c r="A2062" t="s">
        <v>2054</v>
      </c>
      <c r="B2062">
        <v>5.35</v>
      </c>
    </row>
    <row r="2063" spans="1:2" x14ac:dyDescent="0.25">
      <c r="A2063" t="s">
        <v>2055</v>
      </c>
      <c r="B2063">
        <v>5.35</v>
      </c>
    </row>
    <row r="2064" spans="1:2" x14ac:dyDescent="0.25">
      <c r="A2064" t="s">
        <v>2056</v>
      </c>
      <c r="B2064">
        <v>5.44</v>
      </c>
    </row>
    <row r="2065" spans="1:2" x14ac:dyDescent="0.25">
      <c r="A2065" t="s">
        <v>2057</v>
      </c>
      <c r="B2065">
        <v>5.44</v>
      </c>
    </row>
    <row r="2066" spans="1:2" x14ac:dyDescent="0.25">
      <c r="A2066" t="s">
        <v>2058</v>
      </c>
      <c r="B2066">
        <v>5.45</v>
      </c>
    </row>
    <row r="2067" spans="1:2" x14ac:dyDescent="0.25">
      <c r="A2067" t="s">
        <v>2059</v>
      </c>
      <c r="B2067">
        <v>5.45</v>
      </c>
    </row>
    <row r="2068" spans="1:2" x14ac:dyDescent="0.25">
      <c r="A2068" t="s">
        <v>2060</v>
      </c>
      <c r="B2068">
        <v>5.46</v>
      </c>
    </row>
    <row r="2069" spans="1:2" x14ac:dyDescent="0.25">
      <c r="A2069" t="s">
        <v>2061</v>
      </c>
      <c r="B2069">
        <v>5.47</v>
      </c>
    </row>
    <row r="2070" spans="1:2" x14ac:dyDescent="0.25">
      <c r="A2070" t="s">
        <v>2062</v>
      </c>
      <c r="B2070">
        <v>5.49</v>
      </c>
    </row>
    <row r="2071" spans="1:2" x14ac:dyDescent="0.25">
      <c r="A2071" t="s">
        <v>2063</v>
      </c>
      <c r="B2071">
        <v>5.56</v>
      </c>
    </row>
    <row r="2072" spans="1:2" x14ac:dyDescent="0.25">
      <c r="A2072" t="s">
        <v>2064</v>
      </c>
      <c r="B2072">
        <v>5.58</v>
      </c>
    </row>
    <row r="2073" spans="1:2" x14ac:dyDescent="0.25">
      <c r="A2073" t="s">
        <v>2065</v>
      </c>
      <c r="B2073">
        <v>5.58</v>
      </c>
    </row>
    <row r="2074" spans="1:2" x14ac:dyDescent="0.25">
      <c r="A2074" t="s">
        <v>2066</v>
      </c>
      <c r="B2074">
        <v>5.61</v>
      </c>
    </row>
    <row r="2075" spans="1:2" x14ac:dyDescent="0.25">
      <c r="A2075" t="s">
        <v>2067</v>
      </c>
      <c r="B2075">
        <v>5.62</v>
      </c>
    </row>
    <row r="2076" spans="1:2" x14ac:dyDescent="0.25">
      <c r="A2076" t="s">
        <v>2068</v>
      </c>
      <c r="B2076">
        <v>5.64</v>
      </c>
    </row>
    <row r="2077" spans="1:2" x14ac:dyDescent="0.25">
      <c r="A2077" t="s">
        <v>2069</v>
      </c>
      <c r="B2077">
        <v>5.64</v>
      </c>
    </row>
    <row r="2078" spans="1:2" x14ac:dyDescent="0.25">
      <c r="A2078" t="s">
        <v>2070</v>
      </c>
      <c r="B2078">
        <v>5.64</v>
      </c>
    </row>
    <row r="2079" spans="1:2" x14ac:dyDescent="0.25">
      <c r="A2079" t="s">
        <v>2071</v>
      </c>
      <c r="B2079">
        <v>5.64</v>
      </c>
    </row>
    <row r="2080" spans="1:2" x14ac:dyDescent="0.25">
      <c r="A2080" t="s">
        <v>2072</v>
      </c>
      <c r="B2080">
        <v>5.67</v>
      </c>
    </row>
    <row r="2081" spans="1:2" x14ac:dyDescent="0.25">
      <c r="A2081" t="s">
        <v>2073</v>
      </c>
      <c r="B2081">
        <v>5.67</v>
      </c>
    </row>
    <row r="2082" spans="1:2" x14ac:dyDescent="0.25">
      <c r="A2082" t="s">
        <v>2074</v>
      </c>
      <c r="B2082">
        <v>5.67</v>
      </c>
    </row>
    <row r="2083" spans="1:2" x14ac:dyDescent="0.25">
      <c r="A2083" t="s">
        <v>2075</v>
      </c>
      <c r="B2083">
        <v>5.67</v>
      </c>
    </row>
    <row r="2084" spans="1:2" x14ac:dyDescent="0.25">
      <c r="A2084" t="s">
        <v>2076</v>
      </c>
      <c r="B2084">
        <v>5.69</v>
      </c>
    </row>
    <row r="2085" spans="1:2" x14ac:dyDescent="0.25">
      <c r="A2085" t="s">
        <v>2077</v>
      </c>
      <c r="B2085">
        <v>5.71</v>
      </c>
    </row>
    <row r="2086" spans="1:2" x14ac:dyDescent="0.25">
      <c r="A2086" t="s">
        <v>2078</v>
      </c>
      <c r="B2086">
        <v>5.51</v>
      </c>
    </row>
    <row r="2087" spans="1:2" x14ac:dyDescent="0.25">
      <c r="A2087" t="s">
        <v>2079</v>
      </c>
      <c r="B2087">
        <v>5.53</v>
      </c>
    </row>
    <row r="2088" spans="1:2" x14ac:dyDescent="0.25">
      <c r="A2088" t="s">
        <v>2080</v>
      </c>
      <c r="B2088">
        <v>5.58</v>
      </c>
    </row>
    <row r="2089" spans="1:2" x14ac:dyDescent="0.25">
      <c r="A2089" t="s">
        <v>2081</v>
      </c>
      <c r="B2089">
        <v>5.58</v>
      </c>
    </row>
    <row r="2090" spans="1:2" x14ac:dyDescent="0.25">
      <c r="A2090" t="s">
        <v>2082</v>
      </c>
      <c r="B2090">
        <v>5.59</v>
      </c>
    </row>
    <row r="2091" spans="1:2" x14ac:dyDescent="0.25">
      <c r="A2091" t="s">
        <v>2083</v>
      </c>
      <c r="B2091">
        <v>5.61</v>
      </c>
    </row>
    <row r="2092" spans="1:2" x14ac:dyDescent="0.25">
      <c r="A2092" t="s">
        <v>2084</v>
      </c>
      <c r="B2092">
        <v>5.65</v>
      </c>
    </row>
    <row r="2093" spans="1:2" x14ac:dyDescent="0.25">
      <c r="A2093" t="s">
        <v>2085</v>
      </c>
      <c r="B2093">
        <v>5.67</v>
      </c>
    </row>
    <row r="2094" spans="1:2" x14ac:dyDescent="0.25">
      <c r="A2094" t="s">
        <v>2086</v>
      </c>
      <c r="B2094">
        <v>5.66</v>
      </c>
    </row>
    <row r="2095" spans="1:2" x14ac:dyDescent="0.25">
      <c r="A2095" t="s">
        <v>2087</v>
      </c>
      <c r="B2095">
        <v>5.67</v>
      </c>
    </row>
    <row r="2096" spans="1:2" x14ac:dyDescent="0.25">
      <c r="A2096" t="s">
        <v>2088</v>
      </c>
      <c r="B2096">
        <v>5.67</v>
      </c>
    </row>
    <row r="2097" spans="1:2" x14ac:dyDescent="0.25">
      <c r="A2097" t="s">
        <v>2089</v>
      </c>
      <c r="B2097">
        <v>5.67</v>
      </c>
    </row>
    <row r="2098" spans="1:2" x14ac:dyDescent="0.25">
      <c r="A2098" t="s">
        <v>2090</v>
      </c>
      <c r="B2098">
        <v>5.67</v>
      </c>
    </row>
    <row r="2099" spans="1:2" x14ac:dyDescent="0.25">
      <c r="A2099" t="s">
        <v>2091</v>
      </c>
      <c r="B2099">
        <v>5.67</v>
      </c>
    </row>
    <row r="2100" spans="1:2" x14ac:dyDescent="0.25">
      <c r="A2100" t="s">
        <v>2092</v>
      </c>
      <c r="B2100">
        <v>5.67</v>
      </c>
    </row>
    <row r="2101" spans="1:2" x14ac:dyDescent="0.25">
      <c r="A2101" t="s">
        <v>2093</v>
      </c>
      <c r="B2101">
        <v>5.68</v>
      </c>
    </row>
    <row r="2102" spans="1:2" x14ac:dyDescent="0.25">
      <c r="A2102" t="s">
        <v>2094</v>
      </c>
      <c r="B2102">
        <v>5.68</v>
      </c>
    </row>
    <row r="2103" spans="1:2" x14ac:dyDescent="0.25">
      <c r="A2103" t="s">
        <v>2095</v>
      </c>
      <c r="B2103">
        <v>5.69</v>
      </c>
    </row>
    <row r="2104" spans="1:2" x14ac:dyDescent="0.25">
      <c r="A2104" t="s">
        <v>2096</v>
      </c>
      <c r="B2104">
        <v>5.67</v>
      </c>
    </row>
    <row r="2105" spans="1:2" x14ac:dyDescent="0.25">
      <c r="A2105" t="s">
        <v>2097</v>
      </c>
      <c r="B2105">
        <v>5.67</v>
      </c>
    </row>
    <row r="2106" spans="1:2" x14ac:dyDescent="0.25">
      <c r="A2106" t="s">
        <v>2098</v>
      </c>
      <c r="B2106">
        <v>5.46</v>
      </c>
    </row>
    <row r="2107" spans="1:2" x14ac:dyDescent="0.25">
      <c r="A2107" t="s">
        <v>2099</v>
      </c>
      <c r="B2107">
        <v>5.46</v>
      </c>
    </row>
    <row r="2108" spans="1:2" x14ac:dyDescent="0.25">
      <c r="A2108" t="s">
        <v>2100</v>
      </c>
      <c r="B2108">
        <v>5.46</v>
      </c>
    </row>
    <row r="2109" spans="1:2" x14ac:dyDescent="0.25">
      <c r="A2109" t="s">
        <v>2101</v>
      </c>
      <c r="B2109">
        <v>5.46</v>
      </c>
    </row>
    <row r="2110" spans="1:2" x14ac:dyDescent="0.25">
      <c r="A2110" t="s">
        <v>2102</v>
      </c>
      <c r="B2110">
        <v>5.46</v>
      </c>
    </row>
    <row r="2111" spans="1:2" x14ac:dyDescent="0.25">
      <c r="A2111" t="s">
        <v>2103</v>
      </c>
      <c r="B2111">
        <v>5.47</v>
      </c>
    </row>
    <row r="2112" spans="1:2" x14ac:dyDescent="0.25">
      <c r="A2112" t="s">
        <v>2104</v>
      </c>
      <c r="B2112">
        <v>5.47</v>
      </c>
    </row>
    <row r="2113" spans="1:2" x14ac:dyDescent="0.25">
      <c r="A2113" t="s">
        <v>2105</v>
      </c>
      <c r="B2113">
        <v>5.46</v>
      </c>
    </row>
    <row r="2114" spans="1:2" x14ac:dyDescent="0.25">
      <c r="A2114" t="s">
        <v>2106</v>
      </c>
      <c r="B2114">
        <v>5.41</v>
      </c>
    </row>
    <row r="2115" spans="1:2" x14ac:dyDescent="0.25">
      <c r="A2115" t="s">
        <v>2107</v>
      </c>
      <c r="B2115">
        <v>5.41</v>
      </c>
    </row>
    <row r="2116" spans="1:2" x14ac:dyDescent="0.25">
      <c r="A2116" t="s">
        <v>2108</v>
      </c>
      <c r="B2116">
        <v>5.42</v>
      </c>
    </row>
    <row r="2117" spans="1:2" x14ac:dyDescent="0.25">
      <c r="A2117" t="s">
        <v>2109</v>
      </c>
      <c r="B2117">
        <v>5.42</v>
      </c>
    </row>
    <row r="2118" spans="1:2" x14ac:dyDescent="0.25">
      <c r="A2118" t="s">
        <v>2110</v>
      </c>
      <c r="B2118">
        <v>5.44</v>
      </c>
    </row>
    <row r="2119" spans="1:2" x14ac:dyDescent="0.25">
      <c r="A2119" t="s">
        <v>2111</v>
      </c>
      <c r="B2119">
        <v>5.44</v>
      </c>
    </row>
    <row r="2120" spans="1:2" x14ac:dyDescent="0.25">
      <c r="A2120" t="s">
        <v>2112</v>
      </c>
      <c r="B2120">
        <v>5.44</v>
      </c>
    </row>
    <row r="2121" spans="1:2" x14ac:dyDescent="0.25">
      <c r="A2121" t="s">
        <v>2113</v>
      </c>
      <c r="B2121">
        <v>5.43</v>
      </c>
    </row>
    <row r="2122" spans="1:2" x14ac:dyDescent="0.25">
      <c r="A2122" t="s">
        <v>2114</v>
      </c>
      <c r="B2122">
        <v>5.43</v>
      </c>
    </row>
    <row r="2123" spans="1:2" x14ac:dyDescent="0.25">
      <c r="A2123" t="s">
        <v>2115</v>
      </c>
      <c r="B2123">
        <v>5.46</v>
      </c>
    </row>
    <row r="2124" spans="1:2" x14ac:dyDescent="0.25">
      <c r="A2124" t="s">
        <v>2116</v>
      </c>
      <c r="B2124">
        <v>5.4</v>
      </c>
    </row>
    <row r="2125" spans="1:2" x14ac:dyDescent="0.25">
      <c r="A2125" t="s">
        <v>2117</v>
      </c>
      <c r="B2125">
        <v>5.5</v>
      </c>
    </row>
    <row r="2126" spans="1:2" x14ac:dyDescent="0.25">
      <c r="A2126" t="s">
        <v>2118</v>
      </c>
      <c r="B2126">
        <v>5.47</v>
      </c>
    </row>
    <row r="2127" spans="1:2" x14ac:dyDescent="0.25">
      <c r="A2127" t="s">
        <v>2119</v>
      </c>
      <c r="B2127">
        <v>5.47</v>
      </c>
    </row>
    <row r="2128" spans="1:2" x14ac:dyDescent="0.25">
      <c r="A2128" t="s">
        <v>2120</v>
      </c>
      <c r="B2128">
        <v>5.47</v>
      </c>
    </row>
    <row r="2129" spans="1:2" x14ac:dyDescent="0.25">
      <c r="A2129" t="s">
        <v>2121</v>
      </c>
      <c r="B2129">
        <v>5.47</v>
      </c>
    </row>
    <row r="2130" spans="1:2" x14ac:dyDescent="0.25">
      <c r="A2130" t="s">
        <v>2122</v>
      </c>
      <c r="B2130">
        <v>5.46</v>
      </c>
    </row>
    <row r="2131" spans="1:2" x14ac:dyDescent="0.25">
      <c r="A2131" t="s">
        <v>2123</v>
      </c>
      <c r="B2131">
        <v>5.46</v>
      </c>
    </row>
    <row r="2132" spans="1:2" x14ac:dyDescent="0.25">
      <c r="A2132" t="s">
        <v>2124</v>
      </c>
      <c r="B2132">
        <v>5.46</v>
      </c>
    </row>
    <row r="2133" spans="1:2" x14ac:dyDescent="0.25">
      <c r="A2133" t="s">
        <v>2125</v>
      </c>
      <c r="B2133">
        <v>5.47</v>
      </c>
    </row>
    <row r="2134" spans="1:2" x14ac:dyDescent="0.25">
      <c r="A2134" t="s">
        <v>2126</v>
      </c>
      <c r="B2134">
        <v>5.44</v>
      </c>
    </row>
    <row r="2135" spans="1:2" x14ac:dyDescent="0.25">
      <c r="A2135" t="s">
        <v>2127</v>
      </c>
      <c r="B2135">
        <v>5.43</v>
      </c>
    </row>
    <row r="2136" spans="1:2" x14ac:dyDescent="0.25">
      <c r="A2136" t="s">
        <v>2128</v>
      </c>
      <c r="B2136">
        <v>5.43</v>
      </c>
    </row>
    <row r="2137" spans="1:2" x14ac:dyDescent="0.25">
      <c r="A2137" t="s">
        <v>2129</v>
      </c>
      <c r="B2137">
        <v>5.43</v>
      </c>
    </row>
    <row r="2138" spans="1:2" x14ac:dyDescent="0.25">
      <c r="A2138" t="s">
        <v>2130</v>
      </c>
      <c r="B2138">
        <v>5.43</v>
      </c>
    </row>
    <row r="2139" spans="1:2" x14ac:dyDescent="0.25">
      <c r="A2139" t="s">
        <v>2131</v>
      </c>
      <c r="B2139">
        <v>5.43</v>
      </c>
    </row>
    <row r="2140" spans="1:2" x14ac:dyDescent="0.25">
      <c r="A2140" t="s">
        <v>2132</v>
      </c>
      <c r="B2140">
        <v>5.45</v>
      </c>
    </row>
    <row r="2141" spans="1:2" x14ac:dyDescent="0.25">
      <c r="A2141" t="s">
        <v>2133</v>
      </c>
      <c r="B2141">
        <v>5.45</v>
      </c>
    </row>
    <row r="2142" spans="1:2" x14ac:dyDescent="0.25">
      <c r="A2142" t="s">
        <v>2134</v>
      </c>
      <c r="B2142">
        <v>5.43</v>
      </c>
    </row>
    <row r="2143" spans="1:2" x14ac:dyDescent="0.25">
      <c r="A2143" t="s">
        <v>2135</v>
      </c>
      <c r="B2143">
        <v>5.43</v>
      </c>
    </row>
    <row r="2144" spans="1:2" x14ac:dyDescent="0.25">
      <c r="A2144" t="s">
        <v>2136</v>
      </c>
      <c r="B2144">
        <v>5.42</v>
      </c>
    </row>
    <row r="2145" spans="1:2" x14ac:dyDescent="0.25">
      <c r="A2145" t="s">
        <v>2137</v>
      </c>
      <c r="B2145">
        <v>5.42</v>
      </c>
    </row>
    <row r="2146" spans="1:2" x14ac:dyDescent="0.25">
      <c r="A2146" t="s">
        <v>2138</v>
      </c>
      <c r="B2146">
        <v>5.44</v>
      </c>
    </row>
    <row r="2147" spans="1:2" x14ac:dyDescent="0.25">
      <c r="A2147" t="s">
        <v>2139</v>
      </c>
      <c r="B2147">
        <v>5.48</v>
      </c>
    </row>
    <row r="2148" spans="1:2" x14ac:dyDescent="0.25">
      <c r="A2148" t="s">
        <v>2140</v>
      </c>
      <c r="B2148">
        <v>5.45</v>
      </c>
    </row>
    <row r="2149" spans="1:2" x14ac:dyDescent="0.25">
      <c r="A2149" t="s">
        <v>2141</v>
      </c>
      <c r="B2149">
        <v>5.42</v>
      </c>
    </row>
    <row r="2150" spans="1:2" x14ac:dyDescent="0.25">
      <c r="A2150" t="s">
        <v>2142</v>
      </c>
      <c r="B2150">
        <v>5.43</v>
      </c>
    </row>
    <row r="2151" spans="1:2" x14ac:dyDescent="0.25">
      <c r="A2151" t="s">
        <v>2143</v>
      </c>
      <c r="B2151">
        <v>5.44</v>
      </c>
    </row>
    <row r="2152" spans="1:2" x14ac:dyDescent="0.25">
      <c r="A2152" t="s">
        <v>2144</v>
      </c>
      <c r="B2152">
        <v>5.51</v>
      </c>
    </row>
    <row r="2153" spans="1:2" x14ac:dyDescent="0.25">
      <c r="A2153" t="s">
        <v>2145</v>
      </c>
      <c r="B2153">
        <v>5.47</v>
      </c>
    </row>
    <row r="2154" spans="1:2" x14ac:dyDescent="0.25">
      <c r="A2154" t="s">
        <v>2146</v>
      </c>
      <c r="B2154">
        <v>5.5</v>
      </c>
    </row>
    <row r="2155" spans="1:2" x14ac:dyDescent="0.25">
      <c r="A2155" t="s">
        <v>2147</v>
      </c>
      <c r="B2155">
        <v>5.5</v>
      </c>
    </row>
    <row r="2156" spans="1:2" x14ac:dyDescent="0.25">
      <c r="A2156" t="s">
        <v>2148</v>
      </c>
      <c r="B2156">
        <v>5.47</v>
      </c>
    </row>
    <row r="2157" spans="1:2" x14ac:dyDescent="0.25">
      <c r="A2157" t="s">
        <v>2149</v>
      </c>
      <c r="B2157">
        <v>5.46</v>
      </c>
    </row>
    <row r="2158" spans="1:2" x14ac:dyDescent="0.25">
      <c r="A2158" t="s">
        <v>2150</v>
      </c>
      <c r="B2158">
        <v>5.49</v>
      </c>
    </row>
    <row r="2159" spans="1:2" x14ac:dyDescent="0.25">
      <c r="A2159" t="s">
        <v>2151</v>
      </c>
      <c r="B2159">
        <v>5.49</v>
      </c>
    </row>
    <row r="2160" spans="1:2" x14ac:dyDescent="0.25">
      <c r="A2160" t="s">
        <v>2152</v>
      </c>
      <c r="B2160">
        <v>5.5</v>
      </c>
    </row>
    <row r="2161" spans="1:2" x14ac:dyDescent="0.25">
      <c r="A2161" t="s">
        <v>2153</v>
      </c>
      <c r="B2161">
        <v>5.5</v>
      </c>
    </row>
    <row r="2162" spans="1:2" x14ac:dyDescent="0.25">
      <c r="A2162" t="s">
        <v>2154</v>
      </c>
      <c r="B2162">
        <v>5.49</v>
      </c>
    </row>
    <row r="2163" spans="1:2" x14ac:dyDescent="0.25">
      <c r="A2163" t="s">
        <v>2155</v>
      </c>
      <c r="B2163">
        <v>5.52</v>
      </c>
    </row>
    <row r="2164" spans="1:2" x14ac:dyDescent="0.25">
      <c r="A2164" t="s">
        <v>2156</v>
      </c>
      <c r="B2164">
        <v>5.5</v>
      </c>
    </row>
    <row r="2165" spans="1:2" x14ac:dyDescent="0.25">
      <c r="A2165" t="s">
        <v>2157</v>
      </c>
      <c r="B2165">
        <v>5.5</v>
      </c>
    </row>
    <row r="2166" spans="1:2" x14ac:dyDescent="0.25">
      <c r="A2166" t="s">
        <v>2158</v>
      </c>
      <c r="B2166">
        <v>5.59</v>
      </c>
    </row>
    <row r="2167" spans="1:2" x14ac:dyDescent="0.25">
      <c r="A2167" t="s">
        <v>2159</v>
      </c>
      <c r="B2167">
        <v>5.57</v>
      </c>
    </row>
    <row r="2168" spans="1:2" x14ac:dyDescent="0.25">
      <c r="A2168" t="s">
        <v>2160</v>
      </c>
      <c r="B2168">
        <v>5.57</v>
      </c>
    </row>
    <row r="2169" spans="1:2" x14ac:dyDescent="0.25">
      <c r="A2169" t="s">
        <v>2161</v>
      </c>
      <c r="B2169">
        <v>5.59</v>
      </c>
    </row>
    <row r="2170" spans="1:2" x14ac:dyDescent="0.25">
      <c r="A2170" t="s">
        <v>2162</v>
      </c>
      <c r="B2170">
        <v>5.63</v>
      </c>
    </row>
    <row r="2171" spans="1:2" x14ac:dyDescent="0.25">
      <c r="A2171" t="s">
        <v>2163</v>
      </c>
      <c r="B2171">
        <v>5.59</v>
      </c>
    </row>
    <row r="2172" spans="1:2" x14ac:dyDescent="0.25">
      <c r="A2172" t="s">
        <v>2164</v>
      </c>
      <c r="B2172">
        <v>5.59</v>
      </c>
    </row>
    <row r="2173" spans="1:2" x14ac:dyDescent="0.25">
      <c r="A2173" t="s">
        <v>2165</v>
      </c>
      <c r="B2173">
        <v>5.63</v>
      </c>
    </row>
    <row r="2174" spans="1:2" x14ac:dyDescent="0.25">
      <c r="A2174" t="s">
        <v>2166</v>
      </c>
      <c r="B2174">
        <v>5.61</v>
      </c>
    </row>
    <row r="2175" spans="1:2" x14ac:dyDescent="0.25">
      <c r="A2175" t="s">
        <v>2167</v>
      </c>
      <c r="B2175">
        <v>5.66</v>
      </c>
    </row>
    <row r="2176" spans="1:2" x14ac:dyDescent="0.25">
      <c r="A2176" t="s">
        <v>2168</v>
      </c>
      <c r="B2176">
        <v>5.66</v>
      </c>
    </row>
    <row r="2177" spans="1:2" x14ac:dyDescent="0.25">
      <c r="A2177" t="s">
        <v>2169</v>
      </c>
      <c r="B2177">
        <v>5.65</v>
      </c>
    </row>
    <row r="2178" spans="1:2" x14ac:dyDescent="0.25">
      <c r="A2178" t="s">
        <v>2170</v>
      </c>
      <c r="B2178">
        <v>5.65</v>
      </c>
    </row>
    <row r="2179" spans="1:2" x14ac:dyDescent="0.25">
      <c r="A2179" t="s">
        <v>2171</v>
      </c>
      <c r="B2179">
        <v>5.59</v>
      </c>
    </row>
    <row r="2180" spans="1:2" x14ac:dyDescent="0.25">
      <c r="A2180" t="s">
        <v>2172</v>
      </c>
      <c r="B2180">
        <v>5.59</v>
      </c>
    </row>
    <row r="2181" spans="1:2" x14ac:dyDescent="0.25">
      <c r="A2181" t="s">
        <v>2173</v>
      </c>
      <c r="B2181">
        <v>5.59</v>
      </c>
    </row>
    <row r="2182" spans="1:2" x14ac:dyDescent="0.25">
      <c r="A2182" t="s">
        <v>2174</v>
      </c>
      <c r="B2182">
        <v>5.59</v>
      </c>
    </row>
    <row r="2183" spans="1:2" x14ac:dyDescent="0.25">
      <c r="A2183" t="s">
        <v>2175</v>
      </c>
      <c r="B2183">
        <v>5.59</v>
      </c>
    </row>
    <row r="2184" spans="1:2" x14ac:dyDescent="0.25">
      <c r="A2184" t="s">
        <v>2176</v>
      </c>
      <c r="B2184">
        <v>5.55</v>
      </c>
    </row>
    <row r="2185" spans="1:2" x14ac:dyDescent="0.25">
      <c r="A2185" t="s">
        <v>2177</v>
      </c>
      <c r="B2185">
        <v>5.55</v>
      </c>
    </row>
    <row r="2186" spans="1:2" x14ac:dyDescent="0.25">
      <c r="A2186" t="s">
        <v>2178</v>
      </c>
      <c r="B2186">
        <v>5.55</v>
      </c>
    </row>
    <row r="2187" spans="1:2" x14ac:dyDescent="0.25">
      <c r="A2187" t="s">
        <v>2179</v>
      </c>
      <c r="B2187">
        <v>5.66</v>
      </c>
    </row>
    <row r="2188" spans="1:2" x14ac:dyDescent="0.25">
      <c r="A2188" t="s">
        <v>2180</v>
      </c>
      <c r="B2188">
        <v>5.71</v>
      </c>
    </row>
    <row r="2189" spans="1:2" x14ac:dyDescent="0.25">
      <c r="A2189" t="s">
        <v>2181</v>
      </c>
      <c r="B2189">
        <v>5.72</v>
      </c>
    </row>
    <row r="2190" spans="1:2" x14ac:dyDescent="0.25">
      <c r="A2190" t="s">
        <v>2182</v>
      </c>
      <c r="B2190">
        <v>5.72</v>
      </c>
    </row>
    <row r="2191" spans="1:2" x14ac:dyDescent="0.25">
      <c r="A2191" t="s">
        <v>2183</v>
      </c>
      <c r="B2191">
        <v>5.73</v>
      </c>
    </row>
    <row r="2192" spans="1:2" x14ac:dyDescent="0.25">
      <c r="A2192" t="s">
        <v>2184</v>
      </c>
      <c r="B2192">
        <v>5.73</v>
      </c>
    </row>
    <row r="2193" spans="1:2" x14ac:dyDescent="0.25">
      <c r="A2193" t="s">
        <v>2185</v>
      </c>
      <c r="B2193">
        <v>5.74</v>
      </c>
    </row>
    <row r="2194" spans="1:2" x14ac:dyDescent="0.25">
      <c r="A2194" t="s">
        <v>2186</v>
      </c>
      <c r="B2194">
        <v>5.74</v>
      </c>
    </row>
    <row r="2195" spans="1:2" x14ac:dyDescent="0.25">
      <c r="A2195" t="s">
        <v>2187</v>
      </c>
      <c r="B2195">
        <v>5.74</v>
      </c>
    </row>
    <row r="2196" spans="1:2" x14ac:dyDescent="0.25">
      <c r="A2196" t="s">
        <v>2188</v>
      </c>
      <c r="B2196">
        <v>5.72</v>
      </c>
    </row>
    <row r="2197" spans="1:2" x14ac:dyDescent="0.25">
      <c r="A2197" t="s">
        <v>2189</v>
      </c>
      <c r="B2197">
        <v>5.74</v>
      </c>
    </row>
    <row r="2198" spans="1:2" x14ac:dyDescent="0.25">
      <c r="A2198" t="s">
        <v>2190</v>
      </c>
      <c r="B2198">
        <v>5.74</v>
      </c>
    </row>
    <row r="2199" spans="1:2" x14ac:dyDescent="0.25">
      <c r="A2199" t="s">
        <v>2191</v>
      </c>
      <c r="B2199">
        <v>5.74</v>
      </c>
    </row>
    <row r="2200" spans="1:2" x14ac:dyDescent="0.25">
      <c r="A2200" t="s">
        <v>2192</v>
      </c>
      <c r="B2200">
        <v>5.74</v>
      </c>
    </row>
    <row r="2201" spans="1:2" x14ac:dyDescent="0.25">
      <c r="A2201" t="s">
        <v>2193</v>
      </c>
      <c r="B2201">
        <v>5.74</v>
      </c>
    </row>
    <row r="2202" spans="1:2" x14ac:dyDescent="0.25">
      <c r="A2202" t="s">
        <v>2194</v>
      </c>
      <c r="B2202">
        <v>5.74</v>
      </c>
    </row>
    <row r="2203" spans="1:2" x14ac:dyDescent="0.25">
      <c r="A2203" t="s">
        <v>2195</v>
      </c>
      <c r="B2203">
        <v>5.78</v>
      </c>
    </row>
    <row r="2204" spans="1:2" x14ac:dyDescent="0.25">
      <c r="A2204" t="s">
        <v>2196</v>
      </c>
      <c r="B2204">
        <v>5.77</v>
      </c>
    </row>
    <row r="2205" spans="1:2" x14ac:dyDescent="0.25">
      <c r="A2205" t="s">
        <v>2197</v>
      </c>
      <c r="B2205">
        <v>5.77</v>
      </c>
    </row>
    <row r="2206" spans="1:2" x14ac:dyDescent="0.25">
      <c r="A2206" t="s">
        <v>2198</v>
      </c>
      <c r="B2206">
        <v>5.78</v>
      </c>
    </row>
    <row r="2207" spans="1:2" x14ac:dyDescent="0.25">
      <c r="A2207" t="s">
        <v>2199</v>
      </c>
      <c r="B2207">
        <v>5.67</v>
      </c>
    </row>
    <row r="2208" spans="1:2" x14ac:dyDescent="0.25">
      <c r="A2208" t="s">
        <v>2200</v>
      </c>
      <c r="B2208">
        <v>5.64</v>
      </c>
    </row>
    <row r="2209" spans="1:2" x14ac:dyDescent="0.25">
      <c r="A2209" t="s">
        <v>2201</v>
      </c>
      <c r="B2209">
        <v>5.64</v>
      </c>
    </row>
    <row r="2210" spans="1:2" x14ac:dyDescent="0.25">
      <c r="A2210" t="s">
        <v>2202</v>
      </c>
      <c r="B2210">
        <v>5.66</v>
      </c>
    </row>
    <row r="2211" spans="1:2" x14ac:dyDescent="0.25">
      <c r="A2211" t="s">
        <v>2203</v>
      </c>
      <c r="B2211">
        <v>5.63</v>
      </c>
    </row>
    <row r="2212" spans="1:2" x14ac:dyDescent="0.25">
      <c r="A2212" t="s">
        <v>2204</v>
      </c>
      <c r="B2212">
        <v>5.61</v>
      </c>
    </row>
    <row r="2213" spans="1:2" x14ac:dyDescent="0.25">
      <c r="A2213" t="s">
        <v>2205</v>
      </c>
      <c r="B2213">
        <v>5.61</v>
      </c>
    </row>
    <row r="2214" spans="1:2" x14ac:dyDescent="0.25">
      <c r="A2214" t="s">
        <v>2206</v>
      </c>
      <c r="B2214">
        <v>5.61</v>
      </c>
    </row>
    <row r="2215" spans="1:2" x14ac:dyDescent="0.25">
      <c r="A2215" t="s">
        <v>2207</v>
      </c>
      <c r="B2215">
        <v>5.6</v>
      </c>
    </row>
    <row r="2216" spans="1:2" x14ac:dyDescent="0.25">
      <c r="A2216" t="s">
        <v>2208</v>
      </c>
      <c r="B2216">
        <v>5.61</v>
      </c>
    </row>
    <row r="2217" spans="1:2" x14ac:dyDescent="0.25">
      <c r="A2217" t="s">
        <v>2209</v>
      </c>
      <c r="B2217">
        <v>5.6</v>
      </c>
    </row>
    <row r="2218" spans="1:2" x14ac:dyDescent="0.25">
      <c r="A2218" t="s">
        <v>2210</v>
      </c>
      <c r="B2218">
        <v>5.61</v>
      </c>
    </row>
    <row r="2219" spans="1:2" x14ac:dyDescent="0.25">
      <c r="A2219" t="s">
        <v>2211</v>
      </c>
      <c r="B2219">
        <v>5.61</v>
      </c>
    </row>
    <row r="2220" spans="1:2" x14ac:dyDescent="0.25">
      <c r="A2220" t="s">
        <v>2212</v>
      </c>
      <c r="B2220">
        <v>5.61</v>
      </c>
    </row>
    <row r="2221" spans="1:2" x14ac:dyDescent="0.25">
      <c r="A2221" t="s">
        <v>2213</v>
      </c>
      <c r="B2221">
        <v>5.62</v>
      </c>
    </row>
    <row r="2222" spans="1:2" x14ac:dyDescent="0.25">
      <c r="A2222" t="s">
        <v>2214</v>
      </c>
      <c r="B2222">
        <v>5.61</v>
      </c>
    </row>
    <row r="2223" spans="1:2" x14ac:dyDescent="0.25">
      <c r="A2223" t="s">
        <v>2215</v>
      </c>
      <c r="B2223">
        <v>5.62</v>
      </c>
    </row>
    <row r="2224" spans="1:2" x14ac:dyDescent="0.25">
      <c r="A2224" t="s">
        <v>2216</v>
      </c>
      <c r="B2224">
        <v>5.62</v>
      </c>
    </row>
    <row r="2225" spans="1:2" x14ac:dyDescent="0.25">
      <c r="A2225" t="s">
        <v>2217</v>
      </c>
      <c r="B2225">
        <v>5.63</v>
      </c>
    </row>
    <row r="2226" spans="1:2" x14ac:dyDescent="0.25">
      <c r="A2226" t="s">
        <v>2218</v>
      </c>
      <c r="B2226">
        <v>5.62</v>
      </c>
    </row>
    <row r="2227" spans="1:2" x14ac:dyDescent="0.25">
      <c r="A2227" t="s">
        <v>2219</v>
      </c>
      <c r="B2227">
        <v>5.63</v>
      </c>
    </row>
    <row r="2228" spans="1:2" x14ac:dyDescent="0.25">
      <c r="A2228" t="s">
        <v>2220</v>
      </c>
      <c r="B2228">
        <v>5.67</v>
      </c>
    </row>
    <row r="2229" spans="1:2" x14ac:dyDescent="0.25">
      <c r="A2229" t="s">
        <v>2221</v>
      </c>
      <c r="B2229">
        <v>5.67</v>
      </c>
    </row>
    <row r="2230" spans="1:2" x14ac:dyDescent="0.25">
      <c r="A2230" t="s">
        <v>2222</v>
      </c>
      <c r="B2230">
        <v>5.93</v>
      </c>
    </row>
    <row r="2231" spans="1:2" x14ac:dyDescent="0.25">
      <c r="A2231" t="s">
        <v>2223</v>
      </c>
      <c r="B2231">
        <v>5.95</v>
      </c>
    </row>
    <row r="2232" spans="1:2" x14ac:dyDescent="0.25">
      <c r="A2232" t="s">
        <v>2224</v>
      </c>
      <c r="B2232">
        <v>5.95</v>
      </c>
    </row>
    <row r="2233" spans="1:2" x14ac:dyDescent="0.25">
      <c r="A2233" t="s">
        <v>2225</v>
      </c>
      <c r="B2233">
        <v>5.98</v>
      </c>
    </row>
    <row r="2234" spans="1:2" x14ac:dyDescent="0.25">
      <c r="A2234" t="s">
        <v>2226</v>
      </c>
      <c r="B2234">
        <v>5.98</v>
      </c>
    </row>
    <row r="2235" spans="1:2" x14ac:dyDescent="0.25">
      <c r="A2235" t="s">
        <v>2227</v>
      </c>
      <c r="B2235">
        <v>5.98</v>
      </c>
    </row>
    <row r="2236" spans="1:2" x14ac:dyDescent="0.25">
      <c r="A2236" t="s">
        <v>2228</v>
      </c>
      <c r="B2236">
        <v>5.95</v>
      </c>
    </row>
    <row r="2237" spans="1:2" x14ac:dyDescent="0.25">
      <c r="A2237" t="s">
        <v>2229</v>
      </c>
      <c r="B2237">
        <v>5.96</v>
      </c>
    </row>
    <row r="2238" spans="1:2" x14ac:dyDescent="0.25">
      <c r="A2238" t="s">
        <v>2230</v>
      </c>
      <c r="B2238">
        <v>5.99</v>
      </c>
    </row>
    <row r="2239" spans="1:2" x14ac:dyDescent="0.25">
      <c r="A2239" t="s">
        <v>2231</v>
      </c>
      <c r="B2239">
        <v>6.01</v>
      </c>
    </row>
    <row r="2240" spans="1:2" x14ac:dyDescent="0.25">
      <c r="A2240" t="s">
        <v>2232</v>
      </c>
      <c r="B2240">
        <v>6.01</v>
      </c>
    </row>
    <row r="2241" spans="1:2" x14ac:dyDescent="0.25">
      <c r="A2241" t="s">
        <v>2233</v>
      </c>
      <c r="B2241">
        <v>6.01</v>
      </c>
    </row>
    <row r="2242" spans="1:2" x14ac:dyDescent="0.25">
      <c r="A2242" t="s">
        <v>2234</v>
      </c>
      <c r="B2242">
        <v>6.02</v>
      </c>
    </row>
    <row r="2243" spans="1:2" x14ac:dyDescent="0.25">
      <c r="A2243" t="s">
        <v>2235</v>
      </c>
      <c r="B2243">
        <v>6.02</v>
      </c>
    </row>
    <row r="2244" spans="1:2" x14ac:dyDescent="0.25">
      <c r="A2244" t="s">
        <v>2236</v>
      </c>
      <c r="B2244">
        <v>6.02</v>
      </c>
    </row>
    <row r="2245" spans="1:2" x14ac:dyDescent="0.25">
      <c r="A2245" t="s">
        <v>2237</v>
      </c>
      <c r="B2245">
        <v>6.02</v>
      </c>
    </row>
    <row r="2246" spans="1:2" x14ac:dyDescent="0.25">
      <c r="A2246" t="s">
        <v>2238</v>
      </c>
      <c r="B2246">
        <v>6.04</v>
      </c>
    </row>
    <row r="2247" spans="1:2" x14ac:dyDescent="0.25">
      <c r="A2247" t="s">
        <v>2239</v>
      </c>
      <c r="B2247">
        <v>6.08</v>
      </c>
    </row>
    <row r="2248" spans="1:2" x14ac:dyDescent="0.25">
      <c r="A2248" t="s">
        <v>2240</v>
      </c>
      <c r="B2248">
        <v>6.09</v>
      </c>
    </row>
    <row r="2249" spans="1:2" x14ac:dyDescent="0.25">
      <c r="A2249" t="s">
        <v>2241</v>
      </c>
      <c r="B2249">
        <v>6.09</v>
      </c>
    </row>
    <row r="2250" spans="1:2" x14ac:dyDescent="0.25">
      <c r="A2250" t="s">
        <v>2242</v>
      </c>
      <c r="B2250">
        <v>6.1</v>
      </c>
    </row>
    <row r="2251" spans="1:2" x14ac:dyDescent="0.25">
      <c r="A2251" t="s">
        <v>2243</v>
      </c>
      <c r="B2251">
        <v>6.1</v>
      </c>
    </row>
    <row r="2252" spans="1:2" x14ac:dyDescent="0.25">
      <c r="A2252" t="s">
        <v>2244</v>
      </c>
      <c r="B2252">
        <v>6.13</v>
      </c>
    </row>
    <row r="2253" spans="1:2" x14ac:dyDescent="0.25">
      <c r="A2253" t="s">
        <v>2245</v>
      </c>
      <c r="B2253">
        <v>6.18</v>
      </c>
    </row>
    <row r="2254" spans="1:2" x14ac:dyDescent="0.25">
      <c r="A2254" t="s">
        <v>2246</v>
      </c>
      <c r="B2254">
        <v>6.22</v>
      </c>
    </row>
    <row r="2255" spans="1:2" x14ac:dyDescent="0.25">
      <c r="A2255" t="s">
        <v>2247</v>
      </c>
      <c r="B2255">
        <v>6.22</v>
      </c>
    </row>
    <row r="2256" spans="1:2" x14ac:dyDescent="0.25">
      <c r="A2256" t="s">
        <v>2248</v>
      </c>
      <c r="B2256">
        <v>6.22</v>
      </c>
    </row>
    <row r="2257" spans="1:2" x14ac:dyDescent="0.25">
      <c r="A2257" t="s">
        <v>2249</v>
      </c>
      <c r="B2257">
        <v>6.22</v>
      </c>
    </row>
    <row r="2258" spans="1:2" x14ac:dyDescent="0.25">
      <c r="A2258" t="s">
        <v>2250</v>
      </c>
      <c r="B2258">
        <v>6.22</v>
      </c>
    </row>
    <row r="2259" spans="1:2" x14ac:dyDescent="0.25">
      <c r="A2259" t="s">
        <v>2251</v>
      </c>
      <c r="B2259">
        <v>6.21</v>
      </c>
    </row>
    <row r="2260" spans="1:2" x14ac:dyDescent="0.25">
      <c r="A2260" t="s">
        <v>2252</v>
      </c>
      <c r="B2260">
        <v>6.22</v>
      </c>
    </row>
    <row r="2261" spans="1:2" x14ac:dyDescent="0.25">
      <c r="A2261" t="s">
        <v>2253</v>
      </c>
      <c r="B2261">
        <v>6.23</v>
      </c>
    </row>
    <row r="2262" spans="1:2" x14ac:dyDescent="0.25">
      <c r="A2262" t="s">
        <v>2254</v>
      </c>
      <c r="B2262">
        <v>6.19</v>
      </c>
    </row>
    <row r="2263" spans="1:2" x14ac:dyDescent="0.25">
      <c r="A2263" t="s">
        <v>2255</v>
      </c>
      <c r="B2263">
        <v>6.19</v>
      </c>
    </row>
    <row r="2264" spans="1:2" x14ac:dyDescent="0.25">
      <c r="A2264" t="s">
        <v>2256</v>
      </c>
      <c r="B2264">
        <v>6.19</v>
      </c>
    </row>
    <row r="2265" spans="1:2" x14ac:dyDescent="0.25">
      <c r="A2265" t="s">
        <v>2257</v>
      </c>
      <c r="B2265">
        <v>6.19</v>
      </c>
    </row>
    <row r="2266" spans="1:2" x14ac:dyDescent="0.25">
      <c r="A2266" t="s">
        <v>2258</v>
      </c>
      <c r="B2266">
        <v>6.19</v>
      </c>
    </row>
    <row r="2267" spans="1:2" x14ac:dyDescent="0.25">
      <c r="A2267" t="s">
        <v>2259</v>
      </c>
      <c r="B2267">
        <v>6.19</v>
      </c>
    </row>
    <row r="2268" spans="1:2" x14ac:dyDescent="0.25">
      <c r="A2268" t="s">
        <v>2260</v>
      </c>
      <c r="B2268">
        <v>6.19</v>
      </c>
    </row>
    <row r="2269" spans="1:2" x14ac:dyDescent="0.25">
      <c r="A2269" t="s">
        <v>2261</v>
      </c>
      <c r="B2269">
        <v>6.2</v>
      </c>
    </row>
    <row r="2270" spans="1:2" x14ac:dyDescent="0.25">
      <c r="A2270" t="s">
        <v>2262</v>
      </c>
      <c r="B2270">
        <v>6.2</v>
      </c>
    </row>
    <row r="2271" spans="1:2" x14ac:dyDescent="0.25">
      <c r="A2271" t="s">
        <v>2263</v>
      </c>
      <c r="B2271">
        <v>6.21</v>
      </c>
    </row>
    <row r="2272" spans="1:2" x14ac:dyDescent="0.25">
      <c r="A2272" t="s">
        <v>2264</v>
      </c>
      <c r="B2272">
        <v>6.19</v>
      </c>
    </row>
    <row r="2273" spans="1:2" x14ac:dyDescent="0.25">
      <c r="A2273" t="s">
        <v>2265</v>
      </c>
      <c r="B2273">
        <v>6.19</v>
      </c>
    </row>
    <row r="2274" spans="1:2" x14ac:dyDescent="0.25">
      <c r="A2274" t="s">
        <v>2266</v>
      </c>
      <c r="B2274">
        <v>6.2</v>
      </c>
    </row>
    <row r="2275" spans="1:2" x14ac:dyDescent="0.25">
      <c r="A2275" t="s">
        <v>2267</v>
      </c>
      <c r="B2275">
        <v>6.24</v>
      </c>
    </row>
    <row r="2276" spans="1:2" x14ac:dyDescent="0.25">
      <c r="A2276" t="s">
        <v>2268</v>
      </c>
      <c r="B2276">
        <v>6.24</v>
      </c>
    </row>
    <row r="2277" spans="1:2" x14ac:dyDescent="0.25">
      <c r="A2277" t="s">
        <v>2269</v>
      </c>
      <c r="B2277">
        <v>6.24</v>
      </c>
    </row>
    <row r="2278" spans="1:2" x14ac:dyDescent="0.25">
      <c r="A2278" t="s">
        <v>2270</v>
      </c>
      <c r="B2278">
        <v>6.24</v>
      </c>
    </row>
    <row r="2279" spans="1:2" x14ac:dyDescent="0.25">
      <c r="A2279" t="s">
        <v>2271</v>
      </c>
      <c r="B2279">
        <v>6.24</v>
      </c>
    </row>
    <row r="2280" spans="1:2" x14ac:dyDescent="0.25">
      <c r="A2280" t="s">
        <v>2272</v>
      </c>
      <c r="B2280">
        <v>6.24</v>
      </c>
    </row>
    <row r="2281" spans="1:2" x14ac:dyDescent="0.25">
      <c r="A2281" t="s">
        <v>2273</v>
      </c>
      <c r="B2281">
        <v>6.27</v>
      </c>
    </row>
    <row r="2282" spans="1:2" x14ac:dyDescent="0.25">
      <c r="A2282" t="s">
        <v>2274</v>
      </c>
      <c r="B2282">
        <v>6.28</v>
      </c>
    </row>
    <row r="2283" spans="1:2" x14ac:dyDescent="0.25">
      <c r="A2283" t="s">
        <v>2275</v>
      </c>
      <c r="B2283">
        <v>6.29</v>
      </c>
    </row>
    <row r="2284" spans="1:2" x14ac:dyDescent="0.25">
      <c r="A2284" t="s">
        <v>2276</v>
      </c>
      <c r="B2284">
        <v>6.28</v>
      </c>
    </row>
    <row r="2285" spans="1:2" x14ac:dyDescent="0.25">
      <c r="A2285" t="s">
        <v>2277</v>
      </c>
      <c r="B2285">
        <v>6.28</v>
      </c>
    </row>
    <row r="2286" spans="1:2" x14ac:dyDescent="0.25">
      <c r="A2286" t="s">
        <v>2278</v>
      </c>
      <c r="B2286">
        <v>6.28</v>
      </c>
    </row>
    <row r="2287" spans="1:2" x14ac:dyDescent="0.25">
      <c r="A2287" t="s">
        <v>2279</v>
      </c>
      <c r="B2287">
        <v>6.28</v>
      </c>
    </row>
    <row r="2288" spans="1:2" x14ac:dyDescent="0.25">
      <c r="A2288" t="s">
        <v>2280</v>
      </c>
      <c r="B2288">
        <v>6.28</v>
      </c>
    </row>
    <row r="2289" spans="1:2" x14ac:dyDescent="0.25">
      <c r="A2289" t="s">
        <v>2281</v>
      </c>
      <c r="B2289">
        <v>6.28</v>
      </c>
    </row>
    <row r="2290" spans="1:2" x14ac:dyDescent="0.25">
      <c r="A2290" t="s">
        <v>2282</v>
      </c>
      <c r="B2290">
        <v>6.28</v>
      </c>
    </row>
    <row r="2291" spans="1:2" x14ac:dyDescent="0.25">
      <c r="A2291" t="s">
        <v>2283</v>
      </c>
      <c r="B2291">
        <v>6.28</v>
      </c>
    </row>
    <row r="2292" spans="1:2" x14ac:dyDescent="0.25">
      <c r="A2292" t="s">
        <v>2284</v>
      </c>
      <c r="B2292">
        <v>6.28</v>
      </c>
    </row>
    <row r="2293" spans="1:2" x14ac:dyDescent="0.25">
      <c r="A2293" t="s">
        <v>2285</v>
      </c>
      <c r="B2293">
        <v>6.29</v>
      </c>
    </row>
    <row r="2294" spans="1:2" x14ac:dyDescent="0.25">
      <c r="A2294" t="s">
        <v>2286</v>
      </c>
      <c r="B2294">
        <v>6.29</v>
      </c>
    </row>
    <row r="2295" spans="1:2" x14ac:dyDescent="0.25">
      <c r="A2295" t="s">
        <v>2287</v>
      </c>
      <c r="B2295">
        <v>6.29</v>
      </c>
    </row>
    <row r="2296" spans="1:2" x14ac:dyDescent="0.25">
      <c r="A2296" t="s">
        <v>2288</v>
      </c>
      <c r="B2296">
        <v>6.22</v>
      </c>
    </row>
    <row r="2297" spans="1:2" x14ac:dyDescent="0.25">
      <c r="A2297" t="s">
        <v>2289</v>
      </c>
      <c r="B2297">
        <v>6.18</v>
      </c>
    </row>
    <row r="2298" spans="1:2" x14ac:dyDescent="0.25">
      <c r="A2298" t="s">
        <v>2290</v>
      </c>
      <c r="B2298">
        <v>6.19</v>
      </c>
    </row>
    <row r="2299" spans="1:2" x14ac:dyDescent="0.25">
      <c r="A2299" t="s">
        <v>2291</v>
      </c>
      <c r="B2299">
        <v>6.17</v>
      </c>
    </row>
    <row r="2300" spans="1:2" x14ac:dyDescent="0.25">
      <c r="A2300" t="s">
        <v>2292</v>
      </c>
      <c r="B2300">
        <v>6.17</v>
      </c>
    </row>
    <row r="2301" spans="1:2" x14ac:dyDescent="0.25">
      <c r="A2301" t="s">
        <v>2293</v>
      </c>
      <c r="B2301">
        <v>6.17</v>
      </c>
    </row>
    <row r="2302" spans="1:2" x14ac:dyDescent="0.25">
      <c r="A2302" t="s">
        <v>2294</v>
      </c>
      <c r="B2302">
        <v>6.17</v>
      </c>
    </row>
    <row r="2303" spans="1:2" x14ac:dyDescent="0.25">
      <c r="A2303" t="s">
        <v>2295</v>
      </c>
      <c r="B2303">
        <v>6.16</v>
      </c>
    </row>
    <row r="2304" spans="1:2" x14ac:dyDescent="0.25">
      <c r="A2304" t="s">
        <v>2296</v>
      </c>
      <c r="B2304">
        <v>6.17</v>
      </c>
    </row>
    <row r="2305" spans="1:2" x14ac:dyDescent="0.25">
      <c r="A2305" t="s">
        <v>2297</v>
      </c>
      <c r="B2305">
        <v>6.18</v>
      </c>
    </row>
    <row r="2306" spans="1:2" x14ac:dyDescent="0.25">
      <c r="A2306" t="s">
        <v>2298</v>
      </c>
      <c r="B2306">
        <v>6.18</v>
      </c>
    </row>
    <row r="2307" spans="1:2" x14ac:dyDescent="0.25">
      <c r="A2307" t="s">
        <v>2299</v>
      </c>
      <c r="B2307">
        <v>6.18</v>
      </c>
    </row>
    <row r="2308" spans="1:2" x14ac:dyDescent="0.25">
      <c r="A2308" t="s">
        <v>2300</v>
      </c>
      <c r="B2308">
        <v>6.18</v>
      </c>
    </row>
    <row r="2309" spans="1:2" x14ac:dyDescent="0.25">
      <c r="A2309" t="s">
        <v>2301</v>
      </c>
      <c r="B2309">
        <v>6.18</v>
      </c>
    </row>
    <row r="2310" spans="1:2" x14ac:dyDescent="0.25">
      <c r="A2310" t="s">
        <v>2302</v>
      </c>
      <c r="B2310">
        <v>6.17</v>
      </c>
    </row>
    <row r="2311" spans="1:2" x14ac:dyDescent="0.25">
      <c r="A2311" t="s">
        <v>2303</v>
      </c>
      <c r="B2311">
        <v>6.17</v>
      </c>
    </row>
    <row r="2312" spans="1:2" x14ac:dyDescent="0.25">
      <c r="A2312" t="s">
        <v>2304</v>
      </c>
      <c r="B2312">
        <v>6.17</v>
      </c>
    </row>
    <row r="2313" spans="1:2" x14ac:dyDescent="0.25">
      <c r="A2313" t="s">
        <v>2305</v>
      </c>
      <c r="B2313">
        <v>6.17</v>
      </c>
    </row>
    <row r="2314" spans="1:2" x14ac:dyDescent="0.25">
      <c r="A2314" t="s">
        <v>2306</v>
      </c>
      <c r="B2314">
        <v>6.17</v>
      </c>
    </row>
    <row r="2315" spans="1:2" x14ac:dyDescent="0.25">
      <c r="A2315" t="s">
        <v>2307</v>
      </c>
      <c r="B2315">
        <v>6.17</v>
      </c>
    </row>
    <row r="2316" spans="1:2" x14ac:dyDescent="0.25">
      <c r="A2316" t="s">
        <v>2308</v>
      </c>
      <c r="B2316">
        <v>6.06</v>
      </c>
    </row>
    <row r="2317" spans="1:2" x14ac:dyDescent="0.25">
      <c r="A2317" t="s">
        <v>2309</v>
      </c>
      <c r="B2317">
        <v>6.07</v>
      </c>
    </row>
    <row r="2318" spans="1:2" x14ac:dyDescent="0.25">
      <c r="A2318" t="s">
        <v>2310</v>
      </c>
      <c r="B2318">
        <v>6.07</v>
      </c>
    </row>
    <row r="2319" spans="1:2" x14ac:dyDescent="0.25">
      <c r="A2319" t="s">
        <v>2311</v>
      </c>
      <c r="B2319">
        <v>6.08</v>
      </c>
    </row>
    <row r="2320" spans="1:2" x14ac:dyDescent="0.25">
      <c r="A2320" t="s">
        <v>2312</v>
      </c>
      <c r="B2320">
        <v>6.08</v>
      </c>
    </row>
    <row r="2321" spans="1:2" x14ac:dyDescent="0.25">
      <c r="A2321" t="s">
        <v>2313</v>
      </c>
      <c r="B2321">
        <v>6.06</v>
      </c>
    </row>
    <row r="2322" spans="1:2" x14ac:dyDescent="0.25">
      <c r="A2322" t="s">
        <v>2314</v>
      </c>
      <c r="B2322">
        <v>6.08</v>
      </c>
    </row>
    <row r="2323" spans="1:2" x14ac:dyDescent="0.25">
      <c r="A2323" t="s">
        <v>2315</v>
      </c>
      <c r="B2323">
        <v>6.09</v>
      </c>
    </row>
    <row r="2324" spans="1:2" x14ac:dyDescent="0.25">
      <c r="A2324" t="s">
        <v>2316</v>
      </c>
      <c r="B2324">
        <v>6.09</v>
      </c>
    </row>
    <row r="2325" spans="1:2" x14ac:dyDescent="0.25">
      <c r="A2325" t="s">
        <v>2317</v>
      </c>
      <c r="B2325">
        <v>6.1</v>
      </c>
    </row>
    <row r="2326" spans="1:2" x14ac:dyDescent="0.25">
      <c r="A2326" t="s">
        <v>2318</v>
      </c>
      <c r="B2326">
        <v>6.11</v>
      </c>
    </row>
    <row r="2327" spans="1:2" x14ac:dyDescent="0.25">
      <c r="A2327" t="s">
        <v>2319</v>
      </c>
      <c r="B2327">
        <v>6.1</v>
      </c>
    </row>
    <row r="2328" spans="1:2" x14ac:dyDescent="0.25">
      <c r="A2328" t="s">
        <v>2320</v>
      </c>
      <c r="B2328">
        <v>6.1</v>
      </c>
    </row>
    <row r="2329" spans="1:2" x14ac:dyDescent="0.25">
      <c r="A2329" t="s">
        <v>2321</v>
      </c>
      <c r="B2329">
        <v>6.11</v>
      </c>
    </row>
    <row r="2330" spans="1:2" x14ac:dyDescent="0.25">
      <c r="A2330" t="s">
        <v>2322</v>
      </c>
      <c r="B2330">
        <v>6.12</v>
      </c>
    </row>
    <row r="2331" spans="1:2" x14ac:dyDescent="0.25">
      <c r="A2331" t="s">
        <v>2323</v>
      </c>
      <c r="B2331">
        <v>6.11</v>
      </c>
    </row>
    <row r="2332" spans="1:2" x14ac:dyDescent="0.25">
      <c r="A2332" t="s">
        <v>2324</v>
      </c>
      <c r="B2332">
        <v>6.11</v>
      </c>
    </row>
    <row r="2333" spans="1:2" x14ac:dyDescent="0.25">
      <c r="A2333" t="s">
        <v>2325</v>
      </c>
      <c r="B2333">
        <v>6.11</v>
      </c>
    </row>
    <row r="2334" spans="1:2" x14ac:dyDescent="0.25">
      <c r="A2334" t="s">
        <v>2326</v>
      </c>
      <c r="B2334">
        <v>6.13</v>
      </c>
    </row>
    <row r="2335" spans="1:2" x14ac:dyDescent="0.25">
      <c r="A2335" t="s">
        <v>2327</v>
      </c>
      <c r="B2335">
        <v>6.14</v>
      </c>
    </row>
    <row r="2336" spans="1:2" x14ac:dyDescent="0.25">
      <c r="A2336" t="s">
        <v>2328</v>
      </c>
      <c r="B2336">
        <v>6.13</v>
      </c>
    </row>
    <row r="2337" spans="1:2" x14ac:dyDescent="0.25">
      <c r="A2337" t="s">
        <v>2329</v>
      </c>
      <c r="B2337">
        <v>6.14</v>
      </c>
    </row>
    <row r="2338" spans="1:2" x14ac:dyDescent="0.25">
      <c r="A2338" t="s">
        <v>2330</v>
      </c>
      <c r="B2338">
        <v>6.14</v>
      </c>
    </row>
    <row r="2339" spans="1:2" x14ac:dyDescent="0.25">
      <c r="A2339" t="s">
        <v>2331</v>
      </c>
      <c r="B2339">
        <v>6</v>
      </c>
    </row>
    <row r="2340" spans="1:2" x14ac:dyDescent="0.25">
      <c r="A2340" t="s">
        <v>2332</v>
      </c>
      <c r="B2340">
        <v>6.01</v>
      </c>
    </row>
    <row r="2341" spans="1:2" x14ac:dyDescent="0.25">
      <c r="A2341" t="s">
        <v>2333</v>
      </c>
      <c r="B2341">
        <v>6.01</v>
      </c>
    </row>
    <row r="2342" spans="1:2" x14ac:dyDescent="0.25">
      <c r="A2342" t="s">
        <v>2334</v>
      </c>
      <c r="B2342">
        <v>6.01</v>
      </c>
    </row>
    <row r="2343" spans="1:2" x14ac:dyDescent="0.25">
      <c r="A2343" t="s">
        <v>2335</v>
      </c>
      <c r="B2343">
        <v>6.01</v>
      </c>
    </row>
    <row r="2344" spans="1:2" x14ac:dyDescent="0.25">
      <c r="A2344" t="s">
        <v>2336</v>
      </c>
      <c r="B2344">
        <v>6.01</v>
      </c>
    </row>
    <row r="2345" spans="1:2" x14ac:dyDescent="0.25">
      <c r="A2345" t="s">
        <v>2337</v>
      </c>
      <c r="B2345">
        <v>6.01</v>
      </c>
    </row>
    <row r="2346" spans="1:2" x14ac:dyDescent="0.25">
      <c r="A2346" t="s">
        <v>2338</v>
      </c>
      <c r="B2346">
        <v>6.01</v>
      </c>
    </row>
    <row r="2347" spans="1:2" x14ac:dyDescent="0.25">
      <c r="A2347" t="s">
        <v>2339</v>
      </c>
      <c r="B2347">
        <v>6.02</v>
      </c>
    </row>
    <row r="2348" spans="1:2" x14ac:dyDescent="0.25">
      <c r="A2348" t="s">
        <v>2340</v>
      </c>
      <c r="B2348">
        <v>6.02</v>
      </c>
    </row>
    <row r="2349" spans="1:2" x14ac:dyDescent="0.25">
      <c r="A2349" t="s">
        <v>2341</v>
      </c>
      <c r="B2349">
        <v>6.02</v>
      </c>
    </row>
    <row r="2350" spans="1:2" x14ac:dyDescent="0.25">
      <c r="A2350" t="s">
        <v>2342</v>
      </c>
      <c r="B2350">
        <v>6.02</v>
      </c>
    </row>
    <row r="2351" spans="1:2" x14ac:dyDescent="0.25">
      <c r="A2351" t="s">
        <v>2343</v>
      </c>
      <c r="B2351">
        <v>6.01</v>
      </c>
    </row>
    <row r="2352" spans="1:2" x14ac:dyDescent="0.25">
      <c r="A2352" t="s">
        <v>2344</v>
      </c>
      <c r="B2352">
        <v>6.01</v>
      </c>
    </row>
    <row r="2353" spans="1:2" x14ac:dyDescent="0.25">
      <c r="A2353" t="s">
        <v>2345</v>
      </c>
      <c r="B2353">
        <v>6.01</v>
      </c>
    </row>
    <row r="2354" spans="1:2" x14ac:dyDescent="0.25">
      <c r="A2354" t="s">
        <v>2346</v>
      </c>
      <c r="B2354">
        <v>6</v>
      </c>
    </row>
    <row r="2355" spans="1:2" x14ac:dyDescent="0.25">
      <c r="A2355" t="s">
        <v>2347</v>
      </c>
      <c r="B2355">
        <v>6</v>
      </c>
    </row>
    <row r="2356" spans="1:2" x14ac:dyDescent="0.25">
      <c r="A2356" t="s">
        <v>2348</v>
      </c>
      <c r="B2356">
        <v>6</v>
      </c>
    </row>
    <row r="2357" spans="1:2" x14ac:dyDescent="0.25">
      <c r="A2357" t="s">
        <v>2349</v>
      </c>
      <c r="B2357">
        <v>6</v>
      </c>
    </row>
    <row r="2358" spans="1:2" x14ac:dyDescent="0.25">
      <c r="A2358" t="s">
        <v>2350</v>
      </c>
      <c r="B2358">
        <v>6</v>
      </c>
    </row>
    <row r="2359" spans="1:2" x14ac:dyDescent="0.25">
      <c r="A2359" t="s">
        <v>2351</v>
      </c>
      <c r="B2359">
        <v>6.01</v>
      </c>
    </row>
    <row r="2360" spans="1:2" x14ac:dyDescent="0.25">
      <c r="A2360" t="s">
        <v>2352</v>
      </c>
      <c r="B2360">
        <v>6.01</v>
      </c>
    </row>
    <row r="2361" spans="1:2" x14ac:dyDescent="0.25">
      <c r="A2361" t="s">
        <v>2353</v>
      </c>
      <c r="B2361">
        <v>6.03</v>
      </c>
    </row>
    <row r="2362" spans="1:2" x14ac:dyDescent="0.25">
      <c r="A2362" t="s">
        <v>2354</v>
      </c>
      <c r="B2362">
        <v>6.03</v>
      </c>
    </row>
    <row r="2363" spans="1:2" x14ac:dyDescent="0.25">
      <c r="A2363" t="s">
        <v>2355</v>
      </c>
      <c r="B2363">
        <v>6.03</v>
      </c>
    </row>
    <row r="2364" spans="1:2" x14ac:dyDescent="0.25">
      <c r="A2364" t="s">
        <v>2356</v>
      </c>
      <c r="B2364">
        <v>6.05</v>
      </c>
    </row>
    <row r="2365" spans="1:2" x14ac:dyDescent="0.25">
      <c r="A2365" t="s">
        <v>2357</v>
      </c>
      <c r="B2365">
        <v>6.07</v>
      </c>
    </row>
    <row r="2366" spans="1:2" x14ac:dyDescent="0.25">
      <c r="A2366" t="s">
        <v>2358</v>
      </c>
      <c r="B2366">
        <v>6.11</v>
      </c>
    </row>
    <row r="2367" spans="1:2" x14ac:dyDescent="0.25">
      <c r="A2367" t="s">
        <v>2359</v>
      </c>
      <c r="B2367">
        <v>6.11</v>
      </c>
    </row>
    <row r="2368" spans="1:2" x14ac:dyDescent="0.25">
      <c r="A2368" t="s">
        <v>2360</v>
      </c>
      <c r="B2368">
        <v>6.12</v>
      </c>
    </row>
    <row r="2369" spans="1:2" x14ac:dyDescent="0.25">
      <c r="A2369" t="s">
        <v>2361</v>
      </c>
      <c r="B2369">
        <v>6.12</v>
      </c>
    </row>
    <row r="2370" spans="1:2" x14ac:dyDescent="0.25">
      <c r="A2370" t="s">
        <v>2362</v>
      </c>
      <c r="B2370">
        <v>6.13</v>
      </c>
    </row>
    <row r="2371" spans="1:2" x14ac:dyDescent="0.25">
      <c r="A2371" t="s">
        <v>2363</v>
      </c>
      <c r="B2371">
        <v>6.12</v>
      </c>
    </row>
    <row r="2372" spans="1:2" x14ac:dyDescent="0.25">
      <c r="A2372" t="s">
        <v>2364</v>
      </c>
      <c r="B2372">
        <v>6.13</v>
      </c>
    </row>
    <row r="2373" spans="1:2" x14ac:dyDescent="0.25">
      <c r="A2373" t="s">
        <v>2365</v>
      </c>
      <c r="B2373">
        <v>6.16</v>
      </c>
    </row>
    <row r="2374" spans="1:2" x14ac:dyDescent="0.25">
      <c r="A2374" t="s">
        <v>2366</v>
      </c>
      <c r="B2374">
        <v>6.16</v>
      </c>
    </row>
    <row r="2375" spans="1:2" x14ac:dyDescent="0.25">
      <c r="A2375" t="s">
        <v>2367</v>
      </c>
      <c r="B2375">
        <v>6.16</v>
      </c>
    </row>
    <row r="2376" spans="1:2" x14ac:dyDescent="0.25">
      <c r="A2376" t="s">
        <v>2368</v>
      </c>
      <c r="B2376">
        <v>6.16</v>
      </c>
    </row>
    <row r="2377" spans="1:2" x14ac:dyDescent="0.25">
      <c r="A2377" t="s">
        <v>2369</v>
      </c>
      <c r="B2377">
        <v>6.16</v>
      </c>
    </row>
    <row r="2378" spans="1:2" x14ac:dyDescent="0.25">
      <c r="A2378" t="s">
        <v>2370</v>
      </c>
      <c r="B2378">
        <v>6.17</v>
      </c>
    </row>
    <row r="2379" spans="1:2" x14ac:dyDescent="0.25">
      <c r="A2379" t="s">
        <v>2371</v>
      </c>
      <c r="B2379">
        <v>6.17</v>
      </c>
    </row>
    <row r="2380" spans="1:2" x14ac:dyDescent="0.25">
      <c r="A2380" t="s">
        <v>2372</v>
      </c>
      <c r="B2380">
        <v>6.13</v>
      </c>
    </row>
    <row r="2381" spans="1:2" x14ac:dyDescent="0.25">
      <c r="A2381" t="s">
        <v>2373</v>
      </c>
      <c r="B2381">
        <v>6.13</v>
      </c>
    </row>
    <row r="2382" spans="1:2" x14ac:dyDescent="0.25">
      <c r="A2382" t="s">
        <v>2374</v>
      </c>
      <c r="B2382">
        <v>6.13</v>
      </c>
    </row>
    <row r="2383" spans="1:2" x14ac:dyDescent="0.25">
      <c r="A2383" t="s">
        <v>2375</v>
      </c>
      <c r="B2383">
        <v>6.17</v>
      </c>
    </row>
    <row r="2384" spans="1:2" x14ac:dyDescent="0.25">
      <c r="A2384" t="s">
        <v>2376</v>
      </c>
      <c r="B2384">
        <v>6.22</v>
      </c>
    </row>
    <row r="2385" spans="1:2" x14ac:dyDescent="0.25">
      <c r="A2385" t="s">
        <v>2377</v>
      </c>
      <c r="B2385">
        <v>6.22</v>
      </c>
    </row>
    <row r="2386" spans="1:2" x14ac:dyDescent="0.25">
      <c r="A2386" t="s">
        <v>2378</v>
      </c>
      <c r="B2386">
        <v>6.32</v>
      </c>
    </row>
    <row r="2387" spans="1:2" x14ac:dyDescent="0.25">
      <c r="A2387" t="s">
        <v>2379</v>
      </c>
      <c r="B2387">
        <v>6.32</v>
      </c>
    </row>
    <row r="2388" spans="1:2" x14ac:dyDescent="0.25">
      <c r="A2388" t="s">
        <v>2380</v>
      </c>
      <c r="B2388">
        <v>6.32</v>
      </c>
    </row>
    <row r="2389" spans="1:2" x14ac:dyDescent="0.25">
      <c r="A2389" t="s">
        <v>2381</v>
      </c>
      <c r="B2389">
        <v>6.32</v>
      </c>
    </row>
    <row r="2390" spans="1:2" x14ac:dyDescent="0.25">
      <c r="A2390" t="s">
        <v>2382</v>
      </c>
      <c r="B2390">
        <v>6.32</v>
      </c>
    </row>
    <row r="2391" spans="1:2" x14ac:dyDescent="0.25">
      <c r="A2391" t="s">
        <v>2383</v>
      </c>
      <c r="B2391">
        <v>6.32</v>
      </c>
    </row>
    <row r="2392" spans="1:2" x14ac:dyDescent="0.25">
      <c r="A2392" t="s">
        <v>2384</v>
      </c>
      <c r="B2392">
        <v>6.32</v>
      </c>
    </row>
    <row r="2393" spans="1:2" x14ac:dyDescent="0.25">
      <c r="A2393" t="s">
        <v>2385</v>
      </c>
      <c r="B2393">
        <v>6.32</v>
      </c>
    </row>
    <row r="2394" spans="1:2" x14ac:dyDescent="0.25">
      <c r="A2394" t="s">
        <v>2386</v>
      </c>
      <c r="B2394">
        <v>6.32</v>
      </c>
    </row>
    <row r="2395" spans="1:2" x14ac:dyDescent="0.25">
      <c r="A2395" t="s">
        <v>2387</v>
      </c>
      <c r="B2395">
        <v>6.33</v>
      </c>
    </row>
    <row r="2396" spans="1:2" x14ac:dyDescent="0.25">
      <c r="A2396" t="s">
        <v>2388</v>
      </c>
      <c r="B2396">
        <v>6.33</v>
      </c>
    </row>
    <row r="2397" spans="1:2" x14ac:dyDescent="0.25">
      <c r="A2397" t="s">
        <v>2389</v>
      </c>
      <c r="B2397">
        <v>6.33</v>
      </c>
    </row>
    <row r="2398" spans="1:2" x14ac:dyDescent="0.25">
      <c r="A2398" t="s">
        <v>2390</v>
      </c>
      <c r="B2398">
        <v>6.39</v>
      </c>
    </row>
    <row r="2399" spans="1:2" x14ac:dyDescent="0.25">
      <c r="A2399" t="s">
        <v>2391</v>
      </c>
      <c r="B2399">
        <v>6.39</v>
      </c>
    </row>
    <row r="2400" spans="1:2" x14ac:dyDescent="0.25">
      <c r="A2400" t="s">
        <v>2392</v>
      </c>
      <c r="B2400">
        <v>6.06</v>
      </c>
    </row>
    <row r="2401" spans="1:2" x14ac:dyDescent="0.25">
      <c r="A2401" t="s">
        <v>2393</v>
      </c>
      <c r="B2401">
        <v>6.08</v>
      </c>
    </row>
    <row r="2402" spans="1:2" x14ac:dyDescent="0.25">
      <c r="A2402" t="s">
        <v>2394</v>
      </c>
      <c r="B2402">
        <v>6.14</v>
      </c>
    </row>
    <row r="2403" spans="1:2" x14ac:dyDescent="0.25">
      <c r="A2403" t="s">
        <v>2395</v>
      </c>
      <c r="B2403">
        <v>6.09</v>
      </c>
    </row>
    <row r="2404" spans="1:2" x14ac:dyDescent="0.25">
      <c r="A2404" t="s">
        <v>2396</v>
      </c>
      <c r="B2404">
        <v>6.11</v>
      </c>
    </row>
    <row r="2405" spans="1:2" x14ac:dyDescent="0.25">
      <c r="A2405" t="s">
        <v>2397</v>
      </c>
      <c r="B2405">
        <v>6.18</v>
      </c>
    </row>
    <row r="2406" spans="1:2" x14ac:dyDescent="0.25">
      <c r="A2406" t="s">
        <v>2398</v>
      </c>
      <c r="B2406">
        <v>6.17</v>
      </c>
    </row>
    <row r="2407" spans="1:2" x14ac:dyDescent="0.25">
      <c r="A2407" t="s">
        <v>2399</v>
      </c>
      <c r="B2407">
        <v>6.17</v>
      </c>
    </row>
    <row r="2408" spans="1:2" x14ac:dyDescent="0.25">
      <c r="A2408" t="s">
        <v>2400</v>
      </c>
      <c r="B2408">
        <v>6.17</v>
      </c>
    </row>
    <row r="2409" spans="1:2" x14ac:dyDescent="0.25">
      <c r="A2409" t="s">
        <v>2401</v>
      </c>
      <c r="B2409">
        <v>6.17</v>
      </c>
    </row>
    <row r="2410" spans="1:2" x14ac:dyDescent="0.25">
      <c r="A2410" t="s">
        <v>2402</v>
      </c>
      <c r="B2410">
        <v>6.17</v>
      </c>
    </row>
    <row r="2411" spans="1:2" x14ac:dyDescent="0.25">
      <c r="A2411" t="s">
        <v>2403</v>
      </c>
      <c r="B2411">
        <v>6.17</v>
      </c>
    </row>
    <row r="2412" spans="1:2" x14ac:dyDescent="0.25">
      <c r="A2412" t="s">
        <v>2404</v>
      </c>
      <c r="B2412">
        <v>6.17</v>
      </c>
    </row>
    <row r="2413" spans="1:2" x14ac:dyDescent="0.25">
      <c r="A2413" t="s">
        <v>2405</v>
      </c>
      <c r="B2413">
        <v>6.17</v>
      </c>
    </row>
    <row r="2414" spans="1:2" x14ac:dyDescent="0.25">
      <c r="A2414" t="s">
        <v>2406</v>
      </c>
      <c r="B2414">
        <v>6.18</v>
      </c>
    </row>
    <row r="2415" spans="1:2" x14ac:dyDescent="0.25">
      <c r="A2415" t="s">
        <v>2407</v>
      </c>
      <c r="B2415">
        <v>6.18</v>
      </c>
    </row>
    <row r="2416" spans="1:2" x14ac:dyDescent="0.25">
      <c r="A2416" t="s">
        <v>2408</v>
      </c>
      <c r="B2416">
        <v>6.18</v>
      </c>
    </row>
    <row r="2417" spans="1:2" x14ac:dyDescent="0.25">
      <c r="A2417" t="s">
        <v>2409</v>
      </c>
      <c r="B2417">
        <v>6.18</v>
      </c>
    </row>
    <row r="2418" spans="1:2" x14ac:dyDescent="0.25">
      <c r="A2418" t="s">
        <v>2410</v>
      </c>
      <c r="B2418">
        <v>6.19</v>
      </c>
    </row>
    <row r="2419" spans="1:2" x14ac:dyDescent="0.25">
      <c r="A2419" t="s">
        <v>2411</v>
      </c>
      <c r="B2419">
        <v>5.88</v>
      </c>
    </row>
    <row r="2420" spans="1:2" x14ac:dyDescent="0.25">
      <c r="A2420" t="s">
        <v>2412</v>
      </c>
      <c r="B2420">
        <v>5.88</v>
      </c>
    </row>
    <row r="2421" spans="1:2" x14ac:dyDescent="0.25">
      <c r="A2421" t="s">
        <v>2413</v>
      </c>
      <c r="B2421">
        <v>5.88</v>
      </c>
    </row>
    <row r="2422" spans="1:2" x14ac:dyDescent="0.25">
      <c r="A2422" t="s">
        <v>2414</v>
      </c>
      <c r="B2422">
        <v>5.88</v>
      </c>
    </row>
    <row r="2423" spans="1:2" x14ac:dyDescent="0.25">
      <c r="A2423" t="s">
        <v>2415</v>
      </c>
      <c r="B2423">
        <v>5.88</v>
      </c>
    </row>
    <row r="2424" spans="1:2" x14ac:dyDescent="0.25">
      <c r="A2424" t="s">
        <v>2416</v>
      </c>
      <c r="B2424">
        <v>5.89</v>
      </c>
    </row>
    <row r="2425" spans="1:2" x14ac:dyDescent="0.25">
      <c r="A2425" t="s">
        <v>2417</v>
      </c>
      <c r="B2425">
        <v>5.88</v>
      </c>
    </row>
    <row r="2426" spans="1:2" x14ac:dyDescent="0.25">
      <c r="A2426" t="s">
        <v>2418</v>
      </c>
      <c r="B2426">
        <v>5.99</v>
      </c>
    </row>
    <row r="2427" spans="1:2" x14ac:dyDescent="0.25">
      <c r="A2427" t="s">
        <v>2419</v>
      </c>
      <c r="B2427">
        <v>5.99</v>
      </c>
    </row>
    <row r="2428" spans="1:2" x14ac:dyDescent="0.25">
      <c r="A2428" t="s">
        <v>2420</v>
      </c>
      <c r="B2428">
        <v>5.99</v>
      </c>
    </row>
    <row r="2429" spans="1:2" x14ac:dyDescent="0.25">
      <c r="A2429" t="s">
        <v>2421</v>
      </c>
      <c r="B2429">
        <v>5.99</v>
      </c>
    </row>
    <row r="2430" spans="1:2" x14ac:dyDescent="0.25">
      <c r="A2430" t="s">
        <v>2422</v>
      </c>
      <c r="B2430">
        <v>6.01</v>
      </c>
    </row>
    <row r="2431" spans="1:2" x14ac:dyDescent="0.25">
      <c r="A2431" t="s">
        <v>2423</v>
      </c>
      <c r="B2431">
        <v>6.01</v>
      </c>
    </row>
    <row r="2432" spans="1:2" x14ac:dyDescent="0.25">
      <c r="A2432" t="s">
        <v>2424</v>
      </c>
      <c r="B2432">
        <v>6.01</v>
      </c>
    </row>
    <row r="2433" spans="1:2" x14ac:dyDescent="0.25">
      <c r="A2433" t="s">
        <v>2425</v>
      </c>
      <c r="B2433">
        <v>6.01</v>
      </c>
    </row>
    <row r="2434" spans="1:2" x14ac:dyDescent="0.25">
      <c r="A2434" t="s">
        <v>2426</v>
      </c>
      <c r="B2434">
        <v>6</v>
      </c>
    </row>
    <row r="2435" spans="1:2" x14ac:dyDescent="0.25">
      <c r="A2435" t="s">
        <v>2427</v>
      </c>
      <c r="B2435">
        <v>6</v>
      </c>
    </row>
    <row r="2436" spans="1:2" x14ac:dyDescent="0.25">
      <c r="A2436" t="s">
        <v>2428</v>
      </c>
      <c r="B2436">
        <v>6</v>
      </c>
    </row>
    <row r="2437" spans="1:2" x14ac:dyDescent="0.25">
      <c r="A2437" t="s">
        <v>2429</v>
      </c>
      <c r="B2437">
        <v>6</v>
      </c>
    </row>
    <row r="2438" spans="1:2" x14ac:dyDescent="0.25">
      <c r="A2438" t="s">
        <v>2430</v>
      </c>
      <c r="B2438">
        <v>6</v>
      </c>
    </row>
    <row r="2439" spans="1:2" x14ac:dyDescent="0.25">
      <c r="A2439" t="s">
        <v>2431</v>
      </c>
      <c r="B2439">
        <v>5.97</v>
      </c>
    </row>
    <row r="2440" spans="1:2" x14ac:dyDescent="0.25">
      <c r="A2440" t="s">
        <v>2432</v>
      </c>
      <c r="B2440">
        <v>5.93</v>
      </c>
    </row>
    <row r="2441" spans="1:2" x14ac:dyDescent="0.25">
      <c r="A2441" t="s">
        <v>2433</v>
      </c>
      <c r="B2441">
        <v>5.93</v>
      </c>
    </row>
    <row r="2442" spans="1:2" x14ac:dyDescent="0.25">
      <c r="A2442" t="s">
        <v>2434</v>
      </c>
      <c r="B2442">
        <v>5.93</v>
      </c>
    </row>
    <row r="2443" spans="1:2" x14ac:dyDescent="0.25">
      <c r="A2443" t="s">
        <v>2435</v>
      </c>
      <c r="B2443">
        <v>5.93</v>
      </c>
    </row>
    <row r="2444" spans="1:2" x14ac:dyDescent="0.25">
      <c r="A2444" t="s">
        <v>2436</v>
      </c>
      <c r="B2444">
        <v>5.93</v>
      </c>
    </row>
    <row r="2445" spans="1:2" x14ac:dyDescent="0.25">
      <c r="A2445" t="s">
        <v>2437</v>
      </c>
      <c r="B2445">
        <v>5.9</v>
      </c>
    </row>
    <row r="2446" spans="1:2" x14ac:dyDescent="0.25">
      <c r="A2446" t="s">
        <v>2438</v>
      </c>
      <c r="B2446">
        <v>5.96</v>
      </c>
    </row>
    <row r="2447" spans="1:2" x14ac:dyDescent="0.25">
      <c r="A2447" t="s">
        <v>2439</v>
      </c>
      <c r="B2447">
        <v>5.96</v>
      </c>
    </row>
    <row r="2448" spans="1:2" x14ac:dyDescent="0.25">
      <c r="A2448" t="s">
        <v>2440</v>
      </c>
      <c r="B2448">
        <v>5.94</v>
      </c>
    </row>
    <row r="2449" spans="1:2" x14ac:dyDescent="0.25">
      <c r="A2449" t="s">
        <v>2441</v>
      </c>
      <c r="B2449">
        <v>5.96</v>
      </c>
    </row>
    <row r="2450" spans="1:2" x14ac:dyDescent="0.25">
      <c r="A2450" t="s">
        <v>2442</v>
      </c>
      <c r="B2450">
        <v>5.96</v>
      </c>
    </row>
    <row r="2451" spans="1:2" x14ac:dyDescent="0.25">
      <c r="A2451" t="s">
        <v>2443</v>
      </c>
      <c r="B2451">
        <v>5.96</v>
      </c>
    </row>
    <row r="2452" spans="1:2" x14ac:dyDescent="0.25">
      <c r="A2452" t="s">
        <v>2444</v>
      </c>
      <c r="B2452">
        <v>5.96</v>
      </c>
    </row>
    <row r="2453" spans="1:2" x14ac:dyDescent="0.25">
      <c r="A2453" t="s">
        <v>2445</v>
      </c>
      <c r="B2453">
        <v>5.96</v>
      </c>
    </row>
    <row r="2454" spans="1:2" x14ac:dyDescent="0.25">
      <c r="A2454" t="s">
        <v>2446</v>
      </c>
      <c r="B2454">
        <v>5.96</v>
      </c>
    </row>
    <row r="2455" spans="1:2" x14ac:dyDescent="0.25">
      <c r="A2455" t="s">
        <v>2447</v>
      </c>
      <c r="B2455">
        <v>5.97</v>
      </c>
    </row>
    <row r="2456" spans="1:2" x14ac:dyDescent="0.25">
      <c r="A2456" t="s">
        <v>2448</v>
      </c>
      <c r="B2456">
        <v>5.97</v>
      </c>
    </row>
    <row r="2457" spans="1:2" x14ac:dyDescent="0.25">
      <c r="A2457" t="s">
        <v>2449</v>
      </c>
      <c r="B2457">
        <v>5.97</v>
      </c>
    </row>
    <row r="2458" spans="1:2" x14ac:dyDescent="0.25">
      <c r="A2458" t="s">
        <v>2450</v>
      </c>
      <c r="B2458">
        <v>5.97</v>
      </c>
    </row>
    <row r="2459" spans="1:2" x14ac:dyDescent="0.25">
      <c r="A2459" t="s">
        <v>2451</v>
      </c>
      <c r="B2459">
        <v>5.98</v>
      </c>
    </row>
    <row r="2460" spans="1:2" x14ac:dyDescent="0.25">
      <c r="A2460" t="s">
        <v>2452</v>
      </c>
      <c r="B2460">
        <v>5.9</v>
      </c>
    </row>
    <row r="2461" spans="1:2" x14ac:dyDescent="0.25">
      <c r="A2461" t="s">
        <v>2453</v>
      </c>
      <c r="B2461">
        <v>5.9</v>
      </c>
    </row>
    <row r="2462" spans="1:2" x14ac:dyDescent="0.25">
      <c r="A2462" t="s">
        <v>2454</v>
      </c>
      <c r="B2462">
        <v>5.89</v>
      </c>
    </row>
    <row r="2463" spans="1:2" x14ac:dyDescent="0.25">
      <c r="A2463" t="s">
        <v>2455</v>
      </c>
      <c r="B2463">
        <v>5.89</v>
      </c>
    </row>
    <row r="2464" spans="1:2" x14ac:dyDescent="0.25">
      <c r="A2464" t="s">
        <v>2456</v>
      </c>
      <c r="B2464">
        <v>5.91</v>
      </c>
    </row>
    <row r="2465" spans="1:2" x14ac:dyDescent="0.25">
      <c r="A2465" t="s">
        <v>2457</v>
      </c>
      <c r="B2465">
        <v>5.94</v>
      </c>
    </row>
    <row r="2466" spans="1:2" x14ac:dyDescent="0.25">
      <c r="A2466" t="s">
        <v>2458</v>
      </c>
      <c r="B2466">
        <v>5.91</v>
      </c>
    </row>
    <row r="2467" spans="1:2" x14ac:dyDescent="0.25">
      <c r="A2467" t="s">
        <v>2459</v>
      </c>
      <c r="B2467">
        <v>5.94</v>
      </c>
    </row>
    <row r="2468" spans="1:2" x14ac:dyDescent="0.25">
      <c r="A2468" t="s">
        <v>2460</v>
      </c>
      <c r="B2468">
        <v>5.85</v>
      </c>
    </row>
    <row r="2469" spans="1:2" x14ac:dyDescent="0.25">
      <c r="A2469" t="s">
        <v>2461</v>
      </c>
      <c r="B2469">
        <v>5.85</v>
      </c>
    </row>
    <row r="2470" spans="1:2" x14ac:dyDescent="0.25">
      <c r="A2470" t="s">
        <v>2462</v>
      </c>
      <c r="B2470">
        <v>5.85</v>
      </c>
    </row>
    <row r="2471" spans="1:2" x14ac:dyDescent="0.25">
      <c r="A2471" t="s">
        <v>2463</v>
      </c>
      <c r="B2471">
        <v>5.85</v>
      </c>
    </row>
    <row r="2472" spans="1:2" x14ac:dyDescent="0.25">
      <c r="A2472" t="s">
        <v>2464</v>
      </c>
      <c r="B2472">
        <v>5.83</v>
      </c>
    </row>
    <row r="2473" spans="1:2" x14ac:dyDescent="0.25">
      <c r="A2473" t="s">
        <v>2465</v>
      </c>
      <c r="B2473">
        <v>5.83</v>
      </c>
    </row>
    <row r="2474" spans="1:2" x14ac:dyDescent="0.25">
      <c r="A2474" t="s">
        <v>2466</v>
      </c>
      <c r="B2474">
        <v>5.85</v>
      </c>
    </row>
    <row r="2475" spans="1:2" x14ac:dyDescent="0.25">
      <c r="A2475" t="s">
        <v>2467</v>
      </c>
      <c r="B2475">
        <v>5.85</v>
      </c>
    </row>
    <row r="2476" spans="1:2" x14ac:dyDescent="0.25">
      <c r="A2476" t="s">
        <v>2468</v>
      </c>
      <c r="B2476">
        <v>5.85</v>
      </c>
    </row>
    <row r="2477" spans="1:2" x14ac:dyDescent="0.25">
      <c r="A2477" t="s">
        <v>2469</v>
      </c>
      <c r="B2477">
        <v>5.85</v>
      </c>
    </row>
    <row r="2478" spans="1:2" x14ac:dyDescent="0.25">
      <c r="A2478" t="s">
        <v>2470</v>
      </c>
      <c r="B2478">
        <v>5.85</v>
      </c>
    </row>
    <row r="2479" spans="1:2" x14ac:dyDescent="0.25">
      <c r="A2479" t="s">
        <v>2471</v>
      </c>
      <c r="B2479">
        <v>5.85</v>
      </c>
    </row>
    <row r="2480" spans="1:2" x14ac:dyDescent="0.25">
      <c r="A2480" t="s">
        <v>2472</v>
      </c>
      <c r="B2480">
        <v>5.85</v>
      </c>
    </row>
    <row r="2481" spans="1:2" x14ac:dyDescent="0.25">
      <c r="A2481" t="s">
        <v>2473</v>
      </c>
      <c r="B2481">
        <v>5.85</v>
      </c>
    </row>
    <row r="2482" spans="1:2" x14ac:dyDescent="0.25">
      <c r="A2482" t="s">
        <v>2474</v>
      </c>
      <c r="B2482">
        <v>5.85</v>
      </c>
    </row>
    <row r="2483" spans="1:2" x14ac:dyDescent="0.25">
      <c r="A2483" t="s">
        <v>2475</v>
      </c>
      <c r="B2483">
        <v>6.16</v>
      </c>
    </row>
    <row r="2484" spans="1:2" x14ac:dyDescent="0.25">
      <c r="A2484" t="s">
        <v>2476</v>
      </c>
      <c r="B2484">
        <v>6.19</v>
      </c>
    </row>
    <row r="2485" spans="1:2" x14ac:dyDescent="0.25">
      <c r="A2485" t="s">
        <v>2477</v>
      </c>
      <c r="B2485">
        <v>6.18</v>
      </c>
    </row>
    <row r="2486" spans="1:2" x14ac:dyDescent="0.25">
      <c r="A2486" t="s">
        <v>2478</v>
      </c>
      <c r="B2486">
        <v>6.18</v>
      </c>
    </row>
    <row r="2487" spans="1:2" x14ac:dyDescent="0.25">
      <c r="A2487" t="s">
        <v>2479</v>
      </c>
      <c r="B2487">
        <v>6.18</v>
      </c>
    </row>
    <row r="2488" spans="1:2" x14ac:dyDescent="0.25">
      <c r="A2488" t="s">
        <v>2480</v>
      </c>
      <c r="B2488">
        <v>6.16</v>
      </c>
    </row>
    <row r="2489" spans="1:2" x14ac:dyDescent="0.25">
      <c r="A2489" t="s">
        <v>2481</v>
      </c>
      <c r="B2489">
        <v>6.15</v>
      </c>
    </row>
    <row r="2490" spans="1:2" x14ac:dyDescent="0.25">
      <c r="A2490" t="s">
        <v>2482</v>
      </c>
      <c r="B2490">
        <v>6.16</v>
      </c>
    </row>
    <row r="2491" spans="1:2" x14ac:dyDescent="0.25">
      <c r="A2491" t="s">
        <v>2483</v>
      </c>
      <c r="B2491">
        <v>6.16</v>
      </c>
    </row>
    <row r="2492" spans="1:2" x14ac:dyDescent="0.25">
      <c r="A2492" t="s">
        <v>2484</v>
      </c>
      <c r="B2492">
        <v>6.16</v>
      </c>
    </row>
    <row r="2493" spans="1:2" x14ac:dyDescent="0.25">
      <c r="A2493" t="s">
        <v>2485</v>
      </c>
      <c r="B2493">
        <v>6.16</v>
      </c>
    </row>
    <row r="2494" spans="1:2" x14ac:dyDescent="0.25">
      <c r="A2494" t="s">
        <v>2486</v>
      </c>
      <c r="B2494">
        <v>6.17</v>
      </c>
    </row>
    <row r="2495" spans="1:2" x14ac:dyDescent="0.25">
      <c r="A2495" t="s">
        <v>2487</v>
      </c>
      <c r="B2495">
        <v>6.17</v>
      </c>
    </row>
    <row r="2496" spans="1:2" x14ac:dyDescent="0.25">
      <c r="A2496" t="s">
        <v>2488</v>
      </c>
      <c r="B2496">
        <v>6.18</v>
      </c>
    </row>
    <row r="2497" spans="1:2" x14ac:dyDescent="0.25">
      <c r="A2497" t="s">
        <v>2489</v>
      </c>
      <c r="B2497">
        <v>6.18</v>
      </c>
    </row>
    <row r="2498" spans="1:2" x14ac:dyDescent="0.25">
      <c r="A2498" t="s">
        <v>2490</v>
      </c>
      <c r="B2498">
        <v>6.18</v>
      </c>
    </row>
    <row r="2499" spans="1:2" x14ac:dyDescent="0.25">
      <c r="A2499" t="s">
        <v>2491</v>
      </c>
      <c r="B2499">
        <v>6.17</v>
      </c>
    </row>
    <row r="2500" spans="1:2" x14ac:dyDescent="0.25">
      <c r="A2500" t="s">
        <v>2492</v>
      </c>
      <c r="B2500">
        <v>6.17</v>
      </c>
    </row>
    <row r="2501" spans="1:2" x14ac:dyDescent="0.25">
      <c r="A2501" t="s">
        <v>2493</v>
      </c>
      <c r="B2501">
        <v>6.17</v>
      </c>
    </row>
    <row r="2502" spans="1:2" x14ac:dyDescent="0.25">
      <c r="A2502" t="s">
        <v>2494</v>
      </c>
      <c r="B2502">
        <v>6.17</v>
      </c>
    </row>
    <row r="2503" spans="1:2" x14ac:dyDescent="0.25">
      <c r="A2503" t="s">
        <v>2495</v>
      </c>
      <c r="B2503">
        <v>6.24</v>
      </c>
    </row>
    <row r="2504" spans="1:2" x14ac:dyDescent="0.25">
      <c r="A2504" t="s">
        <v>2496</v>
      </c>
      <c r="B2504">
        <v>6.28</v>
      </c>
    </row>
    <row r="2505" spans="1:2" x14ac:dyDescent="0.25">
      <c r="A2505" t="s">
        <v>2497</v>
      </c>
      <c r="B2505">
        <v>6.29</v>
      </c>
    </row>
    <row r="2506" spans="1:2" x14ac:dyDescent="0.25">
      <c r="A2506" t="s">
        <v>2498</v>
      </c>
      <c r="B2506">
        <v>6.29</v>
      </c>
    </row>
    <row r="2507" spans="1:2" x14ac:dyDescent="0.25">
      <c r="A2507" t="s">
        <v>2499</v>
      </c>
      <c r="B2507">
        <v>6.29</v>
      </c>
    </row>
    <row r="2508" spans="1:2" x14ac:dyDescent="0.25">
      <c r="A2508" t="s">
        <v>2500</v>
      </c>
      <c r="B2508">
        <v>6.29</v>
      </c>
    </row>
    <row r="2509" spans="1:2" x14ac:dyDescent="0.25">
      <c r="A2509" t="s">
        <v>2501</v>
      </c>
      <c r="B2509">
        <v>6.29</v>
      </c>
    </row>
    <row r="2510" spans="1:2" x14ac:dyDescent="0.25">
      <c r="A2510" t="s">
        <v>2502</v>
      </c>
      <c r="B2510">
        <v>6.3</v>
      </c>
    </row>
    <row r="2511" spans="1:2" x14ac:dyDescent="0.25">
      <c r="A2511" t="s">
        <v>2503</v>
      </c>
      <c r="B2511" s="1">
        <v>6.3</v>
      </c>
    </row>
    <row r="2512" spans="1:2" x14ac:dyDescent="0.25">
      <c r="A2512" t="s">
        <v>2504</v>
      </c>
      <c r="B2512" s="1">
        <v>6.32</v>
      </c>
    </row>
    <row r="2513" spans="1:2" x14ac:dyDescent="0.25">
      <c r="A2513" t="s">
        <v>2505</v>
      </c>
      <c r="B2513" s="1">
        <v>6.32</v>
      </c>
    </row>
    <row r="2514" spans="1:2" x14ac:dyDescent="0.25">
      <c r="A2514" t="s">
        <v>2506</v>
      </c>
      <c r="B2514" s="1">
        <v>6.32</v>
      </c>
    </row>
    <row r="2515" spans="1:2" x14ac:dyDescent="0.25">
      <c r="A2515" t="s">
        <v>2507</v>
      </c>
      <c r="B2515" s="1">
        <v>6.32</v>
      </c>
    </row>
    <row r="2516" spans="1:2" x14ac:dyDescent="0.25">
      <c r="A2516" t="s">
        <v>2508</v>
      </c>
      <c r="B2516" s="1">
        <v>6.32</v>
      </c>
    </row>
    <row r="2517" spans="1:2" x14ac:dyDescent="0.25">
      <c r="A2517" t="s">
        <v>2509</v>
      </c>
      <c r="B2517" s="1">
        <v>6.34</v>
      </c>
    </row>
    <row r="2518" spans="1:2" x14ac:dyDescent="0.25">
      <c r="A2518" t="s">
        <v>2510</v>
      </c>
      <c r="B2518" s="1">
        <v>6.34</v>
      </c>
    </row>
    <row r="2519" spans="1:2" x14ac:dyDescent="0.25">
      <c r="A2519" t="s">
        <v>2511</v>
      </c>
      <c r="B2519" s="1">
        <v>6.34</v>
      </c>
    </row>
    <row r="2520" spans="1:2" x14ac:dyDescent="0.25">
      <c r="A2520" t="s">
        <v>2512</v>
      </c>
      <c r="B2520" s="1">
        <v>6.34</v>
      </c>
    </row>
    <row r="2521" spans="1:2" x14ac:dyDescent="0.25">
      <c r="A2521" t="s">
        <v>2513</v>
      </c>
      <c r="B2521" s="1">
        <v>6.37</v>
      </c>
    </row>
    <row r="2522" spans="1:2" x14ac:dyDescent="0.25">
      <c r="A2522" t="s">
        <v>2514</v>
      </c>
      <c r="B2522" s="1">
        <v>6.38</v>
      </c>
    </row>
    <row r="2523" spans="1:2" x14ac:dyDescent="0.25">
      <c r="A2523" t="s">
        <v>2515</v>
      </c>
      <c r="B2523" s="1">
        <v>6.38</v>
      </c>
    </row>
    <row r="2524" spans="1:2" x14ac:dyDescent="0.25">
      <c r="A2524" t="s">
        <v>2516</v>
      </c>
      <c r="B2524" s="1">
        <v>6.38</v>
      </c>
    </row>
    <row r="2525" spans="1:2" x14ac:dyDescent="0.25">
      <c r="A2525" t="s">
        <v>2517</v>
      </c>
      <c r="B2525" s="1">
        <v>6.38</v>
      </c>
    </row>
    <row r="2526" spans="1:2" x14ac:dyDescent="0.25">
      <c r="A2526" t="s">
        <v>2518</v>
      </c>
      <c r="B2526" s="1">
        <v>6.38</v>
      </c>
    </row>
    <row r="2527" spans="1:2" x14ac:dyDescent="0.25">
      <c r="A2527" t="s">
        <v>2519</v>
      </c>
      <c r="B2527" s="1">
        <v>6.38</v>
      </c>
    </row>
    <row r="2528" spans="1:2" x14ac:dyDescent="0.25">
      <c r="A2528" t="s">
        <v>2520</v>
      </c>
      <c r="B2528" s="1">
        <v>6.38</v>
      </c>
    </row>
    <row r="2529" spans="1:2" x14ac:dyDescent="0.25">
      <c r="A2529" t="s">
        <v>2521</v>
      </c>
      <c r="B2529" s="1">
        <v>6.38</v>
      </c>
    </row>
    <row r="2530" spans="1:2" x14ac:dyDescent="0.25">
      <c r="A2530" t="s">
        <v>2522</v>
      </c>
      <c r="B2530" s="1">
        <v>6.38</v>
      </c>
    </row>
    <row r="2531" spans="1:2" x14ac:dyDescent="0.25">
      <c r="A2531" t="s">
        <v>2523</v>
      </c>
      <c r="B2531" s="1">
        <v>6.38</v>
      </c>
    </row>
    <row r="2532" spans="1:2" x14ac:dyDescent="0.25">
      <c r="A2532" t="s">
        <v>2524</v>
      </c>
      <c r="B2532" s="1">
        <v>6.38</v>
      </c>
    </row>
    <row r="2533" spans="1:2" x14ac:dyDescent="0.25">
      <c r="A2533" t="s">
        <v>2525</v>
      </c>
      <c r="B2533" s="1">
        <v>6.38</v>
      </c>
    </row>
    <row r="2534" spans="1:2" x14ac:dyDescent="0.25">
      <c r="A2534" t="s">
        <v>2526</v>
      </c>
      <c r="B2534" s="1">
        <v>6.38</v>
      </c>
    </row>
    <row r="2535" spans="1:2" x14ac:dyDescent="0.25">
      <c r="A2535" t="s">
        <v>2527</v>
      </c>
      <c r="B2535" s="1">
        <v>6.38</v>
      </c>
    </row>
    <row r="2536" spans="1:2" x14ac:dyDescent="0.25">
      <c r="A2536" t="s">
        <v>2528</v>
      </c>
      <c r="B2536" s="1">
        <v>6.38</v>
      </c>
    </row>
    <row r="2537" spans="1:2" x14ac:dyDescent="0.25">
      <c r="A2537" t="s">
        <v>2529</v>
      </c>
      <c r="B2537" s="1">
        <v>6.38</v>
      </c>
    </row>
    <row r="2538" spans="1:2" x14ac:dyDescent="0.25">
      <c r="A2538" t="s">
        <v>2530</v>
      </c>
      <c r="B2538" s="1">
        <v>6.38</v>
      </c>
    </row>
    <row r="2539" spans="1:2" x14ac:dyDescent="0.25">
      <c r="A2539" t="s">
        <v>2531</v>
      </c>
      <c r="B2539" s="1">
        <v>6.38</v>
      </c>
    </row>
    <row r="2540" spans="1:2" x14ac:dyDescent="0.25">
      <c r="A2540" t="s">
        <v>2532</v>
      </c>
      <c r="B2540" s="1">
        <v>6.38</v>
      </c>
    </row>
    <row r="2541" spans="1:2" x14ac:dyDescent="0.25">
      <c r="A2541" t="s">
        <v>2533</v>
      </c>
      <c r="B2541" s="1">
        <v>6.38</v>
      </c>
    </row>
    <row r="2542" spans="1:2" x14ac:dyDescent="0.25">
      <c r="A2542" t="s">
        <v>2534</v>
      </c>
      <c r="B2542" s="1">
        <v>6.38</v>
      </c>
    </row>
    <row r="2543" spans="1:2" x14ac:dyDescent="0.25">
      <c r="A2543" t="s">
        <v>2535</v>
      </c>
      <c r="B2543" s="1">
        <v>6.38</v>
      </c>
    </row>
    <row r="2544" spans="1:2" x14ac:dyDescent="0.25">
      <c r="A2544" t="s">
        <v>2536</v>
      </c>
      <c r="B2544" s="1">
        <v>6.38</v>
      </c>
    </row>
    <row r="2545" spans="1:2" x14ac:dyDescent="0.25">
      <c r="A2545" t="s">
        <v>2537</v>
      </c>
      <c r="B2545" s="1">
        <v>6.39</v>
      </c>
    </row>
    <row r="2546" spans="1:2" x14ac:dyDescent="0.25">
      <c r="A2546" t="s">
        <v>2538</v>
      </c>
      <c r="B2546" s="1">
        <v>6.39</v>
      </c>
    </row>
    <row r="2547" spans="1:2" x14ac:dyDescent="0.25">
      <c r="A2547" t="s">
        <v>2539</v>
      </c>
      <c r="B2547" s="1">
        <v>6.39</v>
      </c>
    </row>
    <row r="2548" spans="1:2" x14ac:dyDescent="0.25">
      <c r="A2548" t="s">
        <v>2540</v>
      </c>
      <c r="B2548" s="1">
        <v>6.41</v>
      </c>
    </row>
    <row r="2549" spans="1:2" x14ac:dyDescent="0.25">
      <c r="A2549" t="s">
        <v>2541</v>
      </c>
      <c r="B2549" s="1">
        <v>6.43</v>
      </c>
    </row>
    <row r="2550" spans="1:2" x14ac:dyDescent="0.25">
      <c r="A2550" t="s">
        <v>2542</v>
      </c>
      <c r="B2550" s="1">
        <v>6.44</v>
      </c>
    </row>
    <row r="2551" spans="1:2" x14ac:dyDescent="0.25">
      <c r="A2551" t="s">
        <v>2543</v>
      </c>
      <c r="B2551" s="1">
        <v>6.43</v>
      </c>
    </row>
    <row r="2552" spans="1:2" x14ac:dyDescent="0.25">
      <c r="A2552" t="s">
        <v>2544</v>
      </c>
      <c r="B2552">
        <v>6.43</v>
      </c>
    </row>
    <row r="2553" spans="1:2" x14ac:dyDescent="0.25">
      <c r="A2553" t="s">
        <v>2545</v>
      </c>
      <c r="B2553">
        <v>6.43</v>
      </c>
    </row>
    <row r="2554" spans="1:2" x14ac:dyDescent="0.25">
      <c r="A2554" t="s">
        <v>2546</v>
      </c>
      <c r="B2554">
        <v>6.45</v>
      </c>
    </row>
    <row r="2555" spans="1:2" x14ac:dyDescent="0.25">
      <c r="A2555" t="s">
        <v>2547</v>
      </c>
      <c r="B2555">
        <v>6.55</v>
      </c>
    </row>
    <row r="2556" spans="1:2" x14ac:dyDescent="0.25">
      <c r="A2556" t="s">
        <v>2548</v>
      </c>
      <c r="B2556">
        <v>6.55</v>
      </c>
    </row>
    <row r="2557" spans="1:2" x14ac:dyDescent="0.25">
      <c r="A2557" t="s">
        <v>2549</v>
      </c>
      <c r="B2557">
        <v>6.55</v>
      </c>
    </row>
    <row r="2558" spans="1:2" x14ac:dyDescent="0.25">
      <c r="A2558" t="s">
        <v>2550</v>
      </c>
      <c r="B2558">
        <v>6.56</v>
      </c>
    </row>
    <row r="2559" spans="1:2" x14ac:dyDescent="0.25">
      <c r="A2559" t="s">
        <v>2551</v>
      </c>
      <c r="B2559">
        <v>6.56</v>
      </c>
    </row>
    <row r="2560" spans="1:2" x14ac:dyDescent="0.25">
      <c r="A2560" t="s">
        <v>2552</v>
      </c>
      <c r="B2560">
        <v>6.56</v>
      </c>
    </row>
    <row r="2561" spans="1:2" x14ac:dyDescent="0.25">
      <c r="A2561" t="s">
        <v>2553</v>
      </c>
      <c r="B2561">
        <v>6.57</v>
      </c>
    </row>
    <row r="2562" spans="1:2" x14ac:dyDescent="0.25">
      <c r="A2562" t="s">
        <v>2554</v>
      </c>
      <c r="B2562">
        <v>6.57</v>
      </c>
    </row>
    <row r="2563" spans="1:2" x14ac:dyDescent="0.25">
      <c r="A2563" t="s">
        <v>2555</v>
      </c>
      <c r="B2563">
        <v>6.57</v>
      </c>
    </row>
    <row r="2564" spans="1:2" x14ac:dyDescent="0.25">
      <c r="A2564" t="s">
        <v>2556</v>
      </c>
      <c r="B2564">
        <v>6.57</v>
      </c>
    </row>
    <row r="2565" spans="1:2" x14ac:dyDescent="0.25">
      <c r="A2565" t="s">
        <v>2557</v>
      </c>
      <c r="B2565">
        <v>6.59</v>
      </c>
    </row>
    <row r="2566" spans="1:2" x14ac:dyDescent="0.25">
      <c r="A2566" t="s">
        <v>2558</v>
      </c>
      <c r="B2566">
        <v>6.58</v>
      </c>
    </row>
    <row r="2567" spans="1:2" x14ac:dyDescent="0.25">
      <c r="A2567" t="s">
        <v>2559</v>
      </c>
      <c r="B2567">
        <v>6.6</v>
      </c>
    </row>
    <row r="2568" spans="1:2" x14ac:dyDescent="0.25">
      <c r="A2568" t="s">
        <v>2560</v>
      </c>
      <c r="B2568">
        <v>6.63</v>
      </c>
    </row>
    <row r="2569" spans="1:2" x14ac:dyDescent="0.25">
      <c r="A2569" t="s">
        <v>2561</v>
      </c>
      <c r="B2569">
        <v>6.64</v>
      </c>
    </row>
    <row r="2570" spans="1:2" x14ac:dyDescent="0.25">
      <c r="A2570" t="s">
        <v>2562</v>
      </c>
      <c r="B2570">
        <v>6.64</v>
      </c>
    </row>
    <row r="2571" spans="1:2" x14ac:dyDescent="0.25">
      <c r="A2571" t="s">
        <v>2563</v>
      </c>
      <c r="B2571">
        <v>6.64</v>
      </c>
    </row>
    <row r="2572" spans="1:2" x14ac:dyDescent="0.25">
      <c r="A2572" t="s">
        <v>2564</v>
      </c>
      <c r="B2572">
        <v>6.67</v>
      </c>
    </row>
    <row r="2573" spans="1:2" x14ac:dyDescent="0.25">
      <c r="A2573" t="s">
        <v>2565</v>
      </c>
      <c r="B2573">
        <v>6.65</v>
      </c>
    </row>
    <row r="2574" spans="1:2" x14ac:dyDescent="0.25">
      <c r="A2574" t="s">
        <v>2566</v>
      </c>
      <c r="B2574">
        <v>6.66</v>
      </c>
    </row>
    <row r="2575" spans="1:2" x14ac:dyDescent="0.25">
      <c r="A2575" t="s">
        <v>2567</v>
      </c>
      <c r="B2575">
        <v>6.66</v>
      </c>
    </row>
    <row r="2576" spans="1:2" x14ac:dyDescent="0.25">
      <c r="A2576" t="s">
        <v>2568</v>
      </c>
      <c r="B2576">
        <v>6.67</v>
      </c>
    </row>
    <row r="2577" spans="1:2" x14ac:dyDescent="0.25">
      <c r="A2577" t="s">
        <v>2569</v>
      </c>
      <c r="B2577">
        <v>6.68</v>
      </c>
    </row>
    <row r="2578" spans="1:2" x14ac:dyDescent="0.25">
      <c r="A2578" t="s">
        <v>2570</v>
      </c>
      <c r="B2578">
        <v>6.67</v>
      </c>
    </row>
    <row r="2579" spans="1:2" x14ac:dyDescent="0.25">
      <c r="A2579" t="s">
        <v>2571</v>
      </c>
      <c r="B2579">
        <v>6.67</v>
      </c>
    </row>
    <row r="2580" spans="1:2" x14ac:dyDescent="0.25">
      <c r="A2580" t="s">
        <v>2572</v>
      </c>
      <c r="B2580">
        <v>6.67</v>
      </c>
    </row>
    <row r="2581" spans="1:2" x14ac:dyDescent="0.25">
      <c r="A2581" t="s">
        <v>2573</v>
      </c>
      <c r="B2581">
        <v>6.67</v>
      </c>
    </row>
    <row r="2582" spans="1:2" x14ac:dyDescent="0.25">
      <c r="A2582" t="s">
        <v>2574</v>
      </c>
      <c r="B2582">
        <v>6.66</v>
      </c>
    </row>
    <row r="2583" spans="1:2" x14ac:dyDescent="0.25">
      <c r="A2583" t="s">
        <v>2575</v>
      </c>
      <c r="B2583">
        <v>6.67</v>
      </c>
    </row>
    <row r="2584" spans="1:2" x14ac:dyDescent="0.25">
      <c r="A2584" t="s">
        <v>2576</v>
      </c>
      <c r="B2584">
        <v>6.67</v>
      </c>
    </row>
    <row r="2585" spans="1:2" x14ac:dyDescent="0.25">
      <c r="A2585" t="s">
        <v>2577</v>
      </c>
      <c r="B2585">
        <v>6.67</v>
      </c>
    </row>
    <row r="2586" spans="1:2" x14ac:dyDescent="0.25">
      <c r="A2586" t="s">
        <v>2578</v>
      </c>
      <c r="B2586">
        <v>6.68</v>
      </c>
    </row>
    <row r="2587" spans="1:2" x14ac:dyDescent="0.25">
      <c r="A2587" t="s">
        <v>2579</v>
      </c>
      <c r="B2587">
        <v>6.73</v>
      </c>
    </row>
    <row r="2588" spans="1:2" x14ac:dyDescent="0.25">
      <c r="A2588" t="s">
        <v>2580</v>
      </c>
      <c r="B2588">
        <v>6.73</v>
      </c>
    </row>
    <row r="2589" spans="1:2" x14ac:dyDescent="0.25">
      <c r="A2589" t="s">
        <v>2581</v>
      </c>
      <c r="B2589">
        <v>6.75</v>
      </c>
    </row>
    <row r="2590" spans="1:2" x14ac:dyDescent="0.25">
      <c r="A2590" t="s">
        <v>2582</v>
      </c>
      <c r="B2590">
        <v>6.73</v>
      </c>
    </row>
    <row r="2591" spans="1:2" x14ac:dyDescent="0.25">
      <c r="A2591" t="s">
        <v>2583</v>
      </c>
      <c r="B2591">
        <v>6.6</v>
      </c>
    </row>
    <row r="2592" spans="1:2" x14ac:dyDescent="0.25">
      <c r="A2592" t="s">
        <v>2584</v>
      </c>
      <c r="B2592">
        <v>6.63</v>
      </c>
    </row>
    <row r="2593" spans="1:2" x14ac:dyDescent="0.25">
      <c r="A2593" t="s">
        <v>2585</v>
      </c>
      <c r="B2593">
        <v>6.62</v>
      </c>
    </row>
    <row r="2594" spans="1:2" x14ac:dyDescent="0.25">
      <c r="A2594" t="s">
        <v>2586</v>
      </c>
      <c r="B2594">
        <v>6.62</v>
      </c>
    </row>
    <row r="2595" spans="1:2" x14ac:dyDescent="0.25">
      <c r="A2595" t="s">
        <v>2587</v>
      </c>
      <c r="B2595">
        <v>6.63</v>
      </c>
    </row>
    <row r="2596" spans="1:2" x14ac:dyDescent="0.25">
      <c r="A2596" t="s">
        <v>2588</v>
      </c>
      <c r="B2596">
        <v>6.67</v>
      </c>
    </row>
    <row r="2597" spans="1:2" x14ac:dyDescent="0.25">
      <c r="A2597" t="s">
        <v>2589</v>
      </c>
      <c r="B2597">
        <v>6.72</v>
      </c>
    </row>
    <row r="2598" spans="1:2" x14ac:dyDescent="0.25">
      <c r="A2598" t="s">
        <v>2590</v>
      </c>
      <c r="B2598">
        <v>6.77</v>
      </c>
    </row>
    <row r="2599" spans="1:2" x14ac:dyDescent="0.25">
      <c r="A2599" t="s">
        <v>2591</v>
      </c>
      <c r="B2599">
        <v>6.8</v>
      </c>
    </row>
    <row r="2600" spans="1:2" x14ac:dyDescent="0.25">
      <c r="A2600" t="s">
        <v>2592</v>
      </c>
      <c r="B2600">
        <v>6.98</v>
      </c>
    </row>
    <row r="2601" spans="1:2" x14ac:dyDescent="0.25">
      <c r="A2601" t="s">
        <v>2593</v>
      </c>
      <c r="B2601">
        <v>6.99</v>
      </c>
    </row>
    <row r="2602" spans="1:2" x14ac:dyDescent="0.25">
      <c r="A2602" t="s">
        <v>2594</v>
      </c>
      <c r="B2602">
        <v>6.99</v>
      </c>
    </row>
    <row r="2603" spans="1:2" x14ac:dyDescent="0.25">
      <c r="A2603" t="s">
        <v>2595</v>
      </c>
      <c r="B2603">
        <v>6.99</v>
      </c>
    </row>
    <row r="2604" spans="1:2" x14ac:dyDescent="0.25">
      <c r="A2604" t="s">
        <v>2596</v>
      </c>
      <c r="B2604">
        <v>6.99</v>
      </c>
    </row>
    <row r="2605" spans="1:2" x14ac:dyDescent="0.25">
      <c r="A2605" t="s">
        <v>2597</v>
      </c>
      <c r="B2605">
        <v>6.99</v>
      </c>
    </row>
    <row r="2606" spans="1:2" x14ac:dyDescent="0.25">
      <c r="A2606" t="s">
        <v>2598</v>
      </c>
      <c r="B2606">
        <v>7.01</v>
      </c>
    </row>
    <row r="2607" spans="1:2" x14ac:dyDescent="0.25">
      <c r="A2607" t="s">
        <v>2599</v>
      </c>
      <c r="B2607">
        <v>7.01</v>
      </c>
    </row>
    <row r="2608" spans="1:2" x14ac:dyDescent="0.25">
      <c r="A2608" t="s">
        <v>2600</v>
      </c>
      <c r="B2608">
        <v>7.02</v>
      </c>
    </row>
    <row r="2609" spans="1:2" x14ac:dyDescent="0.25">
      <c r="A2609" t="s">
        <v>2601</v>
      </c>
      <c r="B2609">
        <v>7.03</v>
      </c>
    </row>
    <row r="2610" spans="1:2" x14ac:dyDescent="0.25">
      <c r="A2610" t="s">
        <v>2602</v>
      </c>
      <c r="B2610">
        <v>7.06</v>
      </c>
    </row>
    <row r="2611" spans="1:2" x14ac:dyDescent="0.25">
      <c r="A2611" t="s">
        <v>2603</v>
      </c>
      <c r="B2611">
        <v>6.57</v>
      </c>
    </row>
    <row r="2612" spans="1:2" x14ac:dyDescent="0.25">
      <c r="A2612" t="s">
        <v>2604</v>
      </c>
      <c r="B2612">
        <v>6.59</v>
      </c>
    </row>
    <row r="2613" spans="1:2" x14ac:dyDescent="0.25">
      <c r="A2613" t="s">
        <v>2605</v>
      </c>
      <c r="B2613">
        <v>6.59</v>
      </c>
    </row>
    <row r="2614" spans="1:2" x14ac:dyDescent="0.25">
      <c r="A2614" t="s">
        <v>2606</v>
      </c>
      <c r="B2614">
        <v>6.59</v>
      </c>
    </row>
    <row r="2615" spans="1:2" x14ac:dyDescent="0.25">
      <c r="A2615" t="s">
        <v>2607</v>
      </c>
      <c r="B2615">
        <v>6.65</v>
      </c>
    </row>
    <row r="2616" spans="1:2" x14ac:dyDescent="0.25">
      <c r="A2616" t="s">
        <v>2608</v>
      </c>
      <c r="B2616">
        <v>6.68</v>
      </c>
    </row>
    <row r="2617" spans="1:2" x14ac:dyDescent="0.25">
      <c r="A2617" t="s">
        <v>2609</v>
      </c>
      <c r="B2617">
        <v>6.7</v>
      </c>
    </row>
    <row r="2618" spans="1:2" x14ac:dyDescent="0.25">
      <c r="A2618" t="s">
        <v>2610</v>
      </c>
      <c r="B2618">
        <v>6.75</v>
      </c>
    </row>
    <row r="2619" spans="1:2" x14ac:dyDescent="0.25">
      <c r="A2619" t="s">
        <v>2611</v>
      </c>
      <c r="B2619">
        <v>6.8</v>
      </c>
    </row>
    <row r="2620" spans="1:2" x14ac:dyDescent="0.25">
      <c r="A2620" t="s">
        <v>2612</v>
      </c>
      <c r="B2620">
        <v>6.87</v>
      </c>
    </row>
    <row r="2621" spans="1:2" x14ac:dyDescent="0.25">
      <c r="A2621" t="s">
        <v>2613</v>
      </c>
      <c r="B2621">
        <v>6.9</v>
      </c>
    </row>
    <row r="2622" spans="1:2" x14ac:dyDescent="0.25">
      <c r="A2622" t="s">
        <v>2614</v>
      </c>
      <c r="B2622">
        <v>6.9</v>
      </c>
    </row>
    <row r="2623" spans="1:2" x14ac:dyDescent="0.25">
      <c r="A2623" t="s">
        <v>2615</v>
      </c>
      <c r="B2623">
        <v>6.9</v>
      </c>
    </row>
    <row r="2624" spans="1:2" x14ac:dyDescent="0.25">
      <c r="A2624" t="s">
        <v>2616</v>
      </c>
      <c r="B2624">
        <v>6.9</v>
      </c>
    </row>
    <row r="2625" spans="1:2" x14ac:dyDescent="0.25">
      <c r="A2625" t="s">
        <v>2617</v>
      </c>
      <c r="B2625">
        <v>6.92</v>
      </c>
    </row>
    <row r="2626" spans="1:2" x14ac:dyDescent="0.25">
      <c r="A2626" t="s">
        <v>2618</v>
      </c>
      <c r="B2626">
        <v>6.93</v>
      </c>
    </row>
    <row r="2627" spans="1:2" x14ac:dyDescent="0.25">
      <c r="A2627" t="s">
        <v>2619</v>
      </c>
      <c r="B2627">
        <v>6.92</v>
      </c>
    </row>
    <row r="2628" spans="1:2" x14ac:dyDescent="0.25">
      <c r="A2628" t="s">
        <v>2620</v>
      </c>
      <c r="B2628">
        <v>6.93</v>
      </c>
    </row>
    <row r="2629" spans="1:2" x14ac:dyDescent="0.25">
      <c r="A2629" t="s">
        <v>2621</v>
      </c>
      <c r="B2629">
        <v>6.54</v>
      </c>
    </row>
    <row r="2630" spans="1:2" x14ac:dyDescent="0.25">
      <c r="A2630" t="s">
        <v>2622</v>
      </c>
      <c r="B2630">
        <v>6.58</v>
      </c>
    </row>
    <row r="2631" spans="1:2" x14ac:dyDescent="0.25">
      <c r="A2631" t="s">
        <v>2623</v>
      </c>
      <c r="B2631">
        <v>6.61</v>
      </c>
    </row>
    <row r="2632" spans="1:2" x14ac:dyDescent="0.25">
      <c r="A2632" t="s">
        <v>2624</v>
      </c>
      <c r="B2632">
        <v>6.59</v>
      </c>
    </row>
    <row r="2633" spans="1:2" x14ac:dyDescent="0.25">
      <c r="A2633" t="s">
        <v>2625</v>
      </c>
      <c r="B2633">
        <v>6.68</v>
      </c>
    </row>
    <row r="2634" spans="1:2" x14ac:dyDescent="0.25">
      <c r="A2634" t="s">
        <v>2626</v>
      </c>
      <c r="B2634">
        <v>6.79</v>
      </c>
    </row>
    <row r="2635" spans="1:2" x14ac:dyDescent="0.25">
      <c r="A2635" t="s">
        <v>2627</v>
      </c>
      <c r="B2635">
        <v>6.81</v>
      </c>
    </row>
    <row r="2636" spans="1:2" x14ac:dyDescent="0.25">
      <c r="A2636" t="s">
        <v>2628</v>
      </c>
      <c r="B2636">
        <v>6.81</v>
      </c>
    </row>
    <row r="2637" spans="1:2" x14ac:dyDescent="0.25">
      <c r="A2637" t="s">
        <v>2629</v>
      </c>
      <c r="B2637">
        <v>6.88</v>
      </c>
    </row>
    <row r="2638" spans="1:2" x14ac:dyDescent="0.25">
      <c r="A2638" t="s">
        <v>2630</v>
      </c>
      <c r="B2638">
        <v>6.9</v>
      </c>
    </row>
    <row r="2639" spans="1:2" x14ac:dyDescent="0.25">
      <c r="A2639" t="s">
        <v>2631</v>
      </c>
      <c r="B2639">
        <v>6.9</v>
      </c>
    </row>
    <row r="2640" spans="1:2" x14ac:dyDescent="0.25">
      <c r="A2640" t="s">
        <v>2632</v>
      </c>
      <c r="B2640">
        <v>6.96</v>
      </c>
    </row>
    <row r="2641" spans="1:2" x14ac:dyDescent="0.25">
      <c r="A2641" t="s">
        <v>2633</v>
      </c>
      <c r="B2641">
        <v>6.96</v>
      </c>
    </row>
    <row r="2642" spans="1:2" x14ac:dyDescent="0.25">
      <c r="A2642" t="s">
        <v>2634</v>
      </c>
      <c r="B2642">
        <v>6.94</v>
      </c>
    </row>
    <row r="2643" spans="1:2" x14ac:dyDescent="0.25">
      <c r="A2643" t="s">
        <v>2635</v>
      </c>
      <c r="B2643">
        <v>6.94</v>
      </c>
    </row>
    <row r="2644" spans="1:2" x14ac:dyDescent="0.25">
      <c r="A2644" t="s">
        <v>2636</v>
      </c>
      <c r="B2644">
        <v>6.94</v>
      </c>
    </row>
    <row r="2645" spans="1:2" x14ac:dyDescent="0.25">
      <c r="A2645" t="s">
        <v>2637</v>
      </c>
      <c r="B2645">
        <v>6.96</v>
      </c>
    </row>
    <row r="2646" spans="1:2" x14ac:dyDescent="0.25">
      <c r="A2646" t="s">
        <v>2638</v>
      </c>
      <c r="B2646">
        <v>6.98</v>
      </c>
    </row>
    <row r="2647" spans="1:2" x14ac:dyDescent="0.25">
      <c r="A2647" t="s">
        <v>2639</v>
      </c>
      <c r="B2647">
        <v>6.98</v>
      </c>
    </row>
    <row r="2648" spans="1:2" x14ac:dyDescent="0.25">
      <c r="A2648" t="s">
        <v>2640</v>
      </c>
      <c r="B2648">
        <v>6.98</v>
      </c>
    </row>
    <row r="2649" spans="1:2" x14ac:dyDescent="0.25">
      <c r="A2649" t="s">
        <v>2641</v>
      </c>
      <c r="B2649">
        <v>6.99</v>
      </c>
    </row>
    <row r="2650" spans="1:2" x14ac:dyDescent="0.25">
      <c r="A2650" t="s">
        <v>2642</v>
      </c>
      <c r="B2650">
        <v>6.99</v>
      </c>
    </row>
    <row r="2651" spans="1:2" x14ac:dyDescent="0.25">
      <c r="A2651" t="s">
        <v>2643</v>
      </c>
      <c r="B2651">
        <v>6.01</v>
      </c>
    </row>
    <row r="2652" spans="1:2" x14ac:dyDescent="0.25">
      <c r="A2652" t="s">
        <v>2644</v>
      </c>
      <c r="B2652">
        <v>6.04</v>
      </c>
    </row>
    <row r="2653" spans="1:2" x14ac:dyDescent="0.25">
      <c r="A2653" t="s">
        <v>2645</v>
      </c>
      <c r="B2653">
        <v>6.01</v>
      </c>
    </row>
    <row r="2654" spans="1:2" x14ac:dyDescent="0.25">
      <c r="A2654" t="s">
        <v>2646</v>
      </c>
      <c r="B2654">
        <v>6.02</v>
      </c>
    </row>
    <row r="2655" spans="1:2" x14ac:dyDescent="0.25">
      <c r="A2655" t="s">
        <v>2647</v>
      </c>
      <c r="B2655">
        <v>6.02</v>
      </c>
    </row>
    <row r="2656" spans="1:2" x14ac:dyDescent="0.25">
      <c r="A2656" t="s">
        <v>2648</v>
      </c>
      <c r="B2656">
        <v>6.02</v>
      </c>
    </row>
    <row r="2657" spans="1:2" x14ac:dyDescent="0.25">
      <c r="A2657" t="s">
        <v>2649</v>
      </c>
      <c r="B2657">
        <v>6.09</v>
      </c>
    </row>
    <row r="2658" spans="1:2" x14ac:dyDescent="0.25">
      <c r="A2658" t="s">
        <v>2650</v>
      </c>
      <c r="B2658">
        <v>6.1</v>
      </c>
    </row>
    <row r="2659" spans="1:2" x14ac:dyDescent="0.25">
      <c r="A2659" t="s">
        <v>2651</v>
      </c>
      <c r="B2659">
        <v>6.1</v>
      </c>
    </row>
    <row r="2660" spans="1:2" x14ac:dyDescent="0.25">
      <c r="A2660" t="s">
        <v>2652</v>
      </c>
      <c r="B2660">
        <v>6.1</v>
      </c>
    </row>
    <row r="2661" spans="1:2" x14ac:dyDescent="0.25">
      <c r="A2661" t="s">
        <v>2653</v>
      </c>
      <c r="B2661">
        <v>6.12</v>
      </c>
    </row>
    <row r="2662" spans="1:2" x14ac:dyDescent="0.25">
      <c r="A2662" t="s">
        <v>2654</v>
      </c>
      <c r="B2662">
        <v>6.13</v>
      </c>
    </row>
    <row r="2663" spans="1:2" x14ac:dyDescent="0.25">
      <c r="A2663" t="s">
        <v>2655</v>
      </c>
      <c r="B2663">
        <v>6.13</v>
      </c>
    </row>
    <row r="2664" spans="1:2" x14ac:dyDescent="0.25">
      <c r="A2664" t="s">
        <v>2656</v>
      </c>
      <c r="B2664">
        <v>6.13</v>
      </c>
    </row>
    <row r="2665" spans="1:2" x14ac:dyDescent="0.25">
      <c r="A2665" t="s">
        <v>2657</v>
      </c>
      <c r="B2665">
        <v>6.13</v>
      </c>
    </row>
    <row r="2666" spans="1:2" x14ac:dyDescent="0.25">
      <c r="A2666" t="s">
        <v>2658</v>
      </c>
      <c r="B2666">
        <v>6.13</v>
      </c>
    </row>
    <row r="2667" spans="1:2" x14ac:dyDescent="0.25">
      <c r="A2667" t="s">
        <v>2659</v>
      </c>
      <c r="B2667">
        <v>6.13</v>
      </c>
    </row>
    <row r="2668" spans="1:2" x14ac:dyDescent="0.25">
      <c r="A2668" t="s">
        <v>2660</v>
      </c>
      <c r="B2668">
        <v>6.13</v>
      </c>
    </row>
    <row r="2669" spans="1:2" x14ac:dyDescent="0.25">
      <c r="A2669" t="s">
        <v>2661</v>
      </c>
      <c r="B2669">
        <v>6.13</v>
      </c>
    </row>
    <row r="2670" spans="1:2" x14ac:dyDescent="0.25">
      <c r="A2670" t="s">
        <v>2662</v>
      </c>
      <c r="B2670">
        <v>6.15</v>
      </c>
    </row>
    <row r="2671" spans="1:2" x14ac:dyDescent="0.25">
      <c r="A2671" t="s">
        <v>2663</v>
      </c>
      <c r="B2671">
        <v>5.93</v>
      </c>
    </row>
    <row r="2672" spans="1:2" x14ac:dyDescent="0.25">
      <c r="A2672" t="s">
        <v>2664</v>
      </c>
      <c r="B2672">
        <v>5.94</v>
      </c>
    </row>
    <row r="2673" spans="1:2" x14ac:dyDescent="0.25">
      <c r="A2673" t="s">
        <v>2665</v>
      </c>
      <c r="B2673">
        <v>5.94</v>
      </c>
    </row>
    <row r="2674" spans="1:2" x14ac:dyDescent="0.25">
      <c r="A2674" t="s">
        <v>2666</v>
      </c>
      <c r="B2674">
        <v>5.94</v>
      </c>
    </row>
    <row r="2675" spans="1:2" x14ac:dyDescent="0.25">
      <c r="A2675" t="s">
        <v>2667</v>
      </c>
      <c r="B2675">
        <v>5.98</v>
      </c>
    </row>
    <row r="2676" spans="1:2" x14ac:dyDescent="0.25">
      <c r="A2676" t="s">
        <v>2668</v>
      </c>
      <c r="B2676">
        <v>5.97</v>
      </c>
    </row>
    <row r="2677" spans="1:2" x14ac:dyDescent="0.25">
      <c r="A2677" t="s">
        <v>2669</v>
      </c>
      <c r="B2677">
        <v>6</v>
      </c>
    </row>
    <row r="2678" spans="1:2" x14ac:dyDescent="0.25">
      <c r="A2678" t="s">
        <v>2670</v>
      </c>
      <c r="B2678">
        <v>6.01</v>
      </c>
    </row>
    <row r="2679" spans="1:2" x14ac:dyDescent="0.25">
      <c r="A2679" t="s">
        <v>2671</v>
      </c>
      <c r="B2679">
        <v>6.01</v>
      </c>
    </row>
    <row r="2680" spans="1:2" x14ac:dyDescent="0.25">
      <c r="A2680" t="s">
        <v>2672</v>
      </c>
      <c r="B2680">
        <v>6.11</v>
      </c>
    </row>
    <row r="2681" spans="1:2" x14ac:dyDescent="0.25">
      <c r="A2681" t="s">
        <v>2673</v>
      </c>
      <c r="B2681">
        <v>6.09</v>
      </c>
    </row>
    <row r="2682" spans="1:2" x14ac:dyDescent="0.25">
      <c r="A2682" t="s">
        <v>2674</v>
      </c>
      <c r="B2682">
        <v>6.1</v>
      </c>
    </row>
    <row r="2683" spans="1:2" x14ac:dyDescent="0.25">
      <c r="A2683" t="s">
        <v>2675</v>
      </c>
      <c r="B2683">
        <v>6.11</v>
      </c>
    </row>
    <row r="2684" spans="1:2" x14ac:dyDescent="0.25">
      <c r="A2684" t="s">
        <v>2676</v>
      </c>
      <c r="B2684">
        <v>6.11</v>
      </c>
    </row>
    <row r="2685" spans="1:2" x14ac:dyDescent="0.25">
      <c r="A2685" t="s">
        <v>2677</v>
      </c>
      <c r="B2685">
        <v>6.12</v>
      </c>
    </row>
    <row r="2686" spans="1:2" x14ac:dyDescent="0.25">
      <c r="A2686" t="s">
        <v>2678</v>
      </c>
      <c r="B2686">
        <v>6.12</v>
      </c>
    </row>
    <row r="2687" spans="1:2" x14ac:dyDescent="0.25">
      <c r="A2687" t="s">
        <v>2679</v>
      </c>
      <c r="B2687">
        <v>6.12</v>
      </c>
    </row>
    <row r="2688" spans="1:2" x14ac:dyDescent="0.25">
      <c r="A2688" t="s">
        <v>2680</v>
      </c>
      <c r="B2688">
        <v>6.12</v>
      </c>
    </row>
    <row r="2689" spans="1:2" x14ac:dyDescent="0.25">
      <c r="A2689" t="s">
        <v>2681</v>
      </c>
      <c r="B2689">
        <v>6.12</v>
      </c>
    </row>
    <row r="2690" spans="1:2" x14ac:dyDescent="0.25">
      <c r="A2690" t="s">
        <v>2682</v>
      </c>
      <c r="B2690">
        <v>6.12</v>
      </c>
    </row>
    <row r="2691" spans="1:2" x14ac:dyDescent="0.25">
      <c r="A2691" t="s">
        <v>2683</v>
      </c>
      <c r="B2691">
        <v>6.14</v>
      </c>
    </row>
    <row r="2692" spans="1:2" x14ac:dyDescent="0.25">
      <c r="A2692" t="s">
        <v>2684</v>
      </c>
      <c r="B2692">
        <v>6.16</v>
      </c>
    </row>
    <row r="2693" spans="1:2" x14ac:dyDescent="0.25">
      <c r="A2693" t="s">
        <v>2685</v>
      </c>
      <c r="B2693">
        <v>6.03</v>
      </c>
    </row>
    <row r="2694" spans="1:2" x14ac:dyDescent="0.25">
      <c r="A2694" t="s">
        <v>2686</v>
      </c>
      <c r="B2694">
        <v>6.11</v>
      </c>
    </row>
    <row r="2695" spans="1:2" x14ac:dyDescent="0.25">
      <c r="A2695" t="s">
        <v>2687</v>
      </c>
      <c r="B2695">
        <v>6.14</v>
      </c>
    </row>
    <row r="2696" spans="1:2" x14ac:dyDescent="0.25">
      <c r="A2696" t="s">
        <v>2688</v>
      </c>
      <c r="B2696">
        <v>6.17</v>
      </c>
    </row>
    <row r="2697" spans="1:2" x14ac:dyDescent="0.25">
      <c r="A2697" t="s">
        <v>2689</v>
      </c>
      <c r="B2697">
        <v>6.17</v>
      </c>
    </row>
    <row r="2698" spans="1:2" x14ac:dyDescent="0.25">
      <c r="A2698" t="s">
        <v>2690</v>
      </c>
      <c r="B2698">
        <v>6.17</v>
      </c>
    </row>
    <row r="2699" spans="1:2" x14ac:dyDescent="0.25">
      <c r="A2699" t="s">
        <v>2691</v>
      </c>
      <c r="B2699">
        <v>6.27</v>
      </c>
    </row>
    <row r="2700" spans="1:2" x14ac:dyDescent="0.25">
      <c r="A2700" t="s">
        <v>2692</v>
      </c>
      <c r="B2700">
        <v>6.3</v>
      </c>
    </row>
    <row r="2701" spans="1:2" x14ac:dyDescent="0.25">
      <c r="A2701" t="s">
        <v>2693</v>
      </c>
      <c r="B2701">
        <v>6.31</v>
      </c>
    </row>
    <row r="2702" spans="1:2" x14ac:dyDescent="0.25">
      <c r="A2702" t="s">
        <v>2694</v>
      </c>
      <c r="B2702">
        <v>6.3</v>
      </c>
    </row>
    <row r="2703" spans="1:2" x14ac:dyDescent="0.25">
      <c r="A2703" t="s">
        <v>2695</v>
      </c>
      <c r="B2703">
        <v>6.29</v>
      </c>
    </row>
    <row r="2704" spans="1:2" x14ac:dyDescent="0.25">
      <c r="A2704" t="s">
        <v>2696</v>
      </c>
      <c r="B2704">
        <v>6.3</v>
      </c>
    </row>
    <row r="2705" spans="1:2" x14ac:dyDescent="0.25">
      <c r="A2705" t="s">
        <v>2697</v>
      </c>
      <c r="B2705">
        <v>6.31</v>
      </c>
    </row>
    <row r="2706" spans="1:2" x14ac:dyDescent="0.25">
      <c r="A2706" t="s">
        <v>2698</v>
      </c>
      <c r="B2706">
        <v>6.31</v>
      </c>
    </row>
    <row r="2707" spans="1:2" x14ac:dyDescent="0.25">
      <c r="A2707" t="s">
        <v>2699</v>
      </c>
      <c r="B2707">
        <v>6.36</v>
      </c>
    </row>
    <row r="2708" spans="1:2" x14ac:dyDescent="0.25">
      <c r="A2708" t="s">
        <v>2700</v>
      </c>
      <c r="B2708">
        <v>6.36</v>
      </c>
    </row>
    <row r="2709" spans="1:2" x14ac:dyDescent="0.25">
      <c r="A2709" t="s">
        <v>2701</v>
      </c>
      <c r="B2709">
        <v>6.36</v>
      </c>
    </row>
    <row r="2710" spans="1:2" x14ac:dyDescent="0.25">
      <c r="A2710" t="s">
        <v>2702</v>
      </c>
      <c r="B2710">
        <v>6.37</v>
      </c>
    </row>
    <row r="2711" spans="1:2" x14ac:dyDescent="0.25">
      <c r="A2711" t="s">
        <v>2703</v>
      </c>
      <c r="B2711">
        <v>6.36</v>
      </c>
    </row>
    <row r="2712" spans="1:2" x14ac:dyDescent="0.25">
      <c r="A2712" t="s">
        <v>2704</v>
      </c>
      <c r="B2712">
        <v>6.37</v>
      </c>
    </row>
    <row r="2713" spans="1:2" x14ac:dyDescent="0.25">
      <c r="A2713" t="s">
        <v>2705</v>
      </c>
      <c r="B2713">
        <v>5.85</v>
      </c>
    </row>
    <row r="2714" spans="1:2" x14ac:dyDescent="0.25">
      <c r="A2714" t="s">
        <v>2706</v>
      </c>
      <c r="B2714">
        <v>5.86</v>
      </c>
    </row>
    <row r="2715" spans="1:2" x14ac:dyDescent="0.25">
      <c r="A2715" t="s">
        <v>2707</v>
      </c>
      <c r="B2715">
        <v>5.87</v>
      </c>
    </row>
    <row r="2716" spans="1:2" x14ac:dyDescent="0.25">
      <c r="A2716" t="s">
        <v>2708</v>
      </c>
      <c r="B2716">
        <v>5.87</v>
      </c>
    </row>
    <row r="2717" spans="1:2" x14ac:dyDescent="0.25">
      <c r="A2717" t="s">
        <v>2709</v>
      </c>
      <c r="B2717">
        <v>5.88</v>
      </c>
    </row>
    <row r="2718" spans="1:2" x14ac:dyDescent="0.25">
      <c r="A2718" t="s">
        <v>2710</v>
      </c>
      <c r="B2718">
        <v>5.9</v>
      </c>
    </row>
    <row r="2719" spans="1:2" x14ac:dyDescent="0.25">
      <c r="A2719" t="s">
        <v>2711</v>
      </c>
      <c r="B2719">
        <v>5.89</v>
      </c>
    </row>
    <row r="2720" spans="1:2" x14ac:dyDescent="0.25">
      <c r="A2720" t="s">
        <v>2712</v>
      </c>
      <c r="B2720">
        <v>5.9</v>
      </c>
    </row>
    <row r="2721" spans="1:2" x14ac:dyDescent="0.25">
      <c r="A2721" t="s">
        <v>2713</v>
      </c>
      <c r="B2721">
        <v>5.91</v>
      </c>
    </row>
    <row r="2722" spans="1:2" x14ac:dyDescent="0.25">
      <c r="A2722" t="s">
        <v>2714</v>
      </c>
      <c r="B2722">
        <v>5.95</v>
      </c>
    </row>
    <row r="2723" spans="1:2" x14ac:dyDescent="0.25">
      <c r="A2723" t="s">
        <v>2715</v>
      </c>
      <c r="B2723">
        <v>5.95</v>
      </c>
    </row>
    <row r="2724" spans="1:2" x14ac:dyDescent="0.25">
      <c r="A2724" t="s">
        <v>2716</v>
      </c>
      <c r="B2724">
        <v>5.96</v>
      </c>
    </row>
    <row r="2725" spans="1:2" x14ac:dyDescent="0.25">
      <c r="A2725" t="s">
        <v>2717</v>
      </c>
      <c r="B2725">
        <v>5.96</v>
      </c>
    </row>
    <row r="2726" spans="1:2" x14ac:dyDescent="0.25">
      <c r="A2726" t="s">
        <v>2718</v>
      </c>
      <c r="B2726">
        <v>5.98</v>
      </c>
    </row>
    <row r="2727" spans="1:2" x14ac:dyDescent="0.25">
      <c r="A2727" t="s">
        <v>2719</v>
      </c>
      <c r="B2727">
        <v>5.98</v>
      </c>
    </row>
    <row r="2728" spans="1:2" x14ac:dyDescent="0.25">
      <c r="A2728" t="s">
        <v>2720</v>
      </c>
      <c r="B2728">
        <v>5.98</v>
      </c>
    </row>
    <row r="2729" spans="1:2" x14ac:dyDescent="0.25">
      <c r="A2729" t="s">
        <v>2721</v>
      </c>
      <c r="B2729">
        <v>5.98</v>
      </c>
    </row>
    <row r="2730" spans="1:2" x14ac:dyDescent="0.25">
      <c r="A2730" t="s">
        <v>2722</v>
      </c>
      <c r="B2730">
        <v>5.97</v>
      </c>
    </row>
    <row r="2731" spans="1:2" x14ac:dyDescent="0.25">
      <c r="A2731" t="s">
        <v>2723</v>
      </c>
      <c r="B2731">
        <v>5.96</v>
      </c>
    </row>
    <row r="2732" spans="1:2" x14ac:dyDescent="0.25">
      <c r="A2732" t="s">
        <v>2724</v>
      </c>
      <c r="B2732">
        <v>5.98</v>
      </c>
    </row>
    <row r="2733" spans="1:2" x14ac:dyDescent="0.25">
      <c r="A2733" t="s">
        <v>2725</v>
      </c>
      <c r="B2733">
        <v>5.99</v>
      </c>
    </row>
    <row r="2734" spans="1:2" x14ac:dyDescent="0.25">
      <c r="A2734" t="s">
        <v>2726</v>
      </c>
      <c r="B2734">
        <v>6</v>
      </c>
    </row>
    <row r="2735" spans="1:2" x14ac:dyDescent="0.25">
      <c r="A2735" t="s">
        <v>2727</v>
      </c>
      <c r="B2735">
        <v>5.6</v>
      </c>
    </row>
    <row r="2736" spans="1:2" x14ac:dyDescent="0.25">
      <c r="A2736" t="s">
        <v>2728</v>
      </c>
      <c r="B2736">
        <v>5.61</v>
      </c>
    </row>
    <row r="2737" spans="1:2" x14ac:dyDescent="0.25">
      <c r="A2737" t="s">
        <v>2729</v>
      </c>
      <c r="B2737">
        <v>5.64</v>
      </c>
    </row>
    <row r="2738" spans="1:2" x14ac:dyDescent="0.25">
      <c r="A2738" t="s">
        <v>2730</v>
      </c>
      <c r="B2738">
        <v>5.64</v>
      </c>
    </row>
    <row r="2739" spans="1:2" x14ac:dyDescent="0.25">
      <c r="A2739" t="s">
        <v>2731</v>
      </c>
      <c r="B2739">
        <v>5.64</v>
      </c>
    </row>
    <row r="2740" spans="1:2" x14ac:dyDescent="0.25">
      <c r="A2740" t="s">
        <v>2732</v>
      </c>
      <c r="B2740">
        <v>5.65</v>
      </c>
    </row>
    <row r="2741" spans="1:2" x14ac:dyDescent="0.25">
      <c r="A2741" t="s">
        <v>2733</v>
      </c>
      <c r="B2741">
        <v>5.67</v>
      </c>
    </row>
    <row r="2742" spans="1:2" x14ac:dyDescent="0.25">
      <c r="A2742" t="s">
        <v>2734</v>
      </c>
      <c r="B2742">
        <v>5.67</v>
      </c>
    </row>
    <row r="2743" spans="1:2" x14ac:dyDescent="0.25">
      <c r="A2743" t="s">
        <v>2735</v>
      </c>
      <c r="B2743">
        <v>5.64</v>
      </c>
    </row>
    <row r="2744" spans="1:2" x14ac:dyDescent="0.25">
      <c r="A2744" t="s">
        <v>2736</v>
      </c>
      <c r="B2744">
        <v>5.63</v>
      </c>
    </row>
    <row r="2745" spans="1:2" x14ac:dyDescent="0.25">
      <c r="A2745" t="s">
        <v>2737</v>
      </c>
      <c r="B2745">
        <v>5.6</v>
      </c>
    </row>
    <row r="2746" spans="1:2" x14ac:dyDescent="0.25">
      <c r="A2746" t="s">
        <v>2738</v>
      </c>
      <c r="B2746">
        <v>5.6</v>
      </c>
    </row>
    <row r="2747" spans="1:2" x14ac:dyDescent="0.25">
      <c r="A2747" t="s">
        <v>2739</v>
      </c>
      <c r="B2747">
        <v>5.6</v>
      </c>
    </row>
    <row r="2748" spans="1:2" x14ac:dyDescent="0.25">
      <c r="A2748" t="s">
        <v>2740</v>
      </c>
      <c r="B2748">
        <v>5.6</v>
      </c>
    </row>
    <row r="2749" spans="1:2" x14ac:dyDescent="0.25">
      <c r="A2749" t="s">
        <v>2741</v>
      </c>
      <c r="B2749">
        <v>5.6</v>
      </c>
    </row>
    <row r="2750" spans="1:2" x14ac:dyDescent="0.25">
      <c r="A2750" t="s">
        <v>2742</v>
      </c>
      <c r="B2750">
        <v>5.63</v>
      </c>
    </row>
    <row r="2751" spans="1:2" x14ac:dyDescent="0.25">
      <c r="A2751" t="s">
        <v>2743</v>
      </c>
      <c r="B2751">
        <v>5.63</v>
      </c>
    </row>
    <row r="2752" spans="1:2" x14ac:dyDescent="0.25">
      <c r="A2752" t="s">
        <v>2744</v>
      </c>
      <c r="B2752">
        <v>5.63</v>
      </c>
    </row>
    <row r="2753" spans="1:2" x14ac:dyDescent="0.25">
      <c r="A2753" t="s">
        <v>2745</v>
      </c>
      <c r="B2753">
        <v>5.63</v>
      </c>
    </row>
    <row r="2754" spans="1:2" x14ac:dyDescent="0.25">
      <c r="A2754" t="s">
        <v>2746</v>
      </c>
      <c r="B2754">
        <v>5.63</v>
      </c>
    </row>
    <row r="2755" spans="1:2" x14ac:dyDescent="0.25">
      <c r="A2755" t="s">
        <v>2747</v>
      </c>
      <c r="B2755">
        <v>5.65</v>
      </c>
    </row>
    <row r="2756" spans="1:2" x14ac:dyDescent="0.25">
      <c r="A2756" t="s">
        <v>2748</v>
      </c>
      <c r="B2756">
        <v>5.7</v>
      </c>
    </row>
    <row r="2757" spans="1:2" x14ac:dyDescent="0.25">
      <c r="A2757" t="s">
        <v>2749</v>
      </c>
      <c r="B2757">
        <v>5.73</v>
      </c>
    </row>
    <row r="2758" spans="1:2" x14ac:dyDescent="0.25">
      <c r="A2758" t="s">
        <v>2750</v>
      </c>
      <c r="B2758">
        <v>5.71</v>
      </c>
    </row>
    <row r="2759" spans="1:2" x14ac:dyDescent="0.25">
      <c r="A2759" t="s">
        <v>2751</v>
      </c>
      <c r="B2759">
        <v>5.74</v>
      </c>
    </row>
    <row r="2760" spans="1:2" x14ac:dyDescent="0.25">
      <c r="A2760" t="s">
        <v>2752</v>
      </c>
      <c r="B2760">
        <v>5.74</v>
      </c>
    </row>
    <row r="2761" spans="1:2" x14ac:dyDescent="0.25">
      <c r="A2761" t="s">
        <v>2753</v>
      </c>
      <c r="B2761">
        <v>5.74</v>
      </c>
    </row>
    <row r="2762" spans="1:2" x14ac:dyDescent="0.25">
      <c r="A2762" t="s">
        <v>2754</v>
      </c>
      <c r="B2762">
        <v>5.79</v>
      </c>
    </row>
    <row r="2763" spans="1:2" x14ac:dyDescent="0.25">
      <c r="A2763" t="s">
        <v>2755</v>
      </c>
      <c r="B2763">
        <v>5.81</v>
      </c>
    </row>
    <row r="2764" spans="1:2" x14ac:dyDescent="0.25">
      <c r="A2764" t="s">
        <v>2756</v>
      </c>
      <c r="B2764">
        <v>5.83</v>
      </c>
    </row>
    <row r="2765" spans="1:2" x14ac:dyDescent="0.25">
      <c r="A2765" t="s">
        <v>2757</v>
      </c>
      <c r="B2765">
        <v>6.1</v>
      </c>
    </row>
    <row r="2766" spans="1:2" x14ac:dyDescent="0.25">
      <c r="A2766" t="s">
        <v>2758</v>
      </c>
      <c r="B2766">
        <v>6.1</v>
      </c>
    </row>
    <row r="2767" spans="1:2" x14ac:dyDescent="0.25">
      <c r="A2767" t="s">
        <v>2759</v>
      </c>
      <c r="B2767">
        <v>6.1</v>
      </c>
    </row>
    <row r="2768" spans="1:2" x14ac:dyDescent="0.25">
      <c r="A2768" t="s">
        <v>2760</v>
      </c>
      <c r="B2768">
        <v>6.1</v>
      </c>
    </row>
    <row r="2769" spans="1:2" x14ac:dyDescent="0.25">
      <c r="A2769" t="s">
        <v>2761</v>
      </c>
      <c r="B2769">
        <v>6.1</v>
      </c>
    </row>
    <row r="2770" spans="1:2" x14ac:dyDescent="0.25">
      <c r="A2770" t="s">
        <v>2762</v>
      </c>
      <c r="B2770">
        <v>6.1</v>
      </c>
    </row>
    <row r="2771" spans="1:2" x14ac:dyDescent="0.25">
      <c r="A2771" t="s">
        <v>2763</v>
      </c>
      <c r="B2771">
        <v>6.1</v>
      </c>
    </row>
    <row r="2772" spans="1:2" x14ac:dyDescent="0.25">
      <c r="A2772" t="s">
        <v>2764</v>
      </c>
      <c r="B2772">
        <v>6.12</v>
      </c>
    </row>
    <row r="2773" spans="1:2" x14ac:dyDescent="0.25">
      <c r="A2773" t="s">
        <v>2765</v>
      </c>
      <c r="B2773">
        <v>6.17</v>
      </c>
    </row>
    <row r="2774" spans="1:2" x14ac:dyDescent="0.25">
      <c r="A2774" t="s">
        <v>2766</v>
      </c>
      <c r="B2774">
        <v>6.2</v>
      </c>
    </row>
    <row r="2775" spans="1:2" x14ac:dyDescent="0.25">
      <c r="A2775" t="s">
        <v>2767</v>
      </c>
      <c r="B2775">
        <v>6.21</v>
      </c>
    </row>
    <row r="2776" spans="1:2" x14ac:dyDescent="0.25">
      <c r="A2776" t="s">
        <v>2768</v>
      </c>
      <c r="B2776">
        <v>6.21</v>
      </c>
    </row>
    <row r="2777" spans="1:2" x14ac:dyDescent="0.25">
      <c r="A2777" t="s">
        <v>2769</v>
      </c>
      <c r="B2777">
        <v>6.17</v>
      </c>
    </row>
    <row r="2778" spans="1:2" x14ac:dyDescent="0.25">
      <c r="A2778" t="s">
        <v>2770</v>
      </c>
      <c r="B2778">
        <v>6.23</v>
      </c>
    </row>
    <row r="2779" spans="1:2" x14ac:dyDescent="0.25">
      <c r="A2779" t="s">
        <v>2771</v>
      </c>
      <c r="B2779">
        <v>6.26</v>
      </c>
    </row>
    <row r="2780" spans="1:2" x14ac:dyDescent="0.25">
      <c r="A2780" t="s">
        <v>2772</v>
      </c>
      <c r="B2780">
        <v>6.31</v>
      </c>
    </row>
    <row r="2781" spans="1:2" x14ac:dyDescent="0.25">
      <c r="A2781" t="s">
        <v>2773</v>
      </c>
      <c r="B2781">
        <v>6.31</v>
      </c>
    </row>
    <row r="2782" spans="1:2" x14ac:dyDescent="0.25">
      <c r="A2782" t="s">
        <v>2774</v>
      </c>
      <c r="B2782">
        <v>6.31</v>
      </c>
    </row>
    <row r="2783" spans="1:2" x14ac:dyDescent="0.25">
      <c r="A2783" t="s">
        <v>2775</v>
      </c>
      <c r="B2783">
        <v>6.35</v>
      </c>
    </row>
    <row r="2784" spans="1:2" x14ac:dyDescent="0.25">
      <c r="A2784" t="s">
        <v>2776</v>
      </c>
      <c r="B2784">
        <v>6.39</v>
      </c>
    </row>
    <row r="2785" spans="1:2" x14ac:dyDescent="0.25">
      <c r="A2785" t="s">
        <v>2777</v>
      </c>
      <c r="B2785">
        <v>6.63</v>
      </c>
    </row>
    <row r="2786" spans="1:2" x14ac:dyDescent="0.25">
      <c r="A2786" t="s">
        <v>2778</v>
      </c>
      <c r="B2786">
        <v>6.63</v>
      </c>
    </row>
    <row r="2787" spans="1:2" x14ac:dyDescent="0.25">
      <c r="A2787" t="s">
        <v>2779</v>
      </c>
      <c r="B2787">
        <v>6.63</v>
      </c>
    </row>
    <row r="2788" spans="1:2" x14ac:dyDescent="0.25">
      <c r="A2788" t="s">
        <v>2780</v>
      </c>
      <c r="B2788">
        <v>6.63</v>
      </c>
    </row>
    <row r="2789" spans="1:2" x14ac:dyDescent="0.25">
      <c r="A2789" t="s">
        <v>2781</v>
      </c>
      <c r="B2789">
        <v>6.64</v>
      </c>
    </row>
    <row r="2790" spans="1:2" x14ac:dyDescent="0.25">
      <c r="A2790" t="s">
        <v>2782</v>
      </c>
      <c r="B2790">
        <v>6.64</v>
      </c>
    </row>
    <row r="2791" spans="1:2" x14ac:dyDescent="0.25">
      <c r="A2791" t="s">
        <v>2783</v>
      </c>
      <c r="B2791">
        <v>6.7</v>
      </c>
    </row>
    <row r="2792" spans="1:2" x14ac:dyDescent="0.25">
      <c r="A2792" t="s">
        <v>2784</v>
      </c>
      <c r="B2792">
        <v>6.7</v>
      </c>
    </row>
    <row r="2793" spans="1:2" x14ac:dyDescent="0.25">
      <c r="A2793" t="s">
        <v>2785</v>
      </c>
      <c r="B2793">
        <v>6.72</v>
      </c>
    </row>
    <row r="2794" spans="1:2" x14ac:dyDescent="0.25">
      <c r="A2794" t="s">
        <v>2786</v>
      </c>
      <c r="B2794">
        <v>6.76</v>
      </c>
    </row>
    <row r="2795" spans="1:2" x14ac:dyDescent="0.25">
      <c r="A2795" t="s">
        <v>2787</v>
      </c>
      <c r="B2795">
        <v>6.78</v>
      </c>
    </row>
    <row r="2796" spans="1:2" x14ac:dyDescent="0.25">
      <c r="A2796" t="s">
        <v>2788</v>
      </c>
      <c r="B2796">
        <v>6.79</v>
      </c>
    </row>
    <row r="2797" spans="1:2" x14ac:dyDescent="0.25">
      <c r="A2797" t="s">
        <v>2789</v>
      </c>
      <c r="B2797">
        <v>6.67</v>
      </c>
    </row>
    <row r="2798" spans="1:2" x14ac:dyDescent="0.25">
      <c r="A2798" t="s">
        <v>2790</v>
      </c>
      <c r="B2798">
        <v>6.67</v>
      </c>
    </row>
    <row r="2799" spans="1:2" x14ac:dyDescent="0.25">
      <c r="A2799" t="s">
        <v>2791</v>
      </c>
      <c r="B2799">
        <v>6.73</v>
      </c>
    </row>
    <row r="2800" spans="1:2" x14ac:dyDescent="0.25">
      <c r="A2800" t="s">
        <v>2792</v>
      </c>
      <c r="B2800">
        <v>6.74</v>
      </c>
    </row>
    <row r="2801" spans="1:2" x14ac:dyDescent="0.25">
      <c r="A2801" t="s">
        <v>2793</v>
      </c>
      <c r="B2801">
        <v>6.74</v>
      </c>
    </row>
    <row r="2802" spans="1:2" x14ac:dyDescent="0.25">
      <c r="A2802" t="s">
        <v>2794</v>
      </c>
      <c r="B2802">
        <v>6.77</v>
      </c>
    </row>
    <row r="2803" spans="1:2" x14ac:dyDescent="0.25">
      <c r="A2803" t="s">
        <v>2795</v>
      </c>
      <c r="B2803">
        <v>6.9</v>
      </c>
    </row>
    <row r="2804" spans="1:2" x14ac:dyDescent="0.25">
      <c r="A2804" t="s">
        <v>2796</v>
      </c>
      <c r="B2804">
        <v>6.94</v>
      </c>
    </row>
    <row r="2805" spans="1:2" x14ac:dyDescent="0.25">
      <c r="A2805" t="s">
        <v>2797</v>
      </c>
      <c r="B2805">
        <v>7.19</v>
      </c>
    </row>
    <row r="2806" spans="1:2" x14ac:dyDescent="0.25">
      <c r="A2806" t="s">
        <v>2798</v>
      </c>
      <c r="B2806">
        <v>7.21</v>
      </c>
    </row>
    <row r="2807" spans="1:2" x14ac:dyDescent="0.25">
      <c r="A2807" t="s">
        <v>2799</v>
      </c>
      <c r="B2807">
        <v>7.23</v>
      </c>
    </row>
    <row r="2808" spans="1:2" x14ac:dyDescent="0.25">
      <c r="A2808" t="s">
        <v>2800</v>
      </c>
      <c r="B2808">
        <v>7.23</v>
      </c>
    </row>
    <row r="2809" spans="1:2" x14ac:dyDescent="0.25">
      <c r="A2809" t="s">
        <v>2801</v>
      </c>
      <c r="B2809">
        <v>7.27</v>
      </c>
    </row>
    <row r="2810" spans="1:2" x14ac:dyDescent="0.25">
      <c r="A2810" t="s">
        <v>2802</v>
      </c>
      <c r="B2810">
        <v>7.27</v>
      </c>
    </row>
    <row r="2811" spans="1:2" x14ac:dyDescent="0.25">
      <c r="A2811" t="s">
        <v>2803</v>
      </c>
      <c r="B2811">
        <v>7.27</v>
      </c>
    </row>
    <row r="2812" spans="1:2" x14ac:dyDescent="0.25">
      <c r="A2812" t="s">
        <v>2804</v>
      </c>
      <c r="B2812">
        <v>7.26</v>
      </c>
    </row>
    <row r="2813" spans="1:2" x14ac:dyDescent="0.25">
      <c r="A2813" t="s">
        <v>2805</v>
      </c>
      <c r="B2813">
        <v>7.26</v>
      </c>
    </row>
    <row r="2814" spans="1:2" x14ac:dyDescent="0.25">
      <c r="A2814" t="s">
        <v>2806</v>
      </c>
      <c r="B2814">
        <v>7.27</v>
      </c>
    </row>
    <row r="2815" spans="1:2" x14ac:dyDescent="0.25">
      <c r="A2815" t="s">
        <v>2807</v>
      </c>
      <c r="B2815">
        <v>7.27</v>
      </c>
    </row>
    <row r="2816" spans="1:2" x14ac:dyDescent="0.25">
      <c r="A2816" t="s">
        <v>2808</v>
      </c>
      <c r="B2816">
        <v>7.26</v>
      </c>
    </row>
    <row r="2817" spans="1:2" x14ac:dyDescent="0.25">
      <c r="A2817" t="s">
        <v>2809</v>
      </c>
      <c r="B2817">
        <v>7.26</v>
      </c>
    </row>
    <row r="2818" spans="1:2" x14ac:dyDescent="0.25">
      <c r="A2818" t="s">
        <v>2810</v>
      </c>
      <c r="B2818">
        <v>7.3</v>
      </c>
    </row>
    <row r="2819" spans="1:2" x14ac:dyDescent="0.25">
      <c r="A2819" t="s">
        <v>2811</v>
      </c>
      <c r="B2819">
        <v>7.32</v>
      </c>
    </row>
    <row r="2820" spans="1:2" x14ac:dyDescent="0.25">
      <c r="A2820" t="s">
        <v>2812</v>
      </c>
      <c r="B2820">
        <v>6.96</v>
      </c>
    </row>
    <row r="2821" spans="1:2" x14ac:dyDescent="0.25">
      <c r="A2821" t="s">
        <v>2813</v>
      </c>
      <c r="B2821">
        <v>7.03</v>
      </c>
    </row>
    <row r="2822" spans="1:2" x14ac:dyDescent="0.25">
      <c r="A2822" t="s">
        <v>2814</v>
      </c>
      <c r="B2822">
        <v>7.03</v>
      </c>
    </row>
    <row r="2823" spans="1:2" x14ac:dyDescent="0.25">
      <c r="A2823" t="s">
        <v>2815</v>
      </c>
      <c r="B2823">
        <v>7.03</v>
      </c>
    </row>
    <row r="2824" spans="1:2" x14ac:dyDescent="0.25">
      <c r="A2824" t="s">
        <v>2816</v>
      </c>
      <c r="B2824">
        <v>7.03</v>
      </c>
    </row>
    <row r="2825" spans="1:2" x14ac:dyDescent="0.25">
      <c r="A2825" t="s">
        <v>2817</v>
      </c>
      <c r="B2825">
        <v>7.04</v>
      </c>
    </row>
    <row r="2826" spans="1:2" x14ac:dyDescent="0.25">
      <c r="A2826" t="s">
        <v>2818</v>
      </c>
      <c r="B2826">
        <v>7.11</v>
      </c>
    </row>
    <row r="2827" spans="1:2" x14ac:dyDescent="0.25">
      <c r="A2827" t="s">
        <v>2819</v>
      </c>
      <c r="B2827">
        <v>7.12</v>
      </c>
    </row>
    <row r="2828" spans="1:2" x14ac:dyDescent="0.25">
      <c r="A2828" t="s">
        <v>2820</v>
      </c>
      <c r="B2828">
        <v>7.12</v>
      </c>
    </row>
    <row r="2829" spans="1:2" x14ac:dyDescent="0.25">
      <c r="A2829" t="s">
        <v>2821</v>
      </c>
      <c r="B2829">
        <v>7.12</v>
      </c>
    </row>
    <row r="2830" spans="1:2" x14ac:dyDescent="0.25">
      <c r="A2830" t="s">
        <v>2822</v>
      </c>
      <c r="B2830">
        <v>7.12</v>
      </c>
    </row>
    <row r="2831" spans="1:2" x14ac:dyDescent="0.25">
      <c r="A2831" t="s">
        <v>2823</v>
      </c>
      <c r="B2831">
        <v>7.12</v>
      </c>
    </row>
    <row r="2832" spans="1:2" x14ac:dyDescent="0.25">
      <c r="A2832" t="s">
        <v>2824</v>
      </c>
      <c r="B2832">
        <v>7.12</v>
      </c>
    </row>
    <row r="2833" spans="1:2" x14ac:dyDescent="0.25">
      <c r="A2833" t="s">
        <v>2825</v>
      </c>
      <c r="B2833">
        <v>7.12</v>
      </c>
    </row>
    <row r="2834" spans="1:2" x14ac:dyDescent="0.25">
      <c r="A2834" t="s">
        <v>2826</v>
      </c>
      <c r="B2834">
        <v>7.17</v>
      </c>
    </row>
    <row r="2835" spans="1:2" x14ac:dyDescent="0.25">
      <c r="A2835" t="s">
        <v>2827</v>
      </c>
      <c r="B2835">
        <v>7.18</v>
      </c>
    </row>
    <row r="2836" spans="1:2" x14ac:dyDescent="0.25">
      <c r="A2836" t="s">
        <v>2828</v>
      </c>
      <c r="B2836">
        <v>7.23</v>
      </c>
    </row>
    <row r="2837" spans="1:2" x14ac:dyDescent="0.25">
      <c r="A2837" t="s">
        <v>2829</v>
      </c>
      <c r="B2837">
        <v>7.23</v>
      </c>
    </row>
    <row r="2838" spans="1:2" x14ac:dyDescent="0.25">
      <c r="A2838" t="s">
        <v>2830</v>
      </c>
      <c r="B2838">
        <v>7.23</v>
      </c>
    </row>
    <row r="2839" spans="1:2" x14ac:dyDescent="0.25">
      <c r="A2839" t="s">
        <v>2831</v>
      </c>
      <c r="B2839">
        <v>7.23</v>
      </c>
    </row>
    <row r="2840" spans="1:2" x14ac:dyDescent="0.25">
      <c r="A2840" t="s">
        <v>2832</v>
      </c>
      <c r="B2840">
        <v>6.93</v>
      </c>
    </row>
    <row r="2841" spans="1:2" x14ac:dyDescent="0.25">
      <c r="A2841" t="s">
        <v>2833</v>
      </c>
      <c r="B2841">
        <v>7</v>
      </c>
    </row>
    <row r="2842" spans="1:2" x14ac:dyDescent="0.25">
      <c r="A2842" t="s">
        <v>2834</v>
      </c>
      <c r="B2842">
        <v>7</v>
      </c>
    </row>
    <row r="2843" spans="1:2" x14ac:dyDescent="0.25">
      <c r="A2843" t="s">
        <v>2835</v>
      </c>
      <c r="B2843">
        <v>7</v>
      </c>
    </row>
    <row r="2844" spans="1:2" x14ac:dyDescent="0.25">
      <c r="A2844" t="s">
        <v>2836</v>
      </c>
      <c r="B2844">
        <v>6.99</v>
      </c>
    </row>
    <row r="2845" spans="1:2" x14ac:dyDescent="0.25">
      <c r="A2845" t="s">
        <v>2837</v>
      </c>
      <c r="B2845">
        <v>7</v>
      </c>
    </row>
    <row r="2846" spans="1:2" x14ac:dyDescent="0.25">
      <c r="A2846" t="s">
        <v>2838</v>
      </c>
      <c r="B2846">
        <v>7.08</v>
      </c>
    </row>
    <row r="2847" spans="1:2" x14ac:dyDescent="0.25">
      <c r="A2847" t="s">
        <v>2839</v>
      </c>
      <c r="B2847">
        <v>7.09</v>
      </c>
    </row>
    <row r="2848" spans="1:2" x14ac:dyDescent="0.25">
      <c r="A2848" t="s">
        <v>2840</v>
      </c>
      <c r="B2848">
        <v>7.1</v>
      </c>
    </row>
    <row r="2849" spans="1:2" x14ac:dyDescent="0.25">
      <c r="A2849" t="s">
        <v>2841</v>
      </c>
      <c r="B2849">
        <v>7.22</v>
      </c>
    </row>
    <row r="2850" spans="1:2" x14ac:dyDescent="0.25">
      <c r="A2850" t="s">
        <v>2842</v>
      </c>
      <c r="B2850">
        <v>7.23</v>
      </c>
    </row>
    <row r="2851" spans="1:2" x14ac:dyDescent="0.25">
      <c r="A2851" t="s">
        <v>2843</v>
      </c>
      <c r="B2851">
        <v>7.23</v>
      </c>
    </row>
    <row r="2852" spans="1:2" x14ac:dyDescent="0.25">
      <c r="A2852" t="s">
        <v>2844</v>
      </c>
      <c r="B2852">
        <v>7.23</v>
      </c>
    </row>
    <row r="2853" spans="1:2" x14ac:dyDescent="0.25">
      <c r="A2853" t="s">
        <v>2845</v>
      </c>
      <c r="B2853">
        <v>7.24</v>
      </c>
    </row>
    <row r="2854" spans="1:2" x14ac:dyDescent="0.25">
      <c r="A2854" t="s">
        <v>2846</v>
      </c>
      <c r="B2854">
        <v>7.24</v>
      </c>
    </row>
    <row r="2855" spans="1:2" x14ac:dyDescent="0.25">
      <c r="A2855" t="s">
        <v>2847</v>
      </c>
      <c r="B2855">
        <v>7.26</v>
      </c>
    </row>
    <row r="2856" spans="1:2" x14ac:dyDescent="0.25">
      <c r="A2856" t="s">
        <v>2848</v>
      </c>
      <c r="B2856">
        <v>7.29</v>
      </c>
    </row>
    <row r="2857" spans="1:2" x14ac:dyDescent="0.25">
      <c r="A2857" t="s">
        <v>2849</v>
      </c>
      <c r="B2857">
        <v>7.27</v>
      </c>
    </row>
    <row r="2858" spans="1:2" x14ac:dyDescent="0.25">
      <c r="A2858" t="s">
        <v>2850</v>
      </c>
      <c r="B2858">
        <v>7.29</v>
      </c>
    </row>
    <row r="2859" spans="1:2" x14ac:dyDescent="0.25">
      <c r="A2859" t="s">
        <v>2851</v>
      </c>
      <c r="B2859">
        <v>7.3</v>
      </c>
    </row>
    <row r="2860" spans="1:2" x14ac:dyDescent="0.25">
      <c r="A2860" t="s">
        <v>2852</v>
      </c>
      <c r="B2860">
        <v>6.8</v>
      </c>
    </row>
    <row r="2861" spans="1:2" x14ac:dyDescent="0.25">
      <c r="A2861" t="s">
        <v>2853</v>
      </c>
      <c r="B2861">
        <v>6.84</v>
      </c>
    </row>
    <row r="2862" spans="1:2" x14ac:dyDescent="0.25">
      <c r="A2862" t="s">
        <v>2854</v>
      </c>
      <c r="B2862">
        <v>6.87</v>
      </c>
    </row>
    <row r="2863" spans="1:2" x14ac:dyDescent="0.25">
      <c r="A2863" t="s">
        <v>2855</v>
      </c>
      <c r="B2863">
        <v>6.86</v>
      </c>
    </row>
    <row r="2864" spans="1:2" x14ac:dyDescent="0.25">
      <c r="A2864" t="s">
        <v>2856</v>
      </c>
      <c r="B2864">
        <v>6.87</v>
      </c>
    </row>
    <row r="2865" spans="1:2" x14ac:dyDescent="0.25">
      <c r="A2865" t="s">
        <v>2857</v>
      </c>
      <c r="B2865">
        <v>6.96</v>
      </c>
    </row>
    <row r="2866" spans="1:2" x14ac:dyDescent="0.25">
      <c r="A2866" t="s">
        <v>2858</v>
      </c>
      <c r="B2866">
        <v>6.96</v>
      </c>
    </row>
    <row r="2867" spans="1:2" x14ac:dyDescent="0.25">
      <c r="A2867" t="s">
        <v>2859</v>
      </c>
      <c r="B2867">
        <v>6.96</v>
      </c>
    </row>
    <row r="2868" spans="1:2" x14ac:dyDescent="0.25">
      <c r="A2868" t="s">
        <v>2860</v>
      </c>
      <c r="B2868">
        <v>6.97</v>
      </c>
    </row>
    <row r="2869" spans="1:2" x14ac:dyDescent="0.25">
      <c r="A2869" t="s">
        <v>2861</v>
      </c>
      <c r="B2869">
        <v>7</v>
      </c>
    </row>
    <row r="2870" spans="1:2" x14ac:dyDescent="0.25">
      <c r="A2870" t="s">
        <v>2862</v>
      </c>
      <c r="B2870">
        <v>6.95</v>
      </c>
    </row>
    <row r="2871" spans="1:2" x14ac:dyDescent="0.25">
      <c r="A2871" t="s">
        <v>2863</v>
      </c>
      <c r="B2871">
        <v>6.99</v>
      </c>
    </row>
    <row r="2872" spans="1:2" x14ac:dyDescent="0.25">
      <c r="A2872" t="s">
        <v>2864</v>
      </c>
      <c r="B2872">
        <v>6.99</v>
      </c>
    </row>
    <row r="2873" spans="1:2" x14ac:dyDescent="0.25">
      <c r="A2873" t="s">
        <v>2865</v>
      </c>
      <c r="B2873">
        <v>6.99</v>
      </c>
    </row>
    <row r="2874" spans="1:2" x14ac:dyDescent="0.25">
      <c r="A2874" t="s">
        <v>2866</v>
      </c>
      <c r="B2874">
        <v>7.05</v>
      </c>
    </row>
    <row r="2875" spans="1:2" x14ac:dyDescent="0.25">
      <c r="A2875" t="s">
        <v>2867</v>
      </c>
      <c r="B2875">
        <v>7.06</v>
      </c>
    </row>
    <row r="2876" spans="1:2" x14ac:dyDescent="0.25">
      <c r="A2876" t="s">
        <v>2868</v>
      </c>
      <c r="B2876">
        <v>7.06</v>
      </c>
    </row>
    <row r="2877" spans="1:2" x14ac:dyDescent="0.25">
      <c r="A2877" t="s">
        <v>2869</v>
      </c>
      <c r="B2877">
        <v>7.06</v>
      </c>
    </row>
    <row r="2878" spans="1:2" x14ac:dyDescent="0.25">
      <c r="A2878" t="s">
        <v>2870</v>
      </c>
      <c r="B2878">
        <v>7.06</v>
      </c>
    </row>
    <row r="2879" spans="1:2" x14ac:dyDescent="0.25">
      <c r="A2879" t="s">
        <v>2871</v>
      </c>
      <c r="B2879">
        <v>7.06</v>
      </c>
    </row>
    <row r="2880" spans="1:2" x14ac:dyDescent="0.25">
      <c r="A2880" t="s">
        <v>2872</v>
      </c>
      <c r="B2880">
        <v>7.06</v>
      </c>
    </row>
    <row r="2881" spans="1:2" x14ac:dyDescent="0.25">
      <c r="A2881" t="s">
        <v>2873</v>
      </c>
      <c r="B2881">
        <v>6.62</v>
      </c>
    </row>
    <row r="2882" spans="1:2" x14ac:dyDescent="0.25">
      <c r="A2882" t="s">
        <v>2874</v>
      </c>
      <c r="B2882">
        <v>6.68</v>
      </c>
    </row>
    <row r="2883" spans="1:2" x14ac:dyDescent="0.25">
      <c r="A2883" t="s">
        <v>2875</v>
      </c>
      <c r="B2883">
        <v>6.65</v>
      </c>
    </row>
    <row r="2884" spans="1:2" x14ac:dyDescent="0.25">
      <c r="A2884" t="s">
        <v>2876</v>
      </c>
      <c r="B2884">
        <v>6.72</v>
      </c>
    </row>
    <row r="2885" spans="1:2" x14ac:dyDescent="0.25">
      <c r="A2885" t="s">
        <v>2877</v>
      </c>
      <c r="B2885">
        <v>6.72</v>
      </c>
    </row>
    <row r="2886" spans="1:2" x14ac:dyDescent="0.25">
      <c r="A2886" t="s">
        <v>2878</v>
      </c>
      <c r="B2886">
        <v>6.72</v>
      </c>
    </row>
    <row r="2887" spans="1:2" x14ac:dyDescent="0.25">
      <c r="A2887" t="s">
        <v>2879</v>
      </c>
      <c r="B2887">
        <v>6.74</v>
      </c>
    </row>
    <row r="2888" spans="1:2" x14ac:dyDescent="0.25">
      <c r="A2888" t="s">
        <v>2880</v>
      </c>
      <c r="B2888">
        <v>6.65</v>
      </c>
    </row>
    <row r="2889" spans="1:2" x14ac:dyDescent="0.25">
      <c r="A2889" t="s">
        <v>2881</v>
      </c>
      <c r="B2889">
        <v>6.58</v>
      </c>
    </row>
    <row r="2890" spans="1:2" x14ac:dyDescent="0.25">
      <c r="A2890" t="s">
        <v>2882</v>
      </c>
      <c r="B2890">
        <v>6.59</v>
      </c>
    </row>
    <row r="2891" spans="1:2" x14ac:dyDescent="0.25">
      <c r="A2891" t="s">
        <v>2883</v>
      </c>
      <c r="B2891">
        <v>6.57</v>
      </c>
    </row>
    <row r="2892" spans="1:2" x14ac:dyDescent="0.25">
      <c r="A2892" t="s">
        <v>2884</v>
      </c>
      <c r="B2892">
        <v>6.5</v>
      </c>
    </row>
    <row r="2893" spans="1:2" x14ac:dyDescent="0.25">
      <c r="A2893" t="s">
        <v>2885</v>
      </c>
      <c r="B2893">
        <v>6.5</v>
      </c>
    </row>
    <row r="2894" spans="1:2" x14ac:dyDescent="0.25">
      <c r="A2894" t="s">
        <v>2886</v>
      </c>
      <c r="B2894">
        <v>6.5</v>
      </c>
    </row>
    <row r="2895" spans="1:2" x14ac:dyDescent="0.25">
      <c r="A2895" t="s">
        <v>2887</v>
      </c>
      <c r="B2895">
        <v>6.5</v>
      </c>
    </row>
    <row r="2896" spans="1:2" x14ac:dyDescent="0.25">
      <c r="A2896" t="s">
        <v>2888</v>
      </c>
      <c r="B2896">
        <v>6.5</v>
      </c>
    </row>
    <row r="2897" spans="1:2" x14ac:dyDescent="0.25">
      <c r="A2897" t="s">
        <v>2889</v>
      </c>
      <c r="B2897">
        <v>6.49</v>
      </c>
    </row>
    <row r="2898" spans="1:2" x14ac:dyDescent="0.25">
      <c r="A2898" t="s">
        <v>2890</v>
      </c>
      <c r="B2898">
        <v>6.49</v>
      </c>
    </row>
    <row r="2899" spans="1:2" x14ac:dyDescent="0.25">
      <c r="A2899" t="s">
        <v>2891</v>
      </c>
      <c r="B2899">
        <v>6.49</v>
      </c>
    </row>
    <row r="2900" spans="1:2" x14ac:dyDescent="0.25">
      <c r="A2900" t="s">
        <v>2892</v>
      </c>
      <c r="B2900">
        <v>6.47</v>
      </c>
    </row>
    <row r="2901" spans="1:2" x14ac:dyDescent="0.25">
      <c r="A2901" t="s">
        <v>2893</v>
      </c>
      <c r="B2901">
        <v>6.47</v>
      </c>
    </row>
    <row r="2902" spans="1:2" x14ac:dyDescent="0.25">
      <c r="A2902" t="s">
        <v>2894</v>
      </c>
      <c r="B2902">
        <v>6.45</v>
      </c>
    </row>
    <row r="2903" spans="1:2" x14ac:dyDescent="0.25">
      <c r="A2903" t="s">
        <v>2895</v>
      </c>
      <c r="B2903">
        <v>6.44</v>
      </c>
    </row>
    <row r="2904" spans="1:2" x14ac:dyDescent="0.25">
      <c r="A2904" t="s">
        <v>2896</v>
      </c>
      <c r="B2904">
        <v>6.44</v>
      </c>
    </row>
    <row r="2905" spans="1:2" x14ac:dyDescent="0.25">
      <c r="A2905" t="s">
        <v>2897</v>
      </c>
      <c r="B2905">
        <v>6.44</v>
      </c>
    </row>
    <row r="2906" spans="1:2" x14ac:dyDescent="0.25">
      <c r="A2906" t="s">
        <v>2898</v>
      </c>
      <c r="B2906">
        <v>6.44</v>
      </c>
    </row>
    <row r="2907" spans="1:2" x14ac:dyDescent="0.25">
      <c r="A2907" t="s">
        <v>2899</v>
      </c>
      <c r="B2907">
        <v>6.4</v>
      </c>
    </row>
    <row r="2908" spans="1:2" x14ac:dyDescent="0.25">
      <c r="A2908" t="s">
        <v>2900</v>
      </c>
      <c r="B2908">
        <v>6.4</v>
      </c>
    </row>
    <row r="2909" spans="1:2" x14ac:dyDescent="0.25">
      <c r="A2909" t="s">
        <v>2901</v>
      </c>
      <c r="B2909">
        <v>6.22</v>
      </c>
    </row>
    <row r="2910" spans="1:2" x14ac:dyDescent="0.25">
      <c r="A2910" t="s">
        <v>2902</v>
      </c>
      <c r="B2910">
        <v>6.2</v>
      </c>
    </row>
    <row r="2911" spans="1:2" x14ac:dyDescent="0.25">
      <c r="A2911" t="s">
        <v>2903</v>
      </c>
      <c r="B2911">
        <v>6.19</v>
      </c>
    </row>
    <row r="2912" spans="1:2" x14ac:dyDescent="0.25">
      <c r="A2912" t="s">
        <v>2904</v>
      </c>
      <c r="B2912">
        <v>6.19</v>
      </c>
    </row>
    <row r="2913" spans="1:2" x14ac:dyDescent="0.25">
      <c r="A2913" t="s">
        <v>2905</v>
      </c>
      <c r="B2913">
        <v>6.19</v>
      </c>
    </row>
    <row r="2914" spans="1:2" x14ac:dyDescent="0.25">
      <c r="A2914" t="s">
        <v>2906</v>
      </c>
      <c r="B2914">
        <v>6.19</v>
      </c>
    </row>
    <row r="2915" spans="1:2" x14ac:dyDescent="0.25">
      <c r="A2915" t="s">
        <v>2907</v>
      </c>
      <c r="B2915">
        <v>6.18</v>
      </c>
    </row>
    <row r="2916" spans="1:2" x14ac:dyDescent="0.25">
      <c r="A2916" t="s">
        <v>2908</v>
      </c>
      <c r="B2916">
        <v>6.18</v>
      </c>
    </row>
    <row r="2917" spans="1:2" x14ac:dyDescent="0.25">
      <c r="A2917" t="s">
        <v>2909</v>
      </c>
      <c r="B2917">
        <v>6.18</v>
      </c>
    </row>
    <row r="2918" spans="1:2" x14ac:dyDescent="0.25">
      <c r="A2918" t="s">
        <v>2910</v>
      </c>
      <c r="B2918">
        <v>6.17</v>
      </c>
    </row>
    <row r="2919" spans="1:2" x14ac:dyDescent="0.25">
      <c r="A2919" t="s">
        <v>2911</v>
      </c>
      <c r="B2919">
        <v>6.17</v>
      </c>
    </row>
    <row r="2920" spans="1:2" x14ac:dyDescent="0.25">
      <c r="A2920" t="s">
        <v>2912</v>
      </c>
      <c r="B2920">
        <v>6.18</v>
      </c>
    </row>
    <row r="2921" spans="1:2" x14ac:dyDescent="0.25">
      <c r="A2921" t="s">
        <v>2913</v>
      </c>
      <c r="B2921">
        <v>6.17</v>
      </c>
    </row>
    <row r="2922" spans="1:2" x14ac:dyDescent="0.25">
      <c r="A2922" t="s">
        <v>2914</v>
      </c>
      <c r="B2922">
        <v>6.1</v>
      </c>
    </row>
    <row r="2923" spans="1:2" x14ac:dyDescent="0.25">
      <c r="A2923" t="s">
        <v>2915</v>
      </c>
      <c r="B2923">
        <v>6.12</v>
      </c>
    </row>
    <row r="2924" spans="1:2" x14ac:dyDescent="0.25">
      <c r="A2924" t="s">
        <v>2916</v>
      </c>
      <c r="B2924">
        <v>6.12</v>
      </c>
    </row>
    <row r="2925" spans="1:2" x14ac:dyDescent="0.25">
      <c r="A2925" t="s">
        <v>2917</v>
      </c>
      <c r="B2925">
        <v>6.12</v>
      </c>
    </row>
    <row r="2926" spans="1:2" x14ac:dyDescent="0.25">
      <c r="A2926" t="s">
        <v>2918</v>
      </c>
      <c r="B2926">
        <v>6.12</v>
      </c>
    </row>
    <row r="2927" spans="1:2" x14ac:dyDescent="0.25">
      <c r="A2927" t="s">
        <v>2919</v>
      </c>
      <c r="B2927">
        <v>6.12</v>
      </c>
    </row>
    <row r="2928" spans="1:2" x14ac:dyDescent="0.25">
      <c r="A2928" t="s">
        <v>2920</v>
      </c>
      <c r="B2928">
        <v>6.14</v>
      </c>
    </row>
    <row r="2929" spans="1:2" x14ac:dyDescent="0.25">
      <c r="A2929" t="s">
        <v>2921</v>
      </c>
      <c r="B2929">
        <v>6.13</v>
      </c>
    </row>
    <row r="2930" spans="1:2" x14ac:dyDescent="0.25">
      <c r="A2930" t="s">
        <v>2922</v>
      </c>
      <c r="B2930">
        <v>6.13</v>
      </c>
    </row>
    <row r="2931" spans="1:2" x14ac:dyDescent="0.25">
      <c r="A2931" t="s">
        <v>2923</v>
      </c>
      <c r="B2931">
        <v>6.15</v>
      </c>
    </row>
    <row r="2932" spans="1:2" x14ac:dyDescent="0.25">
      <c r="A2932" t="s">
        <v>2924</v>
      </c>
      <c r="B2932">
        <v>6.16</v>
      </c>
    </row>
    <row r="2933" spans="1:2" x14ac:dyDescent="0.25">
      <c r="A2933" t="s">
        <v>2925</v>
      </c>
      <c r="B2933">
        <v>6.17</v>
      </c>
    </row>
    <row r="2934" spans="1:2" x14ac:dyDescent="0.25">
      <c r="A2934" t="s">
        <v>2926</v>
      </c>
      <c r="B2934">
        <v>6.18</v>
      </c>
    </row>
    <row r="2935" spans="1:2" x14ac:dyDescent="0.25">
      <c r="A2935" t="s">
        <v>2927</v>
      </c>
      <c r="B2935">
        <v>6.18</v>
      </c>
    </row>
    <row r="2936" spans="1:2" x14ac:dyDescent="0.25">
      <c r="A2936" t="s">
        <v>2928</v>
      </c>
      <c r="B2936">
        <v>6.19</v>
      </c>
    </row>
    <row r="2937" spans="1:2" x14ac:dyDescent="0.25">
      <c r="A2937" t="s">
        <v>2929</v>
      </c>
      <c r="B2937">
        <v>6.19</v>
      </c>
    </row>
    <row r="2938" spans="1:2" x14ac:dyDescent="0.25">
      <c r="A2938" t="s">
        <v>2930</v>
      </c>
      <c r="B2938">
        <v>6.22</v>
      </c>
    </row>
    <row r="2939" spans="1:2" x14ac:dyDescent="0.25">
      <c r="A2939" t="s">
        <v>2931</v>
      </c>
      <c r="B2939">
        <v>6.22</v>
      </c>
    </row>
    <row r="2940" spans="1:2" x14ac:dyDescent="0.25">
      <c r="A2940" t="s">
        <v>2932</v>
      </c>
      <c r="B2940">
        <v>6.24</v>
      </c>
    </row>
    <row r="2941" spans="1:2" x14ac:dyDescent="0.25">
      <c r="A2941" t="s">
        <v>2933</v>
      </c>
      <c r="B2941">
        <v>6.24</v>
      </c>
    </row>
    <row r="2942" spans="1:2" x14ac:dyDescent="0.25">
      <c r="A2942" t="s">
        <v>2934</v>
      </c>
      <c r="B2942">
        <v>6.25</v>
      </c>
    </row>
    <row r="2943" spans="1:2" x14ac:dyDescent="0.25">
      <c r="A2943" t="s">
        <v>2935</v>
      </c>
      <c r="B2943">
        <v>5.89</v>
      </c>
    </row>
    <row r="2944" spans="1:2" x14ac:dyDescent="0.25">
      <c r="A2944" t="s">
        <v>2936</v>
      </c>
      <c r="B2944">
        <v>5.94</v>
      </c>
    </row>
    <row r="2945" spans="1:2" x14ac:dyDescent="0.25">
      <c r="A2945" t="s">
        <v>2937</v>
      </c>
      <c r="B2945">
        <v>5.91</v>
      </c>
    </row>
    <row r="2946" spans="1:2" x14ac:dyDescent="0.25">
      <c r="A2946" t="s">
        <v>2938</v>
      </c>
      <c r="B2946">
        <v>5.9</v>
      </c>
    </row>
    <row r="2947" spans="1:2" x14ac:dyDescent="0.25">
      <c r="A2947" t="s">
        <v>2939</v>
      </c>
      <c r="B2947">
        <v>5.92</v>
      </c>
    </row>
    <row r="2948" spans="1:2" x14ac:dyDescent="0.25">
      <c r="A2948" t="s">
        <v>2940</v>
      </c>
      <c r="B2948">
        <v>5.94</v>
      </c>
    </row>
    <row r="2949" spans="1:2" x14ac:dyDescent="0.25">
      <c r="A2949" t="s">
        <v>2941</v>
      </c>
      <c r="B2949">
        <v>5.97</v>
      </c>
    </row>
    <row r="2950" spans="1:2" x14ac:dyDescent="0.25">
      <c r="A2950" t="s">
        <v>2942</v>
      </c>
      <c r="B2950">
        <v>5.97</v>
      </c>
    </row>
    <row r="2951" spans="1:2" x14ac:dyDescent="0.25">
      <c r="A2951" t="s">
        <v>2943</v>
      </c>
      <c r="B2951">
        <v>5.98</v>
      </c>
    </row>
    <row r="2952" spans="1:2" x14ac:dyDescent="0.25">
      <c r="A2952" t="s">
        <v>2944</v>
      </c>
      <c r="B2952">
        <v>5.99</v>
      </c>
    </row>
    <row r="2953" spans="1:2" x14ac:dyDescent="0.25">
      <c r="A2953" t="s">
        <v>2945</v>
      </c>
      <c r="B2953">
        <v>5.99</v>
      </c>
    </row>
    <row r="2954" spans="1:2" x14ac:dyDescent="0.25">
      <c r="A2954" t="s">
        <v>2946</v>
      </c>
      <c r="B2954">
        <v>5.99</v>
      </c>
    </row>
    <row r="2955" spans="1:2" x14ac:dyDescent="0.25">
      <c r="A2955" t="s">
        <v>2947</v>
      </c>
      <c r="B2955">
        <v>5.99</v>
      </c>
    </row>
    <row r="2956" spans="1:2" x14ac:dyDescent="0.25">
      <c r="A2956" t="s">
        <v>2948</v>
      </c>
      <c r="B2956">
        <v>5.98</v>
      </c>
    </row>
    <row r="2957" spans="1:2" x14ac:dyDescent="0.25">
      <c r="A2957" t="s">
        <v>2949</v>
      </c>
      <c r="B2957">
        <v>5.96</v>
      </c>
    </row>
    <row r="2958" spans="1:2" x14ac:dyDescent="0.25">
      <c r="A2958" t="s">
        <v>2950</v>
      </c>
      <c r="B2958">
        <v>5.98</v>
      </c>
    </row>
    <row r="2959" spans="1:2" x14ac:dyDescent="0.25">
      <c r="A2959" t="s">
        <v>2951</v>
      </c>
      <c r="B2959">
        <v>5.96</v>
      </c>
    </row>
    <row r="2960" spans="1:2" x14ac:dyDescent="0.25">
      <c r="A2960" t="s">
        <v>2952</v>
      </c>
      <c r="B2960">
        <v>5.96</v>
      </c>
    </row>
    <row r="2961" spans="1:2" x14ac:dyDescent="0.25">
      <c r="A2961" t="s">
        <v>2953</v>
      </c>
      <c r="B2961">
        <v>5.92</v>
      </c>
    </row>
    <row r="2962" spans="1:2" x14ac:dyDescent="0.25">
      <c r="A2962" t="s">
        <v>2954</v>
      </c>
      <c r="B2962">
        <v>5.92</v>
      </c>
    </row>
    <row r="2963" spans="1:2" x14ac:dyDescent="0.25">
      <c r="A2963" t="s">
        <v>2955</v>
      </c>
      <c r="B2963">
        <v>5.92</v>
      </c>
    </row>
    <row r="2964" spans="1:2" x14ac:dyDescent="0.25">
      <c r="A2964" t="s">
        <v>2956</v>
      </c>
      <c r="B2964">
        <v>5.92</v>
      </c>
    </row>
    <row r="2965" spans="1:2" x14ac:dyDescent="0.25">
      <c r="A2965" t="s">
        <v>2957</v>
      </c>
      <c r="B2965">
        <v>5.84</v>
      </c>
    </row>
    <row r="2966" spans="1:2" x14ac:dyDescent="0.25">
      <c r="A2966" t="s">
        <v>2958</v>
      </c>
      <c r="B2966">
        <v>5.85</v>
      </c>
    </row>
    <row r="2967" spans="1:2" x14ac:dyDescent="0.25">
      <c r="A2967" t="s">
        <v>2959</v>
      </c>
      <c r="B2967">
        <v>5.85</v>
      </c>
    </row>
    <row r="2968" spans="1:2" x14ac:dyDescent="0.25">
      <c r="A2968" t="s">
        <v>2960</v>
      </c>
      <c r="B2968">
        <v>5.82</v>
      </c>
    </row>
    <row r="2969" spans="1:2" x14ac:dyDescent="0.25">
      <c r="A2969" t="s">
        <v>2961</v>
      </c>
      <c r="B2969">
        <v>5.83</v>
      </c>
    </row>
    <row r="2970" spans="1:2" x14ac:dyDescent="0.25">
      <c r="A2970" t="s">
        <v>2962</v>
      </c>
      <c r="B2970">
        <v>5.79</v>
      </c>
    </row>
    <row r="2971" spans="1:2" x14ac:dyDescent="0.25">
      <c r="A2971" t="s">
        <v>2963</v>
      </c>
      <c r="B2971">
        <v>5.79</v>
      </c>
    </row>
    <row r="2972" spans="1:2" x14ac:dyDescent="0.25">
      <c r="A2972" t="s">
        <v>2964</v>
      </c>
      <c r="B2972">
        <v>5.79</v>
      </c>
    </row>
    <row r="2973" spans="1:2" x14ac:dyDescent="0.25">
      <c r="A2973" t="s">
        <v>2965</v>
      </c>
      <c r="B2973">
        <v>5.73</v>
      </c>
    </row>
    <row r="2974" spans="1:2" x14ac:dyDescent="0.25">
      <c r="A2974" t="s">
        <v>2966</v>
      </c>
      <c r="B2974">
        <v>5.73</v>
      </c>
    </row>
    <row r="2975" spans="1:2" x14ac:dyDescent="0.25">
      <c r="A2975" t="s">
        <v>2967</v>
      </c>
      <c r="B2975">
        <v>5.72</v>
      </c>
    </row>
    <row r="2976" spans="1:2" x14ac:dyDescent="0.25">
      <c r="A2976" t="s">
        <v>2968</v>
      </c>
      <c r="B2976">
        <v>5.72</v>
      </c>
    </row>
    <row r="2977" spans="1:2" x14ac:dyDescent="0.25">
      <c r="A2977" t="s">
        <v>2969</v>
      </c>
      <c r="B2977">
        <v>5.72</v>
      </c>
    </row>
    <row r="2978" spans="1:2" x14ac:dyDescent="0.25">
      <c r="A2978" t="s">
        <v>2970</v>
      </c>
      <c r="B2978">
        <v>5.72</v>
      </c>
    </row>
    <row r="2979" spans="1:2" x14ac:dyDescent="0.25">
      <c r="A2979" t="s">
        <v>2971</v>
      </c>
      <c r="B2979">
        <v>5.71</v>
      </c>
    </row>
    <row r="2980" spans="1:2" x14ac:dyDescent="0.25">
      <c r="A2980" t="s">
        <v>2972</v>
      </c>
      <c r="B2980">
        <v>5.68</v>
      </c>
    </row>
    <row r="2981" spans="1:2" x14ac:dyDescent="0.25">
      <c r="A2981" t="s">
        <v>2973</v>
      </c>
      <c r="B2981">
        <v>5.66</v>
      </c>
    </row>
    <row r="2982" spans="1:2" x14ac:dyDescent="0.25">
      <c r="A2982" t="s">
        <v>2974</v>
      </c>
      <c r="B2982">
        <v>5.66</v>
      </c>
    </row>
    <row r="2983" spans="1:2" x14ac:dyDescent="0.25">
      <c r="A2983" t="s">
        <v>2975</v>
      </c>
      <c r="B2983">
        <v>5.66</v>
      </c>
    </row>
    <row r="2984" spans="1:2" x14ac:dyDescent="0.25">
      <c r="A2984" t="s">
        <v>2976</v>
      </c>
      <c r="B2984">
        <v>5.66</v>
      </c>
    </row>
    <row r="2985" spans="1:2" x14ac:dyDescent="0.25">
      <c r="A2985" t="s">
        <v>2977</v>
      </c>
      <c r="B2985">
        <v>5.66</v>
      </c>
    </row>
    <row r="2986" spans="1:2" x14ac:dyDescent="0.25">
      <c r="A2986" t="s">
        <v>2978</v>
      </c>
      <c r="B2986">
        <v>5.65</v>
      </c>
    </row>
    <row r="2987" spans="1:2" x14ac:dyDescent="0.25">
      <c r="A2987" t="s">
        <v>2979</v>
      </c>
      <c r="B2987">
        <v>5.64</v>
      </c>
    </row>
    <row r="2988" spans="1:2" x14ac:dyDescent="0.25">
      <c r="A2988" t="s">
        <v>2980</v>
      </c>
      <c r="B2988">
        <v>5.42</v>
      </c>
    </row>
    <row r="2989" spans="1:2" x14ac:dyDescent="0.25">
      <c r="A2989" t="s">
        <v>2981</v>
      </c>
      <c r="B2989">
        <v>5.42</v>
      </c>
    </row>
    <row r="2990" spans="1:2" x14ac:dyDescent="0.25">
      <c r="A2990" t="s">
        <v>2982</v>
      </c>
      <c r="B2990">
        <v>5.42</v>
      </c>
    </row>
    <row r="2991" spans="1:2" x14ac:dyDescent="0.25">
      <c r="A2991" t="s">
        <v>2983</v>
      </c>
      <c r="B2991">
        <v>5.41</v>
      </c>
    </row>
    <row r="2992" spans="1:2" x14ac:dyDescent="0.25">
      <c r="A2992" t="s">
        <v>2984</v>
      </c>
      <c r="B2992">
        <v>5.4</v>
      </c>
    </row>
    <row r="2993" spans="1:2" x14ac:dyDescent="0.25">
      <c r="A2993" t="s">
        <v>2985</v>
      </c>
      <c r="B2993">
        <v>5.4</v>
      </c>
    </row>
    <row r="2994" spans="1:2" x14ac:dyDescent="0.25">
      <c r="A2994" t="s">
        <v>2986</v>
      </c>
      <c r="B2994">
        <v>5.38</v>
      </c>
    </row>
    <row r="2995" spans="1:2" x14ac:dyDescent="0.25">
      <c r="A2995" t="s">
        <v>2987</v>
      </c>
      <c r="B2995">
        <v>5.37</v>
      </c>
    </row>
    <row r="2996" spans="1:2" x14ac:dyDescent="0.25">
      <c r="A2996" t="s">
        <v>2988</v>
      </c>
      <c r="B2996">
        <v>5.41</v>
      </c>
    </row>
    <row r="2997" spans="1:2" x14ac:dyDescent="0.25">
      <c r="A2997" t="s">
        <v>2989</v>
      </c>
      <c r="B2997">
        <v>5.43</v>
      </c>
    </row>
    <row r="2998" spans="1:2" x14ac:dyDescent="0.25">
      <c r="A2998" t="s">
        <v>2990</v>
      </c>
      <c r="B2998">
        <v>5.43</v>
      </c>
    </row>
    <row r="2999" spans="1:2" x14ac:dyDescent="0.25">
      <c r="A2999" t="s">
        <v>2991</v>
      </c>
      <c r="B2999">
        <v>5.43</v>
      </c>
    </row>
    <row r="3000" spans="1:2" x14ac:dyDescent="0.25">
      <c r="A3000" t="s">
        <v>2992</v>
      </c>
      <c r="B3000">
        <v>5.43</v>
      </c>
    </row>
    <row r="3001" spans="1:2" x14ac:dyDescent="0.25">
      <c r="A3001" t="s">
        <v>2993</v>
      </c>
      <c r="B3001">
        <v>5.43</v>
      </c>
    </row>
    <row r="3002" spans="1:2" x14ac:dyDescent="0.25">
      <c r="A3002" t="s">
        <v>2994</v>
      </c>
      <c r="B3002">
        <v>5.42</v>
      </c>
    </row>
    <row r="3003" spans="1:2" x14ac:dyDescent="0.25">
      <c r="A3003" t="s">
        <v>2995</v>
      </c>
      <c r="B3003">
        <v>5.42</v>
      </c>
    </row>
    <row r="3004" spans="1:2" x14ac:dyDescent="0.25">
      <c r="A3004" t="s">
        <v>2996</v>
      </c>
      <c r="B3004">
        <v>5.43</v>
      </c>
    </row>
    <row r="3005" spans="1:2" x14ac:dyDescent="0.25">
      <c r="A3005" t="s">
        <v>2997</v>
      </c>
      <c r="B3005">
        <v>5.43</v>
      </c>
    </row>
    <row r="3006" spans="1:2" x14ac:dyDescent="0.25">
      <c r="A3006" t="s">
        <v>2998</v>
      </c>
      <c r="B3006">
        <v>5.43</v>
      </c>
    </row>
    <row r="3007" spans="1:2" x14ac:dyDescent="0.25">
      <c r="A3007" t="s">
        <v>2999</v>
      </c>
      <c r="B3007">
        <v>5.43</v>
      </c>
    </row>
    <row r="3008" spans="1:2" x14ac:dyDescent="0.25">
      <c r="A3008" t="s">
        <v>3000</v>
      </c>
      <c r="B3008">
        <v>5.44</v>
      </c>
    </row>
    <row r="3009" spans="1:2" x14ac:dyDescent="0.25">
      <c r="A3009" t="s">
        <v>3001</v>
      </c>
      <c r="B3009">
        <v>5.24</v>
      </c>
    </row>
    <row r="3010" spans="1:2" x14ac:dyDescent="0.25">
      <c r="A3010" t="s">
        <v>3002</v>
      </c>
      <c r="B3010">
        <v>5.23</v>
      </c>
    </row>
    <row r="3011" spans="1:2" x14ac:dyDescent="0.25">
      <c r="A3011" t="s">
        <v>3003</v>
      </c>
      <c r="B3011">
        <v>5.23</v>
      </c>
    </row>
    <row r="3012" spans="1:2" x14ac:dyDescent="0.25">
      <c r="A3012" t="s">
        <v>3004</v>
      </c>
      <c r="B3012">
        <v>5.23</v>
      </c>
    </row>
    <row r="3013" spans="1:2" x14ac:dyDescent="0.25">
      <c r="A3013" t="s">
        <v>3005</v>
      </c>
      <c r="B3013">
        <v>5.22</v>
      </c>
    </row>
    <row r="3014" spans="1:2" x14ac:dyDescent="0.25">
      <c r="A3014" t="s">
        <v>3006</v>
      </c>
      <c r="B3014">
        <v>5.21</v>
      </c>
    </row>
    <row r="3015" spans="1:2" x14ac:dyDescent="0.25">
      <c r="A3015" t="s">
        <v>3031</v>
      </c>
      <c r="B3015">
        <v>5.17</v>
      </c>
    </row>
    <row r="3016" spans="1:2" x14ac:dyDescent="0.25">
      <c r="A3016" t="s">
        <v>3032</v>
      </c>
      <c r="B3016">
        <v>5.18</v>
      </c>
    </row>
    <row r="3017" spans="1:2" x14ac:dyDescent="0.25">
      <c r="A3017" t="s">
        <v>3033</v>
      </c>
      <c r="B3017">
        <v>5.12</v>
      </c>
    </row>
    <row r="3018" spans="1:2" x14ac:dyDescent="0.25">
      <c r="A3018" t="s">
        <v>3034</v>
      </c>
      <c r="B3018">
        <v>5.13</v>
      </c>
    </row>
    <row r="3019" spans="1:2" x14ac:dyDescent="0.25">
      <c r="A3019" t="s">
        <v>3035</v>
      </c>
      <c r="B3019">
        <v>5.13</v>
      </c>
    </row>
    <row r="3020" spans="1:2" x14ac:dyDescent="0.25">
      <c r="A3020" t="s">
        <v>3036</v>
      </c>
      <c r="B3020">
        <v>5.12</v>
      </c>
    </row>
    <row r="3021" spans="1:2" x14ac:dyDescent="0.25">
      <c r="A3021" t="s">
        <v>3037</v>
      </c>
      <c r="B3021">
        <v>5.12</v>
      </c>
    </row>
    <row r="3022" spans="1:2" x14ac:dyDescent="0.25">
      <c r="A3022" t="s">
        <v>3038</v>
      </c>
      <c r="B3022">
        <v>5.12</v>
      </c>
    </row>
    <row r="3023" spans="1:2" x14ac:dyDescent="0.25">
      <c r="A3023" t="s">
        <v>3039</v>
      </c>
      <c r="B3023">
        <v>5.0999999999999996</v>
      </c>
    </row>
    <row r="3024" spans="1:2" x14ac:dyDescent="0.25">
      <c r="A3024" t="s">
        <v>3040</v>
      </c>
      <c r="B3024">
        <v>5.05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1"/>
  <sheetViews>
    <sheetView topLeftCell="A5571" workbookViewId="0">
      <selection activeCell="B5590" sqref="B5590"/>
    </sheetView>
  </sheetViews>
  <sheetFormatPr defaultRowHeight="15" x14ac:dyDescent="0.25"/>
  <cols>
    <col min="1" max="1" width="10.7109375" style="3" bestFit="1" customWidth="1"/>
    <col min="2" max="2" width="12.85546875" style="3" bestFit="1" customWidth="1"/>
  </cols>
  <sheetData>
    <row r="1" spans="1:2" x14ac:dyDescent="0.25">
      <c r="B1" s="3" t="s">
        <v>3016</v>
      </c>
    </row>
    <row r="2" spans="1:2" x14ac:dyDescent="0.25">
      <c r="A2" s="4">
        <v>34453</v>
      </c>
      <c r="B2" s="5">
        <v>1120</v>
      </c>
    </row>
    <row r="3" spans="1:2" x14ac:dyDescent="0.25">
      <c r="A3" s="6">
        <v>34456</v>
      </c>
      <c r="B3" s="7">
        <v>1131</v>
      </c>
    </row>
    <row r="4" spans="1:2" x14ac:dyDescent="0.25">
      <c r="A4" s="8">
        <v>34457</v>
      </c>
      <c r="B4" s="9">
        <v>1081</v>
      </c>
    </row>
    <row r="5" spans="1:2" x14ac:dyDescent="0.25">
      <c r="A5" s="6">
        <v>34458</v>
      </c>
      <c r="B5" s="7">
        <v>1083</v>
      </c>
    </row>
    <row r="6" spans="1:2" x14ac:dyDescent="0.25">
      <c r="A6" s="8">
        <v>34459</v>
      </c>
      <c r="B6" s="9">
        <v>1105</v>
      </c>
    </row>
    <row r="7" spans="1:2" x14ac:dyDescent="0.25">
      <c r="A7" s="6">
        <v>34460</v>
      </c>
      <c r="B7" s="7">
        <v>1151</v>
      </c>
    </row>
    <row r="8" spans="1:2" x14ac:dyDescent="0.25">
      <c r="A8" s="8">
        <v>34463</v>
      </c>
      <c r="B8" s="9">
        <v>1179</v>
      </c>
    </row>
    <row r="9" spans="1:2" x14ac:dyDescent="0.25">
      <c r="A9" s="6">
        <v>34464</v>
      </c>
      <c r="B9" s="7">
        <v>1193</v>
      </c>
    </row>
    <row r="10" spans="1:2" x14ac:dyDescent="0.25">
      <c r="A10" s="8">
        <v>34465</v>
      </c>
      <c r="B10" s="9">
        <v>1185</v>
      </c>
    </row>
    <row r="11" spans="1:2" x14ac:dyDescent="0.25">
      <c r="A11" s="6">
        <v>34466</v>
      </c>
      <c r="B11" s="7">
        <v>1167</v>
      </c>
    </row>
    <row r="12" spans="1:2" x14ac:dyDescent="0.25">
      <c r="A12" s="8">
        <v>34467</v>
      </c>
      <c r="B12" s="9">
        <v>1200</v>
      </c>
    </row>
    <row r="13" spans="1:2" x14ac:dyDescent="0.25">
      <c r="A13" s="6">
        <v>34470</v>
      </c>
      <c r="B13" s="7">
        <v>1251</v>
      </c>
    </row>
    <row r="14" spans="1:2" x14ac:dyDescent="0.25">
      <c r="A14" s="8">
        <v>34471</v>
      </c>
      <c r="B14" s="9">
        <v>1277</v>
      </c>
    </row>
    <row r="15" spans="1:2" x14ac:dyDescent="0.25">
      <c r="A15" s="6">
        <v>34472</v>
      </c>
      <c r="B15" s="7">
        <v>1256</v>
      </c>
    </row>
    <row r="16" spans="1:2" x14ac:dyDescent="0.25">
      <c r="A16" s="8">
        <v>34473</v>
      </c>
      <c r="B16" s="9">
        <v>1173</v>
      </c>
    </row>
    <row r="17" spans="1:2" x14ac:dyDescent="0.25">
      <c r="A17" s="6">
        <v>34474</v>
      </c>
      <c r="B17" s="7">
        <v>1173</v>
      </c>
    </row>
    <row r="18" spans="1:2" x14ac:dyDescent="0.25">
      <c r="A18" s="8">
        <v>34477</v>
      </c>
      <c r="B18" s="9">
        <v>1105</v>
      </c>
    </row>
    <row r="19" spans="1:2" x14ac:dyDescent="0.25">
      <c r="A19" s="6">
        <v>34478</v>
      </c>
      <c r="B19" s="7">
        <v>1080</v>
      </c>
    </row>
    <row r="20" spans="1:2" x14ac:dyDescent="0.25">
      <c r="A20" s="8">
        <v>34479</v>
      </c>
      <c r="B20" s="9">
        <v>1061</v>
      </c>
    </row>
    <row r="21" spans="1:2" x14ac:dyDescent="0.25">
      <c r="A21" s="6">
        <v>34480</v>
      </c>
      <c r="B21" s="7">
        <v>1072</v>
      </c>
    </row>
    <row r="22" spans="1:2" x14ac:dyDescent="0.25">
      <c r="A22" s="8">
        <v>34481</v>
      </c>
      <c r="B22" s="9">
        <v>1070</v>
      </c>
    </row>
    <row r="23" spans="1:2" x14ac:dyDescent="0.25">
      <c r="A23" s="6">
        <v>34485</v>
      </c>
      <c r="B23" s="7">
        <v>1079</v>
      </c>
    </row>
    <row r="24" spans="1:2" x14ac:dyDescent="0.25">
      <c r="A24" s="8">
        <v>34486</v>
      </c>
      <c r="B24" s="9">
        <v>1103</v>
      </c>
    </row>
    <row r="25" spans="1:2" x14ac:dyDescent="0.25">
      <c r="A25" s="6">
        <v>34487</v>
      </c>
      <c r="B25" s="7">
        <v>1123</v>
      </c>
    </row>
    <row r="26" spans="1:2" x14ac:dyDescent="0.25">
      <c r="A26" s="8">
        <v>34488</v>
      </c>
      <c r="B26" s="9">
        <v>1103</v>
      </c>
    </row>
    <row r="27" spans="1:2" x14ac:dyDescent="0.25">
      <c r="A27" s="6">
        <v>34491</v>
      </c>
      <c r="B27" s="7">
        <v>1087</v>
      </c>
    </row>
    <row r="28" spans="1:2" x14ac:dyDescent="0.25">
      <c r="A28" s="8">
        <v>34492</v>
      </c>
      <c r="B28" s="9">
        <v>1047</v>
      </c>
    </row>
    <row r="29" spans="1:2" x14ac:dyDescent="0.25">
      <c r="A29" s="6">
        <v>34493</v>
      </c>
      <c r="B29" s="7">
        <v>1024</v>
      </c>
    </row>
    <row r="30" spans="1:2" x14ac:dyDescent="0.25">
      <c r="A30" s="8">
        <v>34494</v>
      </c>
      <c r="B30" s="9">
        <v>1045</v>
      </c>
    </row>
    <row r="31" spans="1:2" x14ac:dyDescent="0.25">
      <c r="A31" s="6">
        <v>34495</v>
      </c>
      <c r="B31" s="7">
        <v>1028</v>
      </c>
    </row>
    <row r="32" spans="1:2" x14ac:dyDescent="0.25">
      <c r="A32" s="8">
        <v>34498</v>
      </c>
      <c r="B32" s="9">
        <v>1055</v>
      </c>
    </row>
    <row r="33" spans="1:2" x14ac:dyDescent="0.25">
      <c r="A33" s="6">
        <v>34499</v>
      </c>
      <c r="B33" s="7">
        <v>1069</v>
      </c>
    </row>
    <row r="34" spans="1:2" x14ac:dyDescent="0.25">
      <c r="A34" s="8">
        <v>34500</v>
      </c>
      <c r="B34" s="9">
        <v>1077</v>
      </c>
    </row>
    <row r="35" spans="1:2" x14ac:dyDescent="0.25">
      <c r="A35" s="6">
        <v>34501</v>
      </c>
      <c r="B35" s="7">
        <v>1102</v>
      </c>
    </row>
    <row r="36" spans="1:2" x14ac:dyDescent="0.25">
      <c r="A36" s="8">
        <v>34502</v>
      </c>
      <c r="B36" s="9">
        <v>1101</v>
      </c>
    </row>
    <row r="37" spans="1:2" x14ac:dyDescent="0.25">
      <c r="A37" s="6">
        <v>34505</v>
      </c>
      <c r="B37" s="7">
        <v>1126</v>
      </c>
    </row>
    <row r="38" spans="1:2" x14ac:dyDescent="0.25">
      <c r="A38" s="8">
        <v>34506</v>
      </c>
      <c r="B38" s="9">
        <v>1142</v>
      </c>
    </row>
    <row r="39" spans="1:2" x14ac:dyDescent="0.25">
      <c r="A39" s="6">
        <v>34507</v>
      </c>
      <c r="B39" s="7">
        <v>1126</v>
      </c>
    </row>
    <row r="40" spans="1:2" x14ac:dyDescent="0.25">
      <c r="A40" s="8">
        <v>34508</v>
      </c>
      <c r="B40" s="9">
        <v>1129</v>
      </c>
    </row>
    <row r="41" spans="1:2" x14ac:dyDescent="0.25">
      <c r="A41" s="6">
        <v>34509</v>
      </c>
      <c r="B41" s="7">
        <v>1158</v>
      </c>
    </row>
    <row r="42" spans="1:2" x14ac:dyDescent="0.25">
      <c r="A42" s="8">
        <v>34512</v>
      </c>
      <c r="B42" s="9">
        <v>1173</v>
      </c>
    </row>
    <row r="43" spans="1:2" x14ac:dyDescent="0.25">
      <c r="A43" s="6">
        <v>34513</v>
      </c>
      <c r="B43" s="7">
        <v>1177</v>
      </c>
    </row>
    <row r="44" spans="1:2" x14ac:dyDescent="0.25">
      <c r="A44" s="8">
        <v>34514</v>
      </c>
      <c r="B44" s="9">
        <v>1161</v>
      </c>
    </row>
    <row r="45" spans="1:2" x14ac:dyDescent="0.25">
      <c r="A45" s="6">
        <v>34515</v>
      </c>
      <c r="B45" s="7">
        <v>1183</v>
      </c>
    </row>
    <row r="46" spans="1:2" x14ac:dyDescent="0.25">
      <c r="A46" s="8">
        <v>34516</v>
      </c>
      <c r="B46" s="9">
        <v>1179</v>
      </c>
    </row>
    <row r="47" spans="1:2" x14ac:dyDescent="0.25">
      <c r="A47" s="6">
        <v>34520</v>
      </c>
      <c r="B47" s="7">
        <v>1169</v>
      </c>
    </row>
    <row r="48" spans="1:2" x14ac:dyDescent="0.25">
      <c r="A48" s="8">
        <v>34521</v>
      </c>
      <c r="B48" s="9">
        <v>1168</v>
      </c>
    </row>
    <row r="49" spans="1:2" x14ac:dyDescent="0.25">
      <c r="A49" s="6">
        <v>34522</v>
      </c>
      <c r="B49" s="7">
        <v>1135</v>
      </c>
    </row>
    <row r="50" spans="1:2" x14ac:dyDescent="0.25">
      <c r="A50" s="8">
        <v>34523</v>
      </c>
      <c r="B50" s="9">
        <v>1121</v>
      </c>
    </row>
    <row r="51" spans="1:2" x14ac:dyDescent="0.25">
      <c r="A51" s="6">
        <v>34526</v>
      </c>
      <c r="B51" s="7">
        <v>1114</v>
      </c>
    </row>
    <row r="52" spans="1:2" x14ac:dyDescent="0.25">
      <c r="A52" s="8">
        <v>34527</v>
      </c>
      <c r="B52" s="9">
        <v>1102</v>
      </c>
    </row>
    <row r="53" spans="1:2" x14ac:dyDescent="0.25">
      <c r="A53" s="6">
        <v>34528</v>
      </c>
      <c r="B53" s="7">
        <v>1100</v>
      </c>
    </row>
    <row r="54" spans="1:2" x14ac:dyDescent="0.25">
      <c r="A54" s="8">
        <v>34529</v>
      </c>
      <c r="B54" s="9">
        <v>1076</v>
      </c>
    </row>
    <row r="55" spans="1:2" x14ac:dyDescent="0.25">
      <c r="A55" s="6">
        <v>34530</v>
      </c>
      <c r="B55" s="7">
        <v>1074</v>
      </c>
    </row>
    <row r="56" spans="1:2" x14ac:dyDescent="0.25">
      <c r="A56" s="8">
        <v>34533</v>
      </c>
      <c r="B56" s="9">
        <v>1084</v>
      </c>
    </row>
    <row r="57" spans="1:2" x14ac:dyDescent="0.25">
      <c r="A57" s="6">
        <v>34534</v>
      </c>
      <c r="B57" s="7">
        <v>1099</v>
      </c>
    </row>
    <row r="58" spans="1:2" x14ac:dyDescent="0.25">
      <c r="A58" s="8">
        <v>34535</v>
      </c>
      <c r="B58" s="9">
        <v>1106</v>
      </c>
    </row>
    <row r="59" spans="1:2" x14ac:dyDescent="0.25">
      <c r="A59" s="6">
        <v>34536</v>
      </c>
      <c r="B59" s="7">
        <v>1118</v>
      </c>
    </row>
    <row r="60" spans="1:2" x14ac:dyDescent="0.25">
      <c r="A60" s="8">
        <v>34537</v>
      </c>
      <c r="B60" s="9">
        <v>1106</v>
      </c>
    </row>
    <row r="61" spans="1:2" x14ac:dyDescent="0.25">
      <c r="A61" s="6">
        <v>34540</v>
      </c>
      <c r="B61" s="7">
        <v>1117</v>
      </c>
    </row>
    <row r="62" spans="1:2" x14ac:dyDescent="0.25">
      <c r="A62" s="8">
        <v>34541</v>
      </c>
      <c r="B62" s="9">
        <v>1116</v>
      </c>
    </row>
    <row r="63" spans="1:2" x14ac:dyDescent="0.25">
      <c r="A63" s="6">
        <v>34542</v>
      </c>
      <c r="B63" s="7">
        <v>1110</v>
      </c>
    </row>
    <row r="64" spans="1:2" x14ac:dyDescent="0.25">
      <c r="A64" s="8">
        <v>34543</v>
      </c>
      <c r="B64" s="9">
        <v>1096</v>
      </c>
    </row>
    <row r="65" spans="1:2" x14ac:dyDescent="0.25">
      <c r="A65" s="6">
        <v>34544</v>
      </c>
      <c r="B65" s="7">
        <v>1096</v>
      </c>
    </row>
    <row r="66" spans="1:2" x14ac:dyDescent="0.25">
      <c r="A66" s="8">
        <v>34547</v>
      </c>
      <c r="B66" s="9">
        <v>1092</v>
      </c>
    </row>
    <row r="67" spans="1:2" x14ac:dyDescent="0.25">
      <c r="A67" s="6">
        <v>34548</v>
      </c>
      <c r="B67" s="7">
        <v>1070</v>
      </c>
    </row>
    <row r="68" spans="1:2" x14ac:dyDescent="0.25">
      <c r="A68" s="8">
        <v>34549</v>
      </c>
      <c r="B68" s="9">
        <v>1047</v>
      </c>
    </row>
    <row r="69" spans="1:2" x14ac:dyDescent="0.25">
      <c r="A69" s="6">
        <v>34550</v>
      </c>
      <c r="B69" s="7">
        <v>1038</v>
      </c>
    </row>
    <row r="70" spans="1:2" x14ac:dyDescent="0.25">
      <c r="A70" s="8">
        <v>34551</v>
      </c>
      <c r="B70" s="9">
        <v>1020</v>
      </c>
    </row>
    <row r="71" spans="1:2" x14ac:dyDescent="0.25">
      <c r="A71" s="6">
        <v>34554</v>
      </c>
      <c r="B71" s="10">
        <v>972</v>
      </c>
    </row>
    <row r="72" spans="1:2" x14ac:dyDescent="0.25">
      <c r="A72" s="8">
        <v>34555</v>
      </c>
      <c r="B72" s="11">
        <v>971</v>
      </c>
    </row>
    <row r="73" spans="1:2" x14ac:dyDescent="0.25">
      <c r="A73" s="6">
        <v>34556</v>
      </c>
      <c r="B73" s="10">
        <v>948</v>
      </c>
    </row>
    <row r="74" spans="1:2" x14ac:dyDescent="0.25">
      <c r="A74" s="8">
        <v>34557</v>
      </c>
      <c r="B74" s="11">
        <v>933</v>
      </c>
    </row>
    <row r="75" spans="1:2" x14ac:dyDescent="0.25">
      <c r="A75" s="6">
        <v>34558</v>
      </c>
      <c r="B75" s="10">
        <v>922</v>
      </c>
    </row>
    <row r="76" spans="1:2" x14ac:dyDescent="0.25">
      <c r="A76" s="8">
        <v>34561</v>
      </c>
      <c r="B76" s="11">
        <v>875</v>
      </c>
    </row>
    <row r="77" spans="1:2" x14ac:dyDescent="0.25">
      <c r="A77" s="6">
        <v>34562</v>
      </c>
      <c r="B77" s="10">
        <v>867</v>
      </c>
    </row>
    <row r="78" spans="1:2" x14ac:dyDescent="0.25">
      <c r="A78" s="8">
        <v>34563</v>
      </c>
      <c r="B78" s="11">
        <v>882</v>
      </c>
    </row>
    <row r="79" spans="1:2" x14ac:dyDescent="0.25">
      <c r="A79" s="6">
        <v>34564</v>
      </c>
      <c r="B79" s="10">
        <v>900</v>
      </c>
    </row>
    <row r="80" spans="1:2" x14ac:dyDescent="0.25">
      <c r="A80" s="8">
        <v>34565</v>
      </c>
      <c r="B80" s="11">
        <v>877</v>
      </c>
    </row>
    <row r="81" spans="1:2" x14ac:dyDescent="0.25">
      <c r="A81" s="6">
        <v>34568</v>
      </c>
      <c r="B81" s="10">
        <v>818</v>
      </c>
    </row>
    <row r="82" spans="1:2" x14ac:dyDescent="0.25">
      <c r="A82" s="8">
        <v>34569</v>
      </c>
      <c r="B82" s="11">
        <v>811</v>
      </c>
    </row>
    <row r="83" spans="1:2" x14ac:dyDescent="0.25">
      <c r="A83" s="6">
        <v>34570</v>
      </c>
      <c r="B83" s="10">
        <v>819</v>
      </c>
    </row>
    <row r="84" spans="1:2" x14ac:dyDescent="0.25">
      <c r="A84" s="8">
        <v>34571</v>
      </c>
      <c r="B84" s="11">
        <v>848</v>
      </c>
    </row>
    <row r="85" spans="1:2" x14ac:dyDescent="0.25">
      <c r="A85" s="6">
        <v>34572</v>
      </c>
      <c r="B85" s="10">
        <v>850</v>
      </c>
    </row>
    <row r="86" spans="1:2" x14ac:dyDescent="0.25">
      <c r="A86" s="8">
        <v>34575</v>
      </c>
      <c r="B86" s="11">
        <v>866</v>
      </c>
    </row>
    <row r="87" spans="1:2" x14ac:dyDescent="0.25">
      <c r="A87" s="6">
        <v>34576</v>
      </c>
      <c r="B87" s="10">
        <v>830</v>
      </c>
    </row>
    <row r="88" spans="1:2" x14ac:dyDescent="0.25">
      <c r="A88" s="8">
        <v>34577</v>
      </c>
      <c r="B88" s="11">
        <v>813</v>
      </c>
    </row>
    <row r="89" spans="1:2" x14ac:dyDescent="0.25">
      <c r="A89" s="6">
        <v>34578</v>
      </c>
      <c r="B89" s="10">
        <v>825</v>
      </c>
    </row>
    <row r="90" spans="1:2" x14ac:dyDescent="0.25">
      <c r="A90" s="8">
        <v>34579</v>
      </c>
      <c r="B90" s="11">
        <v>835</v>
      </c>
    </row>
    <row r="91" spans="1:2" x14ac:dyDescent="0.25">
      <c r="A91" s="6">
        <v>34583</v>
      </c>
      <c r="B91" s="10">
        <v>878</v>
      </c>
    </row>
    <row r="92" spans="1:2" x14ac:dyDescent="0.25">
      <c r="A92" s="8">
        <v>34584</v>
      </c>
      <c r="B92" s="11">
        <v>856</v>
      </c>
    </row>
    <row r="93" spans="1:2" x14ac:dyDescent="0.25">
      <c r="A93" s="6">
        <v>34585</v>
      </c>
      <c r="B93" s="10">
        <v>835</v>
      </c>
    </row>
    <row r="94" spans="1:2" x14ac:dyDescent="0.25">
      <c r="A94" s="8">
        <v>34586</v>
      </c>
      <c r="B94" s="11">
        <v>829</v>
      </c>
    </row>
    <row r="95" spans="1:2" x14ac:dyDescent="0.25">
      <c r="A95" s="6">
        <v>34589</v>
      </c>
      <c r="B95" s="10">
        <v>840</v>
      </c>
    </row>
    <row r="96" spans="1:2" x14ac:dyDescent="0.25">
      <c r="A96" s="8">
        <v>34590</v>
      </c>
      <c r="B96" s="11">
        <v>813</v>
      </c>
    </row>
    <row r="97" spans="1:2" x14ac:dyDescent="0.25">
      <c r="A97" s="6">
        <v>34591</v>
      </c>
      <c r="B97" s="10">
        <v>805</v>
      </c>
    </row>
    <row r="98" spans="1:2" x14ac:dyDescent="0.25">
      <c r="A98" s="8">
        <v>34592</v>
      </c>
      <c r="B98" s="11">
        <v>820</v>
      </c>
    </row>
    <row r="99" spans="1:2" x14ac:dyDescent="0.25">
      <c r="A99" s="6">
        <v>34593</v>
      </c>
      <c r="B99" s="10">
        <v>815</v>
      </c>
    </row>
    <row r="100" spans="1:2" x14ac:dyDescent="0.25">
      <c r="A100" s="8">
        <v>34596</v>
      </c>
      <c r="B100" s="11">
        <v>824</v>
      </c>
    </row>
    <row r="101" spans="1:2" x14ac:dyDescent="0.25">
      <c r="A101" s="6">
        <v>34597</v>
      </c>
      <c r="B101" s="10">
        <v>824</v>
      </c>
    </row>
    <row r="102" spans="1:2" x14ac:dyDescent="0.25">
      <c r="A102" s="8">
        <v>34598</v>
      </c>
      <c r="B102" s="11">
        <v>824</v>
      </c>
    </row>
    <row r="103" spans="1:2" x14ac:dyDescent="0.25">
      <c r="A103" s="6">
        <v>34599</v>
      </c>
      <c r="B103" s="10">
        <v>795</v>
      </c>
    </row>
    <row r="104" spans="1:2" x14ac:dyDescent="0.25">
      <c r="A104" s="8">
        <v>34600</v>
      </c>
      <c r="B104" s="11">
        <v>766</v>
      </c>
    </row>
    <row r="105" spans="1:2" x14ac:dyDescent="0.25">
      <c r="A105" s="6">
        <v>34603</v>
      </c>
      <c r="B105" s="10">
        <v>777</v>
      </c>
    </row>
    <row r="106" spans="1:2" x14ac:dyDescent="0.25">
      <c r="A106" s="8">
        <v>34604</v>
      </c>
      <c r="B106" s="11">
        <v>772</v>
      </c>
    </row>
    <row r="107" spans="1:2" x14ac:dyDescent="0.25">
      <c r="A107" s="6">
        <v>34605</v>
      </c>
      <c r="B107" s="10">
        <v>762</v>
      </c>
    </row>
    <row r="108" spans="1:2" x14ac:dyDescent="0.25">
      <c r="A108" s="8">
        <v>34606</v>
      </c>
      <c r="B108" s="11">
        <v>755</v>
      </c>
    </row>
    <row r="109" spans="1:2" x14ac:dyDescent="0.25">
      <c r="A109" s="6">
        <v>34607</v>
      </c>
      <c r="B109" s="10">
        <v>739</v>
      </c>
    </row>
    <row r="110" spans="1:2" x14ac:dyDescent="0.25">
      <c r="A110" s="8">
        <v>34610</v>
      </c>
      <c r="B110" s="11">
        <v>724</v>
      </c>
    </row>
    <row r="111" spans="1:2" x14ac:dyDescent="0.25">
      <c r="A111" s="6">
        <v>34611</v>
      </c>
      <c r="B111" s="10">
        <v>724</v>
      </c>
    </row>
    <row r="112" spans="1:2" x14ac:dyDescent="0.25">
      <c r="A112" s="8">
        <v>34612</v>
      </c>
      <c r="B112" s="11">
        <v>732</v>
      </c>
    </row>
    <row r="113" spans="1:2" x14ac:dyDescent="0.25">
      <c r="A113" s="6">
        <v>34613</v>
      </c>
      <c r="B113" s="10">
        <v>745</v>
      </c>
    </row>
    <row r="114" spans="1:2" x14ac:dyDescent="0.25">
      <c r="A114" s="8">
        <v>34614</v>
      </c>
      <c r="B114" s="11">
        <v>752</v>
      </c>
    </row>
    <row r="115" spans="1:2" x14ac:dyDescent="0.25">
      <c r="A115" s="6">
        <v>34618</v>
      </c>
      <c r="B115" s="10">
        <v>756</v>
      </c>
    </row>
    <row r="116" spans="1:2" x14ac:dyDescent="0.25">
      <c r="A116" s="8">
        <v>34619</v>
      </c>
      <c r="B116" s="11">
        <v>759</v>
      </c>
    </row>
    <row r="117" spans="1:2" x14ac:dyDescent="0.25">
      <c r="A117" s="6">
        <v>34620</v>
      </c>
      <c r="B117" s="10">
        <v>751</v>
      </c>
    </row>
    <row r="118" spans="1:2" x14ac:dyDescent="0.25">
      <c r="A118" s="8">
        <v>34621</v>
      </c>
      <c r="B118" s="11">
        <v>758</v>
      </c>
    </row>
    <row r="119" spans="1:2" x14ac:dyDescent="0.25">
      <c r="A119" s="6">
        <v>34624</v>
      </c>
      <c r="B119" s="10">
        <v>767</v>
      </c>
    </row>
    <row r="120" spans="1:2" x14ac:dyDescent="0.25">
      <c r="A120" s="8">
        <v>34625</v>
      </c>
      <c r="B120" s="11">
        <v>774</v>
      </c>
    </row>
    <row r="121" spans="1:2" x14ac:dyDescent="0.25">
      <c r="A121" s="6">
        <v>34626</v>
      </c>
      <c r="B121" s="10">
        <v>785</v>
      </c>
    </row>
    <row r="122" spans="1:2" x14ac:dyDescent="0.25">
      <c r="A122" s="8">
        <v>34627</v>
      </c>
      <c r="B122" s="11">
        <v>777</v>
      </c>
    </row>
    <row r="123" spans="1:2" x14ac:dyDescent="0.25">
      <c r="A123" s="6">
        <v>34628</v>
      </c>
      <c r="B123" s="10">
        <v>777</v>
      </c>
    </row>
    <row r="124" spans="1:2" x14ac:dyDescent="0.25">
      <c r="A124" s="8">
        <v>34631</v>
      </c>
      <c r="B124" s="11">
        <v>791</v>
      </c>
    </row>
    <row r="125" spans="1:2" x14ac:dyDescent="0.25">
      <c r="A125" s="6">
        <v>34632</v>
      </c>
      <c r="B125" s="10">
        <v>819</v>
      </c>
    </row>
    <row r="126" spans="1:2" x14ac:dyDescent="0.25">
      <c r="A126" s="8">
        <v>34633</v>
      </c>
      <c r="B126" s="11">
        <v>822</v>
      </c>
    </row>
    <row r="127" spans="1:2" x14ac:dyDescent="0.25">
      <c r="A127" s="6">
        <v>34634</v>
      </c>
      <c r="B127" s="10">
        <v>859</v>
      </c>
    </row>
    <row r="128" spans="1:2" x14ac:dyDescent="0.25">
      <c r="A128" s="8">
        <v>34635</v>
      </c>
      <c r="B128" s="11">
        <v>839</v>
      </c>
    </row>
    <row r="129" spans="1:2" x14ac:dyDescent="0.25">
      <c r="A129" s="6">
        <v>34638</v>
      </c>
      <c r="B129" s="10">
        <v>852</v>
      </c>
    </row>
    <row r="130" spans="1:2" x14ac:dyDescent="0.25">
      <c r="A130" s="8">
        <v>34639</v>
      </c>
      <c r="B130" s="11">
        <v>868</v>
      </c>
    </row>
    <row r="131" spans="1:2" x14ac:dyDescent="0.25">
      <c r="A131" s="6">
        <v>34640</v>
      </c>
      <c r="B131" s="10">
        <v>905</v>
      </c>
    </row>
    <row r="132" spans="1:2" x14ac:dyDescent="0.25">
      <c r="A132" s="8">
        <v>34641</v>
      </c>
      <c r="B132" s="11">
        <v>913</v>
      </c>
    </row>
    <row r="133" spans="1:2" x14ac:dyDescent="0.25">
      <c r="A133" s="6">
        <v>34642</v>
      </c>
      <c r="B133" s="10">
        <v>900</v>
      </c>
    </row>
    <row r="134" spans="1:2" x14ac:dyDescent="0.25">
      <c r="A134" s="8">
        <v>34645</v>
      </c>
      <c r="B134" s="11">
        <v>899</v>
      </c>
    </row>
    <row r="135" spans="1:2" x14ac:dyDescent="0.25">
      <c r="A135" s="6">
        <v>34646</v>
      </c>
      <c r="B135" s="10">
        <v>874</v>
      </c>
    </row>
    <row r="136" spans="1:2" x14ac:dyDescent="0.25">
      <c r="A136" s="8">
        <v>34647</v>
      </c>
      <c r="B136" s="11">
        <v>852</v>
      </c>
    </row>
    <row r="137" spans="1:2" x14ac:dyDescent="0.25">
      <c r="A137" s="6">
        <v>34648</v>
      </c>
      <c r="B137" s="10">
        <v>849</v>
      </c>
    </row>
    <row r="138" spans="1:2" x14ac:dyDescent="0.25">
      <c r="A138" s="8">
        <v>34652</v>
      </c>
      <c r="B138" s="11">
        <v>826</v>
      </c>
    </row>
    <row r="139" spans="1:2" x14ac:dyDescent="0.25">
      <c r="A139" s="6">
        <v>34653</v>
      </c>
      <c r="B139" s="10">
        <v>807</v>
      </c>
    </row>
    <row r="140" spans="1:2" x14ac:dyDescent="0.25">
      <c r="A140" s="8">
        <v>34654</v>
      </c>
      <c r="B140" s="11">
        <v>818</v>
      </c>
    </row>
    <row r="141" spans="1:2" x14ac:dyDescent="0.25">
      <c r="A141" s="6">
        <v>34655</v>
      </c>
      <c r="B141" s="10">
        <v>846</v>
      </c>
    </row>
    <row r="142" spans="1:2" x14ac:dyDescent="0.25">
      <c r="A142" s="8">
        <v>34656</v>
      </c>
      <c r="B142" s="11">
        <v>852</v>
      </c>
    </row>
    <row r="143" spans="1:2" x14ac:dyDescent="0.25">
      <c r="A143" s="6">
        <v>34659</v>
      </c>
      <c r="B143" s="10">
        <v>886</v>
      </c>
    </row>
    <row r="144" spans="1:2" x14ac:dyDescent="0.25">
      <c r="A144" s="8">
        <v>34660</v>
      </c>
      <c r="B144" s="11">
        <v>871</v>
      </c>
    </row>
    <row r="145" spans="1:2" x14ac:dyDescent="0.25">
      <c r="A145" s="6">
        <v>34661</v>
      </c>
      <c r="B145" s="10">
        <v>867</v>
      </c>
    </row>
    <row r="146" spans="1:2" x14ac:dyDescent="0.25">
      <c r="A146" s="8">
        <v>34663</v>
      </c>
      <c r="B146" s="11">
        <v>869</v>
      </c>
    </row>
    <row r="147" spans="1:2" x14ac:dyDescent="0.25">
      <c r="A147" s="6">
        <v>34666</v>
      </c>
      <c r="B147" s="10">
        <v>859</v>
      </c>
    </row>
    <row r="148" spans="1:2" x14ac:dyDescent="0.25">
      <c r="A148" s="8">
        <v>34667</v>
      </c>
      <c r="B148" s="11">
        <v>839</v>
      </c>
    </row>
    <row r="149" spans="1:2" x14ac:dyDescent="0.25">
      <c r="A149" s="6">
        <v>34668</v>
      </c>
      <c r="B149" s="10">
        <v>817</v>
      </c>
    </row>
    <row r="150" spans="1:2" x14ac:dyDescent="0.25">
      <c r="A150" s="8">
        <v>34669</v>
      </c>
      <c r="B150" s="11">
        <v>814</v>
      </c>
    </row>
    <row r="151" spans="1:2" x14ac:dyDescent="0.25">
      <c r="A151" s="6">
        <v>34670</v>
      </c>
      <c r="B151" s="10">
        <v>807</v>
      </c>
    </row>
    <row r="152" spans="1:2" x14ac:dyDescent="0.25">
      <c r="A152" s="8">
        <v>34673</v>
      </c>
      <c r="B152" s="11">
        <v>811</v>
      </c>
    </row>
    <row r="153" spans="1:2" x14ac:dyDescent="0.25">
      <c r="A153" s="6">
        <v>34674</v>
      </c>
      <c r="B153" s="10">
        <v>812</v>
      </c>
    </row>
    <row r="154" spans="1:2" x14ac:dyDescent="0.25">
      <c r="A154" s="8">
        <v>34675</v>
      </c>
      <c r="B154" s="11">
        <v>821</v>
      </c>
    </row>
    <row r="155" spans="1:2" x14ac:dyDescent="0.25">
      <c r="A155" s="6">
        <v>34676</v>
      </c>
      <c r="B155" s="10">
        <v>823</v>
      </c>
    </row>
    <row r="156" spans="1:2" x14ac:dyDescent="0.25">
      <c r="A156" s="8">
        <v>34677</v>
      </c>
      <c r="B156" s="11">
        <v>812</v>
      </c>
    </row>
    <row r="157" spans="1:2" x14ac:dyDescent="0.25">
      <c r="A157" s="6">
        <v>34680</v>
      </c>
      <c r="B157" s="10">
        <v>814</v>
      </c>
    </row>
    <row r="158" spans="1:2" x14ac:dyDescent="0.25">
      <c r="A158" s="8">
        <v>34681</v>
      </c>
      <c r="B158" s="11">
        <v>798</v>
      </c>
    </row>
    <row r="159" spans="1:2" x14ac:dyDescent="0.25">
      <c r="A159" s="6">
        <v>34682</v>
      </c>
      <c r="B159" s="10">
        <v>787</v>
      </c>
    </row>
    <row r="160" spans="1:2" x14ac:dyDescent="0.25">
      <c r="A160" s="8">
        <v>34683</v>
      </c>
      <c r="B160" s="11">
        <v>784</v>
      </c>
    </row>
    <row r="161" spans="1:2" x14ac:dyDescent="0.25">
      <c r="A161" s="6">
        <v>34684</v>
      </c>
      <c r="B161" s="10">
        <v>797</v>
      </c>
    </row>
    <row r="162" spans="1:2" x14ac:dyDescent="0.25">
      <c r="A162" s="8">
        <v>34687</v>
      </c>
      <c r="B162" s="11">
        <v>798</v>
      </c>
    </row>
    <row r="163" spans="1:2" x14ac:dyDescent="0.25">
      <c r="A163" s="6">
        <v>34688</v>
      </c>
      <c r="B163" s="10">
        <v>803</v>
      </c>
    </row>
    <row r="164" spans="1:2" x14ac:dyDescent="0.25">
      <c r="A164" s="8">
        <v>34689</v>
      </c>
      <c r="B164" s="11">
        <v>857</v>
      </c>
    </row>
    <row r="165" spans="1:2" x14ac:dyDescent="0.25">
      <c r="A165" s="6">
        <v>34690</v>
      </c>
      <c r="B165" s="10">
        <v>919</v>
      </c>
    </row>
    <row r="166" spans="1:2" x14ac:dyDescent="0.25">
      <c r="A166" s="8">
        <v>34691</v>
      </c>
      <c r="B166" s="11">
        <v>876</v>
      </c>
    </row>
    <row r="167" spans="1:2" x14ac:dyDescent="0.25">
      <c r="A167" s="6">
        <v>34695</v>
      </c>
      <c r="B167" s="10">
        <v>980</v>
      </c>
    </row>
    <row r="168" spans="1:2" x14ac:dyDescent="0.25">
      <c r="A168" s="8">
        <v>34696</v>
      </c>
      <c r="B168" s="11">
        <v>947</v>
      </c>
    </row>
    <row r="169" spans="1:2" x14ac:dyDescent="0.25">
      <c r="A169" s="6">
        <v>34697</v>
      </c>
      <c r="B169" s="10">
        <v>895</v>
      </c>
    </row>
    <row r="170" spans="1:2" x14ac:dyDescent="0.25">
      <c r="A170" s="8">
        <v>34698</v>
      </c>
      <c r="B170" s="11">
        <v>923</v>
      </c>
    </row>
    <row r="171" spans="1:2" x14ac:dyDescent="0.25">
      <c r="A171" s="6">
        <v>34702</v>
      </c>
      <c r="B171" s="10">
        <v>924</v>
      </c>
    </row>
    <row r="172" spans="1:2" x14ac:dyDescent="0.25">
      <c r="A172" s="8">
        <v>34703</v>
      </c>
      <c r="B172" s="11">
        <v>985</v>
      </c>
    </row>
    <row r="173" spans="1:2" x14ac:dyDescent="0.25">
      <c r="A173" s="6">
        <v>34704</v>
      </c>
      <c r="B173" s="10">
        <v>957</v>
      </c>
    </row>
    <row r="174" spans="1:2" x14ac:dyDescent="0.25">
      <c r="A174" s="8">
        <v>34705</v>
      </c>
      <c r="B174" s="11">
        <v>988</v>
      </c>
    </row>
    <row r="175" spans="1:2" x14ac:dyDescent="0.25">
      <c r="A175" s="6">
        <v>34708</v>
      </c>
      <c r="B175" s="7">
        <v>1162</v>
      </c>
    </row>
    <row r="176" spans="1:2" x14ac:dyDescent="0.25">
      <c r="A176" s="8">
        <v>34709</v>
      </c>
      <c r="B176" s="9">
        <v>1362</v>
      </c>
    </row>
    <row r="177" spans="1:2" x14ac:dyDescent="0.25">
      <c r="A177" s="6">
        <v>34710</v>
      </c>
      <c r="B177" s="7">
        <v>1250</v>
      </c>
    </row>
    <row r="178" spans="1:2" x14ac:dyDescent="0.25">
      <c r="A178" s="8">
        <v>34711</v>
      </c>
      <c r="B178" s="9">
        <v>1042</v>
      </c>
    </row>
    <row r="179" spans="1:2" x14ac:dyDescent="0.25">
      <c r="A179" s="6">
        <v>34712</v>
      </c>
      <c r="B179" s="7">
        <v>1010</v>
      </c>
    </row>
    <row r="180" spans="1:2" x14ac:dyDescent="0.25">
      <c r="A180" s="8">
        <v>34716</v>
      </c>
      <c r="B180" s="9">
        <v>1035</v>
      </c>
    </row>
    <row r="181" spans="1:2" x14ac:dyDescent="0.25">
      <c r="A181" s="6">
        <v>34717</v>
      </c>
      <c r="B181" s="7">
        <v>1019</v>
      </c>
    </row>
    <row r="182" spans="1:2" x14ac:dyDescent="0.25">
      <c r="A182" s="8">
        <v>34718</v>
      </c>
      <c r="B182" s="9">
        <v>1055</v>
      </c>
    </row>
    <row r="183" spans="1:2" x14ac:dyDescent="0.25">
      <c r="A183" s="6">
        <v>34719</v>
      </c>
      <c r="B183" s="7">
        <v>1064</v>
      </c>
    </row>
    <row r="184" spans="1:2" x14ac:dyDescent="0.25">
      <c r="A184" s="8">
        <v>34722</v>
      </c>
      <c r="B184" s="9">
        <v>1072</v>
      </c>
    </row>
    <row r="185" spans="1:2" x14ac:dyDescent="0.25">
      <c r="A185" s="6">
        <v>34723</v>
      </c>
      <c r="B185" s="7">
        <v>1049</v>
      </c>
    </row>
    <row r="186" spans="1:2" x14ac:dyDescent="0.25">
      <c r="A186" s="8">
        <v>34724</v>
      </c>
      <c r="B186" s="9">
        <v>1063</v>
      </c>
    </row>
    <row r="187" spans="1:2" x14ac:dyDescent="0.25">
      <c r="A187" s="6">
        <v>34725</v>
      </c>
      <c r="B187" s="7">
        <v>1048</v>
      </c>
    </row>
    <row r="188" spans="1:2" x14ac:dyDescent="0.25">
      <c r="A188" s="8">
        <v>34726</v>
      </c>
      <c r="B188" s="9">
        <v>1108</v>
      </c>
    </row>
    <row r="189" spans="1:2" x14ac:dyDescent="0.25">
      <c r="A189" s="6">
        <v>34729</v>
      </c>
      <c r="B189" s="7">
        <v>1175</v>
      </c>
    </row>
    <row r="190" spans="1:2" x14ac:dyDescent="0.25">
      <c r="A190" s="8">
        <v>34730</v>
      </c>
      <c r="B190" s="9">
        <v>1057</v>
      </c>
    </row>
    <row r="191" spans="1:2" x14ac:dyDescent="0.25">
      <c r="A191" s="6">
        <v>34731</v>
      </c>
      <c r="B191" s="7">
        <v>1055</v>
      </c>
    </row>
    <row r="192" spans="1:2" x14ac:dyDescent="0.25">
      <c r="A192" s="8">
        <v>34732</v>
      </c>
      <c r="B192" s="9">
        <v>1085</v>
      </c>
    </row>
    <row r="193" spans="1:2" x14ac:dyDescent="0.25">
      <c r="A193" s="6">
        <v>34733</v>
      </c>
      <c r="B193" s="7">
        <v>1047</v>
      </c>
    </row>
    <row r="194" spans="1:2" x14ac:dyDescent="0.25">
      <c r="A194" s="8">
        <v>34736</v>
      </c>
      <c r="B194" s="9">
        <v>1019</v>
      </c>
    </row>
    <row r="195" spans="1:2" x14ac:dyDescent="0.25">
      <c r="A195" s="6">
        <v>34737</v>
      </c>
      <c r="B195" s="7">
        <v>1041</v>
      </c>
    </row>
    <row r="196" spans="1:2" x14ac:dyDescent="0.25">
      <c r="A196" s="8">
        <v>34738</v>
      </c>
      <c r="B196" s="9">
        <v>1077</v>
      </c>
    </row>
    <row r="197" spans="1:2" x14ac:dyDescent="0.25">
      <c r="A197" s="6">
        <v>34739</v>
      </c>
      <c r="B197" s="7">
        <v>1099</v>
      </c>
    </row>
    <row r="198" spans="1:2" x14ac:dyDescent="0.25">
      <c r="A198" s="8">
        <v>34740</v>
      </c>
      <c r="B198" s="9">
        <v>1119</v>
      </c>
    </row>
    <row r="199" spans="1:2" x14ac:dyDescent="0.25">
      <c r="A199" s="6">
        <v>34743</v>
      </c>
      <c r="B199" s="7">
        <v>1131</v>
      </c>
    </row>
    <row r="200" spans="1:2" x14ac:dyDescent="0.25">
      <c r="A200" s="8">
        <v>34744</v>
      </c>
      <c r="B200" s="9">
        <v>1170</v>
      </c>
    </row>
    <row r="201" spans="1:2" x14ac:dyDescent="0.25">
      <c r="A201" s="6">
        <v>34745</v>
      </c>
      <c r="B201" s="7">
        <v>1198</v>
      </c>
    </row>
    <row r="202" spans="1:2" x14ac:dyDescent="0.25">
      <c r="A202" s="8">
        <v>34746</v>
      </c>
      <c r="B202" s="9">
        <v>1216</v>
      </c>
    </row>
    <row r="203" spans="1:2" x14ac:dyDescent="0.25">
      <c r="A203" s="6">
        <v>34747</v>
      </c>
      <c r="B203" s="7">
        <v>1146</v>
      </c>
    </row>
    <row r="204" spans="1:2" x14ac:dyDescent="0.25">
      <c r="A204" s="8">
        <v>34751</v>
      </c>
      <c r="B204" s="9">
        <v>1180</v>
      </c>
    </row>
    <row r="205" spans="1:2" x14ac:dyDescent="0.25">
      <c r="A205" s="6">
        <v>34752</v>
      </c>
      <c r="B205" s="7">
        <v>1219</v>
      </c>
    </row>
    <row r="206" spans="1:2" x14ac:dyDescent="0.25">
      <c r="A206" s="8">
        <v>34753</v>
      </c>
      <c r="B206" s="9">
        <v>1184</v>
      </c>
    </row>
    <row r="207" spans="1:2" x14ac:dyDescent="0.25">
      <c r="A207" s="6">
        <v>34754</v>
      </c>
      <c r="B207" s="7">
        <v>1195</v>
      </c>
    </row>
    <row r="208" spans="1:2" x14ac:dyDescent="0.25">
      <c r="A208" s="8">
        <v>34757</v>
      </c>
      <c r="B208" s="9">
        <v>1229</v>
      </c>
    </row>
    <row r="209" spans="1:2" x14ac:dyDescent="0.25">
      <c r="A209" s="6">
        <v>34758</v>
      </c>
      <c r="B209" s="7">
        <v>1214</v>
      </c>
    </row>
    <row r="210" spans="1:2" x14ac:dyDescent="0.25">
      <c r="A210" s="8">
        <v>34759</v>
      </c>
      <c r="B210" s="9">
        <v>1244</v>
      </c>
    </row>
    <row r="211" spans="1:2" x14ac:dyDescent="0.25">
      <c r="A211" s="6">
        <v>34760</v>
      </c>
      <c r="B211" s="7">
        <v>1300</v>
      </c>
    </row>
    <row r="212" spans="1:2" x14ac:dyDescent="0.25">
      <c r="A212" s="8">
        <v>34761</v>
      </c>
      <c r="B212" s="9">
        <v>1265</v>
      </c>
    </row>
    <row r="213" spans="1:2" x14ac:dyDescent="0.25">
      <c r="A213" s="6">
        <v>34764</v>
      </c>
      <c r="B213" s="7">
        <v>1343</v>
      </c>
    </row>
    <row r="214" spans="1:2" x14ac:dyDescent="0.25">
      <c r="A214" s="8">
        <v>34765</v>
      </c>
      <c r="B214" s="9">
        <v>1444</v>
      </c>
    </row>
    <row r="215" spans="1:2" x14ac:dyDescent="0.25">
      <c r="A215" s="6">
        <v>34766</v>
      </c>
      <c r="B215" s="7">
        <v>1513</v>
      </c>
    </row>
    <row r="216" spans="1:2" x14ac:dyDescent="0.25">
      <c r="A216" s="8">
        <v>34767</v>
      </c>
      <c r="B216" s="9">
        <v>1689</v>
      </c>
    </row>
    <row r="217" spans="1:2" x14ac:dyDescent="0.25">
      <c r="A217" s="6">
        <v>34768</v>
      </c>
      <c r="B217" s="7">
        <v>1509</v>
      </c>
    </row>
    <row r="218" spans="1:2" x14ac:dyDescent="0.25">
      <c r="A218" s="8">
        <v>34771</v>
      </c>
      <c r="B218" s="9">
        <v>1457</v>
      </c>
    </row>
    <row r="219" spans="1:2" x14ac:dyDescent="0.25">
      <c r="A219" s="6">
        <v>34772</v>
      </c>
      <c r="B219" s="7">
        <v>1331</v>
      </c>
    </row>
    <row r="220" spans="1:2" x14ac:dyDescent="0.25">
      <c r="A220" s="8">
        <v>34773</v>
      </c>
      <c r="B220" s="9">
        <v>1389</v>
      </c>
    </row>
    <row r="221" spans="1:2" x14ac:dyDescent="0.25">
      <c r="A221" s="6">
        <v>34774</v>
      </c>
      <c r="B221" s="7">
        <v>1423</v>
      </c>
    </row>
    <row r="222" spans="1:2" x14ac:dyDescent="0.25">
      <c r="A222" s="8">
        <v>34775</v>
      </c>
      <c r="B222" s="9">
        <v>1512</v>
      </c>
    </row>
    <row r="223" spans="1:2" x14ac:dyDescent="0.25">
      <c r="A223" s="6">
        <v>34778</v>
      </c>
      <c r="B223" s="7">
        <v>1517</v>
      </c>
    </row>
    <row r="224" spans="1:2" x14ac:dyDescent="0.25">
      <c r="A224" s="8">
        <v>34779</v>
      </c>
      <c r="B224" s="9">
        <v>1523</v>
      </c>
    </row>
    <row r="225" spans="1:2" x14ac:dyDescent="0.25">
      <c r="A225" s="6">
        <v>34780</v>
      </c>
      <c r="B225" s="7">
        <v>1522</v>
      </c>
    </row>
    <row r="226" spans="1:2" x14ac:dyDescent="0.25">
      <c r="A226" s="8">
        <v>34781</v>
      </c>
      <c r="B226" s="9">
        <v>1529</v>
      </c>
    </row>
    <row r="227" spans="1:2" x14ac:dyDescent="0.25">
      <c r="A227" s="6">
        <v>34782</v>
      </c>
      <c r="B227" s="7">
        <v>1471</v>
      </c>
    </row>
    <row r="228" spans="1:2" x14ac:dyDescent="0.25">
      <c r="A228" s="8">
        <v>34785</v>
      </c>
      <c r="B228" s="9">
        <v>1475</v>
      </c>
    </row>
    <row r="229" spans="1:2" x14ac:dyDescent="0.25">
      <c r="A229" s="6">
        <v>34786</v>
      </c>
      <c r="B229" s="7">
        <v>1521</v>
      </c>
    </row>
    <row r="230" spans="1:2" x14ac:dyDescent="0.25">
      <c r="A230" s="8">
        <v>34787</v>
      </c>
      <c r="B230" s="9">
        <v>1501</v>
      </c>
    </row>
    <row r="231" spans="1:2" x14ac:dyDescent="0.25">
      <c r="A231" s="6">
        <v>34788</v>
      </c>
      <c r="B231" s="7">
        <v>1428</v>
      </c>
    </row>
    <row r="232" spans="1:2" x14ac:dyDescent="0.25">
      <c r="A232" s="8">
        <v>34789</v>
      </c>
      <c r="B232" s="9">
        <v>1441</v>
      </c>
    </row>
    <row r="233" spans="1:2" x14ac:dyDescent="0.25">
      <c r="A233" s="6">
        <v>34792</v>
      </c>
      <c r="B233" s="7">
        <v>1443</v>
      </c>
    </row>
    <row r="234" spans="1:2" x14ac:dyDescent="0.25">
      <c r="A234" s="8">
        <v>34793</v>
      </c>
      <c r="B234" s="9">
        <v>1397</v>
      </c>
    </row>
    <row r="235" spans="1:2" x14ac:dyDescent="0.25">
      <c r="A235" s="6">
        <v>34794</v>
      </c>
      <c r="B235" s="7">
        <v>1394</v>
      </c>
    </row>
    <row r="236" spans="1:2" x14ac:dyDescent="0.25">
      <c r="A236" s="8">
        <v>34795</v>
      </c>
      <c r="B236" s="9">
        <v>1355</v>
      </c>
    </row>
    <row r="237" spans="1:2" x14ac:dyDescent="0.25">
      <c r="A237" s="6">
        <v>34796</v>
      </c>
      <c r="B237" s="7">
        <v>1359</v>
      </c>
    </row>
    <row r="238" spans="1:2" x14ac:dyDescent="0.25">
      <c r="A238" s="8">
        <v>34799</v>
      </c>
      <c r="B238" s="9">
        <v>1370</v>
      </c>
    </row>
    <row r="239" spans="1:2" x14ac:dyDescent="0.25">
      <c r="A239" s="6">
        <v>34800</v>
      </c>
      <c r="B239" s="7">
        <v>1412</v>
      </c>
    </row>
    <row r="240" spans="1:2" x14ac:dyDescent="0.25">
      <c r="A240" s="8">
        <v>34801</v>
      </c>
      <c r="B240" s="9">
        <v>1427</v>
      </c>
    </row>
    <row r="241" spans="1:2" x14ac:dyDescent="0.25">
      <c r="A241" s="6">
        <v>34802</v>
      </c>
      <c r="B241" s="7">
        <v>1344</v>
      </c>
    </row>
    <row r="242" spans="1:2" x14ac:dyDescent="0.25">
      <c r="A242" s="8">
        <v>34806</v>
      </c>
      <c r="B242" s="9">
        <v>1337</v>
      </c>
    </row>
    <row r="243" spans="1:2" x14ac:dyDescent="0.25">
      <c r="A243" s="6">
        <v>34807</v>
      </c>
      <c r="B243" s="7">
        <v>1352</v>
      </c>
    </row>
    <row r="244" spans="1:2" x14ac:dyDescent="0.25">
      <c r="A244" s="8">
        <v>34808</v>
      </c>
      <c r="B244" s="9">
        <v>1341</v>
      </c>
    </row>
    <row r="245" spans="1:2" x14ac:dyDescent="0.25">
      <c r="A245" s="6">
        <v>34809</v>
      </c>
      <c r="B245" s="7">
        <v>1280</v>
      </c>
    </row>
    <row r="246" spans="1:2" x14ac:dyDescent="0.25">
      <c r="A246" s="8">
        <v>34810</v>
      </c>
      <c r="B246" s="9">
        <v>1273</v>
      </c>
    </row>
    <row r="247" spans="1:2" x14ac:dyDescent="0.25">
      <c r="A247" s="6">
        <v>34813</v>
      </c>
      <c r="B247" s="7">
        <v>1245</v>
      </c>
    </row>
    <row r="248" spans="1:2" x14ac:dyDescent="0.25">
      <c r="A248" s="8">
        <v>34814</v>
      </c>
      <c r="B248" s="9">
        <v>1206</v>
      </c>
    </row>
    <row r="249" spans="1:2" x14ac:dyDescent="0.25">
      <c r="A249" s="6">
        <v>34815</v>
      </c>
      <c r="B249" s="7">
        <v>1190</v>
      </c>
    </row>
    <row r="250" spans="1:2" x14ac:dyDescent="0.25">
      <c r="A250" s="8">
        <v>34816</v>
      </c>
      <c r="B250" s="9">
        <v>1210</v>
      </c>
    </row>
    <row r="251" spans="1:2" x14ac:dyDescent="0.25">
      <c r="A251" s="6">
        <v>34817</v>
      </c>
      <c r="B251" s="7">
        <v>1217</v>
      </c>
    </row>
    <row r="252" spans="1:2" x14ac:dyDescent="0.25">
      <c r="A252" s="8">
        <v>34820</v>
      </c>
      <c r="B252" s="9">
        <v>1233</v>
      </c>
    </row>
    <row r="253" spans="1:2" x14ac:dyDescent="0.25">
      <c r="A253" s="6">
        <v>34821</v>
      </c>
      <c r="B253" s="7">
        <v>1244</v>
      </c>
    </row>
    <row r="254" spans="1:2" x14ac:dyDescent="0.25">
      <c r="A254" s="8">
        <v>34822</v>
      </c>
      <c r="B254" s="9">
        <v>1195</v>
      </c>
    </row>
    <row r="255" spans="1:2" x14ac:dyDescent="0.25">
      <c r="A255" s="6">
        <v>34823</v>
      </c>
      <c r="B255" s="7">
        <v>1154</v>
      </c>
    </row>
    <row r="256" spans="1:2" x14ac:dyDescent="0.25">
      <c r="A256" s="8">
        <v>34824</v>
      </c>
      <c r="B256" s="9">
        <v>1138</v>
      </c>
    </row>
    <row r="257" spans="1:2" x14ac:dyDescent="0.25">
      <c r="A257" s="6">
        <v>34827</v>
      </c>
      <c r="B257" s="7">
        <v>1177</v>
      </c>
    </row>
    <row r="258" spans="1:2" x14ac:dyDescent="0.25">
      <c r="A258" s="8">
        <v>34828</v>
      </c>
      <c r="B258" s="9">
        <v>1111</v>
      </c>
    </row>
    <row r="259" spans="1:2" x14ac:dyDescent="0.25">
      <c r="A259" s="6">
        <v>34829</v>
      </c>
      <c r="B259" s="7">
        <v>1083</v>
      </c>
    </row>
    <row r="260" spans="1:2" x14ac:dyDescent="0.25">
      <c r="A260" s="8">
        <v>34830</v>
      </c>
      <c r="B260" s="9">
        <v>1105</v>
      </c>
    </row>
    <row r="261" spans="1:2" x14ac:dyDescent="0.25">
      <c r="A261" s="6">
        <v>34831</v>
      </c>
      <c r="B261" s="7">
        <v>1056</v>
      </c>
    </row>
    <row r="262" spans="1:2" x14ac:dyDescent="0.25">
      <c r="A262" s="8">
        <v>34834</v>
      </c>
      <c r="B262" s="9">
        <v>1045</v>
      </c>
    </row>
    <row r="263" spans="1:2" x14ac:dyDescent="0.25">
      <c r="A263" s="6">
        <v>34835</v>
      </c>
      <c r="B263" s="7">
        <v>1048</v>
      </c>
    </row>
    <row r="264" spans="1:2" x14ac:dyDescent="0.25">
      <c r="A264" s="8">
        <v>34836</v>
      </c>
      <c r="B264" s="9">
        <v>1006</v>
      </c>
    </row>
    <row r="265" spans="1:2" x14ac:dyDescent="0.25">
      <c r="A265" s="6">
        <v>34837</v>
      </c>
      <c r="B265" s="10">
        <v>998</v>
      </c>
    </row>
    <row r="266" spans="1:2" x14ac:dyDescent="0.25">
      <c r="A266" s="8">
        <v>34838</v>
      </c>
      <c r="B266" s="9">
        <v>1016</v>
      </c>
    </row>
    <row r="267" spans="1:2" x14ac:dyDescent="0.25">
      <c r="A267" s="6">
        <v>34841</v>
      </c>
      <c r="B267" s="7">
        <v>1016</v>
      </c>
    </row>
    <row r="268" spans="1:2" x14ac:dyDescent="0.25">
      <c r="A268" s="8">
        <v>34842</v>
      </c>
      <c r="B268" s="9">
        <v>1019</v>
      </c>
    </row>
    <row r="269" spans="1:2" x14ac:dyDescent="0.25">
      <c r="A269" s="6">
        <v>34843</v>
      </c>
      <c r="B269" s="10">
        <v>996</v>
      </c>
    </row>
    <row r="270" spans="1:2" x14ac:dyDescent="0.25">
      <c r="A270" s="8">
        <v>34844</v>
      </c>
      <c r="B270" s="9">
        <v>1006</v>
      </c>
    </row>
    <row r="271" spans="1:2" x14ac:dyDescent="0.25">
      <c r="A271" s="6">
        <v>34845</v>
      </c>
      <c r="B271" s="7">
        <v>1027</v>
      </c>
    </row>
    <row r="272" spans="1:2" x14ac:dyDescent="0.25">
      <c r="A272" s="8">
        <v>34849</v>
      </c>
      <c r="B272" s="9">
        <v>1078</v>
      </c>
    </row>
    <row r="273" spans="1:2" x14ac:dyDescent="0.25">
      <c r="A273" s="6">
        <v>34850</v>
      </c>
      <c r="B273" s="7">
        <v>1060</v>
      </c>
    </row>
    <row r="274" spans="1:2" x14ac:dyDescent="0.25">
      <c r="A274" s="8">
        <v>34851</v>
      </c>
      <c r="B274" s="9">
        <v>1066</v>
      </c>
    </row>
    <row r="275" spans="1:2" x14ac:dyDescent="0.25">
      <c r="A275" s="6">
        <v>34852</v>
      </c>
      <c r="B275" s="7">
        <v>1040</v>
      </c>
    </row>
    <row r="276" spans="1:2" x14ac:dyDescent="0.25">
      <c r="A276" s="8">
        <v>34855</v>
      </c>
      <c r="B276" s="9">
        <v>1026</v>
      </c>
    </row>
    <row r="277" spans="1:2" x14ac:dyDescent="0.25">
      <c r="A277" s="6">
        <v>34856</v>
      </c>
      <c r="B277" s="7">
        <v>1054</v>
      </c>
    </row>
    <row r="278" spans="1:2" x14ac:dyDescent="0.25">
      <c r="A278" s="8">
        <v>34857</v>
      </c>
      <c r="B278" s="9">
        <v>1090</v>
      </c>
    </row>
    <row r="279" spans="1:2" x14ac:dyDescent="0.25">
      <c r="A279" s="6">
        <v>34858</v>
      </c>
      <c r="B279" s="7">
        <v>1129</v>
      </c>
    </row>
    <row r="280" spans="1:2" x14ac:dyDescent="0.25">
      <c r="A280" s="8">
        <v>34859</v>
      </c>
      <c r="B280" s="9">
        <v>1185</v>
      </c>
    </row>
    <row r="281" spans="1:2" x14ac:dyDescent="0.25">
      <c r="A281" s="6">
        <v>34862</v>
      </c>
      <c r="B281" s="7">
        <v>1151</v>
      </c>
    </row>
    <row r="282" spans="1:2" x14ac:dyDescent="0.25">
      <c r="A282" s="8">
        <v>34863</v>
      </c>
      <c r="B282" s="9">
        <v>1107</v>
      </c>
    </row>
    <row r="283" spans="1:2" x14ac:dyDescent="0.25">
      <c r="A283" s="6">
        <v>34864</v>
      </c>
      <c r="B283" s="7">
        <v>1158</v>
      </c>
    </row>
    <row r="284" spans="1:2" x14ac:dyDescent="0.25">
      <c r="A284" s="8">
        <v>34865</v>
      </c>
      <c r="B284" s="9">
        <v>1156</v>
      </c>
    </row>
    <row r="285" spans="1:2" x14ac:dyDescent="0.25">
      <c r="A285" s="6">
        <v>34866</v>
      </c>
      <c r="B285" s="7">
        <v>1123</v>
      </c>
    </row>
    <row r="286" spans="1:2" x14ac:dyDescent="0.25">
      <c r="A286" s="8">
        <v>34869</v>
      </c>
      <c r="B286" s="9">
        <v>1130</v>
      </c>
    </row>
    <row r="287" spans="1:2" x14ac:dyDescent="0.25">
      <c r="A287" s="6">
        <v>34870</v>
      </c>
      <c r="B287" s="7">
        <v>1176</v>
      </c>
    </row>
    <row r="288" spans="1:2" x14ac:dyDescent="0.25">
      <c r="A288" s="8">
        <v>34871</v>
      </c>
      <c r="B288" s="9">
        <v>1162</v>
      </c>
    </row>
    <row r="289" spans="1:2" x14ac:dyDescent="0.25">
      <c r="A289" s="6">
        <v>34872</v>
      </c>
      <c r="B289" s="7">
        <v>1145</v>
      </c>
    </row>
    <row r="290" spans="1:2" x14ac:dyDescent="0.25">
      <c r="A290" s="8">
        <v>34873</v>
      </c>
      <c r="B290" s="9">
        <v>1152</v>
      </c>
    </row>
    <row r="291" spans="1:2" x14ac:dyDescent="0.25">
      <c r="A291" s="6">
        <v>34876</v>
      </c>
      <c r="B291" s="7">
        <v>1132</v>
      </c>
    </row>
    <row r="292" spans="1:2" x14ac:dyDescent="0.25">
      <c r="A292" s="8">
        <v>34877</v>
      </c>
      <c r="B292" s="9">
        <v>1119</v>
      </c>
    </row>
    <row r="293" spans="1:2" x14ac:dyDescent="0.25">
      <c r="A293" s="6">
        <v>34878</v>
      </c>
      <c r="B293" s="7">
        <v>1099</v>
      </c>
    </row>
    <row r="294" spans="1:2" x14ac:dyDescent="0.25">
      <c r="A294" s="8">
        <v>34879</v>
      </c>
      <c r="B294" s="9">
        <v>1123</v>
      </c>
    </row>
    <row r="295" spans="1:2" x14ac:dyDescent="0.25">
      <c r="A295" s="6">
        <v>34880</v>
      </c>
      <c r="B295" s="7">
        <v>1106</v>
      </c>
    </row>
    <row r="296" spans="1:2" x14ac:dyDescent="0.25">
      <c r="A296" s="8">
        <v>34883</v>
      </c>
      <c r="B296" s="9">
        <v>1105</v>
      </c>
    </row>
    <row r="297" spans="1:2" x14ac:dyDescent="0.25">
      <c r="A297" s="6">
        <v>34885</v>
      </c>
      <c r="B297" s="7">
        <v>1092</v>
      </c>
    </row>
    <row r="298" spans="1:2" x14ac:dyDescent="0.25">
      <c r="A298" s="8">
        <v>34886</v>
      </c>
      <c r="B298" s="9">
        <v>1075</v>
      </c>
    </row>
    <row r="299" spans="1:2" x14ac:dyDescent="0.25">
      <c r="A299" s="6">
        <v>34887</v>
      </c>
      <c r="B299" s="7">
        <v>1033</v>
      </c>
    </row>
    <row r="300" spans="1:2" x14ac:dyDescent="0.25">
      <c r="A300" s="8">
        <v>34890</v>
      </c>
      <c r="B300" s="9">
        <v>1037</v>
      </c>
    </row>
    <row r="301" spans="1:2" x14ac:dyDescent="0.25">
      <c r="A301" s="6">
        <v>34891</v>
      </c>
      <c r="B301" s="7">
        <v>1055</v>
      </c>
    </row>
    <row r="302" spans="1:2" x14ac:dyDescent="0.25">
      <c r="A302" s="8">
        <v>34892</v>
      </c>
      <c r="B302" s="9">
        <v>1038</v>
      </c>
    </row>
    <row r="303" spans="1:2" x14ac:dyDescent="0.25">
      <c r="A303" s="6">
        <v>34893</v>
      </c>
      <c r="B303" s="7">
        <v>1045</v>
      </c>
    </row>
    <row r="304" spans="1:2" x14ac:dyDescent="0.25">
      <c r="A304" s="8">
        <v>34894</v>
      </c>
      <c r="B304" s="9">
        <v>1054</v>
      </c>
    </row>
    <row r="305" spans="1:2" x14ac:dyDescent="0.25">
      <c r="A305" s="6">
        <v>34897</v>
      </c>
      <c r="B305" s="7">
        <v>1051</v>
      </c>
    </row>
    <row r="306" spans="1:2" x14ac:dyDescent="0.25">
      <c r="A306" s="8">
        <v>34898</v>
      </c>
      <c r="B306" s="9">
        <v>1067</v>
      </c>
    </row>
    <row r="307" spans="1:2" x14ac:dyDescent="0.25">
      <c r="A307" s="6">
        <v>34899</v>
      </c>
      <c r="B307" s="7">
        <v>1078</v>
      </c>
    </row>
    <row r="308" spans="1:2" x14ac:dyDescent="0.25">
      <c r="A308" s="8">
        <v>34900</v>
      </c>
      <c r="B308" s="9">
        <v>1087</v>
      </c>
    </row>
    <row r="309" spans="1:2" x14ac:dyDescent="0.25">
      <c r="A309" s="6">
        <v>34901</v>
      </c>
      <c r="B309" s="7">
        <v>1100</v>
      </c>
    </row>
    <row r="310" spans="1:2" x14ac:dyDescent="0.25">
      <c r="A310" s="8">
        <v>34904</v>
      </c>
      <c r="B310" s="9">
        <v>1109</v>
      </c>
    </row>
    <row r="311" spans="1:2" x14ac:dyDescent="0.25">
      <c r="A311" s="6">
        <v>34905</v>
      </c>
      <c r="B311" s="7">
        <v>1095</v>
      </c>
    </row>
    <row r="312" spans="1:2" x14ac:dyDescent="0.25">
      <c r="A312" s="8">
        <v>34906</v>
      </c>
      <c r="B312" s="9">
        <v>1099</v>
      </c>
    </row>
    <row r="313" spans="1:2" x14ac:dyDescent="0.25">
      <c r="A313" s="6">
        <v>34907</v>
      </c>
      <c r="B313" s="7">
        <v>1093</v>
      </c>
    </row>
    <row r="314" spans="1:2" x14ac:dyDescent="0.25">
      <c r="A314" s="8">
        <v>34908</v>
      </c>
      <c r="B314" s="9">
        <v>1092</v>
      </c>
    </row>
    <row r="315" spans="1:2" x14ac:dyDescent="0.25">
      <c r="A315" s="6">
        <v>34911</v>
      </c>
      <c r="B315" s="7">
        <v>1109</v>
      </c>
    </row>
    <row r="316" spans="1:2" x14ac:dyDescent="0.25">
      <c r="A316" s="8">
        <v>34912</v>
      </c>
      <c r="B316" s="9">
        <v>1111</v>
      </c>
    </row>
    <row r="317" spans="1:2" x14ac:dyDescent="0.25">
      <c r="A317" s="6">
        <v>34913</v>
      </c>
      <c r="B317" s="7">
        <v>1083</v>
      </c>
    </row>
    <row r="318" spans="1:2" x14ac:dyDescent="0.25">
      <c r="A318" s="8">
        <v>34914</v>
      </c>
      <c r="B318" s="9">
        <v>1097</v>
      </c>
    </row>
    <row r="319" spans="1:2" x14ac:dyDescent="0.25">
      <c r="A319" s="6">
        <v>34915</v>
      </c>
      <c r="B319" s="7">
        <v>1074</v>
      </c>
    </row>
    <row r="320" spans="1:2" x14ac:dyDescent="0.25">
      <c r="A320" s="8">
        <v>34918</v>
      </c>
      <c r="B320" s="9">
        <v>1062</v>
      </c>
    </row>
    <row r="321" spans="1:2" x14ac:dyDescent="0.25">
      <c r="A321" s="6">
        <v>34919</v>
      </c>
      <c r="B321" s="7">
        <v>1072</v>
      </c>
    </row>
    <row r="322" spans="1:2" x14ac:dyDescent="0.25">
      <c r="A322" s="8">
        <v>34920</v>
      </c>
      <c r="B322" s="9">
        <v>1067</v>
      </c>
    </row>
    <row r="323" spans="1:2" x14ac:dyDescent="0.25">
      <c r="A323" s="6">
        <v>34921</v>
      </c>
      <c r="B323" s="7">
        <v>1055</v>
      </c>
    </row>
    <row r="324" spans="1:2" x14ac:dyDescent="0.25">
      <c r="A324" s="8">
        <v>34922</v>
      </c>
      <c r="B324" s="9">
        <v>1045</v>
      </c>
    </row>
    <row r="325" spans="1:2" x14ac:dyDescent="0.25">
      <c r="A325" s="6">
        <v>34925</v>
      </c>
      <c r="B325" s="7">
        <v>1056</v>
      </c>
    </row>
    <row r="326" spans="1:2" x14ac:dyDescent="0.25">
      <c r="A326" s="8">
        <v>34926</v>
      </c>
      <c r="B326" s="9">
        <v>1051</v>
      </c>
    </row>
    <row r="327" spans="1:2" x14ac:dyDescent="0.25">
      <c r="A327" s="6">
        <v>34927</v>
      </c>
      <c r="B327" s="7">
        <v>1056</v>
      </c>
    </row>
    <row r="328" spans="1:2" x14ac:dyDescent="0.25">
      <c r="A328" s="8">
        <v>34928</v>
      </c>
      <c r="B328" s="9">
        <v>1064</v>
      </c>
    </row>
    <row r="329" spans="1:2" x14ac:dyDescent="0.25">
      <c r="A329" s="6">
        <v>34929</v>
      </c>
      <c r="B329" s="7">
        <v>1079</v>
      </c>
    </row>
    <row r="330" spans="1:2" x14ac:dyDescent="0.25">
      <c r="A330" s="8">
        <v>34932</v>
      </c>
      <c r="B330" s="9">
        <v>1058</v>
      </c>
    </row>
    <row r="331" spans="1:2" x14ac:dyDescent="0.25">
      <c r="A331" s="6">
        <v>34933</v>
      </c>
      <c r="B331" s="7">
        <v>1083</v>
      </c>
    </row>
    <row r="332" spans="1:2" x14ac:dyDescent="0.25">
      <c r="A332" s="8">
        <v>34934</v>
      </c>
      <c r="B332" s="9">
        <v>1088</v>
      </c>
    </row>
    <row r="333" spans="1:2" x14ac:dyDescent="0.25">
      <c r="A333" s="6">
        <v>34935</v>
      </c>
      <c r="B333" s="7">
        <v>1095</v>
      </c>
    </row>
    <row r="334" spans="1:2" x14ac:dyDescent="0.25">
      <c r="A334" s="8">
        <v>34936</v>
      </c>
      <c r="B334" s="9">
        <v>1096</v>
      </c>
    </row>
    <row r="335" spans="1:2" x14ac:dyDescent="0.25">
      <c r="A335" s="6">
        <v>34939</v>
      </c>
      <c r="B335" s="7">
        <v>1077</v>
      </c>
    </row>
    <row r="336" spans="1:2" x14ac:dyDescent="0.25">
      <c r="A336" s="8">
        <v>34940</v>
      </c>
      <c r="B336" s="9">
        <v>1087</v>
      </c>
    </row>
    <row r="337" spans="1:2" x14ac:dyDescent="0.25">
      <c r="A337" s="6">
        <v>34941</v>
      </c>
      <c r="B337" s="7">
        <v>1090</v>
      </c>
    </row>
    <row r="338" spans="1:2" x14ac:dyDescent="0.25">
      <c r="A338" s="8">
        <v>34942</v>
      </c>
      <c r="B338" s="9">
        <v>1081</v>
      </c>
    </row>
    <row r="339" spans="1:2" x14ac:dyDescent="0.25">
      <c r="A339" s="6">
        <v>34943</v>
      </c>
      <c r="B339" s="7">
        <v>1077</v>
      </c>
    </row>
    <row r="340" spans="1:2" x14ac:dyDescent="0.25">
      <c r="A340" s="8">
        <v>34947</v>
      </c>
      <c r="B340" s="9">
        <v>1074</v>
      </c>
    </row>
    <row r="341" spans="1:2" x14ac:dyDescent="0.25">
      <c r="A341" s="6">
        <v>34948</v>
      </c>
      <c r="B341" s="7">
        <v>1078</v>
      </c>
    </row>
    <row r="342" spans="1:2" x14ac:dyDescent="0.25">
      <c r="A342" s="8">
        <v>34949</v>
      </c>
      <c r="B342" s="9">
        <v>1064</v>
      </c>
    </row>
    <row r="343" spans="1:2" x14ac:dyDescent="0.25">
      <c r="A343" s="6">
        <v>34950</v>
      </c>
      <c r="B343" s="7">
        <v>1062</v>
      </c>
    </row>
    <row r="344" spans="1:2" x14ac:dyDescent="0.25">
      <c r="A344" s="8">
        <v>34953</v>
      </c>
      <c r="B344" s="9">
        <v>1049</v>
      </c>
    </row>
    <row r="345" spans="1:2" x14ac:dyDescent="0.25">
      <c r="A345" s="6">
        <v>34954</v>
      </c>
      <c r="B345" s="7">
        <v>1047</v>
      </c>
    </row>
    <row r="346" spans="1:2" x14ac:dyDescent="0.25">
      <c r="A346" s="8">
        <v>34955</v>
      </c>
      <c r="B346" s="9">
        <v>1049</v>
      </c>
    </row>
    <row r="347" spans="1:2" x14ac:dyDescent="0.25">
      <c r="A347" s="6">
        <v>34956</v>
      </c>
      <c r="B347" s="7">
        <v>1014</v>
      </c>
    </row>
    <row r="348" spans="1:2" x14ac:dyDescent="0.25">
      <c r="A348" s="8">
        <v>34957</v>
      </c>
      <c r="B348" s="11">
        <v>986</v>
      </c>
    </row>
    <row r="349" spans="1:2" x14ac:dyDescent="0.25">
      <c r="A349" s="6">
        <v>34960</v>
      </c>
      <c r="B349" s="10">
        <v>988</v>
      </c>
    </row>
    <row r="350" spans="1:2" x14ac:dyDescent="0.25">
      <c r="A350" s="8">
        <v>34961</v>
      </c>
      <c r="B350" s="11">
        <v>964</v>
      </c>
    </row>
    <row r="351" spans="1:2" x14ac:dyDescent="0.25">
      <c r="A351" s="6">
        <v>34962</v>
      </c>
      <c r="B351" s="10">
        <v>943</v>
      </c>
    </row>
    <row r="352" spans="1:2" x14ac:dyDescent="0.25">
      <c r="A352" s="8">
        <v>34963</v>
      </c>
      <c r="B352" s="11">
        <v>948</v>
      </c>
    </row>
    <row r="353" spans="1:2" x14ac:dyDescent="0.25">
      <c r="A353" s="6">
        <v>34964</v>
      </c>
      <c r="B353" s="10">
        <v>952</v>
      </c>
    </row>
    <row r="354" spans="1:2" x14ac:dyDescent="0.25">
      <c r="A354" s="8">
        <v>34967</v>
      </c>
      <c r="B354" s="11">
        <v>961</v>
      </c>
    </row>
    <row r="355" spans="1:2" x14ac:dyDescent="0.25">
      <c r="A355" s="6">
        <v>34968</v>
      </c>
      <c r="B355" s="10">
        <v>967</v>
      </c>
    </row>
    <row r="356" spans="1:2" x14ac:dyDescent="0.25">
      <c r="A356" s="8">
        <v>34969</v>
      </c>
      <c r="B356" s="11">
        <v>979</v>
      </c>
    </row>
    <row r="357" spans="1:2" x14ac:dyDescent="0.25">
      <c r="A357" s="6">
        <v>34970</v>
      </c>
      <c r="B357" s="10">
        <v>976</v>
      </c>
    </row>
    <row r="358" spans="1:2" x14ac:dyDescent="0.25">
      <c r="A358" s="8">
        <v>34971</v>
      </c>
      <c r="B358" s="11">
        <v>960</v>
      </c>
    </row>
    <row r="359" spans="1:2" x14ac:dyDescent="0.25">
      <c r="A359" s="6">
        <v>34974</v>
      </c>
      <c r="B359" s="10">
        <v>964</v>
      </c>
    </row>
    <row r="360" spans="1:2" x14ac:dyDescent="0.25">
      <c r="A360" s="8">
        <v>34975</v>
      </c>
      <c r="B360" s="11">
        <v>976</v>
      </c>
    </row>
    <row r="361" spans="1:2" x14ac:dyDescent="0.25">
      <c r="A361" s="6">
        <v>34976</v>
      </c>
      <c r="B361" s="10">
        <v>978</v>
      </c>
    </row>
    <row r="362" spans="1:2" x14ac:dyDescent="0.25">
      <c r="A362" s="8">
        <v>34977</v>
      </c>
      <c r="B362" s="11">
        <v>967</v>
      </c>
    </row>
    <row r="363" spans="1:2" x14ac:dyDescent="0.25">
      <c r="A363" s="6">
        <v>34978</v>
      </c>
      <c r="B363" s="10">
        <v>965</v>
      </c>
    </row>
    <row r="364" spans="1:2" x14ac:dyDescent="0.25">
      <c r="A364" s="8">
        <v>34982</v>
      </c>
      <c r="B364" s="11">
        <v>974</v>
      </c>
    </row>
    <row r="365" spans="1:2" x14ac:dyDescent="0.25">
      <c r="A365" s="6">
        <v>34983</v>
      </c>
      <c r="B365" s="10">
        <v>970</v>
      </c>
    </row>
    <row r="366" spans="1:2" x14ac:dyDescent="0.25">
      <c r="A366" s="8">
        <v>34984</v>
      </c>
      <c r="B366" s="11">
        <v>971</v>
      </c>
    </row>
    <row r="367" spans="1:2" x14ac:dyDescent="0.25">
      <c r="A367" s="6">
        <v>34985</v>
      </c>
      <c r="B367" s="10">
        <v>966</v>
      </c>
    </row>
    <row r="368" spans="1:2" x14ac:dyDescent="0.25">
      <c r="A368" s="8">
        <v>34988</v>
      </c>
      <c r="B368" s="11">
        <v>948</v>
      </c>
    </row>
    <row r="369" spans="1:2" x14ac:dyDescent="0.25">
      <c r="A369" s="6">
        <v>34989</v>
      </c>
      <c r="B369" s="10">
        <v>950</v>
      </c>
    </row>
    <row r="370" spans="1:2" x14ac:dyDescent="0.25">
      <c r="A370" s="8">
        <v>34990</v>
      </c>
      <c r="B370" s="11">
        <v>958</v>
      </c>
    </row>
    <row r="371" spans="1:2" x14ac:dyDescent="0.25">
      <c r="A371" s="6">
        <v>34991</v>
      </c>
      <c r="B371" s="10">
        <v>958</v>
      </c>
    </row>
    <row r="372" spans="1:2" x14ac:dyDescent="0.25">
      <c r="A372" s="8">
        <v>34992</v>
      </c>
      <c r="B372" s="11">
        <v>959</v>
      </c>
    </row>
    <row r="373" spans="1:2" x14ac:dyDescent="0.25">
      <c r="A373" s="6">
        <v>34995</v>
      </c>
      <c r="B373" s="10">
        <v>968</v>
      </c>
    </row>
    <row r="374" spans="1:2" x14ac:dyDescent="0.25">
      <c r="A374" s="8">
        <v>34996</v>
      </c>
      <c r="B374" s="11">
        <v>969</v>
      </c>
    </row>
    <row r="375" spans="1:2" x14ac:dyDescent="0.25">
      <c r="A375" s="6">
        <v>34997</v>
      </c>
      <c r="B375" s="10">
        <v>986</v>
      </c>
    </row>
    <row r="376" spans="1:2" x14ac:dyDescent="0.25">
      <c r="A376" s="8">
        <v>34998</v>
      </c>
      <c r="B376" s="9">
        <v>1017</v>
      </c>
    </row>
    <row r="377" spans="1:2" x14ac:dyDescent="0.25">
      <c r="A377" s="6">
        <v>34999</v>
      </c>
      <c r="B377" s="7">
        <v>1015</v>
      </c>
    </row>
    <row r="378" spans="1:2" x14ac:dyDescent="0.25">
      <c r="A378" s="8">
        <v>35002</v>
      </c>
      <c r="B378" s="9">
        <v>1009</v>
      </c>
    </row>
    <row r="379" spans="1:2" x14ac:dyDescent="0.25">
      <c r="A379" s="6">
        <v>35003</v>
      </c>
      <c r="B379" s="7">
        <v>1021</v>
      </c>
    </row>
    <row r="380" spans="1:2" x14ac:dyDescent="0.25">
      <c r="A380" s="8">
        <v>35004</v>
      </c>
      <c r="B380" s="9">
        <v>1028</v>
      </c>
    </row>
    <row r="381" spans="1:2" x14ac:dyDescent="0.25">
      <c r="A381" s="6">
        <v>35005</v>
      </c>
      <c r="B381" s="7">
        <v>1033</v>
      </c>
    </row>
    <row r="382" spans="1:2" x14ac:dyDescent="0.25">
      <c r="A382" s="8">
        <v>35006</v>
      </c>
      <c r="B382" s="9">
        <v>1036</v>
      </c>
    </row>
    <row r="383" spans="1:2" x14ac:dyDescent="0.25">
      <c r="A383" s="6">
        <v>35009</v>
      </c>
      <c r="B383" s="7">
        <v>1058</v>
      </c>
    </row>
    <row r="384" spans="1:2" x14ac:dyDescent="0.25">
      <c r="A384" s="8">
        <v>35010</v>
      </c>
      <c r="B384" s="9">
        <v>1077</v>
      </c>
    </row>
    <row r="385" spans="1:2" x14ac:dyDescent="0.25">
      <c r="A385" s="6">
        <v>35011</v>
      </c>
      <c r="B385" s="7">
        <v>1088</v>
      </c>
    </row>
    <row r="386" spans="1:2" x14ac:dyDescent="0.25">
      <c r="A386" s="8">
        <v>35012</v>
      </c>
      <c r="B386" s="9">
        <v>1091</v>
      </c>
    </row>
    <row r="387" spans="1:2" x14ac:dyDescent="0.25">
      <c r="A387" s="6">
        <v>35013</v>
      </c>
      <c r="B387" s="7">
        <v>1110</v>
      </c>
    </row>
    <row r="388" spans="1:2" x14ac:dyDescent="0.25">
      <c r="A388" s="8">
        <v>35016</v>
      </c>
      <c r="B388" s="9">
        <v>1128</v>
      </c>
    </row>
    <row r="389" spans="1:2" x14ac:dyDescent="0.25">
      <c r="A389" s="6">
        <v>35017</v>
      </c>
      <c r="B389" s="7">
        <v>1116</v>
      </c>
    </row>
    <row r="390" spans="1:2" x14ac:dyDescent="0.25">
      <c r="A390" s="8">
        <v>35018</v>
      </c>
      <c r="B390" s="9">
        <v>1114</v>
      </c>
    </row>
    <row r="391" spans="1:2" x14ac:dyDescent="0.25">
      <c r="A391" s="6">
        <v>35019</v>
      </c>
      <c r="B391" s="7">
        <v>1074</v>
      </c>
    </row>
    <row r="392" spans="1:2" x14ac:dyDescent="0.25">
      <c r="A392" s="8">
        <v>35020</v>
      </c>
      <c r="B392" s="9">
        <v>1055</v>
      </c>
    </row>
    <row r="393" spans="1:2" x14ac:dyDescent="0.25">
      <c r="A393" s="6">
        <v>35023</v>
      </c>
      <c r="B393" s="7">
        <v>1084</v>
      </c>
    </row>
    <row r="394" spans="1:2" x14ac:dyDescent="0.25">
      <c r="A394" s="8">
        <v>35024</v>
      </c>
      <c r="B394" s="9">
        <v>1076</v>
      </c>
    </row>
    <row r="395" spans="1:2" x14ac:dyDescent="0.25">
      <c r="A395" s="6">
        <v>35025</v>
      </c>
      <c r="B395" s="7">
        <v>1069</v>
      </c>
    </row>
    <row r="396" spans="1:2" x14ac:dyDescent="0.25">
      <c r="A396" s="8">
        <v>35027</v>
      </c>
      <c r="B396" s="9">
        <v>1066</v>
      </c>
    </row>
    <row r="397" spans="1:2" x14ac:dyDescent="0.25">
      <c r="A397" s="6">
        <v>35030</v>
      </c>
      <c r="B397" s="7">
        <v>1067</v>
      </c>
    </row>
    <row r="398" spans="1:2" x14ac:dyDescent="0.25">
      <c r="A398" s="8">
        <v>35031</v>
      </c>
      <c r="B398" s="9">
        <v>1064</v>
      </c>
    </row>
    <row r="399" spans="1:2" x14ac:dyDescent="0.25">
      <c r="A399" s="6">
        <v>35032</v>
      </c>
      <c r="B399" s="7">
        <v>1035</v>
      </c>
    </row>
    <row r="400" spans="1:2" x14ac:dyDescent="0.25">
      <c r="A400" s="8">
        <v>35033</v>
      </c>
      <c r="B400" s="9">
        <v>1020</v>
      </c>
    </row>
    <row r="401" spans="1:2" x14ac:dyDescent="0.25">
      <c r="A401" s="6">
        <v>35034</v>
      </c>
      <c r="B401" s="7">
        <v>1026</v>
      </c>
    </row>
    <row r="402" spans="1:2" x14ac:dyDescent="0.25">
      <c r="A402" s="8">
        <v>35037</v>
      </c>
      <c r="B402" s="9">
        <v>1016</v>
      </c>
    </row>
    <row r="403" spans="1:2" x14ac:dyDescent="0.25">
      <c r="A403" s="6">
        <v>35038</v>
      </c>
      <c r="B403" s="7">
        <v>1031</v>
      </c>
    </row>
    <row r="404" spans="1:2" x14ac:dyDescent="0.25">
      <c r="A404" s="8">
        <v>35039</v>
      </c>
      <c r="B404" s="9">
        <v>1019</v>
      </c>
    </row>
    <row r="405" spans="1:2" x14ac:dyDescent="0.25">
      <c r="A405" s="6">
        <v>35040</v>
      </c>
      <c r="B405" s="7">
        <v>1030</v>
      </c>
    </row>
    <row r="406" spans="1:2" x14ac:dyDescent="0.25">
      <c r="A406" s="8">
        <v>35041</v>
      </c>
      <c r="B406" s="9">
        <v>1023</v>
      </c>
    </row>
    <row r="407" spans="1:2" x14ac:dyDescent="0.25">
      <c r="A407" s="6">
        <v>35044</v>
      </c>
      <c r="B407" s="7">
        <v>1023</v>
      </c>
    </row>
    <row r="408" spans="1:2" x14ac:dyDescent="0.25">
      <c r="A408" s="8">
        <v>35045</v>
      </c>
      <c r="B408" s="9">
        <v>1003</v>
      </c>
    </row>
    <row r="409" spans="1:2" x14ac:dyDescent="0.25">
      <c r="A409" s="6">
        <v>35046</v>
      </c>
      <c r="B409" s="7">
        <v>1014</v>
      </c>
    </row>
    <row r="410" spans="1:2" x14ac:dyDescent="0.25">
      <c r="A410" s="8">
        <v>35047</v>
      </c>
      <c r="B410" s="9">
        <v>1034</v>
      </c>
    </row>
    <row r="411" spans="1:2" x14ac:dyDescent="0.25">
      <c r="A411" s="6">
        <v>35048</v>
      </c>
      <c r="B411" s="7">
        <v>1036</v>
      </c>
    </row>
    <row r="412" spans="1:2" x14ac:dyDescent="0.25">
      <c r="A412" s="8">
        <v>35051</v>
      </c>
      <c r="B412" s="9">
        <v>1047</v>
      </c>
    </row>
    <row r="413" spans="1:2" x14ac:dyDescent="0.25">
      <c r="A413" s="6">
        <v>35052</v>
      </c>
      <c r="B413" s="7">
        <v>1018</v>
      </c>
    </row>
    <row r="414" spans="1:2" x14ac:dyDescent="0.25">
      <c r="A414" s="8">
        <v>35053</v>
      </c>
      <c r="B414" s="11">
        <v>996</v>
      </c>
    </row>
    <row r="415" spans="1:2" x14ac:dyDescent="0.25">
      <c r="A415" s="6">
        <v>35054</v>
      </c>
      <c r="B415" s="10">
        <v>993</v>
      </c>
    </row>
    <row r="416" spans="1:2" x14ac:dyDescent="0.25">
      <c r="A416" s="8">
        <v>35055</v>
      </c>
      <c r="B416" s="11">
        <v>969</v>
      </c>
    </row>
    <row r="417" spans="1:2" x14ac:dyDescent="0.25">
      <c r="A417" s="6">
        <v>35059</v>
      </c>
      <c r="B417" s="10">
        <v>940</v>
      </c>
    </row>
    <row r="418" spans="1:2" x14ac:dyDescent="0.25">
      <c r="A418" s="8">
        <v>35060</v>
      </c>
      <c r="B418" s="11">
        <v>948</v>
      </c>
    </row>
    <row r="419" spans="1:2" x14ac:dyDescent="0.25">
      <c r="A419" s="6">
        <v>35061</v>
      </c>
      <c r="B419" s="10">
        <v>950</v>
      </c>
    </row>
    <row r="420" spans="1:2" x14ac:dyDescent="0.25">
      <c r="A420" s="8">
        <v>35062</v>
      </c>
      <c r="B420" s="11">
        <v>933</v>
      </c>
    </row>
    <row r="421" spans="1:2" x14ac:dyDescent="0.25">
      <c r="A421" s="6">
        <v>35066</v>
      </c>
      <c r="B421" s="10">
        <v>910</v>
      </c>
    </row>
    <row r="422" spans="1:2" x14ac:dyDescent="0.25">
      <c r="A422" s="8">
        <v>35067</v>
      </c>
      <c r="B422" s="11">
        <v>879</v>
      </c>
    </row>
    <row r="423" spans="1:2" x14ac:dyDescent="0.25">
      <c r="A423" s="6">
        <v>35068</v>
      </c>
      <c r="B423" s="10">
        <v>900</v>
      </c>
    </row>
    <row r="424" spans="1:2" x14ac:dyDescent="0.25">
      <c r="A424" s="8">
        <v>35069</v>
      </c>
      <c r="B424" s="11">
        <v>906</v>
      </c>
    </row>
    <row r="425" spans="1:2" x14ac:dyDescent="0.25">
      <c r="A425" s="6">
        <v>35072</v>
      </c>
      <c r="B425" s="10">
        <v>875</v>
      </c>
    </row>
    <row r="426" spans="1:2" x14ac:dyDescent="0.25">
      <c r="A426" s="8">
        <v>35073</v>
      </c>
      <c r="B426" s="11">
        <v>875</v>
      </c>
    </row>
    <row r="427" spans="1:2" x14ac:dyDescent="0.25">
      <c r="A427" s="6">
        <v>35074</v>
      </c>
      <c r="B427" s="10">
        <v>880</v>
      </c>
    </row>
    <row r="428" spans="1:2" x14ac:dyDescent="0.25">
      <c r="A428" s="8">
        <v>35075</v>
      </c>
      <c r="B428" s="11">
        <v>857</v>
      </c>
    </row>
    <row r="429" spans="1:2" x14ac:dyDescent="0.25">
      <c r="A429" s="6">
        <v>35076</v>
      </c>
      <c r="B429" s="10">
        <v>823</v>
      </c>
    </row>
    <row r="430" spans="1:2" x14ac:dyDescent="0.25">
      <c r="A430" s="8">
        <v>35080</v>
      </c>
      <c r="B430" s="11">
        <v>808</v>
      </c>
    </row>
    <row r="431" spans="1:2" x14ac:dyDescent="0.25">
      <c r="A431" s="6">
        <v>35081</v>
      </c>
      <c r="B431" s="10">
        <v>809</v>
      </c>
    </row>
    <row r="432" spans="1:2" x14ac:dyDescent="0.25">
      <c r="A432" s="8">
        <v>35082</v>
      </c>
      <c r="B432" s="11">
        <v>816</v>
      </c>
    </row>
    <row r="433" spans="1:2" x14ac:dyDescent="0.25">
      <c r="A433" s="6">
        <v>35083</v>
      </c>
      <c r="B433" s="10">
        <v>815</v>
      </c>
    </row>
    <row r="434" spans="1:2" x14ac:dyDescent="0.25">
      <c r="A434" s="8">
        <v>35086</v>
      </c>
      <c r="B434" s="11">
        <v>809</v>
      </c>
    </row>
    <row r="435" spans="1:2" x14ac:dyDescent="0.25">
      <c r="A435" s="6">
        <v>35087</v>
      </c>
      <c r="B435" s="10">
        <v>791</v>
      </c>
    </row>
    <row r="436" spans="1:2" x14ac:dyDescent="0.25">
      <c r="A436" s="8">
        <v>35088</v>
      </c>
      <c r="B436" s="11">
        <v>801</v>
      </c>
    </row>
    <row r="437" spans="1:2" x14ac:dyDescent="0.25">
      <c r="A437" s="6">
        <v>35089</v>
      </c>
      <c r="B437" s="10">
        <v>790</v>
      </c>
    </row>
    <row r="438" spans="1:2" x14ac:dyDescent="0.25">
      <c r="A438" s="8">
        <v>35090</v>
      </c>
      <c r="B438" s="11">
        <v>798</v>
      </c>
    </row>
    <row r="439" spans="1:2" x14ac:dyDescent="0.25">
      <c r="A439" s="6">
        <v>35093</v>
      </c>
      <c r="B439" s="10">
        <v>781</v>
      </c>
    </row>
    <row r="440" spans="1:2" x14ac:dyDescent="0.25">
      <c r="A440" s="8">
        <v>35094</v>
      </c>
      <c r="B440" s="11">
        <v>757</v>
      </c>
    </row>
    <row r="441" spans="1:2" x14ac:dyDescent="0.25">
      <c r="A441" s="6">
        <v>35095</v>
      </c>
      <c r="B441" s="10">
        <v>760</v>
      </c>
    </row>
    <row r="442" spans="1:2" x14ac:dyDescent="0.25">
      <c r="A442" s="8">
        <v>35096</v>
      </c>
      <c r="B442" s="11">
        <v>762</v>
      </c>
    </row>
    <row r="443" spans="1:2" x14ac:dyDescent="0.25">
      <c r="A443" s="6">
        <v>35097</v>
      </c>
      <c r="B443" s="10">
        <v>748</v>
      </c>
    </row>
    <row r="444" spans="1:2" x14ac:dyDescent="0.25">
      <c r="A444" s="8">
        <v>35100</v>
      </c>
      <c r="B444" s="11">
        <v>747</v>
      </c>
    </row>
    <row r="445" spans="1:2" x14ac:dyDescent="0.25">
      <c r="A445" s="6">
        <v>35101</v>
      </c>
      <c r="B445" s="10">
        <v>740</v>
      </c>
    </row>
    <row r="446" spans="1:2" x14ac:dyDescent="0.25">
      <c r="A446" s="8">
        <v>35102</v>
      </c>
      <c r="B446" s="11">
        <v>739</v>
      </c>
    </row>
    <row r="447" spans="1:2" x14ac:dyDescent="0.25">
      <c r="A447" s="6">
        <v>35103</v>
      </c>
      <c r="B447" s="10">
        <v>723</v>
      </c>
    </row>
    <row r="448" spans="1:2" x14ac:dyDescent="0.25">
      <c r="A448" s="8">
        <v>35104</v>
      </c>
      <c r="B448" s="11">
        <v>707</v>
      </c>
    </row>
    <row r="449" spans="1:2" x14ac:dyDescent="0.25">
      <c r="A449" s="6">
        <v>35107</v>
      </c>
      <c r="B449" s="10">
        <v>702</v>
      </c>
    </row>
    <row r="450" spans="1:2" x14ac:dyDescent="0.25">
      <c r="A450" s="8">
        <v>35108</v>
      </c>
      <c r="B450" s="11">
        <v>708</v>
      </c>
    </row>
    <row r="451" spans="1:2" x14ac:dyDescent="0.25">
      <c r="A451" s="6">
        <v>35109</v>
      </c>
      <c r="B451" s="10">
        <v>721</v>
      </c>
    </row>
    <row r="452" spans="1:2" x14ac:dyDescent="0.25">
      <c r="A452" s="8">
        <v>35110</v>
      </c>
      <c r="B452" s="11">
        <v>726</v>
      </c>
    </row>
    <row r="453" spans="1:2" x14ac:dyDescent="0.25">
      <c r="A453" s="6">
        <v>35111</v>
      </c>
      <c r="B453" s="10">
        <v>738</v>
      </c>
    </row>
    <row r="454" spans="1:2" x14ac:dyDescent="0.25">
      <c r="A454" s="8">
        <v>35115</v>
      </c>
      <c r="B454" s="11">
        <v>774</v>
      </c>
    </row>
    <row r="455" spans="1:2" x14ac:dyDescent="0.25">
      <c r="A455" s="6">
        <v>35116</v>
      </c>
      <c r="B455" s="10">
        <v>785</v>
      </c>
    </row>
    <row r="456" spans="1:2" x14ac:dyDescent="0.25">
      <c r="A456" s="8">
        <v>35117</v>
      </c>
      <c r="B456" s="11">
        <v>773</v>
      </c>
    </row>
    <row r="457" spans="1:2" x14ac:dyDescent="0.25">
      <c r="A457" s="6">
        <v>35118</v>
      </c>
      <c r="B457" s="10">
        <v>769</v>
      </c>
    </row>
    <row r="458" spans="1:2" x14ac:dyDescent="0.25">
      <c r="A458" s="8">
        <v>35121</v>
      </c>
      <c r="B458" s="11">
        <v>786</v>
      </c>
    </row>
    <row r="459" spans="1:2" x14ac:dyDescent="0.25">
      <c r="A459" s="6">
        <v>35122</v>
      </c>
      <c r="B459" s="10">
        <v>826</v>
      </c>
    </row>
    <row r="460" spans="1:2" x14ac:dyDescent="0.25">
      <c r="A460" s="8">
        <v>35123</v>
      </c>
      <c r="B460" s="11">
        <v>827</v>
      </c>
    </row>
    <row r="461" spans="1:2" x14ac:dyDescent="0.25">
      <c r="A461" s="6">
        <v>35124</v>
      </c>
      <c r="B461" s="10">
        <v>863</v>
      </c>
    </row>
    <row r="462" spans="1:2" x14ac:dyDescent="0.25">
      <c r="A462" s="8">
        <v>35125</v>
      </c>
      <c r="B462" s="11">
        <v>825</v>
      </c>
    </row>
    <row r="463" spans="1:2" x14ac:dyDescent="0.25">
      <c r="A463" s="6">
        <v>35128</v>
      </c>
      <c r="B463" s="10">
        <v>809</v>
      </c>
    </row>
    <row r="464" spans="1:2" x14ac:dyDescent="0.25">
      <c r="A464" s="8">
        <v>35129</v>
      </c>
      <c r="B464" s="11">
        <v>821</v>
      </c>
    </row>
    <row r="465" spans="1:2" x14ac:dyDescent="0.25">
      <c r="A465" s="6">
        <v>35130</v>
      </c>
      <c r="B465" s="10">
        <v>853</v>
      </c>
    </row>
    <row r="466" spans="1:2" x14ac:dyDescent="0.25">
      <c r="A466" s="8">
        <v>35131</v>
      </c>
      <c r="B466" s="11">
        <v>889</v>
      </c>
    </row>
    <row r="467" spans="1:2" x14ac:dyDescent="0.25">
      <c r="A467" s="6">
        <v>35132</v>
      </c>
      <c r="B467" s="10">
        <v>933</v>
      </c>
    </row>
    <row r="468" spans="1:2" x14ac:dyDescent="0.25">
      <c r="A468" s="8">
        <v>35135</v>
      </c>
      <c r="B468" s="11">
        <v>931</v>
      </c>
    </row>
    <row r="469" spans="1:2" x14ac:dyDescent="0.25">
      <c r="A469" s="6">
        <v>35136</v>
      </c>
      <c r="B469" s="10">
        <v>937</v>
      </c>
    </row>
    <row r="470" spans="1:2" x14ac:dyDescent="0.25">
      <c r="A470" s="8">
        <v>35137</v>
      </c>
      <c r="B470" s="11">
        <v>917</v>
      </c>
    </row>
    <row r="471" spans="1:2" x14ac:dyDescent="0.25">
      <c r="A471" s="6">
        <v>35138</v>
      </c>
      <c r="B471" s="10">
        <v>915</v>
      </c>
    </row>
    <row r="472" spans="1:2" x14ac:dyDescent="0.25">
      <c r="A472" s="8">
        <v>35139</v>
      </c>
      <c r="B472" s="11">
        <v>900</v>
      </c>
    </row>
    <row r="473" spans="1:2" x14ac:dyDescent="0.25">
      <c r="A473" s="6">
        <v>35142</v>
      </c>
      <c r="B473" s="10">
        <v>867</v>
      </c>
    </row>
    <row r="474" spans="1:2" x14ac:dyDescent="0.25">
      <c r="A474" s="8">
        <v>35143</v>
      </c>
      <c r="B474" s="11">
        <v>863</v>
      </c>
    </row>
    <row r="475" spans="1:2" x14ac:dyDescent="0.25">
      <c r="A475" s="6">
        <v>35144</v>
      </c>
      <c r="B475" s="10">
        <v>834</v>
      </c>
    </row>
    <row r="476" spans="1:2" x14ac:dyDescent="0.25">
      <c r="A476" s="8">
        <v>35145</v>
      </c>
      <c r="B476" s="11">
        <v>825</v>
      </c>
    </row>
    <row r="477" spans="1:2" x14ac:dyDescent="0.25">
      <c r="A477" s="6">
        <v>35146</v>
      </c>
      <c r="B477" s="10">
        <v>835</v>
      </c>
    </row>
    <row r="478" spans="1:2" x14ac:dyDescent="0.25">
      <c r="A478" s="8">
        <v>35149</v>
      </c>
      <c r="B478" s="11">
        <v>812</v>
      </c>
    </row>
    <row r="479" spans="1:2" x14ac:dyDescent="0.25">
      <c r="A479" s="6">
        <v>35150</v>
      </c>
      <c r="B479" s="10">
        <v>819</v>
      </c>
    </row>
    <row r="480" spans="1:2" x14ac:dyDescent="0.25">
      <c r="A480" s="8">
        <v>35151</v>
      </c>
      <c r="B480" s="11">
        <v>835</v>
      </c>
    </row>
    <row r="481" spans="1:2" x14ac:dyDescent="0.25">
      <c r="A481" s="6">
        <v>35152</v>
      </c>
      <c r="B481" s="10">
        <v>843</v>
      </c>
    </row>
    <row r="482" spans="1:2" x14ac:dyDescent="0.25">
      <c r="A482" s="8">
        <v>35153</v>
      </c>
      <c r="B482" s="11">
        <v>840</v>
      </c>
    </row>
    <row r="483" spans="1:2" x14ac:dyDescent="0.25">
      <c r="A483" s="6">
        <v>35156</v>
      </c>
      <c r="B483" s="10">
        <v>840</v>
      </c>
    </row>
    <row r="484" spans="1:2" x14ac:dyDescent="0.25">
      <c r="A484" s="8">
        <v>35157</v>
      </c>
      <c r="B484" s="11">
        <v>842</v>
      </c>
    </row>
    <row r="485" spans="1:2" x14ac:dyDescent="0.25">
      <c r="A485" s="6">
        <v>35158</v>
      </c>
      <c r="B485" s="10">
        <v>849</v>
      </c>
    </row>
    <row r="486" spans="1:2" x14ac:dyDescent="0.25">
      <c r="A486" s="8">
        <v>35159</v>
      </c>
      <c r="B486" s="11">
        <v>850</v>
      </c>
    </row>
    <row r="487" spans="1:2" x14ac:dyDescent="0.25">
      <c r="A487" s="6">
        <v>35163</v>
      </c>
      <c r="B487" s="10">
        <v>889</v>
      </c>
    </row>
    <row r="488" spans="1:2" x14ac:dyDescent="0.25">
      <c r="A488" s="8">
        <v>35164</v>
      </c>
      <c r="B488" s="11">
        <v>866</v>
      </c>
    </row>
    <row r="489" spans="1:2" x14ac:dyDescent="0.25">
      <c r="A489" s="6">
        <v>35165</v>
      </c>
      <c r="B489" s="10">
        <v>850</v>
      </c>
    </row>
    <row r="490" spans="1:2" x14ac:dyDescent="0.25">
      <c r="A490" s="8">
        <v>35166</v>
      </c>
      <c r="B490" s="11">
        <v>844</v>
      </c>
    </row>
    <row r="491" spans="1:2" x14ac:dyDescent="0.25">
      <c r="A491" s="6">
        <v>35167</v>
      </c>
      <c r="B491" s="10">
        <v>804</v>
      </c>
    </row>
    <row r="492" spans="1:2" x14ac:dyDescent="0.25">
      <c r="A492" s="8">
        <v>35170</v>
      </c>
      <c r="B492" s="11">
        <v>800</v>
      </c>
    </row>
    <row r="493" spans="1:2" x14ac:dyDescent="0.25">
      <c r="A493" s="6">
        <v>35171</v>
      </c>
      <c r="B493" s="10">
        <v>792</v>
      </c>
    </row>
    <row r="494" spans="1:2" x14ac:dyDescent="0.25">
      <c r="A494" s="8">
        <v>35172</v>
      </c>
      <c r="B494" s="11">
        <v>798</v>
      </c>
    </row>
    <row r="495" spans="1:2" x14ac:dyDescent="0.25">
      <c r="A495" s="6">
        <v>35173</v>
      </c>
      <c r="B495" s="10">
        <v>797</v>
      </c>
    </row>
    <row r="496" spans="1:2" x14ac:dyDescent="0.25">
      <c r="A496" s="8">
        <v>35174</v>
      </c>
      <c r="B496" s="11">
        <v>773</v>
      </c>
    </row>
    <row r="497" spans="1:2" x14ac:dyDescent="0.25">
      <c r="A497" s="6">
        <v>35177</v>
      </c>
      <c r="B497" s="10">
        <v>776</v>
      </c>
    </row>
    <row r="498" spans="1:2" x14ac:dyDescent="0.25">
      <c r="A498" s="8">
        <v>35178</v>
      </c>
      <c r="B498" s="11">
        <v>789</v>
      </c>
    </row>
    <row r="499" spans="1:2" x14ac:dyDescent="0.25">
      <c r="A499" s="6">
        <v>35179</v>
      </c>
      <c r="B499" s="10">
        <v>784</v>
      </c>
    </row>
    <row r="500" spans="1:2" x14ac:dyDescent="0.25">
      <c r="A500" s="8">
        <v>35180</v>
      </c>
      <c r="B500" s="11">
        <v>778</v>
      </c>
    </row>
    <row r="501" spans="1:2" x14ac:dyDescent="0.25">
      <c r="A501" s="6">
        <v>35181</v>
      </c>
      <c r="B501" s="10">
        <v>765</v>
      </c>
    </row>
    <row r="502" spans="1:2" x14ac:dyDescent="0.25">
      <c r="A502" s="8">
        <v>35184</v>
      </c>
      <c r="B502" s="11">
        <v>767</v>
      </c>
    </row>
    <row r="503" spans="1:2" x14ac:dyDescent="0.25">
      <c r="A503" s="6">
        <v>35185</v>
      </c>
      <c r="B503" s="10">
        <v>763</v>
      </c>
    </row>
    <row r="504" spans="1:2" x14ac:dyDescent="0.25">
      <c r="A504" s="8">
        <v>35186</v>
      </c>
      <c r="B504" s="11">
        <v>756</v>
      </c>
    </row>
    <row r="505" spans="1:2" x14ac:dyDescent="0.25">
      <c r="A505" s="6">
        <v>35187</v>
      </c>
      <c r="B505" s="10">
        <v>765</v>
      </c>
    </row>
    <row r="506" spans="1:2" x14ac:dyDescent="0.25">
      <c r="A506" s="8">
        <v>35188</v>
      </c>
      <c r="B506" s="11">
        <v>780</v>
      </c>
    </row>
    <row r="507" spans="1:2" x14ac:dyDescent="0.25">
      <c r="A507" s="6">
        <v>35191</v>
      </c>
      <c r="B507" s="10">
        <v>772</v>
      </c>
    </row>
    <row r="508" spans="1:2" x14ac:dyDescent="0.25">
      <c r="A508" s="8">
        <v>35192</v>
      </c>
      <c r="B508" s="11">
        <v>757</v>
      </c>
    </row>
    <row r="509" spans="1:2" x14ac:dyDescent="0.25">
      <c r="A509" s="6">
        <v>35193</v>
      </c>
      <c r="B509" s="10">
        <v>744</v>
      </c>
    </row>
    <row r="510" spans="1:2" x14ac:dyDescent="0.25">
      <c r="A510" s="8">
        <v>35194</v>
      </c>
      <c r="B510" s="11">
        <v>746</v>
      </c>
    </row>
    <row r="511" spans="1:2" x14ac:dyDescent="0.25">
      <c r="A511" s="6">
        <v>35195</v>
      </c>
      <c r="B511" s="10">
        <v>753</v>
      </c>
    </row>
    <row r="512" spans="1:2" x14ac:dyDescent="0.25">
      <c r="A512" s="8">
        <v>35198</v>
      </c>
      <c r="B512" s="11">
        <v>746</v>
      </c>
    </row>
    <row r="513" spans="1:2" x14ac:dyDescent="0.25">
      <c r="A513" s="6">
        <v>35199</v>
      </c>
      <c r="B513" s="10">
        <v>745</v>
      </c>
    </row>
    <row r="514" spans="1:2" x14ac:dyDescent="0.25">
      <c r="A514" s="8">
        <v>35200</v>
      </c>
      <c r="B514" s="11">
        <v>738</v>
      </c>
    </row>
    <row r="515" spans="1:2" x14ac:dyDescent="0.25">
      <c r="A515" s="6">
        <v>35201</v>
      </c>
      <c r="B515" s="10">
        <v>743</v>
      </c>
    </row>
    <row r="516" spans="1:2" x14ac:dyDescent="0.25">
      <c r="A516" s="8">
        <v>35202</v>
      </c>
      <c r="B516" s="11">
        <v>738</v>
      </c>
    </row>
    <row r="517" spans="1:2" x14ac:dyDescent="0.25">
      <c r="A517" s="6">
        <v>35205</v>
      </c>
      <c r="B517" s="10">
        <v>737</v>
      </c>
    </row>
    <row r="518" spans="1:2" x14ac:dyDescent="0.25">
      <c r="A518" s="8">
        <v>35206</v>
      </c>
      <c r="B518" s="11">
        <v>743</v>
      </c>
    </row>
    <row r="519" spans="1:2" x14ac:dyDescent="0.25">
      <c r="A519" s="6">
        <v>35207</v>
      </c>
      <c r="B519" s="10">
        <v>744</v>
      </c>
    </row>
    <row r="520" spans="1:2" x14ac:dyDescent="0.25">
      <c r="A520" s="8">
        <v>35208</v>
      </c>
      <c r="B520" s="11">
        <v>758</v>
      </c>
    </row>
    <row r="521" spans="1:2" x14ac:dyDescent="0.25">
      <c r="A521" s="6">
        <v>35209</v>
      </c>
      <c r="B521" s="10">
        <v>757</v>
      </c>
    </row>
    <row r="522" spans="1:2" x14ac:dyDescent="0.25">
      <c r="A522" s="8">
        <v>35213</v>
      </c>
      <c r="B522" s="11">
        <v>741</v>
      </c>
    </row>
    <row r="523" spans="1:2" x14ac:dyDescent="0.25">
      <c r="A523" s="6">
        <v>35214</v>
      </c>
      <c r="B523" s="10">
        <v>739</v>
      </c>
    </row>
    <row r="524" spans="1:2" x14ac:dyDescent="0.25">
      <c r="A524" s="8">
        <v>35215</v>
      </c>
      <c r="B524" s="11">
        <v>741</v>
      </c>
    </row>
    <row r="525" spans="1:2" x14ac:dyDescent="0.25">
      <c r="A525" s="6">
        <v>35216</v>
      </c>
      <c r="B525" s="10">
        <v>748</v>
      </c>
    </row>
    <row r="526" spans="1:2" x14ac:dyDescent="0.25">
      <c r="A526" s="8">
        <v>35219</v>
      </c>
      <c r="B526" s="11">
        <v>754</v>
      </c>
    </row>
    <row r="527" spans="1:2" x14ac:dyDescent="0.25">
      <c r="A527" s="6">
        <v>35220</v>
      </c>
      <c r="B527" s="10">
        <v>756</v>
      </c>
    </row>
    <row r="528" spans="1:2" x14ac:dyDescent="0.25">
      <c r="A528" s="8">
        <v>35221</v>
      </c>
      <c r="B528" s="11">
        <v>760</v>
      </c>
    </row>
    <row r="529" spans="1:2" x14ac:dyDescent="0.25">
      <c r="A529" s="6">
        <v>35222</v>
      </c>
      <c r="B529" s="10">
        <v>764</v>
      </c>
    </row>
    <row r="530" spans="1:2" x14ac:dyDescent="0.25">
      <c r="A530" s="8">
        <v>35223</v>
      </c>
      <c r="B530" s="11">
        <v>761</v>
      </c>
    </row>
    <row r="531" spans="1:2" x14ac:dyDescent="0.25">
      <c r="A531" s="6">
        <v>35226</v>
      </c>
      <c r="B531" s="10">
        <v>767</v>
      </c>
    </row>
    <row r="532" spans="1:2" x14ac:dyDescent="0.25">
      <c r="A532" s="8">
        <v>35227</v>
      </c>
      <c r="B532" s="11">
        <v>764</v>
      </c>
    </row>
    <row r="533" spans="1:2" x14ac:dyDescent="0.25">
      <c r="A533" s="6">
        <v>35228</v>
      </c>
      <c r="B533" s="10">
        <v>767</v>
      </c>
    </row>
    <row r="534" spans="1:2" x14ac:dyDescent="0.25">
      <c r="A534" s="8">
        <v>35229</v>
      </c>
      <c r="B534" s="11">
        <v>767</v>
      </c>
    </row>
    <row r="535" spans="1:2" x14ac:dyDescent="0.25">
      <c r="A535" s="6">
        <v>35230</v>
      </c>
      <c r="B535" s="10">
        <v>754</v>
      </c>
    </row>
    <row r="536" spans="1:2" x14ac:dyDescent="0.25">
      <c r="A536" s="8">
        <v>35233</v>
      </c>
      <c r="B536" s="11">
        <v>745</v>
      </c>
    </row>
    <row r="537" spans="1:2" x14ac:dyDescent="0.25">
      <c r="A537" s="6">
        <v>35234</v>
      </c>
      <c r="B537" s="10">
        <v>746</v>
      </c>
    </row>
    <row r="538" spans="1:2" x14ac:dyDescent="0.25">
      <c r="A538" s="8">
        <v>35235</v>
      </c>
      <c r="B538" s="11">
        <v>747</v>
      </c>
    </row>
    <row r="539" spans="1:2" x14ac:dyDescent="0.25">
      <c r="A539" s="6">
        <v>35236</v>
      </c>
      <c r="B539" s="10">
        <v>742</v>
      </c>
    </row>
    <row r="540" spans="1:2" x14ac:dyDescent="0.25">
      <c r="A540" s="8">
        <v>35237</v>
      </c>
      <c r="B540" s="11">
        <v>738</v>
      </c>
    </row>
    <row r="541" spans="1:2" x14ac:dyDescent="0.25">
      <c r="A541" s="6">
        <v>35240</v>
      </c>
      <c r="B541" s="10">
        <v>719</v>
      </c>
    </row>
    <row r="542" spans="1:2" x14ac:dyDescent="0.25">
      <c r="A542" s="8">
        <v>35241</v>
      </c>
      <c r="B542" s="11">
        <v>710</v>
      </c>
    </row>
    <row r="543" spans="1:2" x14ac:dyDescent="0.25">
      <c r="A543" s="6">
        <v>35242</v>
      </c>
      <c r="B543" s="10">
        <v>695</v>
      </c>
    </row>
    <row r="544" spans="1:2" x14ac:dyDescent="0.25">
      <c r="A544" s="8">
        <v>35243</v>
      </c>
      <c r="B544" s="11">
        <v>685</v>
      </c>
    </row>
    <row r="545" spans="1:2" x14ac:dyDescent="0.25">
      <c r="A545" s="6">
        <v>35244</v>
      </c>
      <c r="B545" s="10">
        <v>687</v>
      </c>
    </row>
    <row r="546" spans="1:2" x14ac:dyDescent="0.25">
      <c r="A546" s="8">
        <v>35247</v>
      </c>
      <c r="B546" s="11">
        <v>692</v>
      </c>
    </row>
    <row r="547" spans="1:2" x14ac:dyDescent="0.25">
      <c r="A547" s="6">
        <v>35248</v>
      </c>
      <c r="B547" s="10">
        <v>680</v>
      </c>
    </row>
    <row r="548" spans="1:2" x14ac:dyDescent="0.25">
      <c r="A548" s="8">
        <v>35249</v>
      </c>
      <c r="B548" s="11">
        <v>671</v>
      </c>
    </row>
    <row r="549" spans="1:2" x14ac:dyDescent="0.25">
      <c r="A549" s="6">
        <v>35251</v>
      </c>
      <c r="B549" s="10">
        <v>685</v>
      </c>
    </row>
    <row r="550" spans="1:2" x14ac:dyDescent="0.25">
      <c r="A550" s="8">
        <v>35254</v>
      </c>
      <c r="B550" s="11">
        <v>682</v>
      </c>
    </row>
    <row r="551" spans="1:2" x14ac:dyDescent="0.25">
      <c r="A551" s="6">
        <v>35255</v>
      </c>
      <c r="B551" s="10">
        <v>669</v>
      </c>
    </row>
    <row r="552" spans="1:2" x14ac:dyDescent="0.25">
      <c r="A552" s="8">
        <v>35256</v>
      </c>
      <c r="B552" s="11">
        <v>662</v>
      </c>
    </row>
    <row r="553" spans="1:2" x14ac:dyDescent="0.25">
      <c r="A553" s="6">
        <v>35257</v>
      </c>
      <c r="B553" s="10">
        <v>647</v>
      </c>
    </row>
    <row r="554" spans="1:2" x14ac:dyDescent="0.25">
      <c r="A554" s="8">
        <v>35258</v>
      </c>
      <c r="B554" s="11">
        <v>643</v>
      </c>
    </row>
    <row r="555" spans="1:2" x14ac:dyDescent="0.25">
      <c r="A555" s="6">
        <v>35261</v>
      </c>
      <c r="B555" s="10">
        <v>658</v>
      </c>
    </row>
    <row r="556" spans="1:2" x14ac:dyDescent="0.25">
      <c r="A556" s="8">
        <v>35262</v>
      </c>
      <c r="B556" s="11">
        <v>680</v>
      </c>
    </row>
    <row r="557" spans="1:2" x14ac:dyDescent="0.25">
      <c r="A557" s="6">
        <v>35263</v>
      </c>
      <c r="B557" s="10">
        <v>675</v>
      </c>
    </row>
    <row r="558" spans="1:2" x14ac:dyDescent="0.25">
      <c r="A558" s="8">
        <v>35264</v>
      </c>
      <c r="B558" s="11">
        <v>664</v>
      </c>
    </row>
    <row r="559" spans="1:2" x14ac:dyDescent="0.25">
      <c r="A559" s="6">
        <v>35265</v>
      </c>
      <c r="B559" s="10">
        <v>663</v>
      </c>
    </row>
    <row r="560" spans="1:2" x14ac:dyDescent="0.25">
      <c r="A560" s="8">
        <v>35268</v>
      </c>
      <c r="B560" s="11">
        <v>671</v>
      </c>
    </row>
    <row r="561" spans="1:2" x14ac:dyDescent="0.25">
      <c r="A561" s="6">
        <v>35269</v>
      </c>
      <c r="B561" s="10">
        <v>672</v>
      </c>
    </row>
    <row r="562" spans="1:2" x14ac:dyDescent="0.25">
      <c r="A562" s="8">
        <v>35270</v>
      </c>
      <c r="B562" s="11">
        <v>682</v>
      </c>
    </row>
    <row r="563" spans="1:2" x14ac:dyDescent="0.25">
      <c r="A563" s="6">
        <v>35271</v>
      </c>
      <c r="B563" s="10">
        <v>684</v>
      </c>
    </row>
    <row r="564" spans="1:2" x14ac:dyDescent="0.25">
      <c r="A564" s="8">
        <v>35272</v>
      </c>
      <c r="B564" s="11">
        <v>689</v>
      </c>
    </row>
    <row r="565" spans="1:2" x14ac:dyDescent="0.25">
      <c r="A565" s="6">
        <v>35275</v>
      </c>
      <c r="B565" s="10">
        <v>695</v>
      </c>
    </row>
    <row r="566" spans="1:2" x14ac:dyDescent="0.25">
      <c r="A566" s="8">
        <v>35276</v>
      </c>
      <c r="B566" s="11">
        <v>689</v>
      </c>
    </row>
    <row r="567" spans="1:2" x14ac:dyDescent="0.25">
      <c r="A567" s="6">
        <v>35277</v>
      </c>
      <c r="B567" s="10">
        <v>681</v>
      </c>
    </row>
    <row r="568" spans="1:2" x14ac:dyDescent="0.25">
      <c r="A568" s="8">
        <v>35278</v>
      </c>
      <c r="B568" s="11">
        <v>681</v>
      </c>
    </row>
    <row r="569" spans="1:2" x14ac:dyDescent="0.25">
      <c r="A569" s="6">
        <v>35279</v>
      </c>
      <c r="B569" s="10">
        <v>668</v>
      </c>
    </row>
    <row r="570" spans="1:2" x14ac:dyDescent="0.25">
      <c r="A570" s="8">
        <v>35282</v>
      </c>
      <c r="B570" s="11">
        <v>663</v>
      </c>
    </row>
    <row r="571" spans="1:2" x14ac:dyDescent="0.25">
      <c r="A571" s="6">
        <v>35283</v>
      </c>
      <c r="B571" s="10">
        <v>667</v>
      </c>
    </row>
    <row r="572" spans="1:2" x14ac:dyDescent="0.25">
      <c r="A572" s="8">
        <v>35284</v>
      </c>
      <c r="B572" s="11">
        <v>660</v>
      </c>
    </row>
    <row r="573" spans="1:2" x14ac:dyDescent="0.25">
      <c r="A573" s="6">
        <v>35285</v>
      </c>
      <c r="B573" s="10">
        <v>661</v>
      </c>
    </row>
    <row r="574" spans="1:2" x14ac:dyDescent="0.25">
      <c r="A574" s="8">
        <v>35286</v>
      </c>
      <c r="B574" s="11">
        <v>659</v>
      </c>
    </row>
    <row r="575" spans="1:2" x14ac:dyDescent="0.25">
      <c r="A575" s="6">
        <v>35289</v>
      </c>
      <c r="B575" s="10">
        <v>663</v>
      </c>
    </row>
    <row r="576" spans="1:2" x14ac:dyDescent="0.25">
      <c r="A576" s="8">
        <v>35290</v>
      </c>
      <c r="B576" s="11">
        <v>665</v>
      </c>
    </row>
    <row r="577" spans="1:2" x14ac:dyDescent="0.25">
      <c r="A577" s="6">
        <v>35291</v>
      </c>
      <c r="B577" s="10">
        <v>669</v>
      </c>
    </row>
    <row r="578" spans="1:2" x14ac:dyDescent="0.25">
      <c r="A578" s="8">
        <v>35292</v>
      </c>
      <c r="B578" s="11">
        <v>660</v>
      </c>
    </row>
    <row r="579" spans="1:2" x14ac:dyDescent="0.25">
      <c r="A579" s="6">
        <v>35293</v>
      </c>
      <c r="B579" s="10">
        <v>649</v>
      </c>
    </row>
    <row r="580" spans="1:2" x14ac:dyDescent="0.25">
      <c r="A580" s="8">
        <v>35296</v>
      </c>
      <c r="B580" s="11">
        <v>649</v>
      </c>
    </row>
    <row r="581" spans="1:2" x14ac:dyDescent="0.25">
      <c r="A581" s="6">
        <v>35297</v>
      </c>
      <c r="B581" s="10">
        <v>647</v>
      </c>
    </row>
    <row r="582" spans="1:2" x14ac:dyDescent="0.25">
      <c r="A582" s="8">
        <v>35298</v>
      </c>
      <c r="B582" s="11">
        <v>642</v>
      </c>
    </row>
    <row r="583" spans="1:2" x14ac:dyDescent="0.25">
      <c r="A583" s="6">
        <v>35299</v>
      </c>
      <c r="B583" s="10">
        <v>639</v>
      </c>
    </row>
    <row r="584" spans="1:2" x14ac:dyDescent="0.25">
      <c r="A584" s="8">
        <v>35300</v>
      </c>
      <c r="B584" s="11">
        <v>636</v>
      </c>
    </row>
    <row r="585" spans="1:2" x14ac:dyDescent="0.25">
      <c r="A585" s="6">
        <v>35303</v>
      </c>
      <c r="B585" s="10">
        <v>637</v>
      </c>
    </row>
    <row r="586" spans="1:2" x14ac:dyDescent="0.25">
      <c r="A586" s="8">
        <v>35304</v>
      </c>
      <c r="B586" s="11">
        <v>620</v>
      </c>
    </row>
    <row r="587" spans="1:2" x14ac:dyDescent="0.25">
      <c r="A587" s="6">
        <v>35305</v>
      </c>
      <c r="B587" s="10">
        <v>615</v>
      </c>
    </row>
    <row r="588" spans="1:2" x14ac:dyDescent="0.25">
      <c r="A588" s="8">
        <v>35306</v>
      </c>
      <c r="B588" s="11">
        <v>615</v>
      </c>
    </row>
    <row r="589" spans="1:2" x14ac:dyDescent="0.25">
      <c r="A589" s="6">
        <v>35307</v>
      </c>
      <c r="B589" s="10">
        <v>610</v>
      </c>
    </row>
    <row r="590" spans="1:2" x14ac:dyDescent="0.25">
      <c r="A590" s="8">
        <v>35311</v>
      </c>
      <c r="B590" s="11">
        <v>609</v>
      </c>
    </row>
    <row r="591" spans="1:2" x14ac:dyDescent="0.25">
      <c r="A591" s="6">
        <v>35312</v>
      </c>
      <c r="B591" s="10">
        <v>608</v>
      </c>
    </row>
    <row r="592" spans="1:2" x14ac:dyDescent="0.25">
      <c r="A592" s="8">
        <v>35313</v>
      </c>
      <c r="B592" s="11">
        <v>604</v>
      </c>
    </row>
    <row r="593" spans="1:2" x14ac:dyDescent="0.25">
      <c r="A593" s="6">
        <v>35314</v>
      </c>
      <c r="B593" s="10">
        <v>585</v>
      </c>
    </row>
    <row r="594" spans="1:2" x14ac:dyDescent="0.25">
      <c r="A594" s="8">
        <v>35317</v>
      </c>
      <c r="B594" s="11">
        <v>574</v>
      </c>
    </row>
    <row r="595" spans="1:2" x14ac:dyDescent="0.25">
      <c r="A595" s="6">
        <v>35318</v>
      </c>
      <c r="B595" s="10">
        <v>574</v>
      </c>
    </row>
    <row r="596" spans="1:2" x14ac:dyDescent="0.25">
      <c r="A596" s="8">
        <v>35319</v>
      </c>
      <c r="B596" s="11">
        <v>566</v>
      </c>
    </row>
    <row r="597" spans="1:2" x14ac:dyDescent="0.25">
      <c r="A597" s="6">
        <v>35320</v>
      </c>
      <c r="B597" s="10">
        <v>553</v>
      </c>
    </row>
    <row r="598" spans="1:2" x14ac:dyDescent="0.25">
      <c r="A598" s="8">
        <v>35321</v>
      </c>
      <c r="B598" s="11">
        <v>545</v>
      </c>
    </row>
    <row r="599" spans="1:2" x14ac:dyDescent="0.25">
      <c r="A599" s="6">
        <v>35324</v>
      </c>
      <c r="B599" s="10">
        <v>532</v>
      </c>
    </row>
    <row r="600" spans="1:2" x14ac:dyDescent="0.25">
      <c r="A600" s="8">
        <v>35325</v>
      </c>
      <c r="B600" s="11">
        <v>540</v>
      </c>
    </row>
    <row r="601" spans="1:2" x14ac:dyDescent="0.25">
      <c r="A601" s="6">
        <v>35326</v>
      </c>
      <c r="B601" s="10">
        <v>542</v>
      </c>
    </row>
    <row r="602" spans="1:2" x14ac:dyDescent="0.25">
      <c r="A602" s="8">
        <v>35327</v>
      </c>
      <c r="B602" s="11">
        <v>545</v>
      </c>
    </row>
    <row r="603" spans="1:2" x14ac:dyDescent="0.25">
      <c r="A603" s="6">
        <v>35328</v>
      </c>
      <c r="B603" s="10">
        <v>545</v>
      </c>
    </row>
    <row r="604" spans="1:2" x14ac:dyDescent="0.25">
      <c r="A604" s="8">
        <v>35331</v>
      </c>
      <c r="B604" s="11">
        <v>547</v>
      </c>
    </row>
    <row r="605" spans="1:2" x14ac:dyDescent="0.25">
      <c r="A605" s="6">
        <v>35332</v>
      </c>
      <c r="B605" s="10">
        <v>539</v>
      </c>
    </row>
    <row r="606" spans="1:2" x14ac:dyDescent="0.25">
      <c r="A606" s="8">
        <v>35333</v>
      </c>
      <c r="B606" s="11">
        <v>533</v>
      </c>
    </row>
    <row r="607" spans="1:2" x14ac:dyDescent="0.25">
      <c r="A607" s="6">
        <v>35334</v>
      </c>
      <c r="B607" s="10">
        <v>518</v>
      </c>
    </row>
    <row r="608" spans="1:2" x14ac:dyDescent="0.25">
      <c r="A608" s="8">
        <v>35335</v>
      </c>
      <c r="B608" s="11">
        <v>535</v>
      </c>
    </row>
    <row r="609" spans="1:2" x14ac:dyDescent="0.25">
      <c r="A609" s="6">
        <v>35338</v>
      </c>
      <c r="B609" s="10">
        <v>533</v>
      </c>
    </row>
    <row r="610" spans="1:2" x14ac:dyDescent="0.25">
      <c r="A610" s="8">
        <v>35339</v>
      </c>
      <c r="B610" s="11">
        <v>526</v>
      </c>
    </row>
    <row r="611" spans="1:2" x14ac:dyDescent="0.25">
      <c r="A611" s="6">
        <v>35340</v>
      </c>
      <c r="B611" s="10">
        <v>528</v>
      </c>
    </row>
    <row r="612" spans="1:2" x14ac:dyDescent="0.25">
      <c r="A612" s="8">
        <v>35341</v>
      </c>
      <c r="B612" s="11">
        <v>529</v>
      </c>
    </row>
    <row r="613" spans="1:2" x14ac:dyDescent="0.25">
      <c r="A613" s="6">
        <v>35342</v>
      </c>
      <c r="B613" s="10">
        <v>525</v>
      </c>
    </row>
    <row r="614" spans="1:2" x14ac:dyDescent="0.25">
      <c r="A614" s="8">
        <v>35345</v>
      </c>
      <c r="B614" s="11">
        <v>524</v>
      </c>
    </row>
    <row r="615" spans="1:2" x14ac:dyDescent="0.25">
      <c r="A615" s="6">
        <v>35346</v>
      </c>
      <c r="B615" s="10">
        <v>508</v>
      </c>
    </row>
    <row r="616" spans="1:2" x14ac:dyDescent="0.25">
      <c r="A616" s="8">
        <v>35347</v>
      </c>
      <c r="B616" s="11">
        <v>503</v>
      </c>
    </row>
    <row r="617" spans="1:2" x14ac:dyDescent="0.25">
      <c r="A617" s="6">
        <v>35348</v>
      </c>
      <c r="B617" s="10">
        <v>512</v>
      </c>
    </row>
    <row r="618" spans="1:2" x14ac:dyDescent="0.25">
      <c r="A618" s="8">
        <v>35349</v>
      </c>
      <c r="B618" s="11">
        <v>509</v>
      </c>
    </row>
    <row r="619" spans="1:2" x14ac:dyDescent="0.25">
      <c r="A619" s="6">
        <v>35353</v>
      </c>
      <c r="B619" s="10">
        <v>512</v>
      </c>
    </row>
    <row r="620" spans="1:2" x14ac:dyDescent="0.25">
      <c r="A620" s="8">
        <v>35354</v>
      </c>
      <c r="B620" s="11">
        <v>524</v>
      </c>
    </row>
    <row r="621" spans="1:2" x14ac:dyDescent="0.25">
      <c r="A621" s="6">
        <v>35355</v>
      </c>
      <c r="B621" s="10">
        <v>534</v>
      </c>
    </row>
    <row r="622" spans="1:2" x14ac:dyDescent="0.25">
      <c r="A622" s="8">
        <v>35356</v>
      </c>
      <c r="B622" s="11">
        <v>530</v>
      </c>
    </row>
    <row r="623" spans="1:2" x14ac:dyDescent="0.25">
      <c r="A623" s="6">
        <v>35359</v>
      </c>
      <c r="B623" s="10">
        <v>538</v>
      </c>
    </row>
    <row r="624" spans="1:2" x14ac:dyDescent="0.25">
      <c r="A624" s="8">
        <v>35360</v>
      </c>
      <c r="B624" s="11">
        <v>563</v>
      </c>
    </row>
    <row r="625" spans="1:2" x14ac:dyDescent="0.25">
      <c r="A625" s="6">
        <v>35361</v>
      </c>
      <c r="B625" s="10">
        <v>564</v>
      </c>
    </row>
    <row r="626" spans="1:2" x14ac:dyDescent="0.25">
      <c r="A626" s="8">
        <v>35362</v>
      </c>
      <c r="B626" s="11">
        <v>573</v>
      </c>
    </row>
    <row r="627" spans="1:2" x14ac:dyDescent="0.25">
      <c r="A627" s="6">
        <v>35363</v>
      </c>
      <c r="B627" s="10">
        <v>605</v>
      </c>
    </row>
    <row r="628" spans="1:2" x14ac:dyDescent="0.25">
      <c r="A628" s="8">
        <v>35366</v>
      </c>
      <c r="B628" s="11">
        <v>602</v>
      </c>
    </row>
    <row r="629" spans="1:2" x14ac:dyDescent="0.25">
      <c r="A629" s="6">
        <v>35367</v>
      </c>
      <c r="B629" s="10">
        <v>599</v>
      </c>
    </row>
    <row r="630" spans="1:2" x14ac:dyDescent="0.25">
      <c r="A630" s="8">
        <v>35368</v>
      </c>
      <c r="B630" s="11">
        <v>595</v>
      </c>
    </row>
    <row r="631" spans="1:2" x14ac:dyDescent="0.25">
      <c r="A631" s="6">
        <v>35369</v>
      </c>
      <c r="B631" s="10">
        <v>594</v>
      </c>
    </row>
    <row r="632" spans="1:2" x14ac:dyDescent="0.25">
      <c r="A632" s="8">
        <v>35370</v>
      </c>
      <c r="B632" s="11">
        <v>585</v>
      </c>
    </row>
    <row r="633" spans="1:2" x14ac:dyDescent="0.25">
      <c r="A633" s="6">
        <v>35373</v>
      </c>
      <c r="B633" s="10">
        <v>553</v>
      </c>
    </row>
    <row r="634" spans="1:2" x14ac:dyDescent="0.25">
      <c r="A634" s="8">
        <v>35374</v>
      </c>
      <c r="B634" s="11">
        <v>562</v>
      </c>
    </row>
    <row r="635" spans="1:2" x14ac:dyDescent="0.25">
      <c r="A635" s="6">
        <v>35375</v>
      </c>
      <c r="B635" s="10">
        <v>562</v>
      </c>
    </row>
    <row r="636" spans="1:2" x14ac:dyDescent="0.25">
      <c r="A636" s="8">
        <v>35376</v>
      </c>
      <c r="B636" s="11">
        <v>565</v>
      </c>
    </row>
    <row r="637" spans="1:2" x14ac:dyDescent="0.25">
      <c r="A637" s="6">
        <v>35377</v>
      </c>
      <c r="B637" s="10">
        <v>577</v>
      </c>
    </row>
    <row r="638" spans="1:2" x14ac:dyDescent="0.25">
      <c r="A638" s="8">
        <v>35381</v>
      </c>
      <c r="B638" s="11">
        <v>595</v>
      </c>
    </row>
    <row r="639" spans="1:2" x14ac:dyDescent="0.25">
      <c r="A639" s="6">
        <v>35382</v>
      </c>
      <c r="B639" s="10">
        <v>588</v>
      </c>
    </row>
    <row r="640" spans="1:2" x14ac:dyDescent="0.25">
      <c r="A640" s="8">
        <v>35383</v>
      </c>
      <c r="B640" s="11">
        <v>578</v>
      </c>
    </row>
    <row r="641" spans="1:2" x14ac:dyDescent="0.25">
      <c r="A641" s="6">
        <v>35384</v>
      </c>
      <c r="B641" s="10">
        <v>574</v>
      </c>
    </row>
    <row r="642" spans="1:2" x14ac:dyDescent="0.25">
      <c r="A642" s="8">
        <v>35387</v>
      </c>
      <c r="B642" s="11">
        <v>558</v>
      </c>
    </row>
    <row r="643" spans="1:2" x14ac:dyDescent="0.25">
      <c r="A643" s="6">
        <v>35388</v>
      </c>
      <c r="B643" s="10">
        <v>566</v>
      </c>
    </row>
    <row r="644" spans="1:2" x14ac:dyDescent="0.25">
      <c r="A644" s="8">
        <v>35389</v>
      </c>
      <c r="B644" s="11">
        <v>568</v>
      </c>
    </row>
    <row r="645" spans="1:2" x14ac:dyDescent="0.25">
      <c r="A645" s="6">
        <v>35390</v>
      </c>
      <c r="B645" s="10">
        <v>569</v>
      </c>
    </row>
    <row r="646" spans="1:2" x14ac:dyDescent="0.25">
      <c r="A646" s="8">
        <v>35391</v>
      </c>
      <c r="B646" s="11">
        <v>567</v>
      </c>
    </row>
    <row r="647" spans="1:2" x14ac:dyDescent="0.25">
      <c r="A647" s="6">
        <v>35394</v>
      </c>
      <c r="B647" s="10">
        <v>556</v>
      </c>
    </row>
    <row r="648" spans="1:2" x14ac:dyDescent="0.25">
      <c r="A648" s="8">
        <v>35395</v>
      </c>
      <c r="B648" s="11">
        <v>554</v>
      </c>
    </row>
    <row r="649" spans="1:2" x14ac:dyDescent="0.25">
      <c r="A649" s="6">
        <v>35396</v>
      </c>
      <c r="B649" s="10">
        <v>558</v>
      </c>
    </row>
    <row r="650" spans="1:2" x14ac:dyDescent="0.25">
      <c r="A650" s="8">
        <v>35398</v>
      </c>
      <c r="B650" s="11">
        <v>546</v>
      </c>
    </row>
    <row r="651" spans="1:2" x14ac:dyDescent="0.25">
      <c r="A651" s="6">
        <v>35401</v>
      </c>
      <c r="B651" s="10">
        <v>539</v>
      </c>
    </row>
    <row r="652" spans="1:2" x14ac:dyDescent="0.25">
      <c r="A652" s="8">
        <v>35402</v>
      </c>
      <c r="B652" s="11">
        <v>531</v>
      </c>
    </row>
    <row r="653" spans="1:2" x14ac:dyDescent="0.25">
      <c r="A653" s="6">
        <v>35403</v>
      </c>
      <c r="B653" s="10">
        <v>534</v>
      </c>
    </row>
    <row r="654" spans="1:2" x14ac:dyDescent="0.25">
      <c r="A654" s="8">
        <v>35404</v>
      </c>
      <c r="B654" s="11">
        <v>526</v>
      </c>
    </row>
    <row r="655" spans="1:2" x14ac:dyDescent="0.25">
      <c r="A655" s="6">
        <v>35405</v>
      </c>
      <c r="B655" s="10">
        <v>543</v>
      </c>
    </row>
    <row r="656" spans="1:2" x14ac:dyDescent="0.25">
      <c r="A656" s="8">
        <v>35408</v>
      </c>
      <c r="B656" s="11">
        <v>545</v>
      </c>
    </row>
    <row r="657" spans="1:2" x14ac:dyDescent="0.25">
      <c r="A657" s="6">
        <v>35409</v>
      </c>
      <c r="B657" s="10">
        <v>539</v>
      </c>
    </row>
    <row r="658" spans="1:2" x14ac:dyDescent="0.25">
      <c r="A658" s="8">
        <v>35410</v>
      </c>
      <c r="B658" s="11">
        <v>551</v>
      </c>
    </row>
    <row r="659" spans="1:2" x14ac:dyDescent="0.25">
      <c r="A659" s="6">
        <v>35411</v>
      </c>
      <c r="B659" s="10">
        <v>559</v>
      </c>
    </row>
    <row r="660" spans="1:2" x14ac:dyDescent="0.25">
      <c r="A660" s="8">
        <v>35412</v>
      </c>
      <c r="B660" s="11">
        <v>554</v>
      </c>
    </row>
    <row r="661" spans="1:2" x14ac:dyDescent="0.25">
      <c r="A661" s="6">
        <v>35415</v>
      </c>
      <c r="B661" s="10">
        <v>546</v>
      </c>
    </row>
    <row r="662" spans="1:2" x14ac:dyDescent="0.25">
      <c r="A662" s="8">
        <v>35416</v>
      </c>
      <c r="B662" s="11">
        <v>535</v>
      </c>
    </row>
    <row r="663" spans="1:2" x14ac:dyDescent="0.25">
      <c r="A663" s="6">
        <v>35417</v>
      </c>
      <c r="B663" s="10">
        <v>536</v>
      </c>
    </row>
    <row r="664" spans="1:2" x14ac:dyDescent="0.25">
      <c r="A664" s="8">
        <v>35418</v>
      </c>
      <c r="B664" s="11">
        <v>537</v>
      </c>
    </row>
    <row r="665" spans="1:2" x14ac:dyDescent="0.25">
      <c r="A665" s="6">
        <v>35419</v>
      </c>
      <c r="B665" s="10">
        <v>529</v>
      </c>
    </row>
    <row r="666" spans="1:2" x14ac:dyDescent="0.25">
      <c r="A666" s="8">
        <v>35422</v>
      </c>
      <c r="B666" s="11">
        <v>522</v>
      </c>
    </row>
    <row r="667" spans="1:2" x14ac:dyDescent="0.25">
      <c r="A667" s="6">
        <v>35423</v>
      </c>
      <c r="B667" s="10">
        <v>517</v>
      </c>
    </row>
    <row r="668" spans="1:2" x14ac:dyDescent="0.25">
      <c r="A668" s="8">
        <v>35425</v>
      </c>
      <c r="B668" s="11">
        <v>516</v>
      </c>
    </row>
    <row r="669" spans="1:2" x14ac:dyDescent="0.25">
      <c r="A669" s="6">
        <v>35426</v>
      </c>
      <c r="B669" s="10">
        <v>514</v>
      </c>
    </row>
    <row r="670" spans="1:2" x14ac:dyDescent="0.25">
      <c r="A670" s="8">
        <v>35429</v>
      </c>
      <c r="B670" s="11">
        <v>512</v>
      </c>
    </row>
    <row r="671" spans="1:2" x14ac:dyDescent="0.25">
      <c r="A671" s="6">
        <v>35430</v>
      </c>
      <c r="B671" s="10">
        <v>523</v>
      </c>
    </row>
    <row r="672" spans="1:2" x14ac:dyDescent="0.25">
      <c r="A672" s="8">
        <v>35432</v>
      </c>
      <c r="B672" s="11">
        <v>514</v>
      </c>
    </row>
    <row r="673" spans="1:2" x14ac:dyDescent="0.25">
      <c r="A673" s="6">
        <v>35433</v>
      </c>
      <c r="B673" s="10">
        <v>502</v>
      </c>
    </row>
    <row r="674" spans="1:2" x14ac:dyDescent="0.25">
      <c r="A674" s="8">
        <v>35436</v>
      </c>
      <c r="B674" s="11">
        <v>495</v>
      </c>
    </row>
    <row r="675" spans="1:2" x14ac:dyDescent="0.25">
      <c r="A675" s="6">
        <v>35437</v>
      </c>
      <c r="B675" s="10">
        <v>491</v>
      </c>
    </row>
    <row r="676" spans="1:2" x14ac:dyDescent="0.25">
      <c r="A676" s="8">
        <v>35438</v>
      </c>
      <c r="B676" s="11">
        <v>488</v>
      </c>
    </row>
    <row r="677" spans="1:2" x14ac:dyDescent="0.25">
      <c r="A677" s="6">
        <v>35439</v>
      </c>
      <c r="B677" s="10">
        <v>492</v>
      </c>
    </row>
    <row r="678" spans="1:2" x14ac:dyDescent="0.25">
      <c r="A678" s="8">
        <v>35440</v>
      </c>
      <c r="B678" s="11">
        <v>480</v>
      </c>
    </row>
    <row r="679" spans="1:2" x14ac:dyDescent="0.25">
      <c r="A679" s="6">
        <v>35443</v>
      </c>
      <c r="B679" s="10">
        <v>490</v>
      </c>
    </row>
    <row r="680" spans="1:2" x14ac:dyDescent="0.25">
      <c r="A680" s="8">
        <v>35444</v>
      </c>
      <c r="B680" s="11">
        <v>479</v>
      </c>
    </row>
    <row r="681" spans="1:2" x14ac:dyDescent="0.25">
      <c r="A681" s="6">
        <v>35445</v>
      </c>
      <c r="B681" s="10">
        <v>467</v>
      </c>
    </row>
    <row r="682" spans="1:2" x14ac:dyDescent="0.25">
      <c r="A682" s="8">
        <v>35446</v>
      </c>
      <c r="B682" s="11">
        <v>464</v>
      </c>
    </row>
    <row r="683" spans="1:2" x14ac:dyDescent="0.25">
      <c r="A683" s="6">
        <v>35447</v>
      </c>
      <c r="B683" s="10">
        <v>463</v>
      </c>
    </row>
    <row r="684" spans="1:2" x14ac:dyDescent="0.25">
      <c r="A684" s="8">
        <v>35451</v>
      </c>
      <c r="B684" s="11">
        <v>456</v>
      </c>
    </row>
    <row r="685" spans="1:2" x14ac:dyDescent="0.25">
      <c r="A685" s="6">
        <v>35452</v>
      </c>
      <c r="B685" s="10">
        <v>446</v>
      </c>
    </row>
    <row r="686" spans="1:2" x14ac:dyDescent="0.25">
      <c r="A686" s="8">
        <v>35453</v>
      </c>
      <c r="B686" s="11">
        <v>447</v>
      </c>
    </row>
    <row r="687" spans="1:2" x14ac:dyDescent="0.25">
      <c r="A687" s="6">
        <v>35454</v>
      </c>
      <c r="B687" s="10">
        <v>460</v>
      </c>
    </row>
    <row r="688" spans="1:2" x14ac:dyDescent="0.25">
      <c r="A688" s="8">
        <v>35457</v>
      </c>
      <c r="B688" s="11">
        <v>455</v>
      </c>
    </row>
    <row r="689" spans="1:2" x14ac:dyDescent="0.25">
      <c r="A689" s="6">
        <v>35458</v>
      </c>
      <c r="B689" s="10">
        <v>444</v>
      </c>
    </row>
    <row r="690" spans="1:2" x14ac:dyDescent="0.25">
      <c r="A690" s="8">
        <v>35459</v>
      </c>
      <c r="B690" s="11">
        <v>452</v>
      </c>
    </row>
    <row r="691" spans="1:2" x14ac:dyDescent="0.25">
      <c r="A691" s="6">
        <v>35460</v>
      </c>
      <c r="B691" s="10">
        <v>445</v>
      </c>
    </row>
    <row r="692" spans="1:2" x14ac:dyDescent="0.25">
      <c r="A692" s="8">
        <v>35461</v>
      </c>
      <c r="B692" s="11">
        <v>437</v>
      </c>
    </row>
    <row r="693" spans="1:2" x14ac:dyDescent="0.25">
      <c r="A693" s="6">
        <v>35464</v>
      </c>
      <c r="B693" s="10">
        <v>429</v>
      </c>
    </row>
    <row r="694" spans="1:2" x14ac:dyDescent="0.25">
      <c r="A694" s="8">
        <v>35465</v>
      </c>
      <c r="B694" s="11">
        <v>421</v>
      </c>
    </row>
    <row r="695" spans="1:2" x14ac:dyDescent="0.25">
      <c r="A695" s="6">
        <v>35466</v>
      </c>
      <c r="B695" s="10">
        <v>420</v>
      </c>
    </row>
    <row r="696" spans="1:2" x14ac:dyDescent="0.25">
      <c r="A696" s="8">
        <v>35467</v>
      </c>
      <c r="B696" s="11">
        <v>426</v>
      </c>
    </row>
    <row r="697" spans="1:2" x14ac:dyDescent="0.25">
      <c r="A697" s="6">
        <v>35468</v>
      </c>
      <c r="B697" s="10">
        <v>421</v>
      </c>
    </row>
    <row r="698" spans="1:2" x14ac:dyDescent="0.25">
      <c r="A698" s="8">
        <v>35471</v>
      </c>
      <c r="B698" s="11">
        <v>418</v>
      </c>
    </row>
    <row r="699" spans="1:2" x14ac:dyDescent="0.25">
      <c r="A699" s="6">
        <v>35472</v>
      </c>
      <c r="B699" s="10">
        <v>408</v>
      </c>
    </row>
    <row r="700" spans="1:2" x14ac:dyDescent="0.25">
      <c r="A700" s="8">
        <v>35473</v>
      </c>
      <c r="B700" s="11">
        <v>404</v>
      </c>
    </row>
    <row r="701" spans="1:2" x14ac:dyDescent="0.25">
      <c r="A701" s="6">
        <v>35474</v>
      </c>
      <c r="B701" s="10">
        <v>400</v>
      </c>
    </row>
    <row r="702" spans="1:2" x14ac:dyDescent="0.25">
      <c r="A702" s="8">
        <v>35475</v>
      </c>
      <c r="B702" s="11">
        <v>400</v>
      </c>
    </row>
    <row r="703" spans="1:2" x14ac:dyDescent="0.25">
      <c r="A703" s="6">
        <v>35479</v>
      </c>
      <c r="B703" s="10">
        <v>400</v>
      </c>
    </row>
    <row r="704" spans="1:2" x14ac:dyDescent="0.25">
      <c r="A704" s="8">
        <v>35480</v>
      </c>
      <c r="B704" s="11">
        <v>402</v>
      </c>
    </row>
    <row r="705" spans="1:2" x14ac:dyDescent="0.25">
      <c r="A705" s="6">
        <v>35481</v>
      </c>
      <c r="B705" s="10">
        <v>411</v>
      </c>
    </row>
    <row r="706" spans="1:2" x14ac:dyDescent="0.25">
      <c r="A706" s="8">
        <v>35482</v>
      </c>
      <c r="B706" s="11">
        <v>401</v>
      </c>
    </row>
    <row r="707" spans="1:2" x14ac:dyDescent="0.25">
      <c r="A707" s="6">
        <v>35485</v>
      </c>
      <c r="B707" s="10">
        <v>392</v>
      </c>
    </row>
    <row r="708" spans="1:2" x14ac:dyDescent="0.25">
      <c r="A708" s="8">
        <v>35486</v>
      </c>
      <c r="B708" s="11">
        <v>383</v>
      </c>
    </row>
    <row r="709" spans="1:2" x14ac:dyDescent="0.25">
      <c r="A709" s="6">
        <v>35487</v>
      </c>
      <c r="B709" s="10">
        <v>389</v>
      </c>
    </row>
    <row r="710" spans="1:2" x14ac:dyDescent="0.25">
      <c r="A710" s="8">
        <v>35488</v>
      </c>
      <c r="B710" s="11">
        <v>411</v>
      </c>
    </row>
    <row r="711" spans="1:2" x14ac:dyDescent="0.25">
      <c r="A711" s="6">
        <v>35489</v>
      </c>
      <c r="B711" s="10">
        <v>419</v>
      </c>
    </row>
    <row r="712" spans="1:2" x14ac:dyDescent="0.25">
      <c r="A712" s="8">
        <v>35492</v>
      </c>
      <c r="B712" s="11">
        <v>445</v>
      </c>
    </row>
    <row r="713" spans="1:2" x14ac:dyDescent="0.25">
      <c r="A713" s="6">
        <v>35493</v>
      </c>
      <c r="B713" s="10">
        <v>441</v>
      </c>
    </row>
    <row r="714" spans="1:2" x14ac:dyDescent="0.25">
      <c r="A714" s="8">
        <v>35494</v>
      </c>
      <c r="B714" s="11">
        <v>464</v>
      </c>
    </row>
    <row r="715" spans="1:2" x14ac:dyDescent="0.25">
      <c r="A715" s="6">
        <v>35495</v>
      </c>
      <c r="B715" s="10">
        <v>452</v>
      </c>
    </row>
    <row r="716" spans="1:2" x14ac:dyDescent="0.25">
      <c r="A716" s="8">
        <v>35496</v>
      </c>
      <c r="B716" s="11">
        <v>433</v>
      </c>
    </row>
    <row r="717" spans="1:2" x14ac:dyDescent="0.25">
      <c r="A717" s="6">
        <v>35499</v>
      </c>
      <c r="B717" s="10">
        <v>430</v>
      </c>
    </row>
    <row r="718" spans="1:2" x14ac:dyDescent="0.25">
      <c r="A718" s="8">
        <v>35500</v>
      </c>
      <c r="B718" s="11">
        <v>433</v>
      </c>
    </row>
    <row r="719" spans="1:2" x14ac:dyDescent="0.25">
      <c r="A719" s="6">
        <v>35501</v>
      </c>
      <c r="B719" s="10">
        <v>441</v>
      </c>
    </row>
    <row r="720" spans="1:2" x14ac:dyDescent="0.25">
      <c r="A720" s="8">
        <v>35502</v>
      </c>
      <c r="B720" s="11">
        <v>452</v>
      </c>
    </row>
    <row r="721" spans="1:2" x14ac:dyDescent="0.25">
      <c r="A721" s="6">
        <v>35503</v>
      </c>
      <c r="B721" s="10">
        <v>440</v>
      </c>
    </row>
    <row r="722" spans="1:2" x14ac:dyDescent="0.25">
      <c r="A722" s="8">
        <v>35506</v>
      </c>
      <c r="B722" s="11">
        <v>457</v>
      </c>
    </row>
    <row r="723" spans="1:2" x14ac:dyDescent="0.25">
      <c r="A723" s="6">
        <v>35507</v>
      </c>
      <c r="B723" s="10">
        <v>452</v>
      </c>
    </row>
    <row r="724" spans="1:2" x14ac:dyDescent="0.25">
      <c r="A724" s="8">
        <v>35508</v>
      </c>
      <c r="B724" s="11">
        <v>452</v>
      </c>
    </row>
    <row r="725" spans="1:2" x14ac:dyDescent="0.25">
      <c r="A725" s="6">
        <v>35509</v>
      </c>
      <c r="B725" s="10">
        <v>454</v>
      </c>
    </row>
    <row r="726" spans="1:2" x14ac:dyDescent="0.25">
      <c r="A726" s="8">
        <v>35510</v>
      </c>
      <c r="B726" s="11">
        <v>443</v>
      </c>
    </row>
    <row r="727" spans="1:2" x14ac:dyDescent="0.25">
      <c r="A727" s="6">
        <v>35513</v>
      </c>
      <c r="B727" s="10">
        <v>441</v>
      </c>
    </row>
    <row r="728" spans="1:2" x14ac:dyDescent="0.25">
      <c r="A728" s="8">
        <v>35514</v>
      </c>
      <c r="B728" s="11">
        <v>439</v>
      </c>
    </row>
    <row r="729" spans="1:2" x14ac:dyDescent="0.25">
      <c r="A729" s="6">
        <v>35515</v>
      </c>
      <c r="B729" s="10">
        <v>446</v>
      </c>
    </row>
    <row r="730" spans="1:2" x14ac:dyDescent="0.25">
      <c r="A730" s="8">
        <v>35516</v>
      </c>
      <c r="B730" s="11">
        <v>449</v>
      </c>
    </row>
    <row r="731" spans="1:2" x14ac:dyDescent="0.25">
      <c r="A731" s="6">
        <v>35520</v>
      </c>
      <c r="B731" s="10">
        <v>469</v>
      </c>
    </row>
    <row r="732" spans="1:2" x14ac:dyDescent="0.25">
      <c r="A732" s="8">
        <v>35521</v>
      </c>
      <c r="B732" s="11">
        <v>466</v>
      </c>
    </row>
    <row r="733" spans="1:2" x14ac:dyDescent="0.25">
      <c r="A733" s="6">
        <v>35522</v>
      </c>
      <c r="B733" s="10">
        <v>458</v>
      </c>
    </row>
    <row r="734" spans="1:2" x14ac:dyDescent="0.25">
      <c r="A734" s="8">
        <v>35523</v>
      </c>
      <c r="B734" s="11">
        <v>465</v>
      </c>
    </row>
    <row r="735" spans="1:2" x14ac:dyDescent="0.25">
      <c r="A735" s="6">
        <v>35524</v>
      </c>
      <c r="B735" s="10">
        <v>466</v>
      </c>
    </row>
    <row r="736" spans="1:2" x14ac:dyDescent="0.25">
      <c r="A736" s="8">
        <v>35527</v>
      </c>
      <c r="B736" s="11">
        <v>460</v>
      </c>
    </row>
    <row r="737" spans="1:2" x14ac:dyDescent="0.25">
      <c r="A737" s="6">
        <v>35528</v>
      </c>
      <c r="B737" s="10">
        <v>457</v>
      </c>
    </row>
    <row r="738" spans="1:2" x14ac:dyDescent="0.25">
      <c r="A738" s="8">
        <v>35529</v>
      </c>
      <c r="B738" s="11">
        <v>461</v>
      </c>
    </row>
    <row r="739" spans="1:2" x14ac:dyDescent="0.25">
      <c r="A739" s="6">
        <v>35530</v>
      </c>
      <c r="B739" s="10">
        <v>464</v>
      </c>
    </row>
    <row r="740" spans="1:2" x14ac:dyDescent="0.25">
      <c r="A740" s="8">
        <v>35531</v>
      </c>
      <c r="B740" s="11">
        <v>474</v>
      </c>
    </row>
    <row r="741" spans="1:2" x14ac:dyDescent="0.25">
      <c r="A741" s="6">
        <v>35534</v>
      </c>
      <c r="B741" s="10">
        <v>477</v>
      </c>
    </row>
    <row r="742" spans="1:2" x14ac:dyDescent="0.25">
      <c r="A742" s="8">
        <v>35535</v>
      </c>
      <c r="B742" s="11">
        <v>472</v>
      </c>
    </row>
    <row r="743" spans="1:2" x14ac:dyDescent="0.25">
      <c r="A743" s="6">
        <v>35536</v>
      </c>
      <c r="B743" s="10">
        <v>471</v>
      </c>
    </row>
    <row r="744" spans="1:2" x14ac:dyDescent="0.25">
      <c r="A744" s="8">
        <v>35537</v>
      </c>
      <c r="B744" s="11">
        <v>471</v>
      </c>
    </row>
    <row r="745" spans="1:2" x14ac:dyDescent="0.25">
      <c r="A745" s="6">
        <v>35538</v>
      </c>
      <c r="B745" s="10">
        <v>472</v>
      </c>
    </row>
    <row r="746" spans="1:2" x14ac:dyDescent="0.25">
      <c r="A746" s="8">
        <v>35541</v>
      </c>
      <c r="B746" s="11">
        <v>471</v>
      </c>
    </row>
    <row r="747" spans="1:2" x14ac:dyDescent="0.25">
      <c r="A747" s="6">
        <v>35542</v>
      </c>
      <c r="B747" s="10">
        <v>471</v>
      </c>
    </row>
    <row r="748" spans="1:2" x14ac:dyDescent="0.25">
      <c r="A748" s="8">
        <v>35543</v>
      </c>
      <c r="B748" s="11">
        <v>467</v>
      </c>
    </row>
    <row r="749" spans="1:2" x14ac:dyDescent="0.25">
      <c r="A749" s="6">
        <v>35544</v>
      </c>
      <c r="B749" s="10">
        <v>466</v>
      </c>
    </row>
    <row r="750" spans="1:2" x14ac:dyDescent="0.25">
      <c r="A750" s="8">
        <v>35545</v>
      </c>
      <c r="B750" s="11">
        <v>466</v>
      </c>
    </row>
    <row r="751" spans="1:2" x14ac:dyDescent="0.25">
      <c r="A751" s="6">
        <v>35548</v>
      </c>
      <c r="B751" s="10">
        <v>468</v>
      </c>
    </row>
    <row r="752" spans="1:2" x14ac:dyDescent="0.25">
      <c r="A752" s="8">
        <v>35549</v>
      </c>
      <c r="B752" s="11">
        <v>457</v>
      </c>
    </row>
    <row r="753" spans="1:2" x14ac:dyDescent="0.25">
      <c r="A753" s="6">
        <v>35550</v>
      </c>
      <c r="B753" s="10">
        <v>457</v>
      </c>
    </row>
    <row r="754" spans="1:2" x14ac:dyDescent="0.25">
      <c r="A754" s="8">
        <v>35551</v>
      </c>
      <c r="B754" s="11">
        <v>451</v>
      </c>
    </row>
    <row r="755" spans="1:2" x14ac:dyDescent="0.25">
      <c r="A755" s="6">
        <v>35552</v>
      </c>
      <c r="B755" s="10">
        <v>437</v>
      </c>
    </row>
    <row r="756" spans="1:2" x14ac:dyDescent="0.25">
      <c r="A756" s="8">
        <v>35555</v>
      </c>
      <c r="B756" s="11">
        <v>438</v>
      </c>
    </row>
    <row r="757" spans="1:2" x14ac:dyDescent="0.25">
      <c r="A757" s="6">
        <v>35556</v>
      </c>
      <c r="B757" s="10">
        <v>420</v>
      </c>
    </row>
    <row r="758" spans="1:2" x14ac:dyDescent="0.25">
      <c r="A758" s="8">
        <v>35557</v>
      </c>
      <c r="B758" s="11">
        <v>434</v>
      </c>
    </row>
    <row r="759" spans="1:2" x14ac:dyDescent="0.25">
      <c r="A759" s="6">
        <v>35558</v>
      </c>
      <c r="B759" s="10">
        <v>435</v>
      </c>
    </row>
    <row r="760" spans="1:2" x14ac:dyDescent="0.25">
      <c r="A760" s="8">
        <v>35559</v>
      </c>
      <c r="B760" s="11">
        <v>439</v>
      </c>
    </row>
    <row r="761" spans="1:2" x14ac:dyDescent="0.25">
      <c r="A761" s="6">
        <v>35562</v>
      </c>
      <c r="B761" s="10">
        <v>432</v>
      </c>
    </row>
    <row r="762" spans="1:2" x14ac:dyDescent="0.25">
      <c r="A762" s="8">
        <v>35563</v>
      </c>
      <c r="B762" s="11">
        <v>444</v>
      </c>
    </row>
    <row r="763" spans="1:2" x14ac:dyDescent="0.25">
      <c r="A763" s="6">
        <v>35564</v>
      </c>
      <c r="B763" s="10">
        <v>462</v>
      </c>
    </row>
    <row r="764" spans="1:2" x14ac:dyDescent="0.25">
      <c r="A764" s="8">
        <v>35565</v>
      </c>
      <c r="B764" s="11">
        <v>451</v>
      </c>
    </row>
    <row r="765" spans="1:2" x14ac:dyDescent="0.25">
      <c r="A765" s="6">
        <v>35566</v>
      </c>
      <c r="B765" s="10">
        <v>453</v>
      </c>
    </row>
    <row r="766" spans="1:2" x14ac:dyDescent="0.25">
      <c r="A766" s="8">
        <v>35569</v>
      </c>
      <c r="B766" s="11">
        <v>453</v>
      </c>
    </row>
    <row r="767" spans="1:2" x14ac:dyDescent="0.25">
      <c r="A767" s="6">
        <v>35570</v>
      </c>
      <c r="B767" s="10">
        <v>443</v>
      </c>
    </row>
    <row r="768" spans="1:2" x14ac:dyDescent="0.25">
      <c r="A768" s="8">
        <v>35571</v>
      </c>
      <c r="B768" s="11">
        <v>411</v>
      </c>
    </row>
    <row r="769" spans="1:2" x14ac:dyDescent="0.25">
      <c r="A769" s="6">
        <v>35572</v>
      </c>
      <c r="B769" s="10">
        <v>403</v>
      </c>
    </row>
    <row r="770" spans="1:2" x14ac:dyDescent="0.25">
      <c r="A770" s="8">
        <v>35573</v>
      </c>
      <c r="B770" s="11">
        <v>395</v>
      </c>
    </row>
    <row r="771" spans="1:2" x14ac:dyDescent="0.25">
      <c r="A771" s="6">
        <v>35577</v>
      </c>
      <c r="B771" s="10">
        <v>402</v>
      </c>
    </row>
    <row r="772" spans="1:2" x14ac:dyDescent="0.25">
      <c r="A772" s="8">
        <v>35578</v>
      </c>
      <c r="B772" s="11">
        <v>401</v>
      </c>
    </row>
    <row r="773" spans="1:2" x14ac:dyDescent="0.25">
      <c r="A773" s="6">
        <v>35579</v>
      </c>
      <c r="B773" s="10">
        <v>401</v>
      </c>
    </row>
    <row r="774" spans="1:2" x14ac:dyDescent="0.25">
      <c r="A774" s="8">
        <v>35580</v>
      </c>
      <c r="B774" s="11">
        <v>404</v>
      </c>
    </row>
    <row r="775" spans="1:2" x14ac:dyDescent="0.25">
      <c r="A775" s="6">
        <v>35583</v>
      </c>
      <c r="B775" s="10">
        <v>403</v>
      </c>
    </row>
    <row r="776" spans="1:2" x14ac:dyDescent="0.25">
      <c r="A776" s="8">
        <v>35584</v>
      </c>
      <c r="B776" s="11">
        <v>400</v>
      </c>
    </row>
    <row r="777" spans="1:2" x14ac:dyDescent="0.25">
      <c r="A777" s="6">
        <v>35585</v>
      </c>
      <c r="B777" s="10">
        <v>401</v>
      </c>
    </row>
    <row r="778" spans="1:2" x14ac:dyDescent="0.25">
      <c r="A778" s="8">
        <v>35586</v>
      </c>
      <c r="B778" s="11">
        <v>395</v>
      </c>
    </row>
    <row r="779" spans="1:2" x14ac:dyDescent="0.25">
      <c r="A779" s="6">
        <v>35587</v>
      </c>
      <c r="B779" s="10">
        <v>392</v>
      </c>
    </row>
    <row r="780" spans="1:2" x14ac:dyDescent="0.25">
      <c r="A780" s="8">
        <v>35590</v>
      </c>
      <c r="B780" s="11">
        <v>395</v>
      </c>
    </row>
    <row r="781" spans="1:2" x14ac:dyDescent="0.25">
      <c r="A781" s="6">
        <v>35591</v>
      </c>
      <c r="B781" s="10">
        <v>397</v>
      </c>
    </row>
    <row r="782" spans="1:2" x14ac:dyDescent="0.25">
      <c r="A782" s="8">
        <v>35592</v>
      </c>
      <c r="B782" s="11">
        <v>399</v>
      </c>
    </row>
    <row r="783" spans="1:2" x14ac:dyDescent="0.25">
      <c r="A783" s="6">
        <v>35593</v>
      </c>
      <c r="B783" s="10">
        <v>395</v>
      </c>
    </row>
    <row r="784" spans="1:2" x14ac:dyDescent="0.25">
      <c r="A784" s="8">
        <v>35594</v>
      </c>
      <c r="B784" s="11">
        <v>390</v>
      </c>
    </row>
    <row r="785" spans="1:2" x14ac:dyDescent="0.25">
      <c r="A785" s="6">
        <v>35597</v>
      </c>
      <c r="B785" s="10">
        <v>387</v>
      </c>
    </row>
    <row r="786" spans="1:2" x14ac:dyDescent="0.25">
      <c r="A786" s="8">
        <v>35598</v>
      </c>
      <c r="B786" s="11">
        <v>391</v>
      </c>
    </row>
    <row r="787" spans="1:2" x14ac:dyDescent="0.25">
      <c r="A787" s="6">
        <v>35599</v>
      </c>
      <c r="B787" s="10">
        <v>394</v>
      </c>
    </row>
    <row r="788" spans="1:2" x14ac:dyDescent="0.25">
      <c r="A788" s="8">
        <v>35600</v>
      </c>
      <c r="B788" s="11">
        <v>396</v>
      </c>
    </row>
    <row r="789" spans="1:2" x14ac:dyDescent="0.25">
      <c r="A789" s="6">
        <v>35601</v>
      </c>
      <c r="B789" s="10">
        <v>392</v>
      </c>
    </row>
    <row r="790" spans="1:2" x14ac:dyDescent="0.25">
      <c r="A790" s="8">
        <v>35604</v>
      </c>
      <c r="B790" s="11">
        <v>398</v>
      </c>
    </row>
    <row r="791" spans="1:2" x14ac:dyDescent="0.25">
      <c r="A791" s="6">
        <v>35605</v>
      </c>
      <c r="B791" s="10">
        <v>399</v>
      </c>
    </row>
    <row r="792" spans="1:2" x14ac:dyDescent="0.25">
      <c r="A792" s="8">
        <v>35606</v>
      </c>
      <c r="B792" s="11">
        <v>399</v>
      </c>
    </row>
    <row r="793" spans="1:2" x14ac:dyDescent="0.25">
      <c r="A793" s="6">
        <v>35607</v>
      </c>
      <c r="B793" s="10">
        <v>399</v>
      </c>
    </row>
    <row r="794" spans="1:2" x14ac:dyDescent="0.25">
      <c r="A794" s="8">
        <v>35608</v>
      </c>
      <c r="B794" s="11">
        <v>399</v>
      </c>
    </row>
    <row r="795" spans="1:2" x14ac:dyDescent="0.25">
      <c r="A795" s="6">
        <v>35611</v>
      </c>
      <c r="B795" s="10">
        <v>392</v>
      </c>
    </row>
    <row r="796" spans="1:2" x14ac:dyDescent="0.25">
      <c r="A796" s="8">
        <v>35612</v>
      </c>
      <c r="B796" s="11">
        <v>391</v>
      </c>
    </row>
    <row r="797" spans="1:2" x14ac:dyDescent="0.25">
      <c r="A797" s="6">
        <v>35613</v>
      </c>
      <c r="B797" s="10">
        <v>388</v>
      </c>
    </row>
    <row r="798" spans="1:2" x14ac:dyDescent="0.25">
      <c r="A798" s="8">
        <v>35614</v>
      </c>
      <c r="B798" s="11">
        <v>384</v>
      </c>
    </row>
    <row r="799" spans="1:2" x14ac:dyDescent="0.25">
      <c r="A799" s="6">
        <v>35618</v>
      </c>
      <c r="B799" s="10">
        <v>377</v>
      </c>
    </row>
    <row r="800" spans="1:2" x14ac:dyDescent="0.25">
      <c r="A800" s="8">
        <v>35619</v>
      </c>
      <c r="B800" s="11">
        <v>374</v>
      </c>
    </row>
    <row r="801" spans="1:2" x14ac:dyDescent="0.25">
      <c r="A801" s="6">
        <v>35620</v>
      </c>
      <c r="B801" s="10">
        <v>365</v>
      </c>
    </row>
    <row r="802" spans="1:2" x14ac:dyDescent="0.25">
      <c r="A802" s="8">
        <v>35621</v>
      </c>
      <c r="B802" s="11">
        <v>365</v>
      </c>
    </row>
    <row r="803" spans="1:2" x14ac:dyDescent="0.25">
      <c r="A803" s="6">
        <v>35622</v>
      </c>
      <c r="B803" s="10">
        <v>369</v>
      </c>
    </row>
    <row r="804" spans="1:2" x14ac:dyDescent="0.25">
      <c r="A804" s="8">
        <v>35625</v>
      </c>
      <c r="B804" s="11">
        <v>379</v>
      </c>
    </row>
    <row r="805" spans="1:2" x14ac:dyDescent="0.25">
      <c r="A805" s="6">
        <v>35626</v>
      </c>
      <c r="B805" s="10">
        <v>400</v>
      </c>
    </row>
    <row r="806" spans="1:2" x14ac:dyDescent="0.25">
      <c r="A806" s="8">
        <v>35627</v>
      </c>
      <c r="B806" s="11">
        <v>390</v>
      </c>
    </row>
    <row r="807" spans="1:2" x14ac:dyDescent="0.25">
      <c r="A807" s="6">
        <v>35628</v>
      </c>
      <c r="B807" s="10">
        <v>392</v>
      </c>
    </row>
    <row r="808" spans="1:2" x14ac:dyDescent="0.25">
      <c r="A808" s="8">
        <v>35629</v>
      </c>
      <c r="B808" s="11">
        <v>400</v>
      </c>
    </row>
    <row r="809" spans="1:2" x14ac:dyDescent="0.25">
      <c r="A809" s="6">
        <v>35632</v>
      </c>
      <c r="B809" s="10">
        <v>401</v>
      </c>
    </row>
    <row r="810" spans="1:2" x14ac:dyDescent="0.25">
      <c r="A810" s="8">
        <v>35633</v>
      </c>
      <c r="B810" s="11">
        <v>389</v>
      </c>
    </row>
    <row r="811" spans="1:2" x14ac:dyDescent="0.25">
      <c r="A811" s="6">
        <v>35634</v>
      </c>
      <c r="B811" s="10">
        <v>389</v>
      </c>
    </row>
    <row r="812" spans="1:2" x14ac:dyDescent="0.25">
      <c r="A812" s="8">
        <v>35635</v>
      </c>
      <c r="B812" s="11">
        <v>378</v>
      </c>
    </row>
    <row r="813" spans="1:2" x14ac:dyDescent="0.25">
      <c r="A813" s="6">
        <v>35636</v>
      </c>
      <c r="B813" s="10">
        <v>381</v>
      </c>
    </row>
    <row r="814" spans="1:2" x14ac:dyDescent="0.25">
      <c r="A814" s="8">
        <v>35639</v>
      </c>
      <c r="B814" s="11">
        <v>378</v>
      </c>
    </row>
    <row r="815" spans="1:2" x14ac:dyDescent="0.25">
      <c r="A815" s="6">
        <v>35640</v>
      </c>
      <c r="B815" s="10">
        <v>375</v>
      </c>
    </row>
    <row r="816" spans="1:2" x14ac:dyDescent="0.25">
      <c r="A816" s="8">
        <v>35641</v>
      </c>
      <c r="B816" s="11">
        <v>373</v>
      </c>
    </row>
    <row r="817" spans="1:2" x14ac:dyDescent="0.25">
      <c r="A817" s="6">
        <v>35642</v>
      </c>
      <c r="B817" s="10">
        <v>375</v>
      </c>
    </row>
    <row r="818" spans="1:2" x14ac:dyDescent="0.25">
      <c r="A818" s="8">
        <v>35643</v>
      </c>
      <c r="B818" s="11">
        <v>375</v>
      </c>
    </row>
    <row r="819" spans="1:2" x14ac:dyDescent="0.25">
      <c r="A819" s="6">
        <v>35646</v>
      </c>
      <c r="B819" s="10">
        <v>377</v>
      </c>
    </row>
    <row r="820" spans="1:2" x14ac:dyDescent="0.25">
      <c r="A820" s="8">
        <v>35647</v>
      </c>
      <c r="B820" s="11">
        <v>373</v>
      </c>
    </row>
    <row r="821" spans="1:2" x14ac:dyDescent="0.25">
      <c r="A821" s="6">
        <v>35648</v>
      </c>
      <c r="B821" s="10">
        <v>366</v>
      </c>
    </row>
    <row r="822" spans="1:2" x14ac:dyDescent="0.25">
      <c r="A822" s="8">
        <v>35649</v>
      </c>
      <c r="B822" s="11">
        <v>362</v>
      </c>
    </row>
    <row r="823" spans="1:2" x14ac:dyDescent="0.25">
      <c r="A823" s="6">
        <v>35650</v>
      </c>
      <c r="B823" s="10">
        <v>367</v>
      </c>
    </row>
    <row r="824" spans="1:2" x14ac:dyDescent="0.25">
      <c r="A824" s="8">
        <v>35653</v>
      </c>
      <c r="B824" s="11">
        <v>366</v>
      </c>
    </row>
    <row r="825" spans="1:2" x14ac:dyDescent="0.25">
      <c r="A825" s="6">
        <v>35654</v>
      </c>
      <c r="B825" s="10">
        <v>362</v>
      </c>
    </row>
    <row r="826" spans="1:2" x14ac:dyDescent="0.25">
      <c r="A826" s="8">
        <v>35655</v>
      </c>
      <c r="B826" s="11">
        <v>362</v>
      </c>
    </row>
    <row r="827" spans="1:2" x14ac:dyDescent="0.25">
      <c r="A827" s="6">
        <v>35656</v>
      </c>
      <c r="B827" s="10">
        <v>359</v>
      </c>
    </row>
    <row r="828" spans="1:2" x14ac:dyDescent="0.25">
      <c r="A828" s="8">
        <v>35657</v>
      </c>
      <c r="B828" s="11">
        <v>363</v>
      </c>
    </row>
    <row r="829" spans="1:2" x14ac:dyDescent="0.25">
      <c r="A829" s="6">
        <v>35660</v>
      </c>
      <c r="B829" s="10">
        <v>375</v>
      </c>
    </row>
    <row r="830" spans="1:2" x14ac:dyDescent="0.25">
      <c r="A830" s="8">
        <v>35661</v>
      </c>
      <c r="B830" s="11">
        <v>370</v>
      </c>
    </row>
    <row r="831" spans="1:2" x14ac:dyDescent="0.25">
      <c r="A831" s="6">
        <v>35662</v>
      </c>
      <c r="B831" s="10">
        <v>370</v>
      </c>
    </row>
    <row r="832" spans="1:2" x14ac:dyDescent="0.25">
      <c r="A832" s="8">
        <v>35663</v>
      </c>
      <c r="B832" s="11">
        <v>374</v>
      </c>
    </row>
    <row r="833" spans="1:2" x14ac:dyDescent="0.25">
      <c r="A833" s="6">
        <v>35664</v>
      </c>
      <c r="B833" s="10">
        <v>381</v>
      </c>
    </row>
    <row r="834" spans="1:2" x14ac:dyDescent="0.25">
      <c r="A834" s="8">
        <v>35667</v>
      </c>
      <c r="B834" s="11">
        <v>375</v>
      </c>
    </row>
    <row r="835" spans="1:2" x14ac:dyDescent="0.25">
      <c r="A835" s="6">
        <v>35668</v>
      </c>
      <c r="B835" s="10">
        <v>375</v>
      </c>
    </row>
    <row r="836" spans="1:2" x14ac:dyDescent="0.25">
      <c r="A836" s="8">
        <v>35669</v>
      </c>
      <c r="B836" s="11">
        <v>371</v>
      </c>
    </row>
    <row r="837" spans="1:2" x14ac:dyDescent="0.25">
      <c r="A837" s="6">
        <v>35670</v>
      </c>
      <c r="B837" s="10">
        <v>375</v>
      </c>
    </row>
    <row r="838" spans="1:2" x14ac:dyDescent="0.25">
      <c r="A838" s="8">
        <v>35671</v>
      </c>
      <c r="B838" s="11">
        <v>387</v>
      </c>
    </row>
    <row r="839" spans="1:2" x14ac:dyDescent="0.25">
      <c r="A839" s="6">
        <v>35675</v>
      </c>
      <c r="B839" s="10">
        <v>382</v>
      </c>
    </row>
    <row r="840" spans="1:2" x14ac:dyDescent="0.25">
      <c r="A840" s="8">
        <v>35676</v>
      </c>
      <c r="B840" s="11">
        <v>380</v>
      </c>
    </row>
    <row r="841" spans="1:2" x14ac:dyDescent="0.25">
      <c r="A841" s="6">
        <v>35677</v>
      </c>
      <c r="B841" s="10">
        <v>380</v>
      </c>
    </row>
    <row r="842" spans="1:2" x14ac:dyDescent="0.25">
      <c r="A842" s="8">
        <v>35678</v>
      </c>
      <c r="B842" s="11">
        <v>375</v>
      </c>
    </row>
    <row r="843" spans="1:2" x14ac:dyDescent="0.25">
      <c r="A843" s="6">
        <v>35681</v>
      </c>
      <c r="B843" s="10">
        <v>375</v>
      </c>
    </row>
    <row r="844" spans="1:2" x14ac:dyDescent="0.25">
      <c r="A844" s="8">
        <v>35682</v>
      </c>
      <c r="B844" s="11">
        <v>374</v>
      </c>
    </row>
    <row r="845" spans="1:2" x14ac:dyDescent="0.25">
      <c r="A845" s="6">
        <v>35683</v>
      </c>
      <c r="B845" s="10">
        <v>376</v>
      </c>
    </row>
    <row r="846" spans="1:2" x14ac:dyDescent="0.25">
      <c r="A846" s="8">
        <v>35684</v>
      </c>
      <c r="B846" s="11">
        <v>377</v>
      </c>
    </row>
    <row r="847" spans="1:2" x14ac:dyDescent="0.25">
      <c r="A847" s="6">
        <v>35685</v>
      </c>
      <c r="B847" s="10">
        <v>379</v>
      </c>
    </row>
    <row r="848" spans="1:2" x14ac:dyDescent="0.25">
      <c r="A848" s="8">
        <v>35688</v>
      </c>
      <c r="B848" s="11">
        <v>382</v>
      </c>
    </row>
    <row r="849" spans="1:2" x14ac:dyDescent="0.25">
      <c r="A849" s="6">
        <v>35689</v>
      </c>
      <c r="B849" s="10">
        <v>382</v>
      </c>
    </row>
    <row r="850" spans="1:2" x14ac:dyDescent="0.25">
      <c r="A850" s="8">
        <v>35690</v>
      </c>
      <c r="B850" s="11">
        <v>374</v>
      </c>
    </row>
    <row r="851" spans="1:2" x14ac:dyDescent="0.25">
      <c r="A851" s="6">
        <v>35691</v>
      </c>
      <c r="B851" s="10">
        <v>374</v>
      </c>
    </row>
    <row r="852" spans="1:2" x14ac:dyDescent="0.25">
      <c r="A852" s="8">
        <v>35692</v>
      </c>
      <c r="B852" s="11">
        <v>367</v>
      </c>
    </row>
    <row r="853" spans="1:2" x14ac:dyDescent="0.25">
      <c r="A853" s="6">
        <v>35695</v>
      </c>
      <c r="B853" s="10">
        <v>365</v>
      </c>
    </row>
    <row r="854" spans="1:2" x14ac:dyDescent="0.25">
      <c r="A854" s="8">
        <v>35696</v>
      </c>
      <c r="B854" s="11">
        <v>368</v>
      </c>
    </row>
    <row r="855" spans="1:2" x14ac:dyDescent="0.25">
      <c r="A855" s="6">
        <v>35697</v>
      </c>
      <c r="B855" s="10">
        <v>365</v>
      </c>
    </row>
    <row r="856" spans="1:2" x14ac:dyDescent="0.25">
      <c r="A856" s="8">
        <v>35698</v>
      </c>
      <c r="B856" s="11">
        <v>364</v>
      </c>
    </row>
    <row r="857" spans="1:2" x14ac:dyDescent="0.25">
      <c r="A857" s="6">
        <v>35699</v>
      </c>
      <c r="B857" s="10">
        <v>364</v>
      </c>
    </row>
    <row r="858" spans="1:2" x14ac:dyDescent="0.25">
      <c r="A858" s="8">
        <v>35702</v>
      </c>
      <c r="B858" s="11">
        <v>364</v>
      </c>
    </row>
    <row r="859" spans="1:2" x14ac:dyDescent="0.25">
      <c r="A859" s="6">
        <v>35703</v>
      </c>
      <c r="B859" s="10">
        <v>360</v>
      </c>
    </row>
    <row r="860" spans="1:2" x14ac:dyDescent="0.25">
      <c r="A860" s="8">
        <v>35704</v>
      </c>
      <c r="B860" s="11">
        <v>358</v>
      </c>
    </row>
    <row r="861" spans="1:2" x14ac:dyDescent="0.25">
      <c r="A861" s="6">
        <v>35705</v>
      </c>
      <c r="B861" s="10">
        <v>350</v>
      </c>
    </row>
    <row r="862" spans="1:2" x14ac:dyDescent="0.25">
      <c r="A862" s="8">
        <v>35706</v>
      </c>
      <c r="B862" s="11">
        <v>344</v>
      </c>
    </row>
    <row r="863" spans="1:2" x14ac:dyDescent="0.25">
      <c r="A863" s="6">
        <v>35709</v>
      </c>
      <c r="B863" s="10">
        <v>343</v>
      </c>
    </row>
    <row r="864" spans="1:2" x14ac:dyDescent="0.25">
      <c r="A864" s="8">
        <v>35710</v>
      </c>
      <c r="B864" s="11">
        <v>339</v>
      </c>
    </row>
    <row r="865" spans="1:2" x14ac:dyDescent="0.25">
      <c r="A865" s="6">
        <v>35711</v>
      </c>
      <c r="B865" s="10">
        <v>340</v>
      </c>
    </row>
    <row r="866" spans="1:2" x14ac:dyDescent="0.25">
      <c r="A866" s="8">
        <v>35712</v>
      </c>
      <c r="B866" s="11">
        <v>348</v>
      </c>
    </row>
    <row r="867" spans="1:2" x14ac:dyDescent="0.25">
      <c r="A867" s="6">
        <v>35713</v>
      </c>
      <c r="B867" s="10">
        <v>350</v>
      </c>
    </row>
    <row r="868" spans="1:2" x14ac:dyDescent="0.25">
      <c r="A868" s="8">
        <v>35717</v>
      </c>
      <c r="B868" s="11">
        <v>348</v>
      </c>
    </row>
    <row r="869" spans="1:2" x14ac:dyDescent="0.25">
      <c r="A869" s="6">
        <v>35718</v>
      </c>
      <c r="B869" s="10">
        <v>347</v>
      </c>
    </row>
    <row r="870" spans="1:2" x14ac:dyDescent="0.25">
      <c r="A870" s="8">
        <v>35719</v>
      </c>
      <c r="B870" s="11">
        <v>345</v>
      </c>
    </row>
    <row r="871" spans="1:2" x14ac:dyDescent="0.25">
      <c r="A871" s="6">
        <v>35720</v>
      </c>
      <c r="B871" s="10">
        <v>348</v>
      </c>
    </row>
    <row r="872" spans="1:2" x14ac:dyDescent="0.25">
      <c r="A872" s="8">
        <v>35723</v>
      </c>
      <c r="B872" s="11">
        <v>346</v>
      </c>
    </row>
    <row r="873" spans="1:2" x14ac:dyDescent="0.25">
      <c r="A873" s="6">
        <v>35724</v>
      </c>
      <c r="B873" s="10">
        <v>341</v>
      </c>
    </row>
    <row r="874" spans="1:2" x14ac:dyDescent="0.25">
      <c r="A874" s="8">
        <v>35725</v>
      </c>
      <c r="B874" s="11">
        <v>337</v>
      </c>
    </row>
    <row r="875" spans="1:2" x14ac:dyDescent="0.25">
      <c r="A875" s="6">
        <v>35726</v>
      </c>
      <c r="B875" s="10">
        <v>374</v>
      </c>
    </row>
    <row r="876" spans="1:2" x14ac:dyDescent="0.25">
      <c r="A876" s="8">
        <v>35727</v>
      </c>
      <c r="B876" s="11">
        <v>405</v>
      </c>
    </row>
    <row r="877" spans="1:2" x14ac:dyDescent="0.25">
      <c r="A877" s="6">
        <v>35730</v>
      </c>
      <c r="B877" s="10">
        <v>590</v>
      </c>
    </row>
    <row r="878" spans="1:2" x14ac:dyDescent="0.25">
      <c r="A878" s="8">
        <v>35731</v>
      </c>
      <c r="B878" s="11">
        <v>567</v>
      </c>
    </row>
    <row r="879" spans="1:2" x14ac:dyDescent="0.25">
      <c r="A879" s="6">
        <v>35732</v>
      </c>
      <c r="B879" s="10">
        <v>656</v>
      </c>
    </row>
    <row r="880" spans="1:2" x14ac:dyDescent="0.25">
      <c r="A880" s="8">
        <v>35733</v>
      </c>
      <c r="B880" s="11">
        <v>710</v>
      </c>
    </row>
    <row r="881" spans="1:2" x14ac:dyDescent="0.25">
      <c r="A881" s="6">
        <v>35734</v>
      </c>
      <c r="B881" s="10">
        <v>677</v>
      </c>
    </row>
    <row r="882" spans="1:2" x14ac:dyDescent="0.25">
      <c r="A882" s="8">
        <v>35737</v>
      </c>
      <c r="B882" s="11">
        <v>621</v>
      </c>
    </row>
    <row r="883" spans="1:2" x14ac:dyDescent="0.25">
      <c r="A883" s="6">
        <v>35738</v>
      </c>
      <c r="B883" s="10">
        <v>561</v>
      </c>
    </row>
    <row r="884" spans="1:2" x14ac:dyDescent="0.25">
      <c r="A884" s="8">
        <v>35739</v>
      </c>
      <c r="B884" s="11">
        <v>588</v>
      </c>
    </row>
    <row r="885" spans="1:2" x14ac:dyDescent="0.25">
      <c r="A885" s="6">
        <v>35740</v>
      </c>
      <c r="B885" s="10">
        <v>632</v>
      </c>
    </row>
    <row r="886" spans="1:2" x14ac:dyDescent="0.25">
      <c r="A886" s="8">
        <v>35741</v>
      </c>
      <c r="B886" s="11">
        <v>681</v>
      </c>
    </row>
    <row r="887" spans="1:2" x14ac:dyDescent="0.25">
      <c r="A887" s="6">
        <v>35744</v>
      </c>
      <c r="B887" s="10">
        <v>680</v>
      </c>
    </row>
    <row r="888" spans="1:2" x14ac:dyDescent="0.25">
      <c r="A888" s="8">
        <v>35746</v>
      </c>
      <c r="B888" s="11">
        <v>772</v>
      </c>
    </row>
    <row r="889" spans="1:2" x14ac:dyDescent="0.25">
      <c r="A889" s="6">
        <v>35747</v>
      </c>
      <c r="B889" s="10">
        <v>736</v>
      </c>
    </row>
    <row r="890" spans="1:2" x14ac:dyDescent="0.25">
      <c r="A890" s="8">
        <v>35748</v>
      </c>
      <c r="B890" s="11">
        <v>698</v>
      </c>
    </row>
    <row r="891" spans="1:2" x14ac:dyDescent="0.25">
      <c r="A891" s="6">
        <v>35751</v>
      </c>
      <c r="B891" s="10">
        <v>671</v>
      </c>
    </row>
    <row r="892" spans="1:2" x14ac:dyDescent="0.25">
      <c r="A892" s="8">
        <v>35752</v>
      </c>
      <c r="B892" s="11">
        <v>680</v>
      </c>
    </row>
    <row r="893" spans="1:2" x14ac:dyDescent="0.25">
      <c r="A893" s="6">
        <v>35753</v>
      </c>
      <c r="B893" s="10">
        <v>645</v>
      </c>
    </row>
    <row r="894" spans="1:2" x14ac:dyDescent="0.25">
      <c r="A894" s="8">
        <v>35754</v>
      </c>
      <c r="B894" s="11">
        <v>629</v>
      </c>
    </row>
    <row r="895" spans="1:2" x14ac:dyDescent="0.25">
      <c r="A895" s="6">
        <v>35755</v>
      </c>
      <c r="B895" s="10">
        <v>578</v>
      </c>
    </row>
    <row r="896" spans="1:2" x14ac:dyDescent="0.25">
      <c r="A896" s="8">
        <v>35758</v>
      </c>
      <c r="B896" s="11">
        <v>616</v>
      </c>
    </row>
    <row r="897" spans="1:2" x14ac:dyDescent="0.25">
      <c r="A897" s="6">
        <v>35759</v>
      </c>
      <c r="B897" s="10">
        <v>606</v>
      </c>
    </row>
    <row r="898" spans="1:2" x14ac:dyDescent="0.25">
      <c r="A898" s="8">
        <v>35760</v>
      </c>
      <c r="B898" s="11">
        <v>585</v>
      </c>
    </row>
    <row r="899" spans="1:2" x14ac:dyDescent="0.25">
      <c r="A899" s="6">
        <v>35762</v>
      </c>
      <c r="B899" s="10">
        <v>572</v>
      </c>
    </row>
    <row r="900" spans="1:2" x14ac:dyDescent="0.25">
      <c r="A900" s="8">
        <v>35765</v>
      </c>
      <c r="B900" s="11">
        <v>556</v>
      </c>
    </row>
    <row r="901" spans="1:2" x14ac:dyDescent="0.25">
      <c r="A901" s="6">
        <v>35766</v>
      </c>
      <c r="B901" s="10">
        <v>531</v>
      </c>
    </row>
    <row r="902" spans="1:2" x14ac:dyDescent="0.25">
      <c r="A902" s="8">
        <v>35767</v>
      </c>
      <c r="B902" s="11">
        <v>531</v>
      </c>
    </row>
    <row r="903" spans="1:2" x14ac:dyDescent="0.25">
      <c r="A903" s="6">
        <v>35768</v>
      </c>
      <c r="B903" s="10">
        <v>507</v>
      </c>
    </row>
    <row r="904" spans="1:2" x14ac:dyDescent="0.25">
      <c r="A904" s="8">
        <v>35769</v>
      </c>
      <c r="B904" s="11">
        <v>491</v>
      </c>
    </row>
    <row r="905" spans="1:2" x14ac:dyDescent="0.25">
      <c r="A905" s="6">
        <v>35772</v>
      </c>
      <c r="B905" s="10">
        <v>502</v>
      </c>
    </row>
    <row r="906" spans="1:2" x14ac:dyDescent="0.25">
      <c r="A906" s="8">
        <v>35773</v>
      </c>
      <c r="B906" s="11">
        <v>526</v>
      </c>
    </row>
    <row r="907" spans="1:2" x14ac:dyDescent="0.25">
      <c r="A907" s="6">
        <v>35774</v>
      </c>
      <c r="B907" s="10">
        <v>580</v>
      </c>
    </row>
    <row r="908" spans="1:2" x14ac:dyDescent="0.25">
      <c r="A908" s="8">
        <v>35775</v>
      </c>
      <c r="B908" s="11">
        <v>620</v>
      </c>
    </row>
    <row r="909" spans="1:2" x14ac:dyDescent="0.25">
      <c r="A909" s="6">
        <v>35776</v>
      </c>
      <c r="B909" s="10">
        <v>638</v>
      </c>
    </row>
    <row r="910" spans="1:2" x14ac:dyDescent="0.25">
      <c r="A910" s="8">
        <v>35779</v>
      </c>
      <c r="B910" s="11">
        <v>590</v>
      </c>
    </row>
    <row r="911" spans="1:2" x14ac:dyDescent="0.25">
      <c r="A911" s="6">
        <v>35780</v>
      </c>
      <c r="B911" s="10">
        <v>573</v>
      </c>
    </row>
    <row r="912" spans="1:2" x14ac:dyDescent="0.25">
      <c r="A912" s="8">
        <v>35781</v>
      </c>
      <c r="B912" s="11">
        <v>562</v>
      </c>
    </row>
    <row r="913" spans="1:2" x14ac:dyDescent="0.25">
      <c r="A913" s="6">
        <v>35782</v>
      </c>
      <c r="B913" s="10">
        <v>592</v>
      </c>
    </row>
    <row r="914" spans="1:2" x14ac:dyDescent="0.25">
      <c r="A914" s="8">
        <v>35783</v>
      </c>
      <c r="B914" s="11">
        <v>624</v>
      </c>
    </row>
    <row r="915" spans="1:2" x14ac:dyDescent="0.25">
      <c r="A915" s="6">
        <v>35786</v>
      </c>
      <c r="B915" s="10">
        <v>629</v>
      </c>
    </row>
    <row r="916" spans="1:2" x14ac:dyDescent="0.25">
      <c r="A916" s="8">
        <v>35787</v>
      </c>
      <c r="B916" s="11">
        <v>603</v>
      </c>
    </row>
    <row r="917" spans="1:2" x14ac:dyDescent="0.25">
      <c r="A917" s="6">
        <v>35788</v>
      </c>
      <c r="B917" s="10">
        <v>580</v>
      </c>
    </row>
    <row r="918" spans="1:2" x14ac:dyDescent="0.25">
      <c r="A918" s="8">
        <v>35790</v>
      </c>
      <c r="B918" s="11">
        <v>565</v>
      </c>
    </row>
    <row r="919" spans="1:2" x14ac:dyDescent="0.25">
      <c r="A919" s="6">
        <v>35793</v>
      </c>
      <c r="B919" s="10">
        <v>534</v>
      </c>
    </row>
    <row r="920" spans="1:2" x14ac:dyDescent="0.25">
      <c r="A920" s="8">
        <v>35794</v>
      </c>
      <c r="B920" s="11">
        <v>527</v>
      </c>
    </row>
    <row r="921" spans="1:2" x14ac:dyDescent="0.25">
      <c r="A921" s="6">
        <v>35795</v>
      </c>
      <c r="B921" s="10">
        <v>521</v>
      </c>
    </row>
    <row r="922" spans="1:2" x14ac:dyDescent="0.25">
      <c r="A922" s="8">
        <v>35797</v>
      </c>
      <c r="B922" s="11">
        <v>517</v>
      </c>
    </row>
    <row r="923" spans="1:2" x14ac:dyDescent="0.25">
      <c r="A923" s="6">
        <v>35800</v>
      </c>
      <c r="B923" s="10">
        <v>546</v>
      </c>
    </row>
    <row r="924" spans="1:2" x14ac:dyDescent="0.25">
      <c r="A924" s="8">
        <v>35801</v>
      </c>
      <c r="B924" s="11">
        <v>581</v>
      </c>
    </row>
    <row r="925" spans="1:2" x14ac:dyDescent="0.25">
      <c r="A925" s="6">
        <v>35802</v>
      </c>
      <c r="B925" s="10">
        <v>574</v>
      </c>
    </row>
    <row r="926" spans="1:2" x14ac:dyDescent="0.25">
      <c r="A926" s="8">
        <v>35803</v>
      </c>
      <c r="B926" s="11">
        <v>597</v>
      </c>
    </row>
    <row r="927" spans="1:2" x14ac:dyDescent="0.25">
      <c r="A927" s="6">
        <v>35804</v>
      </c>
      <c r="B927" s="10">
        <v>615</v>
      </c>
    </row>
    <row r="928" spans="1:2" x14ac:dyDescent="0.25">
      <c r="A928" s="8">
        <v>35807</v>
      </c>
      <c r="B928" s="11">
        <v>637</v>
      </c>
    </row>
    <row r="929" spans="1:2" x14ac:dyDescent="0.25">
      <c r="A929" s="6">
        <v>35808</v>
      </c>
      <c r="B929" s="10">
        <v>604</v>
      </c>
    </row>
    <row r="930" spans="1:2" x14ac:dyDescent="0.25">
      <c r="A930" s="8">
        <v>35809</v>
      </c>
      <c r="B930" s="11">
        <v>593</v>
      </c>
    </row>
    <row r="931" spans="1:2" x14ac:dyDescent="0.25">
      <c r="A931" s="6">
        <v>35810</v>
      </c>
      <c r="B931" s="10">
        <v>619</v>
      </c>
    </row>
    <row r="932" spans="1:2" x14ac:dyDescent="0.25">
      <c r="A932" s="8">
        <v>35811</v>
      </c>
      <c r="B932" s="11">
        <v>588</v>
      </c>
    </row>
    <row r="933" spans="1:2" x14ac:dyDescent="0.25">
      <c r="A933" s="6">
        <v>35815</v>
      </c>
      <c r="B933" s="10">
        <v>584</v>
      </c>
    </row>
    <row r="934" spans="1:2" x14ac:dyDescent="0.25">
      <c r="A934" s="8">
        <v>35816</v>
      </c>
      <c r="B934" s="11">
        <v>610</v>
      </c>
    </row>
    <row r="935" spans="1:2" x14ac:dyDescent="0.25">
      <c r="A935" s="6">
        <v>35817</v>
      </c>
      <c r="B935" s="10">
        <v>604</v>
      </c>
    </row>
    <row r="936" spans="1:2" x14ac:dyDescent="0.25">
      <c r="A936" s="8">
        <v>35818</v>
      </c>
      <c r="B936" s="11">
        <v>599</v>
      </c>
    </row>
    <row r="937" spans="1:2" x14ac:dyDescent="0.25">
      <c r="A937" s="6">
        <v>35821</v>
      </c>
      <c r="B937" s="10">
        <v>588</v>
      </c>
    </row>
    <row r="938" spans="1:2" x14ac:dyDescent="0.25">
      <c r="A938" s="8">
        <v>35822</v>
      </c>
      <c r="B938" s="11">
        <v>565</v>
      </c>
    </row>
    <row r="939" spans="1:2" x14ac:dyDescent="0.25">
      <c r="A939" s="6">
        <v>35823</v>
      </c>
      <c r="B939" s="10">
        <v>573</v>
      </c>
    </row>
    <row r="940" spans="1:2" x14ac:dyDescent="0.25">
      <c r="A940" s="8">
        <v>35824</v>
      </c>
      <c r="B940" s="11">
        <v>560</v>
      </c>
    </row>
    <row r="941" spans="1:2" x14ac:dyDescent="0.25">
      <c r="A941" s="6">
        <v>35825</v>
      </c>
      <c r="B941" s="10">
        <v>546</v>
      </c>
    </row>
    <row r="942" spans="1:2" x14ac:dyDescent="0.25">
      <c r="A942" s="8">
        <v>35828</v>
      </c>
      <c r="B942" s="11">
        <v>533</v>
      </c>
    </row>
    <row r="943" spans="1:2" x14ac:dyDescent="0.25">
      <c r="A943" s="6">
        <v>35829</v>
      </c>
      <c r="B943" s="10">
        <v>534</v>
      </c>
    </row>
    <row r="944" spans="1:2" x14ac:dyDescent="0.25">
      <c r="A944" s="8">
        <v>35830</v>
      </c>
      <c r="B944" s="11">
        <v>532</v>
      </c>
    </row>
    <row r="945" spans="1:2" x14ac:dyDescent="0.25">
      <c r="A945" s="6">
        <v>35831</v>
      </c>
      <c r="B945" s="10">
        <v>526</v>
      </c>
    </row>
    <row r="946" spans="1:2" x14ac:dyDescent="0.25">
      <c r="A946" s="8">
        <v>35832</v>
      </c>
      <c r="B946" s="11">
        <v>512</v>
      </c>
    </row>
    <row r="947" spans="1:2" x14ac:dyDescent="0.25">
      <c r="A947" s="6">
        <v>35835</v>
      </c>
      <c r="B947" s="10">
        <v>515</v>
      </c>
    </row>
    <row r="948" spans="1:2" x14ac:dyDescent="0.25">
      <c r="A948" s="8">
        <v>35836</v>
      </c>
      <c r="B948" s="11">
        <v>512</v>
      </c>
    </row>
    <row r="949" spans="1:2" x14ac:dyDescent="0.25">
      <c r="A949" s="6">
        <v>35837</v>
      </c>
      <c r="B949" s="10">
        <v>503</v>
      </c>
    </row>
    <row r="950" spans="1:2" x14ac:dyDescent="0.25">
      <c r="A950" s="8">
        <v>35838</v>
      </c>
      <c r="B950" s="11">
        <v>513</v>
      </c>
    </row>
    <row r="951" spans="1:2" x14ac:dyDescent="0.25">
      <c r="A951" s="6">
        <v>35839</v>
      </c>
      <c r="B951" s="10">
        <v>515</v>
      </c>
    </row>
    <row r="952" spans="1:2" x14ac:dyDescent="0.25">
      <c r="A952" s="8">
        <v>35843</v>
      </c>
      <c r="B952" s="11">
        <v>517</v>
      </c>
    </row>
    <row r="953" spans="1:2" x14ac:dyDescent="0.25">
      <c r="A953" s="6">
        <v>35844</v>
      </c>
      <c r="B953" s="10">
        <v>510</v>
      </c>
    </row>
    <row r="954" spans="1:2" x14ac:dyDescent="0.25">
      <c r="A954" s="8">
        <v>35845</v>
      </c>
      <c r="B954" s="11">
        <v>509</v>
      </c>
    </row>
    <row r="955" spans="1:2" x14ac:dyDescent="0.25">
      <c r="A955" s="6">
        <v>35846</v>
      </c>
      <c r="B955" s="10">
        <v>515</v>
      </c>
    </row>
    <row r="956" spans="1:2" x14ac:dyDescent="0.25">
      <c r="A956" s="8">
        <v>35849</v>
      </c>
      <c r="B956" s="11">
        <v>509</v>
      </c>
    </row>
    <row r="957" spans="1:2" x14ac:dyDescent="0.25">
      <c r="A957" s="6">
        <v>35850</v>
      </c>
      <c r="B957" s="10">
        <v>510</v>
      </c>
    </row>
    <row r="958" spans="1:2" x14ac:dyDescent="0.25">
      <c r="A958" s="8">
        <v>35851</v>
      </c>
      <c r="B958" s="11">
        <v>504</v>
      </c>
    </row>
    <row r="959" spans="1:2" x14ac:dyDescent="0.25">
      <c r="A959" s="6">
        <v>35852</v>
      </c>
      <c r="B959" s="10">
        <v>499</v>
      </c>
    </row>
    <row r="960" spans="1:2" x14ac:dyDescent="0.25">
      <c r="A960" s="8">
        <v>35853</v>
      </c>
      <c r="B960" s="11">
        <v>495</v>
      </c>
    </row>
    <row r="961" spans="1:2" x14ac:dyDescent="0.25">
      <c r="A961" s="6">
        <v>35856</v>
      </c>
      <c r="B961" s="10">
        <v>490</v>
      </c>
    </row>
    <row r="962" spans="1:2" x14ac:dyDescent="0.25">
      <c r="A962" s="8">
        <v>35857</v>
      </c>
      <c r="B962" s="11">
        <v>490</v>
      </c>
    </row>
    <row r="963" spans="1:2" x14ac:dyDescent="0.25">
      <c r="A963" s="6">
        <v>35858</v>
      </c>
      <c r="B963" s="10">
        <v>491</v>
      </c>
    </row>
    <row r="964" spans="1:2" x14ac:dyDescent="0.25">
      <c r="A964" s="8">
        <v>35859</v>
      </c>
      <c r="B964" s="11">
        <v>504</v>
      </c>
    </row>
    <row r="965" spans="1:2" x14ac:dyDescent="0.25">
      <c r="A965" s="6">
        <v>35860</v>
      </c>
      <c r="B965" s="10">
        <v>493</v>
      </c>
    </row>
    <row r="966" spans="1:2" x14ac:dyDescent="0.25">
      <c r="A966" s="8">
        <v>35863</v>
      </c>
      <c r="B966" s="11">
        <v>499</v>
      </c>
    </row>
    <row r="967" spans="1:2" x14ac:dyDescent="0.25">
      <c r="A967" s="6">
        <v>35864</v>
      </c>
      <c r="B967" s="10">
        <v>491</v>
      </c>
    </row>
    <row r="968" spans="1:2" x14ac:dyDescent="0.25">
      <c r="A968" s="8">
        <v>35865</v>
      </c>
      <c r="B968" s="11">
        <v>487</v>
      </c>
    </row>
    <row r="969" spans="1:2" x14ac:dyDescent="0.25">
      <c r="A969" s="6">
        <v>35866</v>
      </c>
      <c r="B969" s="10">
        <v>478</v>
      </c>
    </row>
    <row r="970" spans="1:2" x14ac:dyDescent="0.25">
      <c r="A970" s="8">
        <v>35867</v>
      </c>
      <c r="B970" s="11">
        <v>469</v>
      </c>
    </row>
    <row r="971" spans="1:2" x14ac:dyDescent="0.25">
      <c r="A971" s="6">
        <v>35870</v>
      </c>
      <c r="B971" s="10">
        <v>460</v>
      </c>
    </row>
    <row r="972" spans="1:2" x14ac:dyDescent="0.25">
      <c r="A972" s="8">
        <v>35871</v>
      </c>
      <c r="B972" s="11">
        <v>466</v>
      </c>
    </row>
    <row r="973" spans="1:2" x14ac:dyDescent="0.25">
      <c r="A973" s="6">
        <v>35872</v>
      </c>
      <c r="B973" s="10">
        <v>449</v>
      </c>
    </row>
    <row r="974" spans="1:2" x14ac:dyDescent="0.25">
      <c r="A974" s="8">
        <v>35873</v>
      </c>
      <c r="B974" s="11">
        <v>439</v>
      </c>
    </row>
    <row r="975" spans="1:2" x14ac:dyDescent="0.25">
      <c r="A975" s="6">
        <v>35874</v>
      </c>
      <c r="B975" s="10">
        <v>446</v>
      </c>
    </row>
    <row r="976" spans="1:2" x14ac:dyDescent="0.25">
      <c r="A976" s="8">
        <v>35877</v>
      </c>
      <c r="B976" s="11">
        <v>429</v>
      </c>
    </row>
    <row r="977" spans="1:2" x14ac:dyDescent="0.25">
      <c r="A977" s="6">
        <v>35878</v>
      </c>
      <c r="B977" s="10">
        <v>444</v>
      </c>
    </row>
    <row r="978" spans="1:2" x14ac:dyDescent="0.25">
      <c r="A978" s="8">
        <v>35879</v>
      </c>
      <c r="B978" s="11">
        <v>449</v>
      </c>
    </row>
    <row r="979" spans="1:2" x14ac:dyDescent="0.25">
      <c r="A979" s="6">
        <v>35880</v>
      </c>
      <c r="B979" s="10">
        <v>441</v>
      </c>
    </row>
    <row r="980" spans="1:2" x14ac:dyDescent="0.25">
      <c r="A980" s="8">
        <v>35881</v>
      </c>
      <c r="B980" s="11">
        <v>433</v>
      </c>
    </row>
    <row r="981" spans="1:2" x14ac:dyDescent="0.25">
      <c r="A981" s="6">
        <v>35884</v>
      </c>
      <c r="B981" s="10">
        <v>437</v>
      </c>
    </row>
    <row r="982" spans="1:2" x14ac:dyDescent="0.25">
      <c r="A982" s="8">
        <v>35885</v>
      </c>
      <c r="B982" s="11">
        <v>443</v>
      </c>
    </row>
    <row r="983" spans="1:2" x14ac:dyDescent="0.25">
      <c r="A983" s="6">
        <v>35886</v>
      </c>
      <c r="B983" s="10">
        <v>448</v>
      </c>
    </row>
    <row r="984" spans="1:2" x14ac:dyDescent="0.25">
      <c r="A984" s="8">
        <v>35887</v>
      </c>
      <c r="B984" s="11">
        <v>460</v>
      </c>
    </row>
    <row r="985" spans="1:2" x14ac:dyDescent="0.25">
      <c r="A985" s="6">
        <v>35888</v>
      </c>
      <c r="B985" s="10">
        <v>491</v>
      </c>
    </row>
    <row r="986" spans="1:2" x14ac:dyDescent="0.25">
      <c r="A986" s="8">
        <v>35891</v>
      </c>
      <c r="B986" s="11">
        <v>478</v>
      </c>
    </row>
    <row r="987" spans="1:2" x14ac:dyDescent="0.25">
      <c r="A987" s="6">
        <v>35892</v>
      </c>
      <c r="B987" s="10">
        <v>464</v>
      </c>
    </row>
    <row r="988" spans="1:2" x14ac:dyDescent="0.25">
      <c r="A988" s="8">
        <v>35893</v>
      </c>
      <c r="B988" s="11">
        <v>463</v>
      </c>
    </row>
    <row r="989" spans="1:2" x14ac:dyDescent="0.25">
      <c r="A989" s="6">
        <v>35894</v>
      </c>
      <c r="B989" s="10">
        <v>453</v>
      </c>
    </row>
    <row r="990" spans="1:2" x14ac:dyDescent="0.25">
      <c r="A990" s="8">
        <v>35898</v>
      </c>
      <c r="B990" s="11">
        <v>456</v>
      </c>
    </row>
    <row r="991" spans="1:2" x14ac:dyDescent="0.25">
      <c r="A991" s="6">
        <v>35899</v>
      </c>
      <c r="B991" s="10">
        <v>450</v>
      </c>
    </row>
    <row r="992" spans="1:2" x14ac:dyDescent="0.25">
      <c r="A992" s="8">
        <v>35900</v>
      </c>
      <c r="B992" s="11">
        <v>451</v>
      </c>
    </row>
    <row r="993" spans="1:2" x14ac:dyDescent="0.25">
      <c r="A993" s="6">
        <v>35901</v>
      </c>
      <c r="B993" s="10">
        <v>459</v>
      </c>
    </row>
    <row r="994" spans="1:2" x14ac:dyDescent="0.25">
      <c r="A994" s="8">
        <v>35902</v>
      </c>
      <c r="B994" s="11">
        <v>462</v>
      </c>
    </row>
    <row r="995" spans="1:2" x14ac:dyDescent="0.25">
      <c r="A995" s="6">
        <v>35905</v>
      </c>
      <c r="B995" s="10">
        <v>466</v>
      </c>
    </row>
    <row r="996" spans="1:2" x14ac:dyDescent="0.25">
      <c r="A996" s="8">
        <v>35906</v>
      </c>
      <c r="B996" s="11">
        <v>463</v>
      </c>
    </row>
    <row r="997" spans="1:2" x14ac:dyDescent="0.25">
      <c r="A997" s="6">
        <v>35907</v>
      </c>
      <c r="B997" s="10">
        <v>467</v>
      </c>
    </row>
    <row r="998" spans="1:2" x14ac:dyDescent="0.25">
      <c r="A998" s="8">
        <v>35908</v>
      </c>
      <c r="B998" s="11">
        <v>462</v>
      </c>
    </row>
    <row r="999" spans="1:2" x14ac:dyDescent="0.25">
      <c r="A999" s="6">
        <v>35909</v>
      </c>
      <c r="B999" s="10">
        <v>471</v>
      </c>
    </row>
    <row r="1000" spans="1:2" x14ac:dyDescent="0.25">
      <c r="A1000" s="8">
        <v>35912</v>
      </c>
      <c r="B1000" s="11">
        <v>495</v>
      </c>
    </row>
    <row r="1001" spans="1:2" x14ac:dyDescent="0.25">
      <c r="A1001" s="6">
        <v>35913</v>
      </c>
      <c r="B1001" s="10">
        <v>489</v>
      </c>
    </row>
    <row r="1002" spans="1:2" x14ac:dyDescent="0.25">
      <c r="A1002" s="8">
        <v>35914</v>
      </c>
      <c r="B1002" s="11">
        <v>480</v>
      </c>
    </row>
    <row r="1003" spans="1:2" x14ac:dyDescent="0.25">
      <c r="A1003" s="6">
        <v>35915</v>
      </c>
      <c r="B1003" s="10">
        <v>467</v>
      </c>
    </row>
    <row r="1004" spans="1:2" x14ac:dyDescent="0.25">
      <c r="A1004" s="8">
        <v>35916</v>
      </c>
      <c r="B1004" s="11">
        <v>463</v>
      </c>
    </row>
    <row r="1005" spans="1:2" x14ac:dyDescent="0.25">
      <c r="A1005" s="6">
        <v>35919</v>
      </c>
      <c r="B1005" s="10">
        <v>470</v>
      </c>
    </row>
    <row r="1006" spans="1:2" x14ac:dyDescent="0.25">
      <c r="A1006" s="8">
        <v>35920</v>
      </c>
      <c r="B1006" s="11">
        <v>481</v>
      </c>
    </row>
    <row r="1007" spans="1:2" x14ac:dyDescent="0.25">
      <c r="A1007" s="6">
        <v>35921</v>
      </c>
      <c r="B1007" s="10">
        <v>497</v>
      </c>
    </row>
    <row r="1008" spans="1:2" x14ac:dyDescent="0.25">
      <c r="A1008" s="8">
        <v>35922</v>
      </c>
      <c r="B1008" s="11">
        <v>497</v>
      </c>
    </row>
    <row r="1009" spans="1:2" x14ac:dyDescent="0.25">
      <c r="A1009" s="6">
        <v>35923</v>
      </c>
      <c r="B1009" s="10">
        <v>498</v>
      </c>
    </row>
    <row r="1010" spans="1:2" x14ac:dyDescent="0.25">
      <c r="A1010" s="8">
        <v>35926</v>
      </c>
      <c r="B1010" s="11">
        <v>505</v>
      </c>
    </row>
    <row r="1011" spans="1:2" x14ac:dyDescent="0.25">
      <c r="A1011" s="6">
        <v>35927</v>
      </c>
      <c r="B1011" s="10">
        <v>520</v>
      </c>
    </row>
    <row r="1012" spans="1:2" x14ac:dyDescent="0.25">
      <c r="A1012" s="8">
        <v>35928</v>
      </c>
      <c r="B1012" s="11">
        <v>521</v>
      </c>
    </row>
    <row r="1013" spans="1:2" x14ac:dyDescent="0.25">
      <c r="A1013" s="6">
        <v>35929</v>
      </c>
      <c r="B1013" s="10">
        <v>517</v>
      </c>
    </row>
    <row r="1014" spans="1:2" x14ac:dyDescent="0.25">
      <c r="A1014" s="8">
        <v>35930</v>
      </c>
      <c r="B1014" s="11">
        <v>507</v>
      </c>
    </row>
    <row r="1015" spans="1:2" x14ac:dyDescent="0.25">
      <c r="A1015" s="6">
        <v>35933</v>
      </c>
      <c r="B1015" s="10">
        <v>563</v>
      </c>
    </row>
    <row r="1016" spans="1:2" x14ac:dyDescent="0.25">
      <c r="A1016" s="8">
        <v>35934</v>
      </c>
      <c r="B1016" s="11">
        <v>553</v>
      </c>
    </row>
    <row r="1017" spans="1:2" x14ac:dyDescent="0.25">
      <c r="A1017" s="6">
        <v>35935</v>
      </c>
      <c r="B1017" s="10">
        <v>541</v>
      </c>
    </row>
    <row r="1018" spans="1:2" x14ac:dyDescent="0.25">
      <c r="A1018" s="8">
        <v>35936</v>
      </c>
      <c r="B1018" s="11">
        <v>533</v>
      </c>
    </row>
    <row r="1019" spans="1:2" x14ac:dyDescent="0.25">
      <c r="A1019" s="6">
        <v>35937</v>
      </c>
      <c r="B1019" s="10">
        <v>544</v>
      </c>
    </row>
    <row r="1020" spans="1:2" x14ac:dyDescent="0.25">
      <c r="A1020" s="8">
        <v>35941</v>
      </c>
      <c r="B1020" s="11">
        <v>584</v>
      </c>
    </row>
    <row r="1021" spans="1:2" x14ac:dyDescent="0.25">
      <c r="A1021" s="6">
        <v>35942</v>
      </c>
      <c r="B1021" s="10">
        <v>588</v>
      </c>
    </row>
    <row r="1022" spans="1:2" x14ac:dyDescent="0.25">
      <c r="A1022" s="8">
        <v>35943</v>
      </c>
      <c r="B1022" s="11">
        <v>565</v>
      </c>
    </row>
    <row r="1023" spans="1:2" x14ac:dyDescent="0.25">
      <c r="A1023" s="6">
        <v>35944</v>
      </c>
      <c r="B1023" s="10">
        <v>576</v>
      </c>
    </row>
    <row r="1024" spans="1:2" x14ac:dyDescent="0.25">
      <c r="A1024" s="8">
        <v>35947</v>
      </c>
      <c r="B1024" s="11">
        <v>593</v>
      </c>
    </row>
    <row r="1025" spans="1:2" x14ac:dyDescent="0.25">
      <c r="A1025" s="6">
        <v>35948</v>
      </c>
      <c r="B1025" s="10">
        <v>558</v>
      </c>
    </row>
    <row r="1026" spans="1:2" x14ac:dyDescent="0.25">
      <c r="A1026" s="8">
        <v>35949</v>
      </c>
      <c r="B1026" s="11">
        <v>567</v>
      </c>
    </row>
    <row r="1027" spans="1:2" x14ac:dyDescent="0.25">
      <c r="A1027" s="6">
        <v>35950</v>
      </c>
      <c r="B1027" s="10">
        <v>560</v>
      </c>
    </row>
    <row r="1028" spans="1:2" x14ac:dyDescent="0.25">
      <c r="A1028" s="8">
        <v>35951</v>
      </c>
      <c r="B1028" s="11">
        <v>558</v>
      </c>
    </row>
    <row r="1029" spans="1:2" x14ac:dyDescent="0.25">
      <c r="A1029" s="6">
        <v>35954</v>
      </c>
      <c r="B1029" s="10">
        <v>571</v>
      </c>
    </row>
    <row r="1030" spans="1:2" x14ac:dyDescent="0.25">
      <c r="A1030" s="8">
        <v>35955</v>
      </c>
      <c r="B1030" s="11">
        <v>580</v>
      </c>
    </row>
    <row r="1031" spans="1:2" x14ac:dyDescent="0.25">
      <c r="A1031" s="6">
        <v>35956</v>
      </c>
      <c r="B1031" s="10">
        <v>604</v>
      </c>
    </row>
    <row r="1032" spans="1:2" x14ac:dyDescent="0.25">
      <c r="A1032" s="8">
        <v>35957</v>
      </c>
      <c r="B1032" s="11">
        <v>641</v>
      </c>
    </row>
    <row r="1033" spans="1:2" x14ac:dyDescent="0.25">
      <c r="A1033" s="6">
        <v>35958</v>
      </c>
      <c r="B1033" s="10">
        <v>638</v>
      </c>
    </row>
    <row r="1034" spans="1:2" x14ac:dyDescent="0.25">
      <c r="A1034" s="8">
        <v>35961</v>
      </c>
      <c r="B1034" s="11">
        <v>665</v>
      </c>
    </row>
    <row r="1035" spans="1:2" x14ac:dyDescent="0.25">
      <c r="A1035" s="6">
        <v>35962</v>
      </c>
      <c r="B1035" s="10">
        <v>635</v>
      </c>
    </row>
    <row r="1036" spans="1:2" x14ac:dyDescent="0.25">
      <c r="A1036" s="8">
        <v>35963</v>
      </c>
      <c r="B1036" s="11">
        <v>598</v>
      </c>
    </row>
    <row r="1037" spans="1:2" x14ac:dyDescent="0.25">
      <c r="A1037" s="6">
        <v>35964</v>
      </c>
      <c r="B1037" s="10">
        <v>624</v>
      </c>
    </row>
    <row r="1038" spans="1:2" x14ac:dyDescent="0.25">
      <c r="A1038" s="8">
        <v>35965</v>
      </c>
      <c r="B1038" s="11">
        <v>618</v>
      </c>
    </row>
    <row r="1039" spans="1:2" x14ac:dyDescent="0.25">
      <c r="A1039" s="6">
        <v>35968</v>
      </c>
      <c r="B1039" s="10">
        <v>634</v>
      </c>
    </row>
    <row r="1040" spans="1:2" x14ac:dyDescent="0.25">
      <c r="A1040" s="8">
        <v>35969</v>
      </c>
      <c r="B1040" s="11">
        <v>627</v>
      </c>
    </row>
    <row r="1041" spans="1:2" x14ac:dyDescent="0.25">
      <c r="A1041" s="6">
        <v>35970</v>
      </c>
      <c r="B1041" s="10">
        <v>637</v>
      </c>
    </row>
    <row r="1042" spans="1:2" x14ac:dyDescent="0.25">
      <c r="A1042" s="8">
        <v>35971</v>
      </c>
      <c r="B1042" s="11">
        <v>662</v>
      </c>
    </row>
    <row r="1043" spans="1:2" x14ac:dyDescent="0.25">
      <c r="A1043" s="6">
        <v>35972</v>
      </c>
      <c r="B1043" s="10">
        <v>698</v>
      </c>
    </row>
    <row r="1044" spans="1:2" x14ac:dyDescent="0.25">
      <c r="A1044" s="8">
        <v>35975</v>
      </c>
      <c r="B1044" s="11">
        <v>684</v>
      </c>
    </row>
    <row r="1045" spans="1:2" x14ac:dyDescent="0.25">
      <c r="A1045" s="6">
        <v>35976</v>
      </c>
      <c r="B1045" s="10">
        <v>663</v>
      </c>
    </row>
    <row r="1046" spans="1:2" x14ac:dyDescent="0.25">
      <c r="A1046" s="8">
        <v>35977</v>
      </c>
      <c r="B1046" s="11">
        <v>646</v>
      </c>
    </row>
    <row r="1047" spans="1:2" x14ac:dyDescent="0.25">
      <c r="A1047" s="6">
        <v>35978</v>
      </c>
      <c r="B1047" s="10">
        <v>654</v>
      </c>
    </row>
    <row r="1048" spans="1:2" x14ac:dyDescent="0.25">
      <c r="A1048" s="8">
        <v>35982</v>
      </c>
      <c r="B1048" s="11">
        <v>685</v>
      </c>
    </row>
    <row r="1049" spans="1:2" x14ac:dyDescent="0.25">
      <c r="A1049" s="6">
        <v>35983</v>
      </c>
      <c r="B1049" s="10">
        <v>666</v>
      </c>
    </row>
    <row r="1050" spans="1:2" x14ac:dyDescent="0.25">
      <c r="A1050" s="8">
        <v>35984</v>
      </c>
      <c r="B1050" s="11">
        <v>654</v>
      </c>
    </row>
    <row r="1051" spans="1:2" x14ac:dyDescent="0.25">
      <c r="A1051" s="6">
        <v>35985</v>
      </c>
      <c r="B1051" s="10">
        <v>655</v>
      </c>
    </row>
    <row r="1052" spans="1:2" x14ac:dyDescent="0.25">
      <c r="A1052" s="8">
        <v>35986</v>
      </c>
      <c r="B1052" s="11">
        <v>621</v>
      </c>
    </row>
    <row r="1053" spans="1:2" x14ac:dyDescent="0.25">
      <c r="A1053" s="6">
        <v>35989</v>
      </c>
      <c r="B1053" s="10">
        <v>600</v>
      </c>
    </row>
    <row r="1054" spans="1:2" x14ac:dyDescent="0.25">
      <c r="A1054" s="8">
        <v>35990</v>
      </c>
      <c r="B1054" s="11">
        <v>583</v>
      </c>
    </row>
    <row r="1055" spans="1:2" x14ac:dyDescent="0.25">
      <c r="A1055" s="6">
        <v>35991</v>
      </c>
      <c r="B1055" s="10">
        <v>594</v>
      </c>
    </row>
    <row r="1056" spans="1:2" x14ac:dyDescent="0.25">
      <c r="A1056" s="8">
        <v>35992</v>
      </c>
      <c r="B1056" s="11">
        <v>586</v>
      </c>
    </row>
    <row r="1057" spans="1:2" x14ac:dyDescent="0.25">
      <c r="A1057" s="6">
        <v>35993</v>
      </c>
      <c r="B1057" s="10">
        <v>578</v>
      </c>
    </row>
    <row r="1058" spans="1:2" x14ac:dyDescent="0.25">
      <c r="A1058" s="8">
        <v>35996</v>
      </c>
      <c r="B1058" s="11">
        <v>565</v>
      </c>
    </row>
    <row r="1059" spans="1:2" x14ac:dyDescent="0.25">
      <c r="A1059" s="6">
        <v>35997</v>
      </c>
      <c r="B1059" s="10">
        <v>573</v>
      </c>
    </row>
    <row r="1060" spans="1:2" x14ac:dyDescent="0.25">
      <c r="A1060" s="8">
        <v>35998</v>
      </c>
      <c r="B1060" s="11">
        <v>577</v>
      </c>
    </row>
    <row r="1061" spans="1:2" x14ac:dyDescent="0.25">
      <c r="A1061" s="6">
        <v>35999</v>
      </c>
      <c r="B1061" s="10">
        <v>601</v>
      </c>
    </row>
    <row r="1062" spans="1:2" x14ac:dyDescent="0.25">
      <c r="A1062" s="8">
        <v>36000</v>
      </c>
      <c r="B1062" s="11">
        <v>610</v>
      </c>
    </row>
    <row r="1063" spans="1:2" x14ac:dyDescent="0.25">
      <c r="A1063" s="6">
        <v>36003</v>
      </c>
      <c r="B1063" s="10">
        <v>634</v>
      </c>
    </row>
    <row r="1064" spans="1:2" x14ac:dyDescent="0.25">
      <c r="A1064" s="8">
        <v>36004</v>
      </c>
      <c r="B1064" s="11">
        <v>629</v>
      </c>
    </row>
    <row r="1065" spans="1:2" x14ac:dyDescent="0.25">
      <c r="A1065" s="6">
        <v>36005</v>
      </c>
      <c r="B1065" s="10">
        <v>611</v>
      </c>
    </row>
    <row r="1066" spans="1:2" x14ac:dyDescent="0.25">
      <c r="A1066" s="8">
        <v>36006</v>
      </c>
      <c r="B1066" s="11">
        <v>611</v>
      </c>
    </row>
    <row r="1067" spans="1:2" x14ac:dyDescent="0.25">
      <c r="A1067" s="6">
        <v>36007</v>
      </c>
      <c r="B1067" s="10">
        <v>608</v>
      </c>
    </row>
    <row r="1068" spans="1:2" x14ac:dyDescent="0.25">
      <c r="A1068" s="8">
        <v>36010</v>
      </c>
      <c r="B1068" s="11">
        <v>628</v>
      </c>
    </row>
    <row r="1069" spans="1:2" x14ac:dyDescent="0.25">
      <c r="A1069" s="6">
        <v>36011</v>
      </c>
      <c r="B1069" s="10">
        <v>643</v>
      </c>
    </row>
    <row r="1070" spans="1:2" x14ac:dyDescent="0.25">
      <c r="A1070" s="8">
        <v>36012</v>
      </c>
      <c r="B1070" s="11">
        <v>668</v>
      </c>
    </row>
    <row r="1071" spans="1:2" x14ac:dyDescent="0.25">
      <c r="A1071" s="6">
        <v>36013</v>
      </c>
      <c r="B1071" s="10">
        <v>671</v>
      </c>
    </row>
    <row r="1072" spans="1:2" x14ac:dyDescent="0.25">
      <c r="A1072" s="8">
        <v>36014</v>
      </c>
      <c r="B1072" s="11">
        <v>748</v>
      </c>
    </row>
    <row r="1073" spans="1:2" x14ac:dyDescent="0.25">
      <c r="A1073" s="6">
        <v>36017</v>
      </c>
      <c r="B1073" s="10">
        <v>819</v>
      </c>
    </row>
    <row r="1074" spans="1:2" x14ac:dyDescent="0.25">
      <c r="A1074" s="8">
        <v>36018</v>
      </c>
      <c r="B1074" s="11">
        <v>828</v>
      </c>
    </row>
    <row r="1075" spans="1:2" x14ac:dyDescent="0.25">
      <c r="A1075" s="6">
        <v>36019</v>
      </c>
      <c r="B1075" s="10">
        <v>876</v>
      </c>
    </row>
    <row r="1076" spans="1:2" x14ac:dyDescent="0.25">
      <c r="A1076" s="8">
        <v>36020</v>
      </c>
      <c r="B1076" s="11">
        <v>791</v>
      </c>
    </row>
    <row r="1077" spans="1:2" x14ac:dyDescent="0.25">
      <c r="A1077" s="6">
        <v>36021</v>
      </c>
      <c r="B1077" s="10">
        <v>757</v>
      </c>
    </row>
    <row r="1078" spans="1:2" x14ac:dyDescent="0.25">
      <c r="A1078" s="8">
        <v>36024</v>
      </c>
      <c r="B1078" s="11">
        <v>858</v>
      </c>
    </row>
    <row r="1079" spans="1:2" x14ac:dyDescent="0.25">
      <c r="A1079" s="6">
        <v>36025</v>
      </c>
      <c r="B1079" s="10">
        <v>834</v>
      </c>
    </row>
    <row r="1080" spans="1:2" x14ac:dyDescent="0.25">
      <c r="A1080" s="8">
        <v>36026</v>
      </c>
      <c r="B1080" s="11">
        <v>866</v>
      </c>
    </row>
    <row r="1081" spans="1:2" x14ac:dyDescent="0.25">
      <c r="A1081" s="6">
        <v>36027</v>
      </c>
      <c r="B1081" s="10">
        <v>971</v>
      </c>
    </row>
    <row r="1082" spans="1:2" x14ac:dyDescent="0.25">
      <c r="A1082" s="8">
        <v>36028</v>
      </c>
      <c r="B1082" s="9">
        <v>1187</v>
      </c>
    </row>
    <row r="1083" spans="1:2" x14ac:dyDescent="0.25">
      <c r="A1083" s="6">
        <v>36031</v>
      </c>
      <c r="B1083" s="7">
        <v>1199</v>
      </c>
    </row>
    <row r="1084" spans="1:2" x14ac:dyDescent="0.25">
      <c r="A1084" s="8">
        <v>36032</v>
      </c>
      <c r="B1084" s="9">
        <v>1124</v>
      </c>
    </row>
    <row r="1085" spans="1:2" x14ac:dyDescent="0.25">
      <c r="A1085" s="6">
        <v>36033</v>
      </c>
      <c r="B1085" s="7">
        <v>1239</v>
      </c>
    </row>
    <row r="1086" spans="1:2" x14ac:dyDescent="0.25">
      <c r="A1086" s="8">
        <v>36034</v>
      </c>
      <c r="B1086" s="9">
        <v>1524</v>
      </c>
    </row>
    <row r="1087" spans="1:2" x14ac:dyDescent="0.25">
      <c r="A1087" s="6">
        <v>36035</v>
      </c>
      <c r="B1087" s="7">
        <v>1434</v>
      </c>
    </row>
    <row r="1088" spans="1:2" x14ac:dyDescent="0.25">
      <c r="A1088" s="8">
        <v>36038</v>
      </c>
      <c r="B1088" s="9">
        <v>1421</v>
      </c>
    </row>
    <row r="1089" spans="1:2" x14ac:dyDescent="0.25">
      <c r="A1089" s="6">
        <v>36039</v>
      </c>
      <c r="B1089" s="7">
        <v>1307</v>
      </c>
    </row>
    <row r="1090" spans="1:2" x14ac:dyDescent="0.25">
      <c r="A1090" s="8">
        <v>36040</v>
      </c>
      <c r="B1090" s="9">
        <v>1300</v>
      </c>
    </row>
    <row r="1091" spans="1:2" x14ac:dyDescent="0.25">
      <c r="A1091" s="6">
        <v>36041</v>
      </c>
      <c r="B1091" s="7">
        <v>1422</v>
      </c>
    </row>
    <row r="1092" spans="1:2" x14ac:dyDescent="0.25">
      <c r="A1092" s="8">
        <v>36042</v>
      </c>
      <c r="B1092" s="9">
        <v>1435</v>
      </c>
    </row>
    <row r="1093" spans="1:2" x14ac:dyDescent="0.25">
      <c r="A1093" s="6">
        <v>36046</v>
      </c>
      <c r="B1093" s="7">
        <v>1460</v>
      </c>
    </row>
    <row r="1094" spans="1:2" x14ac:dyDescent="0.25">
      <c r="A1094" s="8">
        <v>36047</v>
      </c>
      <c r="B1094" s="9">
        <v>1436</v>
      </c>
    </row>
    <row r="1095" spans="1:2" x14ac:dyDescent="0.25">
      <c r="A1095" s="6">
        <v>36048</v>
      </c>
      <c r="B1095" s="7">
        <v>1718</v>
      </c>
    </row>
    <row r="1096" spans="1:2" x14ac:dyDescent="0.25">
      <c r="A1096" s="8">
        <v>36049</v>
      </c>
      <c r="B1096" s="9">
        <v>1639</v>
      </c>
    </row>
    <row r="1097" spans="1:2" x14ac:dyDescent="0.25">
      <c r="A1097" s="6">
        <v>36052</v>
      </c>
      <c r="B1097" s="7">
        <v>1631</v>
      </c>
    </row>
    <row r="1098" spans="1:2" x14ac:dyDescent="0.25">
      <c r="A1098" s="8">
        <v>36053</v>
      </c>
      <c r="B1098" s="9">
        <v>1405</v>
      </c>
    </row>
    <row r="1099" spans="1:2" x14ac:dyDescent="0.25">
      <c r="A1099" s="6">
        <v>36054</v>
      </c>
      <c r="B1099" s="7">
        <v>1266</v>
      </c>
    </row>
    <row r="1100" spans="1:2" x14ac:dyDescent="0.25">
      <c r="A1100" s="8">
        <v>36055</v>
      </c>
      <c r="B1100" s="9">
        <v>1453</v>
      </c>
    </row>
    <row r="1101" spans="1:2" x14ac:dyDescent="0.25">
      <c r="A1101" s="6">
        <v>36056</v>
      </c>
      <c r="B1101" s="7">
        <v>1351</v>
      </c>
    </row>
    <row r="1102" spans="1:2" x14ac:dyDescent="0.25">
      <c r="A1102" s="8">
        <v>36059</v>
      </c>
      <c r="B1102" s="9">
        <v>1323</v>
      </c>
    </row>
    <row r="1103" spans="1:2" x14ac:dyDescent="0.25">
      <c r="A1103" s="6">
        <v>36060</v>
      </c>
      <c r="B1103" s="7">
        <v>1249</v>
      </c>
    </row>
    <row r="1104" spans="1:2" x14ac:dyDescent="0.25">
      <c r="A1104" s="8">
        <v>36061</v>
      </c>
      <c r="B1104" s="9">
        <v>1204</v>
      </c>
    </row>
    <row r="1105" spans="1:2" x14ac:dyDescent="0.25">
      <c r="A1105" s="6">
        <v>36062</v>
      </c>
      <c r="B1105" s="7">
        <v>1232</v>
      </c>
    </row>
    <row r="1106" spans="1:2" x14ac:dyDescent="0.25">
      <c r="A1106" s="8">
        <v>36063</v>
      </c>
      <c r="B1106" s="9">
        <v>1219</v>
      </c>
    </row>
    <row r="1107" spans="1:2" x14ac:dyDescent="0.25">
      <c r="A1107" s="6">
        <v>36066</v>
      </c>
      <c r="B1107" s="7">
        <v>1173</v>
      </c>
    </row>
    <row r="1108" spans="1:2" x14ac:dyDescent="0.25">
      <c r="A1108" s="8">
        <v>36067</v>
      </c>
      <c r="B1108" s="9">
        <v>1237</v>
      </c>
    </row>
    <row r="1109" spans="1:2" x14ac:dyDescent="0.25">
      <c r="A1109" s="6">
        <v>36068</v>
      </c>
      <c r="B1109" s="7">
        <v>1326</v>
      </c>
    </row>
    <row r="1110" spans="1:2" x14ac:dyDescent="0.25">
      <c r="A1110" s="8">
        <v>36069</v>
      </c>
      <c r="B1110" s="9">
        <v>1442</v>
      </c>
    </row>
    <row r="1111" spans="1:2" x14ac:dyDescent="0.25">
      <c r="A1111" s="6">
        <v>36070</v>
      </c>
      <c r="B1111" s="7">
        <v>1349</v>
      </c>
    </row>
    <row r="1112" spans="1:2" x14ac:dyDescent="0.25">
      <c r="A1112" s="8">
        <v>36073</v>
      </c>
      <c r="B1112" s="9">
        <v>1453</v>
      </c>
    </row>
    <row r="1113" spans="1:2" x14ac:dyDescent="0.25">
      <c r="A1113" s="6">
        <v>36074</v>
      </c>
      <c r="B1113" s="7">
        <v>1375</v>
      </c>
    </row>
    <row r="1114" spans="1:2" x14ac:dyDescent="0.25">
      <c r="A1114" s="8">
        <v>36075</v>
      </c>
      <c r="B1114" s="9">
        <v>1383</v>
      </c>
    </row>
    <row r="1115" spans="1:2" x14ac:dyDescent="0.25">
      <c r="A1115" s="6">
        <v>36076</v>
      </c>
      <c r="B1115" s="7">
        <v>1364</v>
      </c>
    </row>
    <row r="1116" spans="1:2" x14ac:dyDescent="0.25">
      <c r="A1116" s="8">
        <v>36077</v>
      </c>
      <c r="B1116" s="9">
        <v>1330</v>
      </c>
    </row>
    <row r="1117" spans="1:2" x14ac:dyDescent="0.25">
      <c r="A1117" s="6">
        <v>36081</v>
      </c>
      <c r="B1117" s="7">
        <v>1291</v>
      </c>
    </row>
    <row r="1118" spans="1:2" x14ac:dyDescent="0.25">
      <c r="A1118" s="8">
        <v>36082</v>
      </c>
      <c r="B1118" s="9">
        <v>1271</v>
      </c>
    </row>
    <row r="1119" spans="1:2" x14ac:dyDescent="0.25">
      <c r="A1119" s="6">
        <v>36083</v>
      </c>
      <c r="B1119" s="7">
        <v>1254</v>
      </c>
    </row>
    <row r="1120" spans="1:2" x14ac:dyDescent="0.25">
      <c r="A1120" s="8">
        <v>36084</v>
      </c>
      <c r="B1120" s="9">
        <v>1207</v>
      </c>
    </row>
    <row r="1121" spans="1:2" x14ac:dyDescent="0.25">
      <c r="A1121" s="6">
        <v>36087</v>
      </c>
      <c r="B1121" s="7">
        <v>1172</v>
      </c>
    </row>
    <row r="1122" spans="1:2" x14ac:dyDescent="0.25">
      <c r="A1122" s="8">
        <v>36088</v>
      </c>
      <c r="B1122" s="9">
        <v>1112</v>
      </c>
    </row>
    <row r="1123" spans="1:2" x14ac:dyDescent="0.25">
      <c r="A1123" s="6">
        <v>36089</v>
      </c>
      <c r="B1123" s="7">
        <v>1128</v>
      </c>
    </row>
    <row r="1124" spans="1:2" x14ac:dyDescent="0.25">
      <c r="A1124" s="8">
        <v>36090</v>
      </c>
      <c r="B1124" s="9">
        <v>1101</v>
      </c>
    </row>
    <row r="1125" spans="1:2" x14ac:dyDescent="0.25">
      <c r="A1125" s="6">
        <v>36091</v>
      </c>
      <c r="B1125" s="7">
        <v>1112</v>
      </c>
    </row>
    <row r="1126" spans="1:2" x14ac:dyDescent="0.25">
      <c r="A1126" s="8">
        <v>36094</v>
      </c>
      <c r="B1126" s="9">
        <v>1143</v>
      </c>
    </row>
    <row r="1127" spans="1:2" x14ac:dyDescent="0.25">
      <c r="A1127" s="6">
        <v>36095</v>
      </c>
      <c r="B1127" s="7">
        <v>1195</v>
      </c>
    </row>
    <row r="1128" spans="1:2" x14ac:dyDescent="0.25">
      <c r="A1128" s="8">
        <v>36096</v>
      </c>
      <c r="B1128" s="9">
        <v>1237</v>
      </c>
    </row>
    <row r="1129" spans="1:2" x14ac:dyDescent="0.25">
      <c r="A1129" s="6">
        <v>36097</v>
      </c>
      <c r="B1129" s="7">
        <v>1304</v>
      </c>
    </row>
    <row r="1130" spans="1:2" x14ac:dyDescent="0.25">
      <c r="A1130" s="8">
        <v>36098</v>
      </c>
      <c r="B1130" s="9">
        <v>1192</v>
      </c>
    </row>
    <row r="1131" spans="1:2" x14ac:dyDescent="0.25">
      <c r="A1131" s="6">
        <v>36101</v>
      </c>
      <c r="B1131" s="7">
        <v>1140</v>
      </c>
    </row>
    <row r="1132" spans="1:2" x14ac:dyDescent="0.25">
      <c r="A1132" s="8">
        <v>36102</v>
      </c>
      <c r="B1132" s="9">
        <v>1131</v>
      </c>
    </row>
    <row r="1133" spans="1:2" x14ac:dyDescent="0.25">
      <c r="A1133" s="6">
        <v>36103</v>
      </c>
      <c r="B1133" s="7">
        <v>1100</v>
      </c>
    </row>
    <row r="1134" spans="1:2" x14ac:dyDescent="0.25">
      <c r="A1134" s="8">
        <v>36104</v>
      </c>
      <c r="B1134" s="9">
        <v>1052</v>
      </c>
    </row>
    <row r="1135" spans="1:2" x14ac:dyDescent="0.25">
      <c r="A1135" s="6">
        <v>36105</v>
      </c>
      <c r="B1135" s="10">
        <v>990</v>
      </c>
    </row>
    <row r="1136" spans="1:2" x14ac:dyDescent="0.25">
      <c r="A1136" s="8">
        <v>36108</v>
      </c>
      <c r="B1136" s="11">
        <v>996</v>
      </c>
    </row>
    <row r="1137" spans="1:2" x14ac:dyDescent="0.25">
      <c r="A1137" s="6">
        <v>36109</v>
      </c>
      <c r="B1137" s="7">
        <v>1043</v>
      </c>
    </row>
    <row r="1138" spans="1:2" x14ac:dyDescent="0.25">
      <c r="A1138" s="8">
        <v>36111</v>
      </c>
      <c r="B1138" s="9">
        <v>1104</v>
      </c>
    </row>
    <row r="1139" spans="1:2" x14ac:dyDescent="0.25">
      <c r="A1139" s="6">
        <v>36112</v>
      </c>
      <c r="B1139" s="7">
        <v>1082</v>
      </c>
    </row>
    <row r="1140" spans="1:2" x14ac:dyDescent="0.25">
      <c r="A1140" s="8">
        <v>36115</v>
      </c>
      <c r="B1140" s="9">
        <v>1041</v>
      </c>
    </row>
    <row r="1141" spans="1:2" x14ac:dyDescent="0.25">
      <c r="A1141" s="6">
        <v>36116</v>
      </c>
      <c r="B1141" s="7">
        <v>1004</v>
      </c>
    </row>
    <row r="1142" spans="1:2" x14ac:dyDescent="0.25">
      <c r="A1142" s="8">
        <v>36117</v>
      </c>
      <c r="B1142" s="9">
        <v>1012</v>
      </c>
    </row>
    <row r="1143" spans="1:2" x14ac:dyDescent="0.25">
      <c r="A1143" s="6">
        <v>36118</v>
      </c>
      <c r="B1143" s="10">
        <v>974</v>
      </c>
    </row>
    <row r="1144" spans="1:2" x14ac:dyDescent="0.25">
      <c r="A1144" s="8">
        <v>36119</v>
      </c>
      <c r="B1144" s="11">
        <v>922</v>
      </c>
    </row>
    <row r="1145" spans="1:2" x14ac:dyDescent="0.25">
      <c r="A1145" s="6">
        <v>36122</v>
      </c>
      <c r="B1145" s="10">
        <v>933</v>
      </c>
    </row>
    <row r="1146" spans="1:2" x14ac:dyDescent="0.25">
      <c r="A1146" s="8">
        <v>36123</v>
      </c>
      <c r="B1146" s="11">
        <v>953</v>
      </c>
    </row>
    <row r="1147" spans="1:2" x14ac:dyDescent="0.25">
      <c r="A1147" s="6">
        <v>36124</v>
      </c>
      <c r="B1147" s="10">
        <v>950</v>
      </c>
    </row>
    <row r="1148" spans="1:2" x14ac:dyDescent="0.25">
      <c r="A1148" s="8">
        <v>36126</v>
      </c>
      <c r="B1148" s="11">
        <v>921</v>
      </c>
    </row>
    <row r="1149" spans="1:2" x14ac:dyDescent="0.25">
      <c r="A1149" s="6">
        <v>36129</v>
      </c>
      <c r="B1149" s="10">
        <v>975</v>
      </c>
    </row>
    <row r="1150" spans="1:2" x14ac:dyDescent="0.25">
      <c r="A1150" s="8">
        <v>36130</v>
      </c>
      <c r="B1150" s="9">
        <v>1033</v>
      </c>
    </row>
    <row r="1151" spans="1:2" x14ac:dyDescent="0.25">
      <c r="A1151" s="6">
        <v>36131</v>
      </c>
      <c r="B1151" s="7">
        <v>1062</v>
      </c>
    </row>
    <row r="1152" spans="1:2" x14ac:dyDescent="0.25">
      <c r="A1152" s="8">
        <v>36132</v>
      </c>
      <c r="B1152" s="9">
        <v>1158</v>
      </c>
    </row>
    <row r="1153" spans="1:2" x14ac:dyDescent="0.25">
      <c r="A1153" s="6">
        <v>36133</v>
      </c>
      <c r="B1153" s="7">
        <v>1179</v>
      </c>
    </row>
    <row r="1154" spans="1:2" x14ac:dyDescent="0.25">
      <c r="A1154" s="8">
        <v>36136</v>
      </c>
      <c r="B1154" s="9">
        <v>1140</v>
      </c>
    </row>
    <row r="1155" spans="1:2" x14ac:dyDescent="0.25">
      <c r="A1155" s="6">
        <v>36137</v>
      </c>
      <c r="B1155" s="7">
        <v>1149</v>
      </c>
    </row>
    <row r="1156" spans="1:2" x14ac:dyDescent="0.25">
      <c r="A1156" s="8">
        <v>36138</v>
      </c>
      <c r="B1156" s="9">
        <v>1166</v>
      </c>
    </row>
    <row r="1157" spans="1:2" x14ac:dyDescent="0.25">
      <c r="A1157" s="6">
        <v>36139</v>
      </c>
      <c r="B1157" s="7">
        <v>1164</v>
      </c>
    </row>
    <row r="1158" spans="1:2" x14ac:dyDescent="0.25">
      <c r="A1158" s="8">
        <v>36140</v>
      </c>
      <c r="B1158" s="9">
        <v>1219</v>
      </c>
    </row>
    <row r="1159" spans="1:2" x14ac:dyDescent="0.25">
      <c r="A1159" s="6">
        <v>36143</v>
      </c>
      <c r="B1159" s="7">
        <v>1293</v>
      </c>
    </row>
    <row r="1160" spans="1:2" x14ac:dyDescent="0.25">
      <c r="A1160" s="8">
        <v>36144</v>
      </c>
      <c r="B1160" s="9">
        <v>1219</v>
      </c>
    </row>
    <row r="1161" spans="1:2" x14ac:dyDescent="0.25">
      <c r="A1161" s="6">
        <v>36145</v>
      </c>
      <c r="B1161" s="7">
        <v>1250</v>
      </c>
    </row>
    <row r="1162" spans="1:2" x14ac:dyDescent="0.25">
      <c r="A1162" s="8">
        <v>36146</v>
      </c>
      <c r="B1162" s="9">
        <v>1261</v>
      </c>
    </row>
    <row r="1163" spans="1:2" x14ac:dyDescent="0.25">
      <c r="A1163" s="6">
        <v>36147</v>
      </c>
      <c r="B1163" s="7">
        <v>1281</v>
      </c>
    </row>
    <row r="1164" spans="1:2" x14ac:dyDescent="0.25">
      <c r="A1164" s="8">
        <v>36150</v>
      </c>
      <c r="B1164" s="9">
        <v>1214</v>
      </c>
    </row>
    <row r="1165" spans="1:2" x14ac:dyDescent="0.25">
      <c r="A1165" s="6">
        <v>36151</v>
      </c>
      <c r="B1165" s="7">
        <v>1199</v>
      </c>
    </row>
    <row r="1166" spans="1:2" x14ac:dyDescent="0.25">
      <c r="A1166" s="8">
        <v>36152</v>
      </c>
      <c r="B1166" s="9">
        <v>1203</v>
      </c>
    </row>
    <row r="1167" spans="1:2" x14ac:dyDescent="0.25">
      <c r="A1167" s="6">
        <v>36153</v>
      </c>
      <c r="B1167" s="7">
        <v>1196</v>
      </c>
    </row>
    <row r="1168" spans="1:2" x14ac:dyDescent="0.25">
      <c r="A1168" s="8">
        <v>36157</v>
      </c>
      <c r="B1168" s="9">
        <v>1209</v>
      </c>
    </row>
    <row r="1169" spans="1:2" x14ac:dyDescent="0.25">
      <c r="A1169" s="6">
        <v>36158</v>
      </c>
      <c r="B1169" s="7">
        <v>1244</v>
      </c>
    </row>
    <row r="1170" spans="1:2" x14ac:dyDescent="0.25">
      <c r="A1170" s="8">
        <v>36159</v>
      </c>
      <c r="B1170" s="9">
        <v>1263</v>
      </c>
    </row>
    <row r="1171" spans="1:2" x14ac:dyDescent="0.25">
      <c r="A1171" s="6">
        <v>36160</v>
      </c>
      <c r="B1171" s="7">
        <v>1231</v>
      </c>
    </row>
    <row r="1172" spans="1:2" x14ac:dyDescent="0.25">
      <c r="A1172" s="8">
        <v>36164</v>
      </c>
      <c r="B1172" s="9">
        <v>1187</v>
      </c>
    </row>
    <row r="1173" spans="1:2" x14ac:dyDescent="0.25">
      <c r="A1173" s="6">
        <v>36165</v>
      </c>
      <c r="B1173" s="7">
        <v>1141</v>
      </c>
    </row>
    <row r="1174" spans="1:2" x14ac:dyDescent="0.25">
      <c r="A1174" s="8">
        <v>36166</v>
      </c>
      <c r="B1174" s="9">
        <v>1145</v>
      </c>
    </row>
    <row r="1175" spans="1:2" x14ac:dyDescent="0.25">
      <c r="A1175" s="6">
        <v>36167</v>
      </c>
      <c r="B1175" s="7">
        <v>1248</v>
      </c>
    </row>
    <row r="1176" spans="1:2" x14ac:dyDescent="0.25">
      <c r="A1176" s="8">
        <v>36168</v>
      </c>
      <c r="B1176" s="9">
        <v>1316</v>
      </c>
    </row>
    <row r="1177" spans="1:2" x14ac:dyDescent="0.25">
      <c r="A1177" s="6">
        <v>36171</v>
      </c>
      <c r="B1177" s="7">
        <v>1384</v>
      </c>
    </row>
    <row r="1178" spans="1:2" x14ac:dyDescent="0.25">
      <c r="A1178" s="8">
        <v>36172</v>
      </c>
      <c r="B1178" s="9">
        <v>1477</v>
      </c>
    </row>
    <row r="1179" spans="1:2" x14ac:dyDescent="0.25">
      <c r="A1179" s="6">
        <v>36173</v>
      </c>
      <c r="B1179" s="7">
        <v>1686</v>
      </c>
    </row>
    <row r="1180" spans="1:2" x14ac:dyDescent="0.25">
      <c r="A1180" s="8">
        <v>36174</v>
      </c>
      <c r="B1180" s="9">
        <v>1779</v>
      </c>
    </row>
    <row r="1181" spans="1:2" x14ac:dyDescent="0.25">
      <c r="A1181" s="6">
        <v>36175</v>
      </c>
      <c r="B1181" s="7">
        <v>1432</v>
      </c>
    </row>
    <row r="1182" spans="1:2" x14ac:dyDescent="0.25">
      <c r="A1182" s="8">
        <v>36179</v>
      </c>
      <c r="B1182" s="9">
        <v>1309</v>
      </c>
    </row>
    <row r="1183" spans="1:2" x14ac:dyDescent="0.25">
      <c r="A1183" s="6">
        <v>36180</v>
      </c>
      <c r="B1183" s="7">
        <v>1305</v>
      </c>
    </row>
    <row r="1184" spans="1:2" x14ac:dyDescent="0.25">
      <c r="A1184" s="8">
        <v>36181</v>
      </c>
      <c r="B1184" s="9">
        <v>1503</v>
      </c>
    </row>
    <row r="1185" spans="1:2" x14ac:dyDescent="0.25">
      <c r="A1185" s="6">
        <v>36182</v>
      </c>
      <c r="B1185" s="7">
        <v>1631</v>
      </c>
    </row>
    <row r="1186" spans="1:2" x14ac:dyDescent="0.25">
      <c r="A1186" s="8">
        <v>36185</v>
      </c>
      <c r="B1186" s="9">
        <v>1723</v>
      </c>
    </row>
    <row r="1187" spans="1:2" x14ac:dyDescent="0.25">
      <c r="A1187" s="6">
        <v>36186</v>
      </c>
      <c r="B1187" s="7">
        <v>1588</v>
      </c>
    </row>
    <row r="1188" spans="1:2" x14ac:dyDescent="0.25">
      <c r="A1188" s="8">
        <v>36187</v>
      </c>
      <c r="B1188" s="9">
        <v>1635</v>
      </c>
    </row>
    <row r="1189" spans="1:2" x14ac:dyDescent="0.25">
      <c r="A1189" s="6">
        <v>36188</v>
      </c>
      <c r="B1189" s="7">
        <v>1536</v>
      </c>
    </row>
    <row r="1190" spans="1:2" x14ac:dyDescent="0.25">
      <c r="A1190" s="8">
        <v>36189</v>
      </c>
      <c r="B1190" s="9">
        <v>1507</v>
      </c>
    </row>
    <row r="1191" spans="1:2" x14ac:dyDescent="0.25">
      <c r="A1191" s="6">
        <v>36192</v>
      </c>
      <c r="B1191" s="7">
        <v>1351</v>
      </c>
    </row>
    <row r="1192" spans="1:2" x14ac:dyDescent="0.25">
      <c r="A1192" s="8">
        <v>36193</v>
      </c>
      <c r="B1192" s="9">
        <v>1308</v>
      </c>
    </row>
    <row r="1193" spans="1:2" x14ac:dyDescent="0.25">
      <c r="A1193" s="6">
        <v>36194</v>
      </c>
      <c r="B1193" s="7">
        <v>1311</v>
      </c>
    </row>
    <row r="1194" spans="1:2" x14ac:dyDescent="0.25">
      <c r="A1194" s="8">
        <v>36195</v>
      </c>
      <c r="B1194" s="9">
        <v>1312</v>
      </c>
    </row>
    <row r="1195" spans="1:2" x14ac:dyDescent="0.25">
      <c r="A1195" s="6">
        <v>36196</v>
      </c>
      <c r="B1195" s="7">
        <v>1358</v>
      </c>
    </row>
    <row r="1196" spans="1:2" x14ac:dyDescent="0.25">
      <c r="A1196" s="8">
        <v>36199</v>
      </c>
      <c r="B1196" s="9">
        <v>1380</v>
      </c>
    </row>
    <row r="1197" spans="1:2" x14ac:dyDescent="0.25">
      <c r="A1197" s="6">
        <v>36200</v>
      </c>
      <c r="B1197" s="7">
        <v>1361</v>
      </c>
    </row>
    <row r="1198" spans="1:2" x14ac:dyDescent="0.25">
      <c r="A1198" s="8">
        <v>36201</v>
      </c>
      <c r="B1198" s="9">
        <v>1345</v>
      </c>
    </row>
    <row r="1199" spans="1:2" x14ac:dyDescent="0.25">
      <c r="A1199" s="6">
        <v>36202</v>
      </c>
      <c r="B1199" s="7">
        <v>1305</v>
      </c>
    </row>
    <row r="1200" spans="1:2" x14ac:dyDescent="0.25">
      <c r="A1200" s="8">
        <v>36203</v>
      </c>
      <c r="B1200" s="9">
        <v>1289</v>
      </c>
    </row>
    <row r="1201" spans="1:2" x14ac:dyDescent="0.25">
      <c r="A1201" s="6">
        <v>36207</v>
      </c>
      <c r="B1201" s="7">
        <v>1242</v>
      </c>
    </row>
    <row r="1202" spans="1:2" x14ac:dyDescent="0.25">
      <c r="A1202" s="8">
        <v>36208</v>
      </c>
      <c r="B1202" s="9">
        <v>1254</v>
      </c>
    </row>
    <row r="1203" spans="1:2" x14ac:dyDescent="0.25">
      <c r="A1203" s="6">
        <v>36209</v>
      </c>
      <c r="B1203" s="7">
        <v>1254</v>
      </c>
    </row>
    <row r="1204" spans="1:2" x14ac:dyDescent="0.25">
      <c r="A1204" s="8">
        <v>36210</v>
      </c>
      <c r="B1204" s="9">
        <v>1260</v>
      </c>
    </row>
    <row r="1205" spans="1:2" x14ac:dyDescent="0.25">
      <c r="A1205" s="6">
        <v>36213</v>
      </c>
      <c r="B1205" s="7">
        <v>1271</v>
      </c>
    </row>
    <row r="1206" spans="1:2" x14ac:dyDescent="0.25">
      <c r="A1206" s="8">
        <v>36214</v>
      </c>
      <c r="B1206" s="9">
        <v>1307</v>
      </c>
    </row>
    <row r="1207" spans="1:2" x14ac:dyDescent="0.25">
      <c r="A1207" s="6">
        <v>36215</v>
      </c>
      <c r="B1207" s="7">
        <v>1291</v>
      </c>
    </row>
    <row r="1208" spans="1:2" x14ac:dyDescent="0.25">
      <c r="A1208" s="8">
        <v>36216</v>
      </c>
      <c r="B1208" s="9">
        <v>1339</v>
      </c>
    </row>
    <row r="1209" spans="1:2" x14ac:dyDescent="0.25">
      <c r="A1209" s="6">
        <v>36217</v>
      </c>
      <c r="B1209" s="7">
        <v>1376</v>
      </c>
    </row>
    <row r="1210" spans="1:2" x14ac:dyDescent="0.25">
      <c r="A1210" s="8">
        <v>36220</v>
      </c>
      <c r="B1210" s="9">
        <v>1345</v>
      </c>
    </row>
    <row r="1211" spans="1:2" x14ac:dyDescent="0.25">
      <c r="A1211" s="6">
        <v>36221</v>
      </c>
      <c r="B1211" s="7">
        <v>1452</v>
      </c>
    </row>
    <row r="1212" spans="1:2" x14ac:dyDescent="0.25">
      <c r="A1212" s="8">
        <v>36222</v>
      </c>
      <c r="B1212" s="9">
        <v>1484</v>
      </c>
    </row>
    <row r="1213" spans="1:2" x14ac:dyDescent="0.25">
      <c r="A1213" s="6">
        <v>36223</v>
      </c>
      <c r="B1213" s="7">
        <v>1397</v>
      </c>
    </row>
    <row r="1214" spans="1:2" x14ac:dyDescent="0.25">
      <c r="A1214" s="8">
        <v>36224</v>
      </c>
      <c r="B1214" s="9">
        <v>1331</v>
      </c>
    </row>
    <row r="1215" spans="1:2" x14ac:dyDescent="0.25">
      <c r="A1215" s="6">
        <v>36227</v>
      </c>
      <c r="B1215" s="7">
        <v>1308</v>
      </c>
    </row>
    <row r="1216" spans="1:2" x14ac:dyDescent="0.25">
      <c r="A1216" s="8">
        <v>36228</v>
      </c>
      <c r="B1216" s="9">
        <v>1285</v>
      </c>
    </row>
    <row r="1217" spans="1:2" x14ac:dyDescent="0.25">
      <c r="A1217" s="6">
        <v>36229</v>
      </c>
      <c r="B1217" s="7">
        <v>1234</v>
      </c>
    </row>
    <row r="1218" spans="1:2" x14ac:dyDescent="0.25">
      <c r="A1218" s="8">
        <v>36230</v>
      </c>
      <c r="B1218" s="9">
        <v>1231</v>
      </c>
    </row>
    <row r="1219" spans="1:2" x14ac:dyDescent="0.25">
      <c r="A1219" s="6">
        <v>36231</v>
      </c>
      <c r="B1219" s="7">
        <v>1251</v>
      </c>
    </row>
    <row r="1220" spans="1:2" x14ac:dyDescent="0.25">
      <c r="A1220" s="8">
        <v>36234</v>
      </c>
      <c r="B1220" s="9">
        <v>1183</v>
      </c>
    </row>
    <row r="1221" spans="1:2" x14ac:dyDescent="0.25">
      <c r="A1221" s="6">
        <v>36235</v>
      </c>
      <c r="B1221" s="7">
        <v>1204</v>
      </c>
    </row>
    <row r="1222" spans="1:2" x14ac:dyDescent="0.25">
      <c r="A1222" s="8">
        <v>36236</v>
      </c>
      <c r="B1222" s="9">
        <v>1209</v>
      </c>
    </row>
    <row r="1223" spans="1:2" x14ac:dyDescent="0.25">
      <c r="A1223" s="6">
        <v>36237</v>
      </c>
      <c r="B1223" s="7">
        <v>1174</v>
      </c>
    </row>
    <row r="1224" spans="1:2" x14ac:dyDescent="0.25">
      <c r="A1224" s="8">
        <v>36238</v>
      </c>
      <c r="B1224" s="9">
        <v>1147</v>
      </c>
    </row>
    <row r="1225" spans="1:2" x14ac:dyDescent="0.25">
      <c r="A1225" s="6">
        <v>36241</v>
      </c>
      <c r="B1225" s="7">
        <v>1149</v>
      </c>
    </row>
    <row r="1226" spans="1:2" x14ac:dyDescent="0.25">
      <c r="A1226" s="8">
        <v>36242</v>
      </c>
      <c r="B1226" s="9">
        <v>1179</v>
      </c>
    </row>
    <row r="1227" spans="1:2" x14ac:dyDescent="0.25">
      <c r="A1227" s="6">
        <v>36243</v>
      </c>
      <c r="B1227" s="7">
        <v>1195</v>
      </c>
    </row>
    <row r="1228" spans="1:2" x14ac:dyDescent="0.25">
      <c r="A1228" s="8">
        <v>36244</v>
      </c>
      <c r="B1228" s="9">
        <v>1146</v>
      </c>
    </row>
    <row r="1229" spans="1:2" x14ac:dyDescent="0.25">
      <c r="A1229" s="6">
        <v>36245</v>
      </c>
      <c r="B1229" s="7">
        <v>1118</v>
      </c>
    </row>
    <row r="1230" spans="1:2" x14ac:dyDescent="0.25">
      <c r="A1230" s="8">
        <v>36248</v>
      </c>
      <c r="B1230" s="9">
        <v>1063</v>
      </c>
    </row>
    <row r="1231" spans="1:2" x14ac:dyDescent="0.25">
      <c r="A1231" s="6">
        <v>36249</v>
      </c>
      <c r="B1231" s="7">
        <v>1045</v>
      </c>
    </row>
    <row r="1232" spans="1:2" x14ac:dyDescent="0.25">
      <c r="A1232" s="8">
        <v>36250</v>
      </c>
      <c r="B1232" s="9">
        <v>1041</v>
      </c>
    </row>
    <row r="1233" spans="1:2" x14ac:dyDescent="0.25">
      <c r="A1233" s="6">
        <v>36251</v>
      </c>
      <c r="B1233" s="7">
        <v>1015</v>
      </c>
    </row>
    <row r="1234" spans="1:2" x14ac:dyDescent="0.25">
      <c r="A1234" s="8">
        <v>36255</v>
      </c>
      <c r="B1234" s="11">
        <v>990</v>
      </c>
    </row>
    <row r="1235" spans="1:2" x14ac:dyDescent="0.25">
      <c r="A1235" s="6">
        <v>36256</v>
      </c>
      <c r="B1235" s="10">
        <v>990</v>
      </c>
    </row>
    <row r="1236" spans="1:2" x14ac:dyDescent="0.25">
      <c r="A1236" s="8">
        <v>36257</v>
      </c>
      <c r="B1236" s="11">
        <v>971</v>
      </c>
    </row>
    <row r="1237" spans="1:2" x14ac:dyDescent="0.25">
      <c r="A1237" s="6">
        <v>36258</v>
      </c>
      <c r="B1237" s="10">
        <v>941</v>
      </c>
    </row>
    <row r="1238" spans="1:2" x14ac:dyDescent="0.25">
      <c r="A1238" s="8">
        <v>36259</v>
      </c>
      <c r="B1238" s="11">
        <v>975</v>
      </c>
    </row>
    <row r="1239" spans="1:2" x14ac:dyDescent="0.25">
      <c r="A1239" s="6">
        <v>36262</v>
      </c>
      <c r="B1239" s="10">
        <v>957</v>
      </c>
    </row>
    <row r="1240" spans="1:2" x14ac:dyDescent="0.25">
      <c r="A1240" s="8">
        <v>36263</v>
      </c>
      <c r="B1240" s="11">
        <v>892</v>
      </c>
    </row>
    <row r="1241" spans="1:2" x14ac:dyDescent="0.25">
      <c r="A1241" s="6">
        <v>36264</v>
      </c>
      <c r="B1241" s="10">
        <v>881</v>
      </c>
    </row>
    <row r="1242" spans="1:2" x14ac:dyDescent="0.25">
      <c r="A1242" s="8">
        <v>36265</v>
      </c>
      <c r="B1242" s="11">
        <v>899</v>
      </c>
    </row>
    <row r="1243" spans="1:2" x14ac:dyDescent="0.25">
      <c r="A1243" s="6">
        <v>36266</v>
      </c>
      <c r="B1243" s="10">
        <v>832</v>
      </c>
    </row>
    <row r="1244" spans="1:2" x14ac:dyDescent="0.25">
      <c r="A1244" s="8">
        <v>36269</v>
      </c>
      <c r="B1244" s="11">
        <v>825</v>
      </c>
    </row>
    <row r="1245" spans="1:2" x14ac:dyDescent="0.25">
      <c r="A1245" s="6">
        <v>36270</v>
      </c>
      <c r="B1245" s="10">
        <v>862</v>
      </c>
    </row>
    <row r="1246" spans="1:2" x14ac:dyDescent="0.25">
      <c r="A1246" s="8">
        <v>36271</v>
      </c>
      <c r="B1246" s="11">
        <v>850</v>
      </c>
    </row>
    <row r="1247" spans="1:2" x14ac:dyDescent="0.25">
      <c r="A1247" s="6">
        <v>36272</v>
      </c>
      <c r="B1247" s="10">
        <v>851</v>
      </c>
    </row>
    <row r="1248" spans="1:2" x14ac:dyDescent="0.25">
      <c r="A1248" s="8">
        <v>36273</v>
      </c>
      <c r="B1248" s="11">
        <v>858</v>
      </c>
    </row>
    <row r="1249" spans="1:2" x14ac:dyDescent="0.25">
      <c r="A1249" s="6">
        <v>36276</v>
      </c>
      <c r="B1249" s="10">
        <v>871</v>
      </c>
    </row>
    <row r="1250" spans="1:2" x14ac:dyDescent="0.25">
      <c r="A1250" s="8">
        <v>36277</v>
      </c>
      <c r="B1250" s="11">
        <v>908</v>
      </c>
    </row>
    <row r="1251" spans="1:2" x14ac:dyDescent="0.25">
      <c r="A1251" s="6">
        <v>36278</v>
      </c>
      <c r="B1251" s="10">
        <v>905</v>
      </c>
    </row>
    <row r="1252" spans="1:2" x14ac:dyDescent="0.25">
      <c r="A1252" s="8">
        <v>36279</v>
      </c>
      <c r="B1252" s="11">
        <v>899</v>
      </c>
    </row>
    <row r="1253" spans="1:2" x14ac:dyDescent="0.25">
      <c r="A1253" s="6">
        <v>36280</v>
      </c>
      <c r="B1253" s="10">
        <v>873</v>
      </c>
    </row>
    <row r="1254" spans="1:2" x14ac:dyDescent="0.25">
      <c r="A1254" s="8">
        <v>36283</v>
      </c>
      <c r="B1254" s="11">
        <v>849</v>
      </c>
    </row>
    <row r="1255" spans="1:2" x14ac:dyDescent="0.25">
      <c r="A1255" s="6">
        <v>36284</v>
      </c>
      <c r="B1255" s="10">
        <v>862</v>
      </c>
    </row>
    <row r="1256" spans="1:2" x14ac:dyDescent="0.25">
      <c r="A1256" s="8">
        <v>36285</v>
      </c>
      <c r="B1256" s="11">
        <v>885</v>
      </c>
    </row>
    <row r="1257" spans="1:2" x14ac:dyDescent="0.25">
      <c r="A1257" s="6">
        <v>36286</v>
      </c>
      <c r="B1257" s="10">
        <v>885</v>
      </c>
    </row>
    <row r="1258" spans="1:2" x14ac:dyDescent="0.25">
      <c r="A1258" s="8">
        <v>36287</v>
      </c>
      <c r="B1258" s="11">
        <v>854</v>
      </c>
    </row>
    <row r="1259" spans="1:2" x14ac:dyDescent="0.25">
      <c r="A1259" s="6">
        <v>36290</v>
      </c>
      <c r="B1259" s="10">
        <v>848</v>
      </c>
    </row>
    <row r="1260" spans="1:2" x14ac:dyDescent="0.25">
      <c r="A1260" s="8">
        <v>36291</v>
      </c>
      <c r="B1260" s="11">
        <v>867</v>
      </c>
    </row>
    <row r="1261" spans="1:2" x14ac:dyDescent="0.25">
      <c r="A1261" s="6">
        <v>36292</v>
      </c>
      <c r="B1261" s="10">
        <v>885</v>
      </c>
    </row>
    <row r="1262" spans="1:2" x14ac:dyDescent="0.25">
      <c r="A1262" s="8">
        <v>36293</v>
      </c>
      <c r="B1262" s="11">
        <v>884</v>
      </c>
    </row>
    <row r="1263" spans="1:2" x14ac:dyDescent="0.25">
      <c r="A1263" s="6">
        <v>36294</v>
      </c>
      <c r="B1263" s="10">
        <v>901</v>
      </c>
    </row>
    <row r="1264" spans="1:2" x14ac:dyDescent="0.25">
      <c r="A1264" s="8">
        <v>36297</v>
      </c>
      <c r="B1264" s="11">
        <v>920</v>
      </c>
    </row>
    <row r="1265" spans="1:2" x14ac:dyDescent="0.25">
      <c r="A1265" s="6">
        <v>36298</v>
      </c>
      <c r="B1265" s="10">
        <v>948</v>
      </c>
    </row>
    <row r="1266" spans="1:2" x14ac:dyDescent="0.25">
      <c r="A1266" s="8">
        <v>36299</v>
      </c>
      <c r="B1266" s="11">
        <v>994</v>
      </c>
    </row>
    <row r="1267" spans="1:2" x14ac:dyDescent="0.25">
      <c r="A1267" s="6">
        <v>36300</v>
      </c>
      <c r="B1267" s="7">
        <v>1004</v>
      </c>
    </row>
    <row r="1268" spans="1:2" x14ac:dyDescent="0.25">
      <c r="A1268" s="8">
        <v>36301</v>
      </c>
      <c r="B1268" s="9">
        <v>1075</v>
      </c>
    </row>
    <row r="1269" spans="1:2" x14ac:dyDescent="0.25">
      <c r="A1269" s="6">
        <v>36304</v>
      </c>
      <c r="B1269" s="7">
        <v>1112</v>
      </c>
    </row>
    <row r="1270" spans="1:2" x14ac:dyDescent="0.25">
      <c r="A1270" s="8">
        <v>36305</v>
      </c>
      <c r="B1270" s="9">
        <v>1070</v>
      </c>
    </row>
    <row r="1271" spans="1:2" x14ac:dyDescent="0.25">
      <c r="A1271" s="6">
        <v>36306</v>
      </c>
      <c r="B1271" s="7">
        <v>1029</v>
      </c>
    </row>
    <row r="1272" spans="1:2" x14ac:dyDescent="0.25">
      <c r="A1272" s="8">
        <v>36307</v>
      </c>
      <c r="B1272" s="9">
        <v>1066</v>
      </c>
    </row>
    <row r="1273" spans="1:2" x14ac:dyDescent="0.25">
      <c r="A1273" s="6">
        <v>36308</v>
      </c>
      <c r="B1273" s="7">
        <v>1066</v>
      </c>
    </row>
    <row r="1274" spans="1:2" x14ac:dyDescent="0.25">
      <c r="A1274" s="8">
        <v>36312</v>
      </c>
      <c r="B1274" s="9">
        <v>1068</v>
      </c>
    </row>
    <row r="1275" spans="1:2" x14ac:dyDescent="0.25">
      <c r="A1275" s="6">
        <v>36313</v>
      </c>
      <c r="B1275" s="7">
        <v>1066</v>
      </c>
    </row>
    <row r="1276" spans="1:2" x14ac:dyDescent="0.25">
      <c r="A1276" s="8">
        <v>36314</v>
      </c>
      <c r="B1276" s="9">
        <v>1052</v>
      </c>
    </row>
    <row r="1277" spans="1:2" x14ac:dyDescent="0.25">
      <c r="A1277" s="6">
        <v>36315</v>
      </c>
      <c r="B1277" s="7">
        <v>1035</v>
      </c>
    </row>
    <row r="1278" spans="1:2" x14ac:dyDescent="0.25">
      <c r="A1278" s="8">
        <v>36318</v>
      </c>
      <c r="B1278" s="9">
        <v>1016</v>
      </c>
    </row>
    <row r="1279" spans="1:2" x14ac:dyDescent="0.25">
      <c r="A1279" s="6">
        <v>36319</v>
      </c>
      <c r="B1279" s="7">
        <v>1015</v>
      </c>
    </row>
    <row r="1280" spans="1:2" x14ac:dyDescent="0.25">
      <c r="A1280" s="8">
        <v>36320</v>
      </c>
      <c r="B1280" s="9">
        <v>1032</v>
      </c>
    </row>
    <row r="1281" spans="1:2" x14ac:dyDescent="0.25">
      <c r="A1281" s="6">
        <v>36321</v>
      </c>
      <c r="B1281" s="7">
        <v>1041</v>
      </c>
    </row>
    <row r="1282" spans="1:2" x14ac:dyDescent="0.25">
      <c r="A1282" s="8">
        <v>36322</v>
      </c>
      <c r="B1282" s="9">
        <v>1047</v>
      </c>
    </row>
    <row r="1283" spans="1:2" x14ac:dyDescent="0.25">
      <c r="A1283" s="6">
        <v>36325</v>
      </c>
      <c r="B1283" s="7">
        <v>1042</v>
      </c>
    </row>
    <row r="1284" spans="1:2" x14ac:dyDescent="0.25">
      <c r="A1284" s="8">
        <v>36326</v>
      </c>
      <c r="B1284" s="9">
        <v>1004</v>
      </c>
    </row>
    <row r="1285" spans="1:2" x14ac:dyDescent="0.25">
      <c r="A1285" s="6">
        <v>36327</v>
      </c>
      <c r="B1285" s="10">
        <v>971</v>
      </c>
    </row>
    <row r="1286" spans="1:2" x14ac:dyDescent="0.25">
      <c r="A1286" s="8">
        <v>36328</v>
      </c>
      <c r="B1286" s="11">
        <v>942</v>
      </c>
    </row>
    <row r="1287" spans="1:2" x14ac:dyDescent="0.25">
      <c r="A1287" s="6">
        <v>36329</v>
      </c>
      <c r="B1287" s="10">
        <v>949</v>
      </c>
    </row>
    <row r="1288" spans="1:2" x14ac:dyDescent="0.25">
      <c r="A1288" s="8">
        <v>36332</v>
      </c>
      <c r="B1288" s="11">
        <v>938</v>
      </c>
    </row>
    <row r="1289" spans="1:2" x14ac:dyDescent="0.25">
      <c r="A1289" s="6">
        <v>36333</v>
      </c>
      <c r="B1289" s="10">
        <v>944</v>
      </c>
    </row>
    <row r="1290" spans="1:2" x14ac:dyDescent="0.25">
      <c r="A1290" s="8">
        <v>36334</v>
      </c>
      <c r="B1290" s="11">
        <v>969</v>
      </c>
    </row>
    <row r="1291" spans="1:2" x14ac:dyDescent="0.25">
      <c r="A1291" s="6">
        <v>36335</v>
      </c>
      <c r="B1291" s="10">
        <v>987</v>
      </c>
    </row>
    <row r="1292" spans="1:2" x14ac:dyDescent="0.25">
      <c r="A1292" s="8">
        <v>36336</v>
      </c>
      <c r="B1292" s="9">
        <v>1026</v>
      </c>
    </row>
    <row r="1293" spans="1:2" x14ac:dyDescent="0.25">
      <c r="A1293" s="6">
        <v>36339</v>
      </c>
      <c r="B1293" s="7">
        <v>1027</v>
      </c>
    </row>
    <row r="1294" spans="1:2" x14ac:dyDescent="0.25">
      <c r="A1294" s="8">
        <v>36340</v>
      </c>
      <c r="B1294" s="9">
        <v>1003</v>
      </c>
    </row>
    <row r="1295" spans="1:2" x14ac:dyDescent="0.25">
      <c r="A1295" s="6">
        <v>36341</v>
      </c>
      <c r="B1295" s="10">
        <v>957</v>
      </c>
    </row>
    <row r="1296" spans="1:2" x14ac:dyDescent="0.25">
      <c r="A1296" s="8">
        <v>36342</v>
      </c>
      <c r="B1296" s="11">
        <v>974</v>
      </c>
    </row>
    <row r="1297" spans="1:2" x14ac:dyDescent="0.25">
      <c r="A1297" s="6">
        <v>36343</v>
      </c>
      <c r="B1297" s="10">
        <v>976</v>
      </c>
    </row>
    <row r="1298" spans="1:2" x14ac:dyDescent="0.25">
      <c r="A1298" s="8">
        <v>36347</v>
      </c>
      <c r="B1298" s="11">
        <v>962</v>
      </c>
    </row>
    <row r="1299" spans="1:2" x14ac:dyDescent="0.25">
      <c r="A1299" s="6">
        <v>36348</v>
      </c>
      <c r="B1299" s="10">
        <v>981</v>
      </c>
    </row>
    <row r="1300" spans="1:2" x14ac:dyDescent="0.25">
      <c r="A1300" s="8">
        <v>36349</v>
      </c>
      <c r="B1300" s="9">
        <v>1010</v>
      </c>
    </row>
    <row r="1301" spans="1:2" x14ac:dyDescent="0.25">
      <c r="A1301" s="6">
        <v>36350</v>
      </c>
      <c r="B1301" s="7">
        <v>1044</v>
      </c>
    </row>
    <row r="1302" spans="1:2" x14ac:dyDescent="0.25">
      <c r="A1302" s="8">
        <v>36353</v>
      </c>
      <c r="B1302" s="9">
        <v>1114</v>
      </c>
    </row>
    <row r="1303" spans="1:2" x14ac:dyDescent="0.25">
      <c r="A1303" s="6">
        <v>36354</v>
      </c>
      <c r="B1303" s="7">
        <v>1113</v>
      </c>
    </row>
    <row r="1304" spans="1:2" x14ac:dyDescent="0.25">
      <c r="A1304" s="8">
        <v>36355</v>
      </c>
      <c r="B1304" s="9">
        <v>1082</v>
      </c>
    </row>
    <row r="1305" spans="1:2" x14ac:dyDescent="0.25">
      <c r="A1305" s="6">
        <v>36356</v>
      </c>
      <c r="B1305" s="7">
        <v>1070</v>
      </c>
    </row>
    <row r="1306" spans="1:2" x14ac:dyDescent="0.25">
      <c r="A1306" s="8">
        <v>36357</v>
      </c>
      <c r="B1306" s="9">
        <v>1084</v>
      </c>
    </row>
    <row r="1307" spans="1:2" x14ac:dyDescent="0.25">
      <c r="A1307" s="6">
        <v>36360</v>
      </c>
      <c r="B1307" s="7">
        <v>1071</v>
      </c>
    </row>
    <row r="1308" spans="1:2" x14ac:dyDescent="0.25">
      <c r="A1308" s="8">
        <v>36361</v>
      </c>
      <c r="B1308" s="9">
        <v>1093</v>
      </c>
    </row>
    <row r="1309" spans="1:2" x14ac:dyDescent="0.25">
      <c r="A1309" s="6">
        <v>36362</v>
      </c>
      <c r="B1309" s="7">
        <v>1094</v>
      </c>
    </row>
    <row r="1310" spans="1:2" x14ac:dyDescent="0.25">
      <c r="A1310" s="8">
        <v>36363</v>
      </c>
      <c r="B1310" s="9">
        <v>1099</v>
      </c>
    </row>
    <row r="1311" spans="1:2" x14ac:dyDescent="0.25">
      <c r="A1311" s="6">
        <v>36364</v>
      </c>
      <c r="B1311" s="7">
        <v>1110</v>
      </c>
    </row>
    <row r="1312" spans="1:2" x14ac:dyDescent="0.25">
      <c r="A1312" s="8">
        <v>36367</v>
      </c>
      <c r="B1312" s="9">
        <v>1114</v>
      </c>
    </row>
    <row r="1313" spans="1:2" x14ac:dyDescent="0.25">
      <c r="A1313" s="6">
        <v>36368</v>
      </c>
      <c r="B1313" s="7">
        <v>1087</v>
      </c>
    </row>
    <row r="1314" spans="1:2" x14ac:dyDescent="0.25">
      <c r="A1314" s="8">
        <v>36369</v>
      </c>
      <c r="B1314" s="9">
        <v>1079</v>
      </c>
    </row>
    <row r="1315" spans="1:2" x14ac:dyDescent="0.25">
      <c r="A1315" s="6">
        <v>36370</v>
      </c>
      <c r="B1315" s="7">
        <v>1076</v>
      </c>
    </row>
    <row r="1316" spans="1:2" x14ac:dyDescent="0.25">
      <c r="A1316" s="8">
        <v>36371</v>
      </c>
      <c r="B1316" s="9">
        <v>1053</v>
      </c>
    </row>
    <row r="1317" spans="1:2" x14ac:dyDescent="0.25">
      <c r="A1317" s="6">
        <v>36374</v>
      </c>
      <c r="B1317" s="7">
        <v>1084</v>
      </c>
    </row>
    <row r="1318" spans="1:2" x14ac:dyDescent="0.25">
      <c r="A1318" s="8">
        <v>36375</v>
      </c>
      <c r="B1318" s="9">
        <v>1096</v>
      </c>
    </row>
    <row r="1319" spans="1:2" x14ac:dyDescent="0.25">
      <c r="A1319" s="6">
        <v>36376</v>
      </c>
      <c r="B1319" s="7">
        <v>1109</v>
      </c>
    </row>
    <row r="1320" spans="1:2" x14ac:dyDescent="0.25">
      <c r="A1320" s="8">
        <v>36377</v>
      </c>
      <c r="B1320" s="9">
        <v>1145</v>
      </c>
    </row>
    <row r="1321" spans="1:2" x14ac:dyDescent="0.25">
      <c r="A1321" s="6">
        <v>36378</v>
      </c>
      <c r="B1321" s="7">
        <v>1116</v>
      </c>
    </row>
    <row r="1322" spans="1:2" x14ac:dyDescent="0.25">
      <c r="A1322" s="8">
        <v>36381</v>
      </c>
      <c r="B1322" s="9">
        <v>1122</v>
      </c>
    </row>
    <row r="1323" spans="1:2" x14ac:dyDescent="0.25">
      <c r="A1323" s="6">
        <v>36382</v>
      </c>
      <c r="B1323" s="7">
        <v>1142</v>
      </c>
    </row>
    <row r="1324" spans="1:2" x14ac:dyDescent="0.25">
      <c r="A1324" s="8">
        <v>36383</v>
      </c>
      <c r="B1324" s="9">
        <v>1110</v>
      </c>
    </row>
    <row r="1325" spans="1:2" x14ac:dyDescent="0.25">
      <c r="A1325" s="6">
        <v>36384</v>
      </c>
      <c r="B1325" s="7">
        <v>1098</v>
      </c>
    </row>
    <row r="1326" spans="1:2" x14ac:dyDescent="0.25">
      <c r="A1326" s="8">
        <v>36385</v>
      </c>
      <c r="B1326" s="9">
        <v>1093</v>
      </c>
    </row>
    <row r="1327" spans="1:2" x14ac:dyDescent="0.25">
      <c r="A1327" s="6">
        <v>36388</v>
      </c>
      <c r="B1327" s="7">
        <v>1086</v>
      </c>
    </row>
    <row r="1328" spans="1:2" x14ac:dyDescent="0.25">
      <c r="A1328" s="8">
        <v>36389</v>
      </c>
      <c r="B1328" s="9">
        <v>1080</v>
      </c>
    </row>
    <row r="1329" spans="1:2" x14ac:dyDescent="0.25">
      <c r="A1329" s="6">
        <v>36390</v>
      </c>
      <c r="B1329" s="7">
        <v>1124</v>
      </c>
    </row>
    <row r="1330" spans="1:2" x14ac:dyDescent="0.25">
      <c r="A1330" s="8">
        <v>36391</v>
      </c>
      <c r="B1330" s="9">
        <v>1126</v>
      </c>
    </row>
    <row r="1331" spans="1:2" x14ac:dyDescent="0.25">
      <c r="A1331" s="6">
        <v>36392</v>
      </c>
      <c r="B1331" s="7">
        <v>1152</v>
      </c>
    </row>
    <row r="1332" spans="1:2" x14ac:dyDescent="0.25">
      <c r="A1332" s="8">
        <v>36395</v>
      </c>
      <c r="B1332" s="9">
        <v>1146</v>
      </c>
    </row>
    <row r="1333" spans="1:2" x14ac:dyDescent="0.25">
      <c r="A1333" s="6">
        <v>36396</v>
      </c>
      <c r="B1333" s="7">
        <v>1141</v>
      </c>
    </row>
    <row r="1334" spans="1:2" x14ac:dyDescent="0.25">
      <c r="A1334" s="8">
        <v>36397</v>
      </c>
      <c r="B1334" s="9">
        <v>1128</v>
      </c>
    </row>
    <row r="1335" spans="1:2" x14ac:dyDescent="0.25">
      <c r="A1335" s="6">
        <v>36398</v>
      </c>
      <c r="B1335" s="7">
        <v>1130</v>
      </c>
    </row>
    <row r="1336" spans="1:2" x14ac:dyDescent="0.25">
      <c r="A1336" s="8">
        <v>36399</v>
      </c>
      <c r="B1336" s="9">
        <v>1126</v>
      </c>
    </row>
    <row r="1337" spans="1:2" x14ac:dyDescent="0.25">
      <c r="A1337" s="6">
        <v>36402</v>
      </c>
      <c r="B1337" s="7">
        <v>1131</v>
      </c>
    </row>
    <row r="1338" spans="1:2" x14ac:dyDescent="0.25">
      <c r="A1338" s="8">
        <v>36403</v>
      </c>
      <c r="B1338" s="9">
        <v>1124</v>
      </c>
    </row>
    <row r="1339" spans="1:2" x14ac:dyDescent="0.25">
      <c r="A1339" s="6">
        <v>36404</v>
      </c>
      <c r="B1339" s="7">
        <v>1099</v>
      </c>
    </row>
    <row r="1340" spans="1:2" x14ac:dyDescent="0.25">
      <c r="A1340" s="8">
        <v>36405</v>
      </c>
      <c r="B1340" s="9">
        <v>1095</v>
      </c>
    </row>
    <row r="1341" spans="1:2" x14ac:dyDescent="0.25">
      <c r="A1341" s="6">
        <v>36406</v>
      </c>
      <c r="B1341" s="7">
        <v>1088</v>
      </c>
    </row>
    <row r="1342" spans="1:2" x14ac:dyDescent="0.25">
      <c r="A1342" s="8">
        <v>36410</v>
      </c>
      <c r="B1342" s="9">
        <v>1060</v>
      </c>
    </row>
    <row r="1343" spans="1:2" x14ac:dyDescent="0.25">
      <c r="A1343" s="6">
        <v>36411</v>
      </c>
      <c r="B1343" s="7">
        <v>1052</v>
      </c>
    </row>
    <row r="1344" spans="1:2" x14ac:dyDescent="0.25">
      <c r="A1344" s="8">
        <v>36412</v>
      </c>
      <c r="B1344" s="9">
        <v>1023</v>
      </c>
    </row>
    <row r="1345" spans="1:2" x14ac:dyDescent="0.25">
      <c r="A1345" s="6">
        <v>36413</v>
      </c>
      <c r="B1345" s="10">
        <v>990</v>
      </c>
    </row>
    <row r="1346" spans="1:2" x14ac:dyDescent="0.25">
      <c r="A1346" s="8">
        <v>36416</v>
      </c>
      <c r="B1346" s="11">
        <v>995</v>
      </c>
    </row>
    <row r="1347" spans="1:2" x14ac:dyDescent="0.25">
      <c r="A1347" s="6">
        <v>36417</v>
      </c>
      <c r="B1347" s="10">
        <v>991</v>
      </c>
    </row>
    <row r="1348" spans="1:2" x14ac:dyDescent="0.25">
      <c r="A1348" s="8">
        <v>36418</v>
      </c>
      <c r="B1348" s="11">
        <v>996</v>
      </c>
    </row>
    <row r="1349" spans="1:2" x14ac:dyDescent="0.25">
      <c r="A1349" s="6">
        <v>36419</v>
      </c>
      <c r="B1349" s="7">
        <v>1013</v>
      </c>
    </row>
    <row r="1350" spans="1:2" x14ac:dyDescent="0.25">
      <c r="A1350" s="8">
        <v>36420</v>
      </c>
      <c r="B1350" s="11">
        <v>990</v>
      </c>
    </row>
    <row r="1351" spans="1:2" x14ac:dyDescent="0.25">
      <c r="A1351" s="6">
        <v>36423</v>
      </c>
      <c r="B1351" s="10">
        <v>984</v>
      </c>
    </row>
    <row r="1352" spans="1:2" x14ac:dyDescent="0.25">
      <c r="A1352" s="8">
        <v>36424</v>
      </c>
      <c r="B1352" s="11">
        <v>992</v>
      </c>
    </row>
    <row r="1353" spans="1:2" x14ac:dyDescent="0.25">
      <c r="A1353" s="6">
        <v>36425</v>
      </c>
      <c r="B1353" s="10">
        <v>996</v>
      </c>
    </row>
    <row r="1354" spans="1:2" x14ac:dyDescent="0.25">
      <c r="A1354" s="8">
        <v>36426</v>
      </c>
      <c r="B1354" s="11">
        <v>986</v>
      </c>
    </row>
    <row r="1355" spans="1:2" x14ac:dyDescent="0.25">
      <c r="A1355" s="6">
        <v>36427</v>
      </c>
      <c r="B1355" s="7">
        <v>1027</v>
      </c>
    </row>
    <row r="1356" spans="1:2" x14ac:dyDescent="0.25">
      <c r="A1356" s="8">
        <v>36430</v>
      </c>
      <c r="B1356" s="11">
        <v>995</v>
      </c>
    </row>
    <row r="1357" spans="1:2" x14ac:dyDescent="0.25">
      <c r="A1357" s="6">
        <v>36431</v>
      </c>
      <c r="B1357" s="7">
        <v>1002</v>
      </c>
    </row>
    <row r="1358" spans="1:2" x14ac:dyDescent="0.25">
      <c r="A1358" s="8">
        <v>36432</v>
      </c>
      <c r="B1358" s="11">
        <v>983</v>
      </c>
    </row>
    <row r="1359" spans="1:2" x14ac:dyDescent="0.25">
      <c r="A1359" s="6">
        <v>36433</v>
      </c>
      <c r="B1359" s="10">
        <v>984</v>
      </c>
    </row>
    <row r="1360" spans="1:2" x14ac:dyDescent="0.25">
      <c r="A1360" s="8">
        <v>36434</v>
      </c>
      <c r="B1360" s="9">
        <v>1017</v>
      </c>
    </row>
    <row r="1361" spans="1:2" x14ac:dyDescent="0.25">
      <c r="A1361" s="6">
        <v>36437</v>
      </c>
      <c r="B1361" s="10">
        <v>992</v>
      </c>
    </row>
    <row r="1362" spans="1:2" x14ac:dyDescent="0.25">
      <c r="A1362" s="8">
        <v>36438</v>
      </c>
      <c r="B1362" s="9">
        <v>1003</v>
      </c>
    </row>
    <row r="1363" spans="1:2" x14ac:dyDescent="0.25">
      <c r="A1363" s="6">
        <v>36439</v>
      </c>
      <c r="B1363" s="10">
        <v>970</v>
      </c>
    </row>
    <row r="1364" spans="1:2" x14ac:dyDescent="0.25">
      <c r="A1364" s="8">
        <v>36440</v>
      </c>
      <c r="B1364" s="11">
        <v>948</v>
      </c>
    </row>
    <row r="1365" spans="1:2" x14ac:dyDescent="0.25">
      <c r="A1365" s="6">
        <v>36441</v>
      </c>
      <c r="B1365" s="10">
        <v>940</v>
      </c>
    </row>
    <row r="1366" spans="1:2" x14ac:dyDescent="0.25">
      <c r="A1366" s="8">
        <v>36445</v>
      </c>
      <c r="B1366" s="11">
        <v>957</v>
      </c>
    </row>
    <row r="1367" spans="1:2" x14ac:dyDescent="0.25">
      <c r="A1367" s="6">
        <v>36446</v>
      </c>
      <c r="B1367" s="10">
        <v>962</v>
      </c>
    </row>
    <row r="1368" spans="1:2" x14ac:dyDescent="0.25">
      <c r="A1368" s="8">
        <v>36447</v>
      </c>
      <c r="B1368" s="11">
        <v>951</v>
      </c>
    </row>
    <row r="1369" spans="1:2" x14ac:dyDescent="0.25">
      <c r="A1369" s="6">
        <v>36448</v>
      </c>
      <c r="B1369" s="10">
        <v>990</v>
      </c>
    </row>
    <row r="1370" spans="1:2" x14ac:dyDescent="0.25">
      <c r="A1370" s="8">
        <v>36451</v>
      </c>
      <c r="B1370" s="11">
        <v>981</v>
      </c>
    </row>
    <row r="1371" spans="1:2" x14ac:dyDescent="0.25">
      <c r="A1371" s="6">
        <v>36452</v>
      </c>
      <c r="B1371" s="10">
        <v>949</v>
      </c>
    </row>
    <row r="1372" spans="1:2" x14ac:dyDescent="0.25">
      <c r="A1372" s="8">
        <v>36453</v>
      </c>
      <c r="B1372" s="11">
        <v>925</v>
      </c>
    </row>
    <row r="1373" spans="1:2" x14ac:dyDescent="0.25">
      <c r="A1373" s="6">
        <v>36454</v>
      </c>
      <c r="B1373" s="10">
        <v>911</v>
      </c>
    </row>
    <row r="1374" spans="1:2" x14ac:dyDescent="0.25">
      <c r="A1374" s="8">
        <v>36455</v>
      </c>
      <c r="B1374" s="11">
        <v>877</v>
      </c>
    </row>
    <row r="1375" spans="1:2" x14ac:dyDescent="0.25">
      <c r="A1375" s="6">
        <v>36458</v>
      </c>
      <c r="B1375" s="10">
        <v>891</v>
      </c>
    </row>
    <row r="1376" spans="1:2" x14ac:dyDescent="0.25">
      <c r="A1376" s="8">
        <v>36459</v>
      </c>
      <c r="B1376" s="11">
        <v>872</v>
      </c>
    </row>
    <row r="1377" spans="1:2" x14ac:dyDescent="0.25">
      <c r="A1377" s="6">
        <v>36460</v>
      </c>
      <c r="B1377" s="10">
        <v>885</v>
      </c>
    </row>
    <row r="1378" spans="1:2" x14ac:dyDescent="0.25">
      <c r="A1378" s="8">
        <v>36461</v>
      </c>
      <c r="B1378" s="11">
        <v>867</v>
      </c>
    </row>
    <row r="1379" spans="1:2" x14ac:dyDescent="0.25">
      <c r="A1379" s="6">
        <v>36462</v>
      </c>
      <c r="B1379" s="10">
        <v>851</v>
      </c>
    </row>
    <row r="1380" spans="1:2" x14ac:dyDescent="0.25">
      <c r="A1380" s="8">
        <v>36465</v>
      </c>
      <c r="B1380" s="11">
        <v>845</v>
      </c>
    </row>
    <row r="1381" spans="1:2" x14ac:dyDescent="0.25">
      <c r="A1381" s="6">
        <v>36466</v>
      </c>
      <c r="B1381" s="10">
        <v>821</v>
      </c>
    </row>
    <row r="1382" spans="1:2" x14ac:dyDescent="0.25">
      <c r="A1382" s="8">
        <v>36467</v>
      </c>
      <c r="B1382" s="11">
        <v>816</v>
      </c>
    </row>
    <row r="1383" spans="1:2" x14ac:dyDescent="0.25">
      <c r="A1383" s="6">
        <v>36468</v>
      </c>
      <c r="B1383" s="10">
        <v>811</v>
      </c>
    </row>
    <row r="1384" spans="1:2" x14ac:dyDescent="0.25">
      <c r="A1384" s="8">
        <v>36469</v>
      </c>
      <c r="B1384" s="11">
        <v>812</v>
      </c>
    </row>
    <row r="1385" spans="1:2" x14ac:dyDescent="0.25">
      <c r="A1385" s="6">
        <v>36472</v>
      </c>
      <c r="B1385" s="10">
        <v>788</v>
      </c>
    </row>
    <row r="1386" spans="1:2" x14ac:dyDescent="0.25">
      <c r="A1386" s="8">
        <v>36473</v>
      </c>
      <c r="B1386" s="11">
        <v>778</v>
      </c>
    </row>
    <row r="1387" spans="1:2" x14ac:dyDescent="0.25">
      <c r="A1387" s="6">
        <v>36474</v>
      </c>
      <c r="B1387" s="10">
        <v>781</v>
      </c>
    </row>
    <row r="1388" spans="1:2" x14ac:dyDescent="0.25">
      <c r="A1388" s="8">
        <v>36476</v>
      </c>
      <c r="B1388" s="11">
        <v>772</v>
      </c>
    </row>
    <row r="1389" spans="1:2" x14ac:dyDescent="0.25">
      <c r="A1389" s="6">
        <v>36479</v>
      </c>
      <c r="B1389" s="10">
        <v>774</v>
      </c>
    </row>
    <row r="1390" spans="1:2" x14ac:dyDescent="0.25">
      <c r="A1390" s="8">
        <v>36480</v>
      </c>
      <c r="B1390" s="11">
        <v>769</v>
      </c>
    </row>
    <row r="1391" spans="1:2" x14ac:dyDescent="0.25">
      <c r="A1391" s="6">
        <v>36481</v>
      </c>
      <c r="B1391" s="10">
        <v>798</v>
      </c>
    </row>
    <row r="1392" spans="1:2" x14ac:dyDescent="0.25">
      <c r="A1392" s="8">
        <v>36482</v>
      </c>
      <c r="B1392" s="11">
        <v>790</v>
      </c>
    </row>
    <row r="1393" spans="1:2" x14ac:dyDescent="0.25">
      <c r="A1393" s="6">
        <v>36483</v>
      </c>
      <c r="B1393" s="10">
        <v>803</v>
      </c>
    </row>
    <row r="1394" spans="1:2" x14ac:dyDescent="0.25">
      <c r="A1394" s="8">
        <v>36486</v>
      </c>
      <c r="B1394" s="11">
        <v>800</v>
      </c>
    </row>
    <row r="1395" spans="1:2" x14ac:dyDescent="0.25">
      <c r="A1395" s="6">
        <v>36487</v>
      </c>
      <c r="B1395" s="10">
        <v>793</v>
      </c>
    </row>
    <row r="1396" spans="1:2" x14ac:dyDescent="0.25">
      <c r="A1396" s="8">
        <v>36488</v>
      </c>
      <c r="B1396" s="11">
        <v>788</v>
      </c>
    </row>
    <row r="1397" spans="1:2" x14ac:dyDescent="0.25">
      <c r="A1397" s="6">
        <v>36490</v>
      </c>
      <c r="B1397" s="10">
        <v>782</v>
      </c>
    </row>
    <row r="1398" spans="1:2" x14ac:dyDescent="0.25">
      <c r="A1398" s="8">
        <v>36493</v>
      </c>
      <c r="B1398" s="11">
        <v>783</v>
      </c>
    </row>
    <row r="1399" spans="1:2" x14ac:dyDescent="0.25">
      <c r="A1399" s="6">
        <v>36494</v>
      </c>
      <c r="B1399" s="10">
        <v>806</v>
      </c>
    </row>
    <row r="1400" spans="1:2" x14ac:dyDescent="0.25">
      <c r="A1400" s="8">
        <v>36495</v>
      </c>
      <c r="B1400" s="11">
        <v>811</v>
      </c>
    </row>
    <row r="1401" spans="1:2" x14ac:dyDescent="0.25">
      <c r="A1401" s="6">
        <v>36496</v>
      </c>
      <c r="B1401" s="10">
        <v>797</v>
      </c>
    </row>
    <row r="1402" spans="1:2" x14ac:dyDescent="0.25">
      <c r="A1402" s="8">
        <v>36497</v>
      </c>
      <c r="B1402" s="11">
        <v>768</v>
      </c>
    </row>
    <row r="1403" spans="1:2" x14ac:dyDescent="0.25">
      <c r="A1403" s="6">
        <v>36500</v>
      </c>
      <c r="B1403" s="10">
        <v>762</v>
      </c>
    </row>
    <row r="1404" spans="1:2" x14ac:dyDescent="0.25">
      <c r="A1404" s="8">
        <v>36501</v>
      </c>
      <c r="B1404" s="11">
        <v>761</v>
      </c>
    </row>
    <row r="1405" spans="1:2" x14ac:dyDescent="0.25">
      <c r="A1405" s="6">
        <v>36502</v>
      </c>
      <c r="B1405" s="10">
        <v>765</v>
      </c>
    </row>
    <row r="1406" spans="1:2" x14ac:dyDescent="0.25">
      <c r="A1406" s="8">
        <v>36503</v>
      </c>
      <c r="B1406" s="11">
        <v>758</v>
      </c>
    </row>
    <row r="1407" spans="1:2" x14ac:dyDescent="0.25">
      <c r="A1407" s="6">
        <v>36504</v>
      </c>
      <c r="B1407" s="10">
        <v>733</v>
      </c>
    </row>
    <row r="1408" spans="1:2" x14ac:dyDescent="0.25">
      <c r="A1408" s="8">
        <v>36507</v>
      </c>
      <c r="B1408" s="11">
        <v>690</v>
      </c>
    </row>
    <row r="1409" spans="1:2" x14ac:dyDescent="0.25">
      <c r="A1409" s="6">
        <v>36508</v>
      </c>
      <c r="B1409" s="10">
        <v>692</v>
      </c>
    </row>
    <row r="1410" spans="1:2" x14ac:dyDescent="0.25">
      <c r="A1410" s="8">
        <v>36509</v>
      </c>
      <c r="B1410" s="11">
        <v>674</v>
      </c>
    </row>
    <row r="1411" spans="1:2" x14ac:dyDescent="0.25">
      <c r="A1411" s="6">
        <v>36510</v>
      </c>
      <c r="B1411" s="10">
        <v>677</v>
      </c>
    </row>
    <row r="1412" spans="1:2" x14ac:dyDescent="0.25">
      <c r="A1412" s="8">
        <v>36511</v>
      </c>
      <c r="B1412" s="11">
        <v>657</v>
      </c>
    </row>
    <row r="1413" spans="1:2" x14ac:dyDescent="0.25">
      <c r="A1413" s="6">
        <v>36514</v>
      </c>
      <c r="B1413" s="10">
        <v>648</v>
      </c>
    </row>
    <row r="1414" spans="1:2" x14ac:dyDescent="0.25">
      <c r="A1414" s="8">
        <v>36515</v>
      </c>
      <c r="B1414" s="11">
        <v>643</v>
      </c>
    </row>
    <row r="1415" spans="1:2" x14ac:dyDescent="0.25">
      <c r="A1415" s="6">
        <v>36516</v>
      </c>
      <c r="B1415" s="10">
        <v>644</v>
      </c>
    </row>
    <row r="1416" spans="1:2" x14ac:dyDescent="0.25">
      <c r="A1416" s="8">
        <v>36517</v>
      </c>
      <c r="B1416" s="11">
        <v>643</v>
      </c>
    </row>
    <row r="1417" spans="1:2" x14ac:dyDescent="0.25">
      <c r="A1417" s="6">
        <v>36521</v>
      </c>
      <c r="B1417" s="10">
        <v>642</v>
      </c>
    </row>
    <row r="1418" spans="1:2" x14ac:dyDescent="0.25">
      <c r="A1418" s="8">
        <v>36522</v>
      </c>
      <c r="B1418" s="11">
        <v>644</v>
      </c>
    </row>
    <row r="1419" spans="1:2" x14ac:dyDescent="0.25">
      <c r="A1419" s="6">
        <v>36523</v>
      </c>
      <c r="B1419" s="10">
        <v>646</v>
      </c>
    </row>
    <row r="1420" spans="1:2" x14ac:dyDescent="0.25">
      <c r="A1420" s="8">
        <v>36524</v>
      </c>
      <c r="B1420" s="11">
        <v>644</v>
      </c>
    </row>
    <row r="1421" spans="1:2" x14ac:dyDescent="0.25">
      <c r="A1421" s="6">
        <v>36525</v>
      </c>
      <c r="B1421" s="10">
        <v>636</v>
      </c>
    </row>
    <row r="1422" spans="1:2" x14ac:dyDescent="0.25">
      <c r="A1422" s="8">
        <v>36528</v>
      </c>
      <c r="B1422" s="11">
        <v>626</v>
      </c>
    </row>
    <row r="1423" spans="1:2" x14ac:dyDescent="0.25">
      <c r="A1423" s="6">
        <v>36529</v>
      </c>
      <c r="B1423" s="10">
        <v>675</v>
      </c>
    </row>
    <row r="1424" spans="1:2" x14ac:dyDescent="0.25">
      <c r="A1424" s="8">
        <v>36530</v>
      </c>
      <c r="B1424" s="11">
        <v>677</v>
      </c>
    </row>
    <row r="1425" spans="1:2" x14ac:dyDescent="0.25">
      <c r="A1425" s="6">
        <v>36531</v>
      </c>
      <c r="B1425" s="10">
        <v>688</v>
      </c>
    </row>
    <row r="1426" spans="1:2" x14ac:dyDescent="0.25">
      <c r="A1426" s="8">
        <v>36532</v>
      </c>
      <c r="B1426" s="11">
        <v>677</v>
      </c>
    </row>
    <row r="1427" spans="1:2" x14ac:dyDescent="0.25">
      <c r="A1427" s="6">
        <v>36535</v>
      </c>
      <c r="B1427" s="10">
        <v>668</v>
      </c>
    </row>
    <row r="1428" spans="1:2" x14ac:dyDescent="0.25">
      <c r="A1428" s="8">
        <v>36536</v>
      </c>
      <c r="B1428" s="11">
        <v>698</v>
      </c>
    </row>
    <row r="1429" spans="1:2" x14ac:dyDescent="0.25">
      <c r="A1429" s="6">
        <v>36537</v>
      </c>
      <c r="B1429" s="10">
        <v>708</v>
      </c>
    </row>
    <row r="1430" spans="1:2" x14ac:dyDescent="0.25">
      <c r="A1430" s="8">
        <v>36538</v>
      </c>
      <c r="B1430" s="11">
        <v>702</v>
      </c>
    </row>
    <row r="1431" spans="1:2" x14ac:dyDescent="0.25">
      <c r="A1431" s="6">
        <v>36539</v>
      </c>
      <c r="B1431" s="10">
        <v>693</v>
      </c>
    </row>
    <row r="1432" spans="1:2" x14ac:dyDescent="0.25">
      <c r="A1432" s="8">
        <v>36543</v>
      </c>
      <c r="B1432" s="11">
        <v>687</v>
      </c>
    </row>
    <row r="1433" spans="1:2" x14ac:dyDescent="0.25">
      <c r="A1433" s="6">
        <v>36544</v>
      </c>
      <c r="B1433" s="10">
        <v>683</v>
      </c>
    </row>
    <row r="1434" spans="1:2" x14ac:dyDescent="0.25">
      <c r="A1434" s="8">
        <v>36545</v>
      </c>
      <c r="B1434" s="11">
        <v>687</v>
      </c>
    </row>
    <row r="1435" spans="1:2" x14ac:dyDescent="0.25">
      <c r="A1435" s="6">
        <v>36546</v>
      </c>
      <c r="B1435" s="10">
        <v>685</v>
      </c>
    </row>
    <row r="1436" spans="1:2" x14ac:dyDescent="0.25">
      <c r="A1436" s="8">
        <v>36549</v>
      </c>
      <c r="B1436" s="11">
        <v>688</v>
      </c>
    </row>
    <row r="1437" spans="1:2" x14ac:dyDescent="0.25">
      <c r="A1437" s="6">
        <v>36550</v>
      </c>
      <c r="B1437" s="10">
        <v>706</v>
      </c>
    </row>
    <row r="1438" spans="1:2" x14ac:dyDescent="0.25">
      <c r="A1438" s="8">
        <v>36551</v>
      </c>
      <c r="B1438" s="11">
        <v>703</v>
      </c>
    </row>
    <row r="1439" spans="1:2" x14ac:dyDescent="0.25">
      <c r="A1439" s="6">
        <v>36552</v>
      </c>
      <c r="B1439" s="10">
        <v>706</v>
      </c>
    </row>
    <row r="1440" spans="1:2" x14ac:dyDescent="0.25">
      <c r="A1440" s="8">
        <v>36553</v>
      </c>
      <c r="B1440" s="11">
        <v>750</v>
      </c>
    </row>
    <row r="1441" spans="1:2" x14ac:dyDescent="0.25">
      <c r="A1441" s="6">
        <v>36556</v>
      </c>
      <c r="B1441" s="10">
        <v>758</v>
      </c>
    </row>
    <row r="1442" spans="1:2" x14ac:dyDescent="0.25">
      <c r="A1442" s="8">
        <v>36557</v>
      </c>
      <c r="B1442" s="11">
        <v>756</v>
      </c>
    </row>
    <row r="1443" spans="1:2" x14ac:dyDescent="0.25">
      <c r="A1443" s="6">
        <v>36558</v>
      </c>
      <c r="B1443" s="10">
        <v>763</v>
      </c>
    </row>
    <row r="1444" spans="1:2" x14ac:dyDescent="0.25">
      <c r="A1444" s="8">
        <v>36559</v>
      </c>
      <c r="B1444" s="11">
        <v>772</v>
      </c>
    </row>
    <row r="1445" spans="1:2" x14ac:dyDescent="0.25">
      <c r="A1445" s="6">
        <v>36560</v>
      </c>
      <c r="B1445" s="10">
        <v>719</v>
      </c>
    </row>
    <row r="1446" spans="1:2" x14ac:dyDescent="0.25">
      <c r="A1446" s="8">
        <v>36563</v>
      </c>
      <c r="B1446" s="11">
        <v>691</v>
      </c>
    </row>
    <row r="1447" spans="1:2" x14ac:dyDescent="0.25">
      <c r="A1447" s="6">
        <v>36564</v>
      </c>
      <c r="B1447" s="10">
        <v>677</v>
      </c>
    </row>
    <row r="1448" spans="1:2" x14ac:dyDescent="0.25">
      <c r="A1448" s="8">
        <v>36565</v>
      </c>
      <c r="B1448" s="11">
        <v>683</v>
      </c>
    </row>
    <row r="1449" spans="1:2" x14ac:dyDescent="0.25">
      <c r="A1449" s="6">
        <v>36566</v>
      </c>
      <c r="B1449" s="10">
        <v>668</v>
      </c>
    </row>
    <row r="1450" spans="1:2" x14ac:dyDescent="0.25">
      <c r="A1450" s="8">
        <v>36567</v>
      </c>
      <c r="B1450" s="11">
        <v>673</v>
      </c>
    </row>
    <row r="1451" spans="1:2" x14ac:dyDescent="0.25">
      <c r="A1451" s="6">
        <v>36570</v>
      </c>
      <c r="B1451" s="10">
        <v>686</v>
      </c>
    </row>
    <row r="1452" spans="1:2" x14ac:dyDescent="0.25">
      <c r="A1452" s="8">
        <v>36571</v>
      </c>
      <c r="B1452" s="11">
        <v>680</v>
      </c>
    </row>
    <row r="1453" spans="1:2" x14ac:dyDescent="0.25">
      <c r="A1453" s="6">
        <v>36572</v>
      </c>
      <c r="B1453" s="10">
        <v>691</v>
      </c>
    </row>
    <row r="1454" spans="1:2" x14ac:dyDescent="0.25">
      <c r="A1454" s="8">
        <v>36573</v>
      </c>
      <c r="B1454" s="11">
        <v>689</v>
      </c>
    </row>
    <row r="1455" spans="1:2" x14ac:dyDescent="0.25">
      <c r="A1455" s="6">
        <v>36574</v>
      </c>
      <c r="B1455" s="10">
        <v>707</v>
      </c>
    </row>
    <row r="1456" spans="1:2" x14ac:dyDescent="0.25">
      <c r="A1456" s="8">
        <v>36578</v>
      </c>
      <c r="B1456" s="11">
        <v>727</v>
      </c>
    </row>
    <row r="1457" spans="1:2" x14ac:dyDescent="0.25">
      <c r="A1457" s="6">
        <v>36579</v>
      </c>
      <c r="B1457" s="10">
        <v>699</v>
      </c>
    </row>
    <row r="1458" spans="1:2" x14ac:dyDescent="0.25">
      <c r="A1458" s="8">
        <v>36580</v>
      </c>
      <c r="B1458" s="11">
        <v>716</v>
      </c>
    </row>
    <row r="1459" spans="1:2" x14ac:dyDescent="0.25">
      <c r="A1459" s="6">
        <v>36581</v>
      </c>
      <c r="B1459" s="10">
        <v>702</v>
      </c>
    </row>
    <row r="1460" spans="1:2" x14ac:dyDescent="0.25">
      <c r="A1460" s="8">
        <v>36584</v>
      </c>
      <c r="B1460" s="11">
        <v>694</v>
      </c>
    </row>
    <row r="1461" spans="1:2" x14ac:dyDescent="0.25">
      <c r="A1461" s="6">
        <v>36585</v>
      </c>
      <c r="B1461" s="10">
        <v>688</v>
      </c>
    </row>
    <row r="1462" spans="1:2" x14ac:dyDescent="0.25">
      <c r="A1462" s="8">
        <v>36586</v>
      </c>
      <c r="B1462" s="11">
        <v>685</v>
      </c>
    </row>
    <row r="1463" spans="1:2" x14ac:dyDescent="0.25">
      <c r="A1463" s="6">
        <v>36587</v>
      </c>
      <c r="B1463" s="10">
        <v>665</v>
      </c>
    </row>
    <row r="1464" spans="1:2" x14ac:dyDescent="0.25">
      <c r="A1464" s="8">
        <v>36588</v>
      </c>
      <c r="B1464" s="11">
        <v>647</v>
      </c>
    </row>
    <row r="1465" spans="1:2" x14ac:dyDescent="0.25">
      <c r="A1465" s="6">
        <v>36591</v>
      </c>
      <c r="B1465" s="10">
        <v>646</v>
      </c>
    </row>
    <row r="1466" spans="1:2" x14ac:dyDescent="0.25">
      <c r="A1466" s="8">
        <v>36592</v>
      </c>
      <c r="B1466" s="11">
        <v>638</v>
      </c>
    </row>
    <row r="1467" spans="1:2" x14ac:dyDescent="0.25">
      <c r="A1467" s="6">
        <v>36593</v>
      </c>
      <c r="B1467" s="10">
        <v>638</v>
      </c>
    </row>
    <row r="1468" spans="1:2" x14ac:dyDescent="0.25">
      <c r="A1468" s="8">
        <v>36594</v>
      </c>
      <c r="B1468" s="11">
        <v>638</v>
      </c>
    </row>
    <row r="1469" spans="1:2" x14ac:dyDescent="0.25">
      <c r="A1469" s="6">
        <v>36595</v>
      </c>
      <c r="B1469" s="10">
        <v>643</v>
      </c>
    </row>
    <row r="1470" spans="1:2" x14ac:dyDescent="0.25">
      <c r="A1470" s="8">
        <v>36598</v>
      </c>
      <c r="B1470" s="11">
        <v>663</v>
      </c>
    </row>
    <row r="1471" spans="1:2" x14ac:dyDescent="0.25">
      <c r="A1471" s="6">
        <v>36599</v>
      </c>
      <c r="B1471" s="10">
        <v>663</v>
      </c>
    </row>
    <row r="1472" spans="1:2" x14ac:dyDescent="0.25">
      <c r="A1472" s="8">
        <v>36600</v>
      </c>
      <c r="B1472" s="11">
        <v>680</v>
      </c>
    </row>
    <row r="1473" spans="1:2" x14ac:dyDescent="0.25">
      <c r="A1473" s="6">
        <v>36601</v>
      </c>
      <c r="B1473" s="10">
        <v>665</v>
      </c>
    </row>
    <row r="1474" spans="1:2" x14ac:dyDescent="0.25">
      <c r="A1474" s="8">
        <v>36602</v>
      </c>
      <c r="B1474" s="11">
        <v>657</v>
      </c>
    </row>
    <row r="1475" spans="1:2" x14ac:dyDescent="0.25">
      <c r="A1475" s="6">
        <v>36605</v>
      </c>
      <c r="B1475" s="10">
        <v>658</v>
      </c>
    </row>
    <row r="1476" spans="1:2" x14ac:dyDescent="0.25">
      <c r="A1476" s="8">
        <v>36606</v>
      </c>
      <c r="B1476" s="11">
        <v>651</v>
      </c>
    </row>
    <row r="1477" spans="1:2" x14ac:dyDescent="0.25">
      <c r="A1477" s="6">
        <v>36607</v>
      </c>
      <c r="B1477" s="10">
        <v>633</v>
      </c>
    </row>
    <row r="1478" spans="1:2" x14ac:dyDescent="0.25">
      <c r="A1478" s="8">
        <v>36608</v>
      </c>
      <c r="B1478" s="11">
        <v>650</v>
      </c>
    </row>
    <row r="1479" spans="1:2" x14ac:dyDescent="0.25">
      <c r="A1479" s="6">
        <v>36609</v>
      </c>
      <c r="B1479" s="10">
        <v>633</v>
      </c>
    </row>
    <row r="1480" spans="1:2" x14ac:dyDescent="0.25">
      <c r="A1480" s="8">
        <v>36612</v>
      </c>
      <c r="B1480" s="11">
        <v>630</v>
      </c>
    </row>
    <row r="1481" spans="1:2" x14ac:dyDescent="0.25">
      <c r="A1481" s="6">
        <v>36613</v>
      </c>
      <c r="B1481" s="10">
        <v>632</v>
      </c>
    </row>
    <row r="1482" spans="1:2" x14ac:dyDescent="0.25">
      <c r="A1482" s="8">
        <v>36614</v>
      </c>
      <c r="B1482" s="11">
        <v>643</v>
      </c>
    </row>
    <row r="1483" spans="1:2" x14ac:dyDescent="0.25">
      <c r="A1483" s="6">
        <v>36615</v>
      </c>
      <c r="B1483" s="10">
        <v>679</v>
      </c>
    </row>
    <row r="1484" spans="1:2" x14ac:dyDescent="0.25">
      <c r="A1484" s="8">
        <v>36616</v>
      </c>
      <c r="B1484" s="11">
        <v>679</v>
      </c>
    </row>
    <row r="1485" spans="1:2" x14ac:dyDescent="0.25">
      <c r="A1485" s="6">
        <v>36619</v>
      </c>
      <c r="B1485" s="10">
        <v>695</v>
      </c>
    </row>
    <row r="1486" spans="1:2" x14ac:dyDescent="0.25">
      <c r="A1486" s="8">
        <v>36620</v>
      </c>
      <c r="B1486" s="11">
        <v>722</v>
      </c>
    </row>
    <row r="1487" spans="1:2" x14ac:dyDescent="0.25">
      <c r="A1487" s="6">
        <v>36621</v>
      </c>
      <c r="B1487" s="10">
        <v>736</v>
      </c>
    </row>
    <row r="1488" spans="1:2" x14ac:dyDescent="0.25">
      <c r="A1488" s="8">
        <v>36622</v>
      </c>
      <c r="B1488" s="11">
        <v>726</v>
      </c>
    </row>
    <row r="1489" spans="1:2" x14ac:dyDescent="0.25">
      <c r="A1489" s="6">
        <v>36623</v>
      </c>
      <c r="B1489" s="10">
        <v>730</v>
      </c>
    </row>
    <row r="1490" spans="1:2" x14ac:dyDescent="0.25">
      <c r="A1490" s="8">
        <v>36626</v>
      </c>
      <c r="B1490" s="11">
        <v>735</v>
      </c>
    </row>
    <row r="1491" spans="1:2" x14ac:dyDescent="0.25">
      <c r="A1491" s="6">
        <v>36627</v>
      </c>
      <c r="B1491" s="10">
        <v>739</v>
      </c>
    </row>
    <row r="1492" spans="1:2" x14ac:dyDescent="0.25">
      <c r="A1492" s="8">
        <v>36628</v>
      </c>
      <c r="B1492" s="11">
        <v>739</v>
      </c>
    </row>
    <row r="1493" spans="1:2" x14ac:dyDescent="0.25">
      <c r="A1493" s="6">
        <v>36629</v>
      </c>
      <c r="B1493" s="10">
        <v>754</v>
      </c>
    </row>
    <row r="1494" spans="1:2" x14ac:dyDescent="0.25">
      <c r="A1494" s="8">
        <v>36630</v>
      </c>
      <c r="B1494" s="11">
        <v>780</v>
      </c>
    </row>
    <row r="1495" spans="1:2" x14ac:dyDescent="0.25">
      <c r="A1495" s="6">
        <v>36633</v>
      </c>
      <c r="B1495" s="10">
        <v>801</v>
      </c>
    </row>
    <row r="1496" spans="1:2" x14ac:dyDescent="0.25">
      <c r="A1496" s="8">
        <v>36634</v>
      </c>
      <c r="B1496" s="11">
        <v>772</v>
      </c>
    </row>
    <row r="1497" spans="1:2" x14ac:dyDescent="0.25">
      <c r="A1497" s="6">
        <v>36635</v>
      </c>
      <c r="B1497" s="10">
        <v>766</v>
      </c>
    </row>
    <row r="1498" spans="1:2" x14ac:dyDescent="0.25">
      <c r="A1498" s="8">
        <v>36636</v>
      </c>
      <c r="B1498" s="11">
        <v>764</v>
      </c>
    </row>
    <row r="1499" spans="1:2" x14ac:dyDescent="0.25">
      <c r="A1499" s="6">
        <v>36640</v>
      </c>
      <c r="B1499" s="10">
        <v>784</v>
      </c>
    </row>
    <row r="1500" spans="1:2" x14ac:dyDescent="0.25">
      <c r="A1500" s="8">
        <v>36641</v>
      </c>
      <c r="B1500" s="11">
        <v>741</v>
      </c>
    </row>
    <row r="1501" spans="1:2" x14ac:dyDescent="0.25">
      <c r="A1501" s="6">
        <v>36642</v>
      </c>
      <c r="B1501" s="10">
        <v>751</v>
      </c>
    </row>
    <row r="1502" spans="1:2" x14ac:dyDescent="0.25">
      <c r="A1502" s="8">
        <v>36643</v>
      </c>
      <c r="B1502" s="11">
        <v>753</v>
      </c>
    </row>
    <row r="1503" spans="1:2" x14ac:dyDescent="0.25">
      <c r="A1503" s="6">
        <v>36644</v>
      </c>
      <c r="B1503" s="10">
        <v>742</v>
      </c>
    </row>
    <row r="1504" spans="1:2" x14ac:dyDescent="0.25">
      <c r="A1504" s="8">
        <v>36647</v>
      </c>
      <c r="B1504" s="11">
        <v>729</v>
      </c>
    </row>
    <row r="1505" spans="1:2" x14ac:dyDescent="0.25">
      <c r="A1505" s="6">
        <v>36648</v>
      </c>
      <c r="B1505" s="10">
        <v>736</v>
      </c>
    </row>
    <row r="1506" spans="1:2" x14ac:dyDescent="0.25">
      <c r="A1506" s="8">
        <v>36649</v>
      </c>
      <c r="B1506" s="11">
        <v>770</v>
      </c>
    </row>
    <row r="1507" spans="1:2" x14ac:dyDescent="0.25">
      <c r="A1507" s="6">
        <v>36650</v>
      </c>
      <c r="B1507" s="10">
        <v>782</v>
      </c>
    </row>
    <row r="1508" spans="1:2" x14ac:dyDescent="0.25">
      <c r="A1508" s="8">
        <v>36651</v>
      </c>
      <c r="B1508" s="11">
        <v>795</v>
      </c>
    </row>
    <row r="1509" spans="1:2" x14ac:dyDescent="0.25">
      <c r="A1509" s="6">
        <v>36654</v>
      </c>
      <c r="B1509" s="10">
        <v>810</v>
      </c>
    </row>
    <row r="1510" spans="1:2" x14ac:dyDescent="0.25">
      <c r="A1510" s="8">
        <v>36655</v>
      </c>
      <c r="B1510" s="11">
        <v>809</v>
      </c>
    </row>
    <row r="1511" spans="1:2" x14ac:dyDescent="0.25">
      <c r="A1511" s="6">
        <v>36656</v>
      </c>
      <c r="B1511" s="10">
        <v>835</v>
      </c>
    </row>
    <row r="1512" spans="1:2" x14ac:dyDescent="0.25">
      <c r="A1512" s="8">
        <v>36657</v>
      </c>
      <c r="B1512" s="11">
        <v>823</v>
      </c>
    </row>
    <row r="1513" spans="1:2" x14ac:dyDescent="0.25">
      <c r="A1513" s="6">
        <v>36658</v>
      </c>
      <c r="B1513" s="10">
        <v>838</v>
      </c>
    </row>
    <row r="1514" spans="1:2" x14ac:dyDescent="0.25">
      <c r="A1514" s="8">
        <v>36661</v>
      </c>
      <c r="B1514" s="11">
        <v>823</v>
      </c>
    </row>
    <row r="1515" spans="1:2" x14ac:dyDescent="0.25">
      <c r="A1515" s="6">
        <v>36662</v>
      </c>
      <c r="B1515" s="10">
        <v>826</v>
      </c>
    </row>
    <row r="1516" spans="1:2" x14ac:dyDescent="0.25">
      <c r="A1516" s="8">
        <v>36663</v>
      </c>
      <c r="B1516" s="11">
        <v>815</v>
      </c>
    </row>
    <row r="1517" spans="1:2" x14ac:dyDescent="0.25">
      <c r="A1517" s="6">
        <v>36664</v>
      </c>
      <c r="B1517" s="10">
        <v>809</v>
      </c>
    </row>
    <row r="1518" spans="1:2" x14ac:dyDescent="0.25">
      <c r="A1518" s="8">
        <v>36665</v>
      </c>
      <c r="B1518" s="11">
        <v>833</v>
      </c>
    </row>
    <row r="1519" spans="1:2" x14ac:dyDescent="0.25">
      <c r="A1519" s="6">
        <v>36668</v>
      </c>
      <c r="B1519" s="10">
        <v>854</v>
      </c>
    </row>
    <row r="1520" spans="1:2" x14ac:dyDescent="0.25">
      <c r="A1520" s="8">
        <v>36669</v>
      </c>
      <c r="B1520" s="11">
        <v>839</v>
      </c>
    </row>
    <row r="1521" spans="1:2" x14ac:dyDescent="0.25">
      <c r="A1521" s="6">
        <v>36670</v>
      </c>
      <c r="B1521" s="10">
        <v>831</v>
      </c>
    </row>
    <row r="1522" spans="1:2" x14ac:dyDescent="0.25">
      <c r="A1522" s="8">
        <v>36671</v>
      </c>
      <c r="B1522" s="11">
        <v>821</v>
      </c>
    </row>
    <row r="1523" spans="1:2" x14ac:dyDescent="0.25">
      <c r="A1523" s="6">
        <v>36672</v>
      </c>
      <c r="B1523" s="10">
        <v>823</v>
      </c>
    </row>
    <row r="1524" spans="1:2" x14ac:dyDescent="0.25">
      <c r="A1524" s="8">
        <v>36676</v>
      </c>
      <c r="B1524" s="11">
        <v>797</v>
      </c>
    </row>
    <row r="1525" spans="1:2" x14ac:dyDescent="0.25">
      <c r="A1525" s="6">
        <v>36677</v>
      </c>
      <c r="B1525" s="10">
        <v>792</v>
      </c>
    </row>
    <row r="1526" spans="1:2" x14ac:dyDescent="0.25">
      <c r="A1526" s="8">
        <v>36678</v>
      </c>
      <c r="B1526" s="11">
        <v>770</v>
      </c>
    </row>
    <row r="1527" spans="1:2" x14ac:dyDescent="0.25">
      <c r="A1527" s="6">
        <v>36679</v>
      </c>
      <c r="B1527" s="10">
        <v>731</v>
      </c>
    </row>
    <row r="1528" spans="1:2" x14ac:dyDescent="0.25">
      <c r="A1528" s="8">
        <v>36682</v>
      </c>
      <c r="B1528" s="11">
        <v>743</v>
      </c>
    </row>
    <row r="1529" spans="1:2" x14ac:dyDescent="0.25">
      <c r="A1529" s="6">
        <v>36683</v>
      </c>
      <c r="B1529" s="10">
        <v>741</v>
      </c>
    </row>
    <row r="1530" spans="1:2" x14ac:dyDescent="0.25">
      <c r="A1530" s="8">
        <v>36684</v>
      </c>
      <c r="B1530" s="11">
        <v>730</v>
      </c>
    </row>
    <row r="1531" spans="1:2" x14ac:dyDescent="0.25">
      <c r="A1531" s="6">
        <v>36685</v>
      </c>
      <c r="B1531" s="10">
        <v>725</v>
      </c>
    </row>
    <row r="1532" spans="1:2" x14ac:dyDescent="0.25">
      <c r="A1532" s="8">
        <v>36686</v>
      </c>
      <c r="B1532" s="11">
        <v>711</v>
      </c>
    </row>
    <row r="1533" spans="1:2" x14ac:dyDescent="0.25">
      <c r="A1533" s="6">
        <v>36689</v>
      </c>
      <c r="B1533" s="10">
        <v>718</v>
      </c>
    </row>
    <row r="1534" spans="1:2" x14ac:dyDescent="0.25">
      <c r="A1534" s="8">
        <v>36690</v>
      </c>
      <c r="B1534" s="11">
        <v>706</v>
      </c>
    </row>
    <row r="1535" spans="1:2" x14ac:dyDescent="0.25">
      <c r="A1535" s="6">
        <v>36691</v>
      </c>
      <c r="B1535" s="10">
        <v>708</v>
      </c>
    </row>
    <row r="1536" spans="1:2" x14ac:dyDescent="0.25">
      <c r="A1536" s="8">
        <v>36692</v>
      </c>
      <c r="B1536" s="11">
        <v>719</v>
      </c>
    </row>
    <row r="1537" spans="1:2" x14ac:dyDescent="0.25">
      <c r="A1537" s="6">
        <v>36693</v>
      </c>
      <c r="B1537" s="10">
        <v>723</v>
      </c>
    </row>
    <row r="1538" spans="1:2" x14ac:dyDescent="0.25">
      <c r="A1538" s="8">
        <v>36696</v>
      </c>
      <c r="B1538" s="11">
        <v>719</v>
      </c>
    </row>
    <row r="1539" spans="1:2" x14ac:dyDescent="0.25">
      <c r="A1539" s="6">
        <v>36697</v>
      </c>
      <c r="B1539" s="10">
        <v>715</v>
      </c>
    </row>
    <row r="1540" spans="1:2" x14ac:dyDescent="0.25">
      <c r="A1540" s="8">
        <v>36698</v>
      </c>
      <c r="B1540" s="11">
        <v>706</v>
      </c>
    </row>
    <row r="1541" spans="1:2" x14ac:dyDescent="0.25">
      <c r="A1541" s="6">
        <v>36699</v>
      </c>
      <c r="B1541" s="10">
        <v>709</v>
      </c>
    </row>
    <row r="1542" spans="1:2" x14ac:dyDescent="0.25">
      <c r="A1542" s="8">
        <v>36700</v>
      </c>
      <c r="B1542" s="11">
        <v>725</v>
      </c>
    </row>
    <row r="1543" spans="1:2" x14ac:dyDescent="0.25">
      <c r="A1543" s="6">
        <v>36703</v>
      </c>
      <c r="B1543" s="10">
        <v>722</v>
      </c>
    </row>
    <row r="1544" spans="1:2" x14ac:dyDescent="0.25">
      <c r="A1544" s="8">
        <v>36704</v>
      </c>
      <c r="B1544" s="11">
        <v>716</v>
      </c>
    </row>
    <row r="1545" spans="1:2" x14ac:dyDescent="0.25">
      <c r="A1545" s="6">
        <v>36705</v>
      </c>
      <c r="B1545" s="10">
        <v>709</v>
      </c>
    </row>
    <row r="1546" spans="1:2" x14ac:dyDescent="0.25">
      <c r="A1546" s="8">
        <v>36706</v>
      </c>
      <c r="B1546" s="11">
        <v>719</v>
      </c>
    </row>
    <row r="1547" spans="1:2" x14ac:dyDescent="0.25">
      <c r="A1547" s="6">
        <v>36707</v>
      </c>
      <c r="B1547" s="10">
        <v>722</v>
      </c>
    </row>
    <row r="1548" spans="1:2" x14ac:dyDescent="0.25">
      <c r="A1548" s="8">
        <v>36710</v>
      </c>
      <c r="B1548" s="11">
        <v>705</v>
      </c>
    </row>
    <row r="1549" spans="1:2" x14ac:dyDescent="0.25">
      <c r="A1549" s="6">
        <v>36712</v>
      </c>
      <c r="B1549" s="10">
        <v>694</v>
      </c>
    </row>
    <row r="1550" spans="1:2" x14ac:dyDescent="0.25">
      <c r="A1550" s="8">
        <v>36713</v>
      </c>
      <c r="B1550" s="11">
        <v>694</v>
      </c>
    </row>
    <row r="1551" spans="1:2" x14ac:dyDescent="0.25">
      <c r="A1551" s="6">
        <v>36714</v>
      </c>
      <c r="B1551" s="10">
        <v>697</v>
      </c>
    </row>
    <row r="1552" spans="1:2" x14ac:dyDescent="0.25">
      <c r="A1552" s="8">
        <v>36717</v>
      </c>
      <c r="B1552" s="11">
        <v>698</v>
      </c>
    </row>
    <row r="1553" spans="1:2" x14ac:dyDescent="0.25">
      <c r="A1553" s="6">
        <v>36718</v>
      </c>
      <c r="B1553" s="10">
        <v>710</v>
      </c>
    </row>
    <row r="1554" spans="1:2" x14ac:dyDescent="0.25">
      <c r="A1554" s="8">
        <v>36719</v>
      </c>
      <c r="B1554" s="11">
        <v>705</v>
      </c>
    </row>
    <row r="1555" spans="1:2" x14ac:dyDescent="0.25">
      <c r="A1555" s="6">
        <v>36720</v>
      </c>
      <c r="B1555" s="10">
        <v>709</v>
      </c>
    </row>
    <row r="1556" spans="1:2" x14ac:dyDescent="0.25">
      <c r="A1556" s="8">
        <v>36721</v>
      </c>
      <c r="B1556" s="11">
        <v>705</v>
      </c>
    </row>
    <row r="1557" spans="1:2" x14ac:dyDescent="0.25">
      <c r="A1557" s="6">
        <v>36724</v>
      </c>
      <c r="B1557" s="10">
        <v>700</v>
      </c>
    </row>
    <row r="1558" spans="1:2" x14ac:dyDescent="0.25">
      <c r="A1558" s="8">
        <v>36725</v>
      </c>
      <c r="B1558" s="11">
        <v>699</v>
      </c>
    </row>
    <row r="1559" spans="1:2" x14ac:dyDescent="0.25">
      <c r="A1559" s="6">
        <v>36726</v>
      </c>
      <c r="B1559" s="10">
        <v>710</v>
      </c>
    </row>
    <row r="1560" spans="1:2" x14ac:dyDescent="0.25">
      <c r="A1560" s="8">
        <v>36727</v>
      </c>
      <c r="B1560" s="11">
        <v>704</v>
      </c>
    </row>
    <row r="1561" spans="1:2" x14ac:dyDescent="0.25">
      <c r="A1561" s="6">
        <v>36728</v>
      </c>
      <c r="B1561" s="10">
        <v>702</v>
      </c>
    </row>
    <row r="1562" spans="1:2" x14ac:dyDescent="0.25">
      <c r="A1562" s="8">
        <v>36731</v>
      </c>
      <c r="B1562" s="11">
        <v>695</v>
      </c>
    </row>
    <row r="1563" spans="1:2" x14ac:dyDescent="0.25">
      <c r="A1563" s="6">
        <v>36732</v>
      </c>
      <c r="B1563" s="10">
        <v>699</v>
      </c>
    </row>
    <row r="1564" spans="1:2" x14ac:dyDescent="0.25">
      <c r="A1564" s="8">
        <v>36733</v>
      </c>
      <c r="B1564" s="11">
        <v>705</v>
      </c>
    </row>
    <row r="1565" spans="1:2" x14ac:dyDescent="0.25">
      <c r="A1565" s="6">
        <v>36734</v>
      </c>
      <c r="B1565" s="10">
        <v>716</v>
      </c>
    </row>
    <row r="1566" spans="1:2" x14ac:dyDescent="0.25">
      <c r="A1566" s="8">
        <v>36735</v>
      </c>
      <c r="B1566" s="11">
        <v>716</v>
      </c>
    </row>
    <row r="1567" spans="1:2" x14ac:dyDescent="0.25">
      <c r="A1567" s="6">
        <v>36738</v>
      </c>
      <c r="B1567" s="10">
        <v>712</v>
      </c>
    </row>
    <row r="1568" spans="1:2" x14ac:dyDescent="0.25">
      <c r="A1568" s="8">
        <v>36739</v>
      </c>
      <c r="B1568" s="11">
        <v>719</v>
      </c>
    </row>
    <row r="1569" spans="1:2" x14ac:dyDescent="0.25">
      <c r="A1569" s="6">
        <v>36740</v>
      </c>
      <c r="B1569" s="10">
        <v>708</v>
      </c>
    </row>
    <row r="1570" spans="1:2" x14ac:dyDescent="0.25">
      <c r="A1570" s="8">
        <v>36741</v>
      </c>
      <c r="B1570" s="11">
        <v>701</v>
      </c>
    </row>
    <row r="1571" spans="1:2" x14ac:dyDescent="0.25">
      <c r="A1571" s="6">
        <v>36742</v>
      </c>
      <c r="B1571" s="10">
        <v>700</v>
      </c>
    </row>
    <row r="1572" spans="1:2" x14ac:dyDescent="0.25">
      <c r="A1572" s="8">
        <v>36745</v>
      </c>
      <c r="B1572" s="11">
        <v>694</v>
      </c>
    </row>
    <row r="1573" spans="1:2" x14ac:dyDescent="0.25">
      <c r="A1573" s="6">
        <v>36746</v>
      </c>
      <c r="B1573" s="10">
        <v>697</v>
      </c>
    </row>
    <row r="1574" spans="1:2" x14ac:dyDescent="0.25">
      <c r="A1574" s="8">
        <v>36747</v>
      </c>
      <c r="B1574" s="11">
        <v>692</v>
      </c>
    </row>
    <row r="1575" spans="1:2" x14ac:dyDescent="0.25">
      <c r="A1575" s="6">
        <v>36748</v>
      </c>
      <c r="B1575" s="10">
        <v>698</v>
      </c>
    </row>
    <row r="1576" spans="1:2" x14ac:dyDescent="0.25">
      <c r="A1576" s="8">
        <v>36749</v>
      </c>
      <c r="B1576" s="11">
        <v>678</v>
      </c>
    </row>
    <row r="1577" spans="1:2" x14ac:dyDescent="0.25">
      <c r="A1577" s="6">
        <v>36752</v>
      </c>
      <c r="B1577" s="10">
        <v>672</v>
      </c>
    </row>
    <row r="1578" spans="1:2" x14ac:dyDescent="0.25">
      <c r="A1578" s="8">
        <v>36753</v>
      </c>
      <c r="B1578" s="11">
        <v>675</v>
      </c>
    </row>
    <row r="1579" spans="1:2" x14ac:dyDescent="0.25">
      <c r="A1579" s="6">
        <v>36754</v>
      </c>
      <c r="B1579" s="10">
        <v>689</v>
      </c>
    </row>
    <row r="1580" spans="1:2" x14ac:dyDescent="0.25">
      <c r="A1580" s="8">
        <v>36755</v>
      </c>
      <c r="B1580" s="11">
        <v>672</v>
      </c>
    </row>
    <row r="1581" spans="1:2" x14ac:dyDescent="0.25">
      <c r="A1581" s="6">
        <v>36756</v>
      </c>
      <c r="B1581" s="10">
        <v>685</v>
      </c>
    </row>
    <row r="1582" spans="1:2" x14ac:dyDescent="0.25">
      <c r="A1582" s="8">
        <v>36759</v>
      </c>
      <c r="B1582" s="11">
        <v>694</v>
      </c>
    </row>
    <row r="1583" spans="1:2" x14ac:dyDescent="0.25">
      <c r="A1583" s="6">
        <v>36760</v>
      </c>
      <c r="B1583" s="10">
        <v>679</v>
      </c>
    </row>
    <row r="1584" spans="1:2" x14ac:dyDescent="0.25">
      <c r="A1584" s="8">
        <v>36761</v>
      </c>
      <c r="B1584" s="11">
        <v>680</v>
      </c>
    </row>
    <row r="1585" spans="1:2" x14ac:dyDescent="0.25">
      <c r="A1585" s="6">
        <v>36762</v>
      </c>
      <c r="B1585" s="10">
        <v>674</v>
      </c>
    </row>
    <row r="1586" spans="1:2" x14ac:dyDescent="0.25">
      <c r="A1586" s="8">
        <v>36763</v>
      </c>
      <c r="B1586" s="11">
        <v>664</v>
      </c>
    </row>
    <row r="1587" spans="1:2" x14ac:dyDescent="0.25">
      <c r="A1587" s="6">
        <v>36766</v>
      </c>
      <c r="B1587" s="10">
        <v>663</v>
      </c>
    </row>
    <row r="1588" spans="1:2" x14ac:dyDescent="0.25">
      <c r="A1588" s="8">
        <v>36767</v>
      </c>
      <c r="B1588" s="11">
        <v>661</v>
      </c>
    </row>
    <row r="1589" spans="1:2" x14ac:dyDescent="0.25">
      <c r="A1589" s="6">
        <v>36768</v>
      </c>
      <c r="B1589" s="10">
        <v>660</v>
      </c>
    </row>
    <row r="1590" spans="1:2" x14ac:dyDescent="0.25">
      <c r="A1590" s="8">
        <v>36769</v>
      </c>
      <c r="B1590" s="11">
        <v>672</v>
      </c>
    </row>
    <row r="1591" spans="1:2" x14ac:dyDescent="0.25">
      <c r="A1591" s="6">
        <v>36770</v>
      </c>
      <c r="B1591" s="10">
        <v>663</v>
      </c>
    </row>
    <row r="1592" spans="1:2" x14ac:dyDescent="0.25">
      <c r="A1592" s="8">
        <v>36774</v>
      </c>
      <c r="B1592" s="11">
        <v>669</v>
      </c>
    </row>
    <row r="1593" spans="1:2" x14ac:dyDescent="0.25">
      <c r="A1593" s="6">
        <v>36775</v>
      </c>
      <c r="B1593" s="10">
        <v>662</v>
      </c>
    </row>
    <row r="1594" spans="1:2" x14ac:dyDescent="0.25">
      <c r="A1594" s="8">
        <v>36776</v>
      </c>
      <c r="B1594" s="11">
        <v>670</v>
      </c>
    </row>
    <row r="1595" spans="1:2" x14ac:dyDescent="0.25">
      <c r="A1595" s="6">
        <v>36777</v>
      </c>
      <c r="B1595" s="10">
        <v>675</v>
      </c>
    </row>
    <row r="1596" spans="1:2" x14ac:dyDescent="0.25">
      <c r="A1596" s="8">
        <v>36780</v>
      </c>
      <c r="B1596" s="11">
        <v>679</v>
      </c>
    </row>
    <row r="1597" spans="1:2" x14ac:dyDescent="0.25">
      <c r="A1597" s="6">
        <v>36781</v>
      </c>
      <c r="B1597" s="10">
        <v>689</v>
      </c>
    </row>
    <row r="1598" spans="1:2" x14ac:dyDescent="0.25">
      <c r="A1598" s="8">
        <v>36782</v>
      </c>
      <c r="B1598" s="11">
        <v>696</v>
      </c>
    </row>
    <row r="1599" spans="1:2" x14ac:dyDescent="0.25">
      <c r="A1599" s="6">
        <v>36783</v>
      </c>
      <c r="B1599" s="10">
        <v>693</v>
      </c>
    </row>
    <row r="1600" spans="1:2" x14ac:dyDescent="0.25">
      <c r="A1600" s="8">
        <v>36784</v>
      </c>
      <c r="B1600" s="11">
        <v>702</v>
      </c>
    </row>
    <row r="1601" spans="1:2" x14ac:dyDescent="0.25">
      <c r="A1601" s="6">
        <v>36787</v>
      </c>
      <c r="B1601" s="10">
        <v>727</v>
      </c>
    </row>
    <row r="1602" spans="1:2" x14ac:dyDescent="0.25">
      <c r="A1602" s="8">
        <v>36788</v>
      </c>
      <c r="B1602" s="11">
        <v>717</v>
      </c>
    </row>
    <row r="1603" spans="1:2" x14ac:dyDescent="0.25">
      <c r="A1603" s="6">
        <v>36789</v>
      </c>
      <c r="B1603" s="10">
        <v>730</v>
      </c>
    </row>
    <row r="1604" spans="1:2" x14ac:dyDescent="0.25">
      <c r="A1604" s="8">
        <v>36790</v>
      </c>
      <c r="B1604" s="11">
        <v>726</v>
      </c>
    </row>
    <row r="1605" spans="1:2" x14ac:dyDescent="0.25">
      <c r="A1605" s="6">
        <v>36791</v>
      </c>
      <c r="B1605" s="10">
        <v>723</v>
      </c>
    </row>
    <row r="1606" spans="1:2" x14ac:dyDescent="0.25">
      <c r="A1606" s="8">
        <v>36794</v>
      </c>
      <c r="B1606" s="11">
        <v>716</v>
      </c>
    </row>
    <row r="1607" spans="1:2" x14ac:dyDescent="0.25">
      <c r="A1607" s="6">
        <v>36795</v>
      </c>
      <c r="B1607" s="10">
        <v>721</v>
      </c>
    </row>
    <row r="1608" spans="1:2" x14ac:dyDescent="0.25">
      <c r="A1608" s="8">
        <v>36796</v>
      </c>
      <c r="B1608" s="11">
        <v>711</v>
      </c>
    </row>
    <row r="1609" spans="1:2" x14ac:dyDescent="0.25">
      <c r="A1609" s="6">
        <v>36797</v>
      </c>
      <c r="B1609" s="10">
        <v>705</v>
      </c>
    </row>
    <row r="1610" spans="1:2" x14ac:dyDescent="0.25">
      <c r="A1610" s="8">
        <v>36798</v>
      </c>
      <c r="B1610" s="11">
        <v>705</v>
      </c>
    </row>
    <row r="1611" spans="1:2" x14ac:dyDescent="0.25">
      <c r="A1611" s="6">
        <v>36801</v>
      </c>
      <c r="B1611" s="10">
        <v>714</v>
      </c>
    </row>
    <row r="1612" spans="1:2" x14ac:dyDescent="0.25">
      <c r="A1612" s="8">
        <v>36802</v>
      </c>
      <c r="B1612" s="11">
        <v>694</v>
      </c>
    </row>
    <row r="1613" spans="1:2" x14ac:dyDescent="0.25">
      <c r="A1613" s="6">
        <v>36803</v>
      </c>
      <c r="B1613" s="10">
        <v>687</v>
      </c>
    </row>
    <row r="1614" spans="1:2" x14ac:dyDescent="0.25">
      <c r="A1614" s="8">
        <v>36804</v>
      </c>
      <c r="B1614" s="11">
        <v>687</v>
      </c>
    </row>
    <row r="1615" spans="1:2" x14ac:dyDescent="0.25">
      <c r="A1615" s="6">
        <v>36805</v>
      </c>
      <c r="B1615" s="10">
        <v>701</v>
      </c>
    </row>
    <row r="1616" spans="1:2" x14ac:dyDescent="0.25">
      <c r="A1616" s="8">
        <v>36809</v>
      </c>
      <c r="B1616" s="11">
        <v>701</v>
      </c>
    </row>
    <row r="1617" spans="1:2" x14ac:dyDescent="0.25">
      <c r="A1617" s="6">
        <v>36810</v>
      </c>
      <c r="B1617" s="10">
        <v>712</v>
      </c>
    </row>
    <row r="1618" spans="1:2" x14ac:dyDescent="0.25">
      <c r="A1618" s="8">
        <v>36811</v>
      </c>
      <c r="B1618" s="11">
        <v>741</v>
      </c>
    </row>
    <row r="1619" spans="1:2" x14ac:dyDescent="0.25">
      <c r="A1619" s="6">
        <v>36812</v>
      </c>
      <c r="B1619" s="10">
        <v>744</v>
      </c>
    </row>
    <row r="1620" spans="1:2" x14ac:dyDescent="0.25">
      <c r="A1620" s="8">
        <v>36815</v>
      </c>
      <c r="B1620" s="11">
        <v>742</v>
      </c>
    </row>
    <row r="1621" spans="1:2" x14ac:dyDescent="0.25">
      <c r="A1621" s="6">
        <v>36816</v>
      </c>
      <c r="B1621" s="10">
        <v>776</v>
      </c>
    </row>
    <row r="1622" spans="1:2" x14ac:dyDescent="0.25">
      <c r="A1622" s="8">
        <v>36817</v>
      </c>
      <c r="B1622" s="11">
        <v>779</v>
      </c>
    </row>
    <row r="1623" spans="1:2" x14ac:dyDescent="0.25">
      <c r="A1623" s="6">
        <v>36818</v>
      </c>
      <c r="B1623" s="10">
        <v>772</v>
      </c>
    </row>
    <row r="1624" spans="1:2" x14ac:dyDescent="0.25">
      <c r="A1624" s="8">
        <v>36819</v>
      </c>
      <c r="B1624" s="11">
        <v>771</v>
      </c>
    </row>
    <row r="1625" spans="1:2" x14ac:dyDescent="0.25">
      <c r="A1625" s="6">
        <v>36822</v>
      </c>
      <c r="B1625" s="10">
        <v>791</v>
      </c>
    </row>
    <row r="1626" spans="1:2" x14ac:dyDescent="0.25">
      <c r="A1626" s="8">
        <v>36823</v>
      </c>
      <c r="B1626" s="11">
        <v>792</v>
      </c>
    </row>
    <row r="1627" spans="1:2" x14ac:dyDescent="0.25">
      <c r="A1627" s="6">
        <v>36824</v>
      </c>
      <c r="B1627" s="10">
        <v>807</v>
      </c>
    </row>
    <row r="1628" spans="1:2" x14ac:dyDescent="0.25">
      <c r="A1628" s="8">
        <v>36825</v>
      </c>
      <c r="B1628" s="11">
        <v>811</v>
      </c>
    </row>
    <row r="1629" spans="1:2" x14ac:dyDescent="0.25">
      <c r="A1629" s="6">
        <v>36826</v>
      </c>
      <c r="B1629" s="10">
        <v>792</v>
      </c>
    </row>
    <row r="1630" spans="1:2" x14ac:dyDescent="0.25">
      <c r="A1630" s="8">
        <v>36829</v>
      </c>
      <c r="B1630" s="11">
        <v>776</v>
      </c>
    </row>
    <row r="1631" spans="1:2" x14ac:dyDescent="0.25">
      <c r="A1631" s="6">
        <v>36830</v>
      </c>
      <c r="B1631" s="10">
        <v>758</v>
      </c>
    </row>
    <row r="1632" spans="1:2" x14ac:dyDescent="0.25">
      <c r="A1632" s="8">
        <v>36831</v>
      </c>
      <c r="B1632" s="11">
        <v>772</v>
      </c>
    </row>
    <row r="1633" spans="1:2" x14ac:dyDescent="0.25">
      <c r="A1633" s="6">
        <v>36832</v>
      </c>
      <c r="B1633" s="10">
        <v>753</v>
      </c>
    </row>
    <row r="1634" spans="1:2" x14ac:dyDescent="0.25">
      <c r="A1634" s="8">
        <v>36833</v>
      </c>
      <c r="B1634" s="11">
        <v>775</v>
      </c>
    </row>
    <row r="1635" spans="1:2" x14ac:dyDescent="0.25">
      <c r="A1635" s="6">
        <v>36836</v>
      </c>
      <c r="B1635" s="10">
        <v>776</v>
      </c>
    </row>
    <row r="1636" spans="1:2" x14ac:dyDescent="0.25">
      <c r="A1636" s="8">
        <v>36837</v>
      </c>
      <c r="B1636" s="11">
        <v>799</v>
      </c>
    </row>
    <row r="1637" spans="1:2" x14ac:dyDescent="0.25">
      <c r="A1637" s="6">
        <v>36838</v>
      </c>
      <c r="B1637" s="10">
        <v>818</v>
      </c>
    </row>
    <row r="1638" spans="1:2" x14ac:dyDescent="0.25">
      <c r="A1638" s="8">
        <v>36839</v>
      </c>
      <c r="B1638" s="11">
        <v>833</v>
      </c>
    </row>
    <row r="1639" spans="1:2" x14ac:dyDescent="0.25">
      <c r="A1639" s="6">
        <v>36840</v>
      </c>
      <c r="B1639" s="10">
        <v>812</v>
      </c>
    </row>
    <row r="1640" spans="1:2" x14ac:dyDescent="0.25">
      <c r="A1640" s="8">
        <v>36843</v>
      </c>
      <c r="B1640" s="11">
        <v>810</v>
      </c>
    </row>
    <row r="1641" spans="1:2" x14ac:dyDescent="0.25">
      <c r="A1641" s="6">
        <v>36844</v>
      </c>
      <c r="B1641" s="10">
        <v>800</v>
      </c>
    </row>
    <row r="1642" spans="1:2" x14ac:dyDescent="0.25">
      <c r="A1642" s="8">
        <v>36845</v>
      </c>
      <c r="B1642" s="11">
        <v>794</v>
      </c>
    </row>
    <row r="1643" spans="1:2" x14ac:dyDescent="0.25">
      <c r="A1643" s="6">
        <v>36846</v>
      </c>
      <c r="B1643" s="10">
        <v>792</v>
      </c>
    </row>
    <row r="1644" spans="1:2" x14ac:dyDescent="0.25">
      <c r="A1644" s="8">
        <v>36847</v>
      </c>
      <c r="B1644" s="11">
        <v>794</v>
      </c>
    </row>
    <row r="1645" spans="1:2" x14ac:dyDescent="0.25">
      <c r="A1645" s="6">
        <v>36850</v>
      </c>
      <c r="B1645" s="10">
        <v>776</v>
      </c>
    </row>
    <row r="1646" spans="1:2" x14ac:dyDescent="0.25">
      <c r="A1646" s="8">
        <v>36851</v>
      </c>
      <c r="B1646" s="11">
        <v>775</v>
      </c>
    </row>
    <row r="1647" spans="1:2" x14ac:dyDescent="0.25">
      <c r="A1647" s="6">
        <v>36852</v>
      </c>
      <c r="B1647" s="10">
        <v>798</v>
      </c>
    </row>
    <row r="1648" spans="1:2" x14ac:dyDescent="0.25">
      <c r="A1648" s="8">
        <v>36854</v>
      </c>
      <c r="B1648" s="11">
        <v>796</v>
      </c>
    </row>
    <row r="1649" spans="1:2" x14ac:dyDescent="0.25">
      <c r="A1649" s="6">
        <v>36857</v>
      </c>
      <c r="B1649" s="10">
        <v>794</v>
      </c>
    </row>
    <row r="1650" spans="1:2" x14ac:dyDescent="0.25">
      <c r="A1650" s="8">
        <v>36858</v>
      </c>
      <c r="B1650" s="11">
        <v>808</v>
      </c>
    </row>
    <row r="1651" spans="1:2" x14ac:dyDescent="0.25">
      <c r="A1651" s="6">
        <v>36859</v>
      </c>
      <c r="B1651" s="10">
        <v>800</v>
      </c>
    </row>
    <row r="1652" spans="1:2" x14ac:dyDescent="0.25">
      <c r="A1652" s="8">
        <v>36860</v>
      </c>
      <c r="B1652" s="11">
        <v>829</v>
      </c>
    </row>
    <row r="1653" spans="1:2" x14ac:dyDescent="0.25">
      <c r="A1653" s="6">
        <v>36861</v>
      </c>
      <c r="B1653" s="10">
        <v>810</v>
      </c>
    </row>
    <row r="1654" spans="1:2" x14ac:dyDescent="0.25">
      <c r="A1654" s="8">
        <v>36864</v>
      </c>
      <c r="B1654" s="11">
        <v>810</v>
      </c>
    </row>
    <row r="1655" spans="1:2" x14ac:dyDescent="0.25">
      <c r="A1655" s="6">
        <v>36865</v>
      </c>
      <c r="B1655" s="10">
        <v>794</v>
      </c>
    </row>
    <row r="1656" spans="1:2" x14ac:dyDescent="0.25">
      <c r="A1656" s="8">
        <v>36866</v>
      </c>
      <c r="B1656" s="11">
        <v>789</v>
      </c>
    </row>
    <row r="1657" spans="1:2" x14ac:dyDescent="0.25">
      <c r="A1657" s="6">
        <v>36867</v>
      </c>
      <c r="B1657" s="10">
        <v>782</v>
      </c>
    </row>
    <row r="1658" spans="1:2" x14ac:dyDescent="0.25">
      <c r="A1658" s="8">
        <v>36868</v>
      </c>
      <c r="B1658" s="11">
        <v>763</v>
      </c>
    </row>
    <row r="1659" spans="1:2" x14ac:dyDescent="0.25">
      <c r="A1659" s="6">
        <v>36871</v>
      </c>
      <c r="B1659" s="10">
        <v>759</v>
      </c>
    </row>
    <row r="1660" spans="1:2" x14ac:dyDescent="0.25">
      <c r="A1660" s="8">
        <v>36872</v>
      </c>
      <c r="B1660" s="11">
        <v>768</v>
      </c>
    </row>
    <row r="1661" spans="1:2" x14ac:dyDescent="0.25">
      <c r="A1661" s="6">
        <v>36873</v>
      </c>
      <c r="B1661" s="10">
        <v>771</v>
      </c>
    </row>
    <row r="1662" spans="1:2" x14ac:dyDescent="0.25">
      <c r="A1662" s="8">
        <v>36874</v>
      </c>
      <c r="B1662" s="11">
        <v>778</v>
      </c>
    </row>
    <row r="1663" spans="1:2" x14ac:dyDescent="0.25">
      <c r="A1663" s="6">
        <v>36875</v>
      </c>
      <c r="B1663" s="10">
        <v>781</v>
      </c>
    </row>
    <row r="1664" spans="1:2" x14ac:dyDescent="0.25">
      <c r="A1664" s="8">
        <v>36878</v>
      </c>
      <c r="B1664" s="11">
        <v>779</v>
      </c>
    </row>
    <row r="1665" spans="1:2" x14ac:dyDescent="0.25">
      <c r="A1665" s="6">
        <v>36879</v>
      </c>
      <c r="B1665" s="10">
        <v>761</v>
      </c>
    </row>
    <row r="1666" spans="1:2" x14ac:dyDescent="0.25">
      <c r="A1666" s="8">
        <v>36880</v>
      </c>
      <c r="B1666" s="11">
        <v>778</v>
      </c>
    </row>
    <row r="1667" spans="1:2" x14ac:dyDescent="0.25">
      <c r="A1667" s="6">
        <v>36881</v>
      </c>
      <c r="B1667" s="10">
        <v>773</v>
      </c>
    </row>
    <row r="1668" spans="1:2" x14ac:dyDescent="0.25">
      <c r="A1668" s="8">
        <v>36882</v>
      </c>
      <c r="B1668" s="11">
        <v>765</v>
      </c>
    </row>
    <row r="1669" spans="1:2" x14ac:dyDescent="0.25">
      <c r="A1669" s="6">
        <v>36886</v>
      </c>
      <c r="B1669" s="10">
        <v>760</v>
      </c>
    </row>
    <row r="1670" spans="1:2" x14ac:dyDescent="0.25">
      <c r="A1670" s="8">
        <v>36887</v>
      </c>
      <c r="B1670" s="11">
        <v>754</v>
      </c>
    </row>
    <row r="1671" spans="1:2" x14ac:dyDescent="0.25">
      <c r="A1671" s="6">
        <v>36888</v>
      </c>
      <c r="B1671" s="10">
        <v>744</v>
      </c>
    </row>
    <row r="1672" spans="1:2" x14ac:dyDescent="0.25">
      <c r="A1672" s="8">
        <v>36889</v>
      </c>
      <c r="B1672" s="11">
        <v>749</v>
      </c>
    </row>
    <row r="1673" spans="1:2" x14ac:dyDescent="0.25">
      <c r="A1673" s="6">
        <v>36893</v>
      </c>
      <c r="B1673" s="10">
        <v>762</v>
      </c>
    </row>
    <row r="1674" spans="1:2" x14ac:dyDescent="0.25">
      <c r="A1674" s="8">
        <v>36894</v>
      </c>
      <c r="B1674" s="11">
        <v>738</v>
      </c>
    </row>
    <row r="1675" spans="1:2" x14ac:dyDescent="0.25">
      <c r="A1675" s="6">
        <v>36895</v>
      </c>
      <c r="B1675" s="10">
        <v>737</v>
      </c>
    </row>
    <row r="1676" spans="1:2" x14ac:dyDescent="0.25">
      <c r="A1676" s="8">
        <v>36896</v>
      </c>
      <c r="B1676" s="11">
        <v>740</v>
      </c>
    </row>
    <row r="1677" spans="1:2" x14ac:dyDescent="0.25">
      <c r="A1677" s="6">
        <v>36899</v>
      </c>
      <c r="B1677" s="10">
        <v>751</v>
      </c>
    </row>
    <row r="1678" spans="1:2" x14ac:dyDescent="0.25">
      <c r="A1678" s="8">
        <v>36900</v>
      </c>
      <c r="B1678" s="11">
        <v>750</v>
      </c>
    </row>
    <row r="1679" spans="1:2" x14ac:dyDescent="0.25">
      <c r="A1679" s="6">
        <v>36901</v>
      </c>
      <c r="B1679" s="10">
        <v>748</v>
      </c>
    </row>
    <row r="1680" spans="1:2" x14ac:dyDescent="0.25">
      <c r="A1680" s="8">
        <v>36902</v>
      </c>
      <c r="B1680" s="11">
        <v>739</v>
      </c>
    </row>
    <row r="1681" spans="1:2" x14ac:dyDescent="0.25">
      <c r="A1681" s="6">
        <v>36903</v>
      </c>
      <c r="B1681" s="10">
        <v>728</v>
      </c>
    </row>
    <row r="1682" spans="1:2" x14ac:dyDescent="0.25">
      <c r="A1682" s="8">
        <v>36907</v>
      </c>
      <c r="B1682" s="11">
        <v>732</v>
      </c>
    </row>
    <row r="1683" spans="1:2" x14ac:dyDescent="0.25">
      <c r="A1683" s="6">
        <v>36908</v>
      </c>
      <c r="B1683" s="10">
        <v>729</v>
      </c>
    </row>
    <row r="1684" spans="1:2" x14ac:dyDescent="0.25">
      <c r="A1684" s="8">
        <v>36909</v>
      </c>
      <c r="B1684" s="11">
        <v>726</v>
      </c>
    </row>
    <row r="1685" spans="1:2" x14ac:dyDescent="0.25">
      <c r="A1685" s="6">
        <v>36910</v>
      </c>
      <c r="B1685" s="10">
        <v>717</v>
      </c>
    </row>
    <row r="1686" spans="1:2" x14ac:dyDescent="0.25">
      <c r="A1686" s="8">
        <v>36913</v>
      </c>
      <c r="B1686" s="11">
        <v>708</v>
      </c>
    </row>
    <row r="1687" spans="1:2" x14ac:dyDescent="0.25">
      <c r="A1687" s="6">
        <v>36914</v>
      </c>
      <c r="B1687" s="10">
        <v>697</v>
      </c>
    </row>
    <row r="1688" spans="1:2" x14ac:dyDescent="0.25">
      <c r="A1688" s="8">
        <v>36915</v>
      </c>
      <c r="B1688" s="11">
        <v>694</v>
      </c>
    </row>
    <row r="1689" spans="1:2" x14ac:dyDescent="0.25">
      <c r="A1689" s="6">
        <v>36916</v>
      </c>
      <c r="B1689" s="10">
        <v>699</v>
      </c>
    </row>
    <row r="1690" spans="1:2" x14ac:dyDescent="0.25">
      <c r="A1690" s="8">
        <v>36917</v>
      </c>
      <c r="B1690" s="11">
        <v>683</v>
      </c>
    </row>
    <row r="1691" spans="1:2" x14ac:dyDescent="0.25">
      <c r="A1691" s="6">
        <v>36920</v>
      </c>
      <c r="B1691" s="10">
        <v>668</v>
      </c>
    </row>
    <row r="1692" spans="1:2" x14ac:dyDescent="0.25">
      <c r="A1692" s="8">
        <v>36921</v>
      </c>
      <c r="B1692" s="11">
        <v>680</v>
      </c>
    </row>
    <row r="1693" spans="1:2" x14ac:dyDescent="0.25">
      <c r="A1693" s="6">
        <v>36922</v>
      </c>
      <c r="B1693" s="10">
        <v>677</v>
      </c>
    </row>
    <row r="1694" spans="1:2" x14ac:dyDescent="0.25">
      <c r="A1694" s="8">
        <v>36923</v>
      </c>
      <c r="B1694" s="11">
        <v>687</v>
      </c>
    </row>
    <row r="1695" spans="1:2" x14ac:dyDescent="0.25">
      <c r="A1695" s="6">
        <v>36924</v>
      </c>
      <c r="B1695" s="10">
        <v>687</v>
      </c>
    </row>
    <row r="1696" spans="1:2" x14ac:dyDescent="0.25">
      <c r="A1696" s="8">
        <v>36927</v>
      </c>
      <c r="B1696" s="11">
        <v>702</v>
      </c>
    </row>
    <row r="1697" spans="1:2" x14ac:dyDescent="0.25">
      <c r="A1697" s="6">
        <v>36928</v>
      </c>
      <c r="B1697" s="10">
        <v>693</v>
      </c>
    </row>
    <row r="1698" spans="1:2" x14ac:dyDescent="0.25">
      <c r="A1698" s="8">
        <v>36929</v>
      </c>
      <c r="B1698" s="11">
        <v>703</v>
      </c>
    </row>
    <row r="1699" spans="1:2" x14ac:dyDescent="0.25">
      <c r="A1699" s="6">
        <v>36930</v>
      </c>
      <c r="B1699" s="10">
        <v>692</v>
      </c>
    </row>
    <row r="1700" spans="1:2" x14ac:dyDescent="0.25">
      <c r="A1700" s="8">
        <v>36931</v>
      </c>
      <c r="B1700" s="11">
        <v>696</v>
      </c>
    </row>
    <row r="1701" spans="1:2" x14ac:dyDescent="0.25">
      <c r="A1701" s="6">
        <v>36934</v>
      </c>
      <c r="B1701" s="10">
        <v>694</v>
      </c>
    </row>
    <row r="1702" spans="1:2" x14ac:dyDescent="0.25">
      <c r="A1702" s="8">
        <v>36935</v>
      </c>
      <c r="B1702" s="11">
        <v>693</v>
      </c>
    </row>
    <row r="1703" spans="1:2" x14ac:dyDescent="0.25">
      <c r="A1703" s="6">
        <v>36936</v>
      </c>
      <c r="B1703" s="10">
        <v>689</v>
      </c>
    </row>
    <row r="1704" spans="1:2" x14ac:dyDescent="0.25">
      <c r="A1704" s="8">
        <v>36937</v>
      </c>
      <c r="B1704" s="11">
        <v>680</v>
      </c>
    </row>
    <row r="1705" spans="1:2" x14ac:dyDescent="0.25">
      <c r="A1705" s="6">
        <v>36938</v>
      </c>
      <c r="B1705" s="10">
        <v>692</v>
      </c>
    </row>
    <row r="1706" spans="1:2" x14ac:dyDescent="0.25">
      <c r="A1706" s="8">
        <v>36942</v>
      </c>
      <c r="B1706" s="11">
        <v>715</v>
      </c>
    </row>
    <row r="1707" spans="1:2" x14ac:dyDescent="0.25">
      <c r="A1707" s="6">
        <v>36943</v>
      </c>
      <c r="B1707" s="10">
        <v>735</v>
      </c>
    </row>
    <row r="1708" spans="1:2" x14ac:dyDescent="0.25">
      <c r="A1708" s="8">
        <v>36944</v>
      </c>
      <c r="B1708" s="11">
        <v>728</v>
      </c>
    </row>
    <row r="1709" spans="1:2" x14ac:dyDescent="0.25">
      <c r="A1709" s="6">
        <v>36945</v>
      </c>
      <c r="B1709" s="10">
        <v>731</v>
      </c>
    </row>
    <row r="1710" spans="1:2" x14ac:dyDescent="0.25">
      <c r="A1710" s="8">
        <v>36948</v>
      </c>
      <c r="B1710" s="11">
        <v>728</v>
      </c>
    </row>
    <row r="1711" spans="1:2" x14ac:dyDescent="0.25">
      <c r="A1711" s="6">
        <v>36949</v>
      </c>
      <c r="B1711" s="10">
        <v>745</v>
      </c>
    </row>
    <row r="1712" spans="1:2" x14ac:dyDescent="0.25">
      <c r="A1712" s="8">
        <v>36950</v>
      </c>
      <c r="B1712" s="11">
        <v>753</v>
      </c>
    </row>
    <row r="1713" spans="1:2" x14ac:dyDescent="0.25">
      <c r="A1713" s="6">
        <v>36951</v>
      </c>
      <c r="B1713" s="10">
        <v>742</v>
      </c>
    </row>
    <row r="1714" spans="1:2" x14ac:dyDescent="0.25">
      <c r="A1714" s="8">
        <v>36952</v>
      </c>
      <c r="B1714" s="11">
        <v>729</v>
      </c>
    </row>
    <row r="1715" spans="1:2" x14ac:dyDescent="0.25">
      <c r="A1715" s="6">
        <v>36955</v>
      </c>
      <c r="B1715" s="10">
        <v>718</v>
      </c>
    </row>
    <row r="1716" spans="1:2" x14ac:dyDescent="0.25">
      <c r="A1716" s="8">
        <v>36956</v>
      </c>
      <c r="B1716" s="11">
        <v>714</v>
      </c>
    </row>
    <row r="1717" spans="1:2" x14ac:dyDescent="0.25">
      <c r="A1717" s="6">
        <v>36957</v>
      </c>
      <c r="B1717" s="10">
        <v>713</v>
      </c>
    </row>
    <row r="1718" spans="1:2" x14ac:dyDescent="0.25">
      <c r="A1718" s="8">
        <v>36958</v>
      </c>
      <c r="B1718" s="11">
        <v>721</v>
      </c>
    </row>
    <row r="1719" spans="1:2" x14ac:dyDescent="0.25">
      <c r="A1719" s="6">
        <v>36959</v>
      </c>
      <c r="B1719" s="10">
        <v>714</v>
      </c>
    </row>
    <row r="1720" spans="1:2" x14ac:dyDescent="0.25">
      <c r="A1720" s="8">
        <v>36962</v>
      </c>
      <c r="B1720" s="11">
        <v>728</v>
      </c>
    </row>
    <row r="1721" spans="1:2" x14ac:dyDescent="0.25">
      <c r="A1721" s="6">
        <v>36963</v>
      </c>
      <c r="B1721" s="10">
        <v>734</v>
      </c>
    </row>
    <row r="1722" spans="1:2" x14ac:dyDescent="0.25">
      <c r="A1722" s="8">
        <v>36964</v>
      </c>
      <c r="B1722" s="11">
        <v>744</v>
      </c>
    </row>
    <row r="1723" spans="1:2" x14ac:dyDescent="0.25">
      <c r="A1723" s="6">
        <v>36965</v>
      </c>
      <c r="B1723" s="10">
        <v>758</v>
      </c>
    </row>
    <row r="1724" spans="1:2" x14ac:dyDescent="0.25">
      <c r="A1724" s="8">
        <v>36966</v>
      </c>
      <c r="B1724" s="11">
        <v>775</v>
      </c>
    </row>
    <row r="1725" spans="1:2" x14ac:dyDescent="0.25">
      <c r="A1725" s="6">
        <v>36969</v>
      </c>
      <c r="B1725" s="10">
        <v>797</v>
      </c>
    </row>
    <row r="1726" spans="1:2" x14ac:dyDescent="0.25">
      <c r="A1726" s="8">
        <v>36970</v>
      </c>
      <c r="B1726" s="11">
        <v>790</v>
      </c>
    </row>
    <row r="1727" spans="1:2" x14ac:dyDescent="0.25">
      <c r="A1727" s="6">
        <v>36971</v>
      </c>
      <c r="B1727" s="10">
        <v>785</v>
      </c>
    </row>
    <row r="1728" spans="1:2" x14ac:dyDescent="0.25">
      <c r="A1728" s="8">
        <v>36972</v>
      </c>
      <c r="B1728" s="11">
        <v>831</v>
      </c>
    </row>
    <row r="1729" spans="1:2" x14ac:dyDescent="0.25">
      <c r="A1729" s="6">
        <v>36973</v>
      </c>
      <c r="B1729" s="10">
        <v>853</v>
      </c>
    </row>
    <row r="1730" spans="1:2" x14ac:dyDescent="0.25">
      <c r="A1730" s="8">
        <v>36976</v>
      </c>
      <c r="B1730" s="11">
        <v>810</v>
      </c>
    </row>
    <row r="1731" spans="1:2" x14ac:dyDescent="0.25">
      <c r="A1731" s="6">
        <v>36977</v>
      </c>
      <c r="B1731" s="10">
        <v>788</v>
      </c>
    </row>
    <row r="1732" spans="1:2" x14ac:dyDescent="0.25">
      <c r="A1732" s="8">
        <v>36978</v>
      </c>
      <c r="B1732" s="11">
        <v>788</v>
      </c>
    </row>
    <row r="1733" spans="1:2" x14ac:dyDescent="0.25">
      <c r="A1733" s="6">
        <v>36979</v>
      </c>
      <c r="B1733" s="10">
        <v>808</v>
      </c>
    </row>
    <row r="1734" spans="1:2" x14ac:dyDescent="0.25">
      <c r="A1734" s="8">
        <v>36980</v>
      </c>
      <c r="B1734" s="11">
        <v>811</v>
      </c>
    </row>
    <row r="1735" spans="1:2" x14ac:dyDescent="0.25">
      <c r="A1735" s="6">
        <v>36983</v>
      </c>
      <c r="B1735" s="10">
        <v>811</v>
      </c>
    </row>
    <row r="1736" spans="1:2" x14ac:dyDescent="0.25">
      <c r="A1736" s="8">
        <v>36984</v>
      </c>
      <c r="B1736" s="11">
        <v>812</v>
      </c>
    </row>
    <row r="1737" spans="1:2" x14ac:dyDescent="0.25">
      <c r="A1737" s="6">
        <v>36985</v>
      </c>
      <c r="B1737" s="10">
        <v>806</v>
      </c>
    </row>
    <row r="1738" spans="1:2" x14ac:dyDescent="0.25">
      <c r="A1738" s="8">
        <v>36986</v>
      </c>
      <c r="B1738" s="11">
        <v>796</v>
      </c>
    </row>
    <row r="1739" spans="1:2" x14ac:dyDescent="0.25">
      <c r="A1739" s="6">
        <v>36987</v>
      </c>
      <c r="B1739" s="10">
        <v>794</v>
      </c>
    </row>
    <row r="1740" spans="1:2" x14ac:dyDescent="0.25">
      <c r="A1740" s="8">
        <v>36990</v>
      </c>
      <c r="B1740" s="11">
        <v>782</v>
      </c>
    </row>
    <row r="1741" spans="1:2" x14ac:dyDescent="0.25">
      <c r="A1741" s="6">
        <v>36991</v>
      </c>
      <c r="B1741" s="10">
        <v>757</v>
      </c>
    </row>
    <row r="1742" spans="1:2" x14ac:dyDescent="0.25">
      <c r="A1742" s="8">
        <v>36992</v>
      </c>
      <c r="B1742" s="11">
        <v>763</v>
      </c>
    </row>
    <row r="1743" spans="1:2" x14ac:dyDescent="0.25">
      <c r="A1743" s="6">
        <v>36993</v>
      </c>
      <c r="B1743" s="10">
        <v>766</v>
      </c>
    </row>
    <row r="1744" spans="1:2" x14ac:dyDescent="0.25">
      <c r="A1744" s="8">
        <v>36997</v>
      </c>
      <c r="B1744" s="11">
        <v>776</v>
      </c>
    </row>
    <row r="1745" spans="1:2" x14ac:dyDescent="0.25">
      <c r="A1745" s="6">
        <v>36998</v>
      </c>
      <c r="B1745" s="10">
        <v>792</v>
      </c>
    </row>
    <row r="1746" spans="1:2" x14ac:dyDescent="0.25">
      <c r="A1746" s="8">
        <v>36999</v>
      </c>
      <c r="B1746" s="11">
        <v>783</v>
      </c>
    </row>
    <row r="1747" spans="1:2" x14ac:dyDescent="0.25">
      <c r="A1747" s="6">
        <v>37000</v>
      </c>
      <c r="B1747" s="10">
        <v>801</v>
      </c>
    </row>
    <row r="1748" spans="1:2" x14ac:dyDescent="0.25">
      <c r="A1748" s="8">
        <v>37001</v>
      </c>
      <c r="B1748" s="11">
        <v>842</v>
      </c>
    </row>
    <row r="1749" spans="1:2" x14ac:dyDescent="0.25">
      <c r="A1749" s="6">
        <v>37004</v>
      </c>
      <c r="B1749" s="10">
        <v>901</v>
      </c>
    </row>
    <row r="1750" spans="1:2" x14ac:dyDescent="0.25">
      <c r="A1750" s="8">
        <v>37005</v>
      </c>
      <c r="B1750" s="11">
        <v>880</v>
      </c>
    </row>
    <row r="1751" spans="1:2" x14ac:dyDescent="0.25">
      <c r="A1751" s="6">
        <v>37006</v>
      </c>
      <c r="B1751" s="10">
        <v>892</v>
      </c>
    </row>
    <row r="1752" spans="1:2" x14ac:dyDescent="0.25">
      <c r="A1752" s="8">
        <v>37007</v>
      </c>
      <c r="B1752" s="11">
        <v>850</v>
      </c>
    </row>
    <row r="1753" spans="1:2" x14ac:dyDescent="0.25">
      <c r="A1753" s="6">
        <v>37008</v>
      </c>
      <c r="B1753" s="10">
        <v>817</v>
      </c>
    </row>
    <row r="1754" spans="1:2" x14ac:dyDescent="0.25">
      <c r="A1754" s="8">
        <v>37011</v>
      </c>
      <c r="B1754" s="11">
        <v>812</v>
      </c>
    </row>
    <row r="1755" spans="1:2" x14ac:dyDescent="0.25">
      <c r="A1755" s="6">
        <v>37012</v>
      </c>
      <c r="B1755" s="10">
        <v>824</v>
      </c>
    </row>
    <row r="1756" spans="1:2" x14ac:dyDescent="0.25">
      <c r="A1756" s="8">
        <v>37013</v>
      </c>
      <c r="B1756" s="11">
        <v>840</v>
      </c>
    </row>
    <row r="1757" spans="1:2" x14ac:dyDescent="0.25">
      <c r="A1757" s="6">
        <v>37014</v>
      </c>
      <c r="B1757" s="10">
        <v>835</v>
      </c>
    </row>
    <row r="1758" spans="1:2" x14ac:dyDescent="0.25">
      <c r="A1758" s="8">
        <v>37015</v>
      </c>
      <c r="B1758" s="11">
        <v>818</v>
      </c>
    </row>
    <row r="1759" spans="1:2" x14ac:dyDescent="0.25">
      <c r="A1759" s="6">
        <v>37018</v>
      </c>
      <c r="B1759" s="10">
        <v>815</v>
      </c>
    </row>
    <row r="1760" spans="1:2" x14ac:dyDescent="0.25">
      <c r="A1760" s="8">
        <v>37019</v>
      </c>
      <c r="B1760" s="11">
        <v>821</v>
      </c>
    </row>
    <row r="1761" spans="1:2" x14ac:dyDescent="0.25">
      <c r="A1761" s="6">
        <v>37020</v>
      </c>
      <c r="B1761" s="10">
        <v>835</v>
      </c>
    </row>
    <row r="1762" spans="1:2" x14ac:dyDescent="0.25">
      <c r="A1762" s="8">
        <v>37021</v>
      </c>
      <c r="B1762" s="11">
        <v>830</v>
      </c>
    </row>
    <row r="1763" spans="1:2" x14ac:dyDescent="0.25">
      <c r="A1763" s="6">
        <v>37022</v>
      </c>
      <c r="B1763" s="10">
        <v>838</v>
      </c>
    </row>
    <row r="1764" spans="1:2" x14ac:dyDescent="0.25">
      <c r="A1764" s="8">
        <v>37025</v>
      </c>
      <c r="B1764" s="11">
        <v>857</v>
      </c>
    </row>
    <row r="1765" spans="1:2" x14ac:dyDescent="0.25">
      <c r="A1765" s="6">
        <v>37026</v>
      </c>
      <c r="B1765" s="10">
        <v>855</v>
      </c>
    </row>
    <row r="1766" spans="1:2" x14ac:dyDescent="0.25">
      <c r="A1766" s="8">
        <v>37027</v>
      </c>
      <c r="B1766" s="11">
        <v>837</v>
      </c>
    </row>
    <row r="1767" spans="1:2" x14ac:dyDescent="0.25">
      <c r="A1767" s="6">
        <v>37028</v>
      </c>
      <c r="B1767" s="10">
        <v>824</v>
      </c>
    </row>
    <row r="1768" spans="1:2" x14ac:dyDescent="0.25">
      <c r="A1768" s="8">
        <v>37029</v>
      </c>
      <c r="B1768" s="11">
        <v>812</v>
      </c>
    </row>
    <row r="1769" spans="1:2" x14ac:dyDescent="0.25">
      <c r="A1769" s="6">
        <v>37032</v>
      </c>
      <c r="B1769" s="10">
        <v>821</v>
      </c>
    </row>
    <row r="1770" spans="1:2" x14ac:dyDescent="0.25">
      <c r="A1770" s="8">
        <v>37033</v>
      </c>
      <c r="B1770" s="11">
        <v>820</v>
      </c>
    </row>
    <row r="1771" spans="1:2" x14ac:dyDescent="0.25">
      <c r="A1771" s="6">
        <v>37034</v>
      </c>
      <c r="B1771" s="10">
        <v>830</v>
      </c>
    </row>
    <row r="1772" spans="1:2" x14ac:dyDescent="0.25">
      <c r="A1772" s="8">
        <v>37035</v>
      </c>
      <c r="B1772" s="11">
        <v>840</v>
      </c>
    </row>
    <row r="1773" spans="1:2" x14ac:dyDescent="0.25">
      <c r="A1773" s="6">
        <v>37036</v>
      </c>
      <c r="B1773" s="10">
        <v>854</v>
      </c>
    </row>
    <row r="1774" spans="1:2" x14ac:dyDescent="0.25">
      <c r="A1774" s="8">
        <v>37040</v>
      </c>
      <c r="B1774" s="11">
        <v>858</v>
      </c>
    </row>
    <row r="1775" spans="1:2" x14ac:dyDescent="0.25">
      <c r="A1775" s="6">
        <v>37041</v>
      </c>
      <c r="B1775" s="10">
        <v>867</v>
      </c>
    </row>
    <row r="1776" spans="1:2" x14ac:dyDescent="0.25">
      <c r="A1776" s="8">
        <v>37042</v>
      </c>
      <c r="B1776" s="11">
        <v>858</v>
      </c>
    </row>
    <row r="1777" spans="1:2" x14ac:dyDescent="0.25">
      <c r="A1777" s="6">
        <v>37043</v>
      </c>
      <c r="B1777" s="10">
        <v>864</v>
      </c>
    </row>
    <row r="1778" spans="1:2" x14ac:dyDescent="0.25">
      <c r="A1778" s="8">
        <v>37046</v>
      </c>
      <c r="B1778" s="11">
        <v>830</v>
      </c>
    </row>
    <row r="1779" spans="1:2" x14ac:dyDescent="0.25">
      <c r="A1779" s="6">
        <v>37047</v>
      </c>
      <c r="B1779" s="10">
        <v>820</v>
      </c>
    </row>
    <row r="1780" spans="1:2" x14ac:dyDescent="0.25">
      <c r="A1780" s="8">
        <v>37048</v>
      </c>
      <c r="B1780" s="11">
        <v>820</v>
      </c>
    </row>
    <row r="1781" spans="1:2" x14ac:dyDescent="0.25">
      <c r="A1781" s="6">
        <v>37049</v>
      </c>
      <c r="B1781" s="10">
        <v>816</v>
      </c>
    </row>
    <row r="1782" spans="1:2" x14ac:dyDescent="0.25">
      <c r="A1782" s="8">
        <v>37050</v>
      </c>
      <c r="B1782" s="11">
        <v>797</v>
      </c>
    </row>
    <row r="1783" spans="1:2" x14ac:dyDescent="0.25">
      <c r="A1783" s="6">
        <v>37053</v>
      </c>
      <c r="B1783" s="10">
        <v>793</v>
      </c>
    </row>
    <row r="1784" spans="1:2" x14ac:dyDescent="0.25">
      <c r="A1784" s="8">
        <v>37054</v>
      </c>
      <c r="B1784" s="11">
        <v>802</v>
      </c>
    </row>
    <row r="1785" spans="1:2" x14ac:dyDescent="0.25">
      <c r="A1785" s="6">
        <v>37055</v>
      </c>
      <c r="B1785" s="10">
        <v>821</v>
      </c>
    </row>
    <row r="1786" spans="1:2" x14ac:dyDescent="0.25">
      <c r="A1786" s="8">
        <v>37056</v>
      </c>
      <c r="B1786" s="11">
        <v>850</v>
      </c>
    </row>
    <row r="1787" spans="1:2" x14ac:dyDescent="0.25">
      <c r="A1787" s="6">
        <v>37057</v>
      </c>
      <c r="B1787" s="10">
        <v>846</v>
      </c>
    </row>
    <row r="1788" spans="1:2" x14ac:dyDescent="0.25">
      <c r="A1788" s="8">
        <v>37060</v>
      </c>
      <c r="B1788" s="11">
        <v>886</v>
      </c>
    </row>
    <row r="1789" spans="1:2" x14ac:dyDescent="0.25">
      <c r="A1789" s="6">
        <v>37061</v>
      </c>
      <c r="B1789" s="10">
        <v>878</v>
      </c>
    </row>
    <row r="1790" spans="1:2" x14ac:dyDescent="0.25">
      <c r="A1790" s="8">
        <v>37062</v>
      </c>
      <c r="B1790" s="11">
        <v>871</v>
      </c>
    </row>
    <row r="1791" spans="1:2" x14ac:dyDescent="0.25">
      <c r="A1791" s="6">
        <v>37063</v>
      </c>
      <c r="B1791" s="10">
        <v>845</v>
      </c>
    </row>
    <row r="1792" spans="1:2" x14ac:dyDescent="0.25">
      <c r="A1792" s="8">
        <v>37064</v>
      </c>
      <c r="B1792" s="11">
        <v>839</v>
      </c>
    </row>
    <row r="1793" spans="1:2" x14ac:dyDescent="0.25">
      <c r="A1793" s="6">
        <v>37067</v>
      </c>
      <c r="B1793" s="10">
        <v>827</v>
      </c>
    </row>
    <row r="1794" spans="1:2" x14ac:dyDescent="0.25">
      <c r="A1794" s="8">
        <v>37068</v>
      </c>
      <c r="B1794" s="11">
        <v>835</v>
      </c>
    </row>
    <row r="1795" spans="1:2" x14ac:dyDescent="0.25">
      <c r="A1795" s="6">
        <v>37069</v>
      </c>
      <c r="B1795" s="10">
        <v>846</v>
      </c>
    </row>
    <row r="1796" spans="1:2" x14ac:dyDescent="0.25">
      <c r="A1796" s="8">
        <v>37070</v>
      </c>
      <c r="B1796" s="11">
        <v>843</v>
      </c>
    </row>
    <row r="1797" spans="1:2" x14ac:dyDescent="0.25">
      <c r="A1797" s="6">
        <v>37071</v>
      </c>
      <c r="B1797" s="10">
        <v>847</v>
      </c>
    </row>
    <row r="1798" spans="1:2" x14ac:dyDescent="0.25">
      <c r="A1798" s="8">
        <v>37074</v>
      </c>
      <c r="B1798" s="11">
        <v>850</v>
      </c>
    </row>
    <row r="1799" spans="1:2" x14ac:dyDescent="0.25">
      <c r="A1799" s="6">
        <v>37075</v>
      </c>
      <c r="B1799" s="10">
        <v>852</v>
      </c>
    </row>
    <row r="1800" spans="1:2" x14ac:dyDescent="0.25">
      <c r="A1800" s="8">
        <v>37077</v>
      </c>
      <c r="B1800" s="11">
        <v>882</v>
      </c>
    </row>
    <row r="1801" spans="1:2" x14ac:dyDescent="0.25">
      <c r="A1801" s="6">
        <v>37078</v>
      </c>
      <c r="B1801" s="10">
        <v>890</v>
      </c>
    </row>
    <row r="1802" spans="1:2" x14ac:dyDescent="0.25">
      <c r="A1802" s="8">
        <v>37081</v>
      </c>
      <c r="B1802" s="11">
        <v>884</v>
      </c>
    </row>
    <row r="1803" spans="1:2" x14ac:dyDescent="0.25">
      <c r="A1803" s="6">
        <v>37082</v>
      </c>
      <c r="B1803" s="10">
        <v>907</v>
      </c>
    </row>
    <row r="1804" spans="1:2" x14ac:dyDescent="0.25">
      <c r="A1804" s="8">
        <v>37083</v>
      </c>
      <c r="B1804" s="11">
        <v>954</v>
      </c>
    </row>
    <row r="1805" spans="1:2" x14ac:dyDescent="0.25">
      <c r="A1805" s="6">
        <v>37084</v>
      </c>
      <c r="B1805" s="7">
        <v>1028</v>
      </c>
    </row>
    <row r="1806" spans="1:2" x14ac:dyDescent="0.25">
      <c r="A1806" s="8">
        <v>37085</v>
      </c>
      <c r="B1806" s="11">
        <v>989</v>
      </c>
    </row>
    <row r="1807" spans="1:2" x14ac:dyDescent="0.25">
      <c r="A1807" s="6">
        <v>37088</v>
      </c>
      <c r="B1807" s="7">
        <v>1003</v>
      </c>
    </row>
    <row r="1808" spans="1:2" x14ac:dyDescent="0.25">
      <c r="A1808" s="8">
        <v>37089</v>
      </c>
      <c r="B1808" s="11">
        <v>961</v>
      </c>
    </row>
    <row r="1809" spans="1:2" x14ac:dyDescent="0.25">
      <c r="A1809" s="6">
        <v>37090</v>
      </c>
      <c r="B1809" s="10">
        <v>979</v>
      </c>
    </row>
    <row r="1810" spans="1:2" x14ac:dyDescent="0.25">
      <c r="A1810" s="8">
        <v>37091</v>
      </c>
      <c r="B1810" s="11">
        <v>980</v>
      </c>
    </row>
    <row r="1811" spans="1:2" x14ac:dyDescent="0.25">
      <c r="A1811" s="6">
        <v>37092</v>
      </c>
      <c r="B1811" s="10">
        <v>949</v>
      </c>
    </row>
    <row r="1812" spans="1:2" x14ac:dyDescent="0.25">
      <c r="A1812" s="8">
        <v>37095</v>
      </c>
      <c r="B1812" s="11">
        <v>924</v>
      </c>
    </row>
    <row r="1813" spans="1:2" x14ac:dyDescent="0.25">
      <c r="A1813" s="6">
        <v>37096</v>
      </c>
      <c r="B1813" s="10">
        <v>932</v>
      </c>
    </row>
    <row r="1814" spans="1:2" x14ac:dyDescent="0.25">
      <c r="A1814" s="8">
        <v>37097</v>
      </c>
      <c r="B1814" s="11">
        <v>928</v>
      </c>
    </row>
    <row r="1815" spans="1:2" x14ac:dyDescent="0.25">
      <c r="A1815" s="6">
        <v>37098</v>
      </c>
      <c r="B1815" s="10">
        <v>933</v>
      </c>
    </row>
    <row r="1816" spans="1:2" x14ac:dyDescent="0.25">
      <c r="A1816" s="8">
        <v>37099</v>
      </c>
      <c r="B1816" s="11">
        <v>965</v>
      </c>
    </row>
    <row r="1817" spans="1:2" x14ac:dyDescent="0.25">
      <c r="A1817" s="6">
        <v>37102</v>
      </c>
      <c r="B1817" s="10">
        <v>971</v>
      </c>
    </row>
    <row r="1818" spans="1:2" x14ac:dyDescent="0.25">
      <c r="A1818" s="8">
        <v>37103</v>
      </c>
      <c r="B1818" s="11">
        <v>972</v>
      </c>
    </row>
    <row r="1819" spans="1:2" x14ac:dyDescent="0.25">
      <c r="A1819" s="6">
        <v>37104</v>
      </c>
      <c r="B1819" s="10">
        <v>985</v>
      </c>
    </row>
    <row r="1820" spans="1:2" x14ac:dyDescent="0.25">
      <c r="A1820" s="8">
        <v>37105</v>
      </c>
      <c r="B1820" s="11">
        <v>955</v>
      </c>
    </row>
    <row r="1821" spans="1:2" x14ac:dyDescent="0.25">
      <c r="A1821" s="6">
        <v>37106</v>
      </c>
      <c r="B1821" s="10">
        <v>958</v>
      </c>
    </row>
    <row r="1822" spans="1:2" x14ac:dyDescent="0.25">
      <c r="A1822" s="8">
        <v>37109</v>
      </c>
      <c r="B1822" s="11">
        <v>927</v>
      </c>
    </row>
    <row r="1823" spans="1:2" x14ac:dyDescent="0.25">
      <c r="A1823" s="6">
        <v>37110</v>
      </c>
      <c r="B1823" s="10">
        <v>924</v>
      </c>
    </row>
    <row r="1824" spans="1:2" x14ac:dyDescent="0.25">
      <c r="A1824" s="8">
        <v>37111</v>
      </c>
      <c r="B1824" s="11">
        <v>911</v>
      </c>
    </row>
    <row r="1825" spans="1:2" x14ac:dyDescent="0.25">
      <c r="A1825" s="6">
        <v>37112</v>
      </c>
      <c r="B1825" s="10">
        <v>918</v>
      </c>
    </row>
    <row r="1826" spans="1:2" x14ac:dyDescent="0.25">
      <c r="A1826" s="8">
        <v>37113</v>
      </c>
      <c r="B1826" s="11">
        <v>919</v>
      </c>
    </row>
    <row r="1827" spans="1:2" x14ac:dyDescent="0.25">
      <c r="A1827" s="6">
        <v>37116</v>
      </c>
      <c r="B1827" s="10">
        <v>933</v>
      </c>
    </row>
    <row r="1828" spans="1:2" x14ac:dyDescent="0.25">
      <c r="A1828" s="8">
        <v>37117</v>
      </c>
      <c r="B1828" s="11">
        <v>947</v>
      </c>
    </row>
    <row r="1829" spans="1:2" x14ac:dyDescent="0.25">
      <c r="A1829" s="6">
        <v>37118</v>
      </c>
      <c r="B1829" s="10">
        <v>938</v>
      </c>
    </row>
    <row r="1830" spans="1:2" x14ac:dyDescent="0.25">
      <c r="A1830" s="8">
        <v>37119</v>
      </c>
      <c r="B1830" s="11">
        <v>929</v>
      </c>
    </row>
    <row r="1831" spans="1:2" x14ac:dyDescent="0.25">
      <c r="A1831" s="6">
        <v>37120</v>
      </c>
      <c r="B1831" s="10">
        <v>966</v>
      </c>
    </row>
    <row r="1832" spans="1:2" x14ac:dyDescent="0.25">
      <c r="A1832" s="8">
        <v>37123</v>
      </c>
      <c r="B1832" s="11">
        <v>985</v>
      </c>
    </row>
    <row r="1833" spans="1:2" x14ac:dyDescent="0.25">
      <c r="A1833" s="6">
        <v>37124</v>
      </c>
      <c r="B1833" s="7">
        <v>1013</v>
      </c>
    </row>
    <row r="1834" spans="1:2" x14ac:dyDescent="0.25">
      <c r="A1834" s="8">
        <v>37125</v>
      </c>
      <c r="B1834" s="11">
        <v>941</v>
      </c>
    </row>
    <row r="1835" spans="1:2" x14ac:dyDescent="0.25">
      <c r="A1835" s="6">
        <v>37126</v>
      </c>
      <c r="B1835" s="10">
        <v>940</v>
      </c>
    </row>
    <row r="1836" spans="1:2" x14ac:dyDescent="0.25">
      <c r="A1836" s="8">
        <v>37127</v>
      </c>
      <c r="B1836" s="11">
        <v>949</v>
      </c>
    </row>
    <row r="1837" spans="1:2" x14ac:dyDescent="0.25">
      <c r="A1837" s="6">
        <v>37130</v>
      </c>
      <c r="B1837" s="10">
        <v>953</v>
      </c>
    </row>
    <row r="1838" spans="1:2" x14ac:dyDescent="0.25">
      <c r="A1838" s="8">
        <v>37131</v>
      </c>
      <c r="B1838" s="11">
        <v>941</v>
      </c>
    </row>
    <row r="1839" spans="1:2" x14ac:dyDescent="0.25">
      <c r="A1839" s="6">
        <v>37132</v>
      </c>
      <c r="B1839" s="10">
        <v>935</v>
      </c>
    </row>
    <row r="1840" spans="1:2" x14ac:dyDescent="0.25">
      <c r="A1840" s="8">
        <v>37133</v>
      </c>
      <c r="B1840" s="11">
        <v>956</v>
      </c>
    </row>
    <row r="1841" spans="1:2" x14ac:dyDescent="0.25">
      <c r="A1841" s="6">
        <v>37134</v>
      </c>
      <c r="B1841" s="10">
        <v>954</v>
      </c>
    </row>
    <row r="1842" spans="1:2" x14ac:dyDescent="0.25">
      <c r="A1842" s="8">
        <v>37138</v>
      </c>
      <c r="B1842" s="11">
        <v>912</v>
      </c>
    </row>
    <row r="1843" spans="1:2" x14ac:dyDescent="0.25">
      <c r="A1843" s="6">
        <v>37139</v>
      </c>
      <c r="B1843" s="10">
        <v>931</v>
      </c>
    </row>
    <row r="1844" spans="1:2" x14ac:dyDescent="0.25">
      <c r="A1844" s="8">
        <v>37140</v>
      </c>
      <c r="B1844" s="11">
        <v>955</v>
      </c>
    </row>
    <row r="1845" spans="1:2" x14ac:dyDescent="0.25">
      <c r="A1845" s="6">
        <v>37141</v>
      </c>
      <c r="B1845" s="10">
        <v>969</v>
      </c>
    </row>
    <row r="1846" spans="1:2" x14ac:dyDescent="0.25">
      <c r="A1846" s="8">
        <v>37144</v>
      </c>
      <c r="B1846" s="11">
        <v>973</v>
      </c>
    </row>
    <row r="1847" spans="1:2" x14ac:dyDescent="0.25">
      <c r="A1847" s="6">
        <v>37147</v>
      </c>
      <c r="B1847" s="7">
        <v>1025</v>
      </c>
    </row>
    <row r="1848" spans="1:2" x14ac:dyDescent="0.25">
      <c r="A1848" s="8">
        <v>37148</v>
      </c>
      <c r="B1848" s="9">
        <v>1084</v>
      </c>
    </row>
    <row r="1849" spans="1:2" x14ac:dyDescent="0.25">
      <c r="A1849" s="6">
        <v>37151</v>
      </c>
      <c r="B1849" s="7">
        <v>1092</v>
      </c>
    </row>
    <row r="1850" spans="1:2" x14ac:dyDescent="0.25">
      <c r="A1850" s="8">
        <v>37152</v>
      </c>
      <c r="B1850" s="9">
        <v>1075</v>
      </c>
    </row>
    <row r="1851" spans="1:2" x14ac:dyDescent="0.25">
      <c r="A1851" s="6">
        <v>37153</v>
      </c>
      <c r="B1851" s="7">
        <v>1072</v>
      </c>
    </row>
    <row r="1852" spans="1:2" x14ac:dyDescent="0.25">
      <c r="A1852" s="8">
        <v>37154</v>
      </c>
      <c r="B1852" s="9">
        <v>1100</v>
      </c>
    </row>
    <row r="1853" spans="1:2" x14ac:dyDescent="0.25">
      <c r="A1853" s="6">
        <v>37155</v>
      </c>
      <c r="B1853" s="7">
        <v>1139</v>
      </c>
    </row>
    <row r="1854" spans="1:2" x14ac:dyDescent="0.25">
      <c r="A1854" s="8">
        <v>37158</v>
      </c>
      <c r="B1854" s="9">
        <v>1151</v>
      </c>
    </row>
    <row r="1855" spans="1:2" x14ac:dyDescent="0.25">
      <c r="A1855" s="6">
        <v>37159</v>
      </c>
      <c r="B1855" s="7">
        <v>1156</v>
      </c>
    </row>
    <row r="1856" spans="1:2" x14ac:dyDescent="0.25">
      <c r="A1856" s="8">
        <v>37160</v>
      </c>
      <c r="B1856" s="9">
        <v>1194</v>
      </c>
    </row>
    <row r="1857" spans="1:2" x14ac:dyDescent="0.25">
      <c r="A1857" s="6">
        <v>37161</v>
      </c>
      <c r="B1857" s="7">
        <v>1192</v>
      </c>
    </row>
    <row r="1858" spans="1:2" x14ac:dyDescent="0.25">
      <c r="A1858" s="8">
        <v>37162</v>
      </c>
      <c r="B1858" s="9">
        <v>1165</v>
      </c>
    </row>
    <row r="1859" spans="1:2" x14ac:dyDescent="0.25">
      <c r="A1859" s="6">
        <v>37165</v>
      </c>
      <c r="B1859" s="7">
        <v>1183</v>
      </c>
    </row>
    <row r="1860" spans="1:2" x14ac:dyDescent="0.25">
      <c r="A1860" s="8">
        <v>37166</v>
      </c>
      <c r="B1860" s="9">
        <v>1203</v>
      </c>
    </row>
    <row r="1861" spans="1:2" x14ac:dyDescent="0.25">
      <c r="A1861" s="6">
        <v>37167</v>
      </c>
      <c r="B1861" s="7">
        <v>1212</v>
      </c>
    </row>
    <row r="1862" spans="1:2" x14ac:dyDescent="0.25">
      <c r="A1862" s="8">
        <v>37168</v>
      </c>
      <c r="B1862" s="9">
        <v>1238</v>
      </c>
    </row>
    <row r="1863" spans="1:2" x14ac:dyDescent="0.25">
      <c r="A1863" s="6">
        <v>37169</v>
      </c>
      <c r="B1863" s="7">
        <v>1251</v>
      </c>
    </row>
    <row r="1864" spans="1:2" x14ac:dyDescent="0.25">
      <c r="A1864" s="8">
        <v>37173</v>
      </c>
      <c r="B1864" s="9">
        <v>1232</v>
      </c>
    </row>
    <row r="1865" spans="1:2" x14ac:dyDescent="0.25">
      <c r="A1865" s="6">
        <v>37174</v>
      </c>
      <c r="B1865" s="7">
        <v>1205</v>
      </c>
    </row>
    <row r="1866" spans="1:2" x14ac:dyDescent="0.25">
      <c r="A1866" s="8">
        <v>37175</v>
      </c>
      <c r="B1866" s="9">
        <v>1169</v>
      </c>
    </row>
    <row r="1867" spans="1:2" x14ac:dyDescent="0.25">
      <c r="A1867" s="6">
        <v>37176</v>
      </c>
      <c r="B1867" s="7">
        <v>1193</v>
      </c>
    </row>
    <row r="1868" spans="1:2" x14ac:dyDescent="0.25">
      <c r="A1868" s="8">
        <v>37179</v>
      </c>
      <c r="B1868" s="9">
        <v>1168</v>
      </c>
    </row>
    <row r="1869" spans="1:2" x14ac:dyDescent="0.25">
      <c r="A1869" s="6">
        <v>37180</v>
      </c>
      <c r="B1869" s="7">
        <v>1134</v>
      </c>
    </row>
    <row r="1870" spans="1:2" x14ac:dyDescent="0.25">
      <c r="A1870" s="8">
        <v>37181</v>
      </c>
      <c r="B1870" s="9">
        <v>1122</v>
      </c>
    </row>
    <row r="1871" spans="1:2" x14ac:dyDescent="0.25">
      <c r="A1871" s="6">
        <v>37182</v>
      </c>
      <c r="B1871" s="7">
        <v>1131</v>
      </c>
    </row>
    <row r="1872" spans="1:2" x14ac:dyDescent="0.25">
      <c r="A1872" s="8">
        <v>37183</v>
      </c>
      <c r="B1872" s="9">
        <v>1097</v>
      </c>
    </row>
    <row r="1873" spans="1:2" x14ac:dyDescent="0.25">
      <c r="A1873" s="6">
        <v>37186</v>
      </c>
      <c r="B1873" s="7">
        <v>1090</v>
      </c>
    </row>
    <row r="1874" spans="1:2" x14ac:dyDescent="0.25">
      <c r="A1874" s="8">
        <v>37187</v>
      </c>
      <c r="B1874" s="9">
        <v>1095</v>
      </c>
    </row>
    <row r="1875" spans="1:2" x14ac:dyDescent="0.25">
      <c r="A1875" s="6">
        <v>37188</v>
      </c>
      <c r="B1875" s="7">
        <v>1112</v>
      </c>
    </row>
    <row r="1876" spans="1:2" x14ac:dyDescent="0.25">
      <c r="A1876" s="8">
        <v>37189</v>
      </c>
      <c r="B1876" s="9">
        <v>1114</v>
      </c>
    </row>
    <row r="1877" spans="1:2" x14ac:dyDescent="0.25">
      <c r="A1877" s="6">
        <v>37190</v>
      </c>
      <c r="B1877" s="7">
        <v>1127</v>
      </c>
    </row>
    <row r="1878" spans="1:2" x14ac:dyDescent="0.25">
      <c r="A1878" s="8">
        <v>37193</v>
      </c>
      <c r="B1878" s="9">
        <v>1195</v>
      </c>
    </row>
    <row r="1879" spans="1:2" x14ac:dyDescent="0.25">
      <c r="A1879" s="6">
        <v>37194</v>
      </c>
      <c r="B1879" s="7">
        <v>1189</v>
      </c>
    </row>
    <row r="1880" spans="1:2" x14ac:dyDescent="0.25">
      <c r="A1880" s="8">
        <v>37195</v>
      </c>
      <c r="B1880" s="9">
        <v>1163</v>
      </c>
    </row>
    <row r="1881" spans="1:2" x14ac:dyDescent="0.25">
      <c r="A1881" s="6">
        <v>37196</v>
      </c>
      <c r="B1881" s="7">
        <v>1191</v>
      </c>
    </row>
    <row r="1882" spans="1:2" x14ac:dyDescent="0.25">
      <c r="A1882" s="8">
        <v>37197</v>
      </c>
      <c r="B1882" s="9">
        <v>1185</v>
      </c>
    </row>
    <row r="1883" spans="1:2" x14ac:dyDescent="0.25">
      <c r="A1883" s="6">
        <v>37200</v>
      </c>
      <c r="B1883" s="7">
        <v>1134</v>
      </c>
    </row>
    <row r="1884" spans="1:2" x14ac:dyDescent="0.25">
      <c r="A1884" s="8">
        <v>37201</v>
      </c>
      <c r="B1884" s="9">
        <v>1126</v>
      </c>
    </row>
    <row r="1885" spans="1:2" x14ac:dyDescent="0.25">
      <c r="A1885" s="6">
        <v>37202</v>
      </c>
      <c r="B1885" s="7">
        <v>1072</v>
      </c>
    </row>
    <row r="1886" spans="1:2" x14ac:dyDescent="0.25">
      <c r="A1886" s="8">
        <v>37203</v>
      </c>
      <c r="B1886" s="9">
        <v>1055</v>
      </c>
    </row>
    <row r="1887" spans="1:2" x14ac:dyDescent="0.25">
      <c r="A1887" s="6">
        <v>37204</v>
      </c>
      <c r="B1887" s="7">
        <v>1058</v>
      </c>
    </row>
    <row r="1888" spans="1:2" x14ac:dyDescent="0.25">
      <c r="A1888" s="8">
        <v>37208</v>
      </c>
      <c r="B1888" s="11">
        <v>999</v>
      </c>
    </row>
    <row r="1889" spans="1:2" x14ac:dyDescent="0.25">
      <c r="A1889" s="6">
        <v>37209</v>
      </c>
      <c r="B1889" s="10">
        <v>995</v>
      </c>
    </row>
    <row r="1890" spans="1:2" x14ac:dyDescent="0.25">
      <c r="A1890" s="8">
        <v>37210</v>
      </c>
      <c r="B1890" s="11">
        <v>964</v>
      </c>
    </row>
    <row r="1891" spans="1:2" x14ac:dyDescent="0.25">
      <c r="A1891" s="6">
        <v>37211</v>
      </c>
      <c r="B1891" s="10">
        <v>956</v>
      </c>
    </row>
    <row r="1892" spans="1:2" x14ac:dyDescent="0.25">
      <c r="A1892" s="8">
        <v>37214</v>
      </c>
      <c r="B1892" s="11">
        <v>928</v>
      </c>
    </row>
    <row r="1893" spans="1:2" x14ac:dyDescent="0.25">
      <c r="A1893" s="6">
        <v>37215</v>
      </c>
      <c r="B1893" s="10">
        <v>929</v>
      </c>
    </row>
    <row r="1894" spans="1:2" x14ac:dyDescent="0.25">
      <c r="A1894" s="8">
        <v>37216</v>
      </c>
      <c r="B1894" s="11">
        <v>919</v>
      </c>
    </row>
    <row r="1895" spans="1:2" x14ac:dyDescent="0.25">
      <c r="A1895" s="6">
        <v>37218</v>
      </c>
      <c r="B1895" s="10">
        <v>911</v>
      </c>
    </row>
    <row r="1896" spans="1:2" x14ac:dyDescent="0.25">
      <c r="A1896" s="8">
        <v>37221</v>
      </c>
      <c r="B1896" s="11">
        <v>873</v>
      </c>
    </row>
    <row r="1897" spans="1:2" x14ac:dyDescent="0.25">
      <c r="A1897" s="6">
        <v>37222</v>
      </c>
      <c r="B1897" s="10">
        <v>886</v>
      </c>
    </row>
    <row r="1898" spans="1:2" x14ac:dyDescent="0.25">
      <c r="A1898" s="8">
        <v>37223</v>
      </c>
      <c r="B1898" s="11">
        <v>925</v>
      </c>
    </row>
    <row r="1899" spans="1:2" x14ac:dyDescent="0.25">
      <c r="A1899" s="6">
        <v>37224</v>
      </c>
      <c r="B1899" s="10">
        <v>979</v>
      </c>
    </row>
    <row r="1900" spans="1:2" x14ac:dyDescent="0.25">
      <c r="A1900" s="8">
        <v>37225</v>
      </c>
      <c r="B1900" s="11">
        <v>976</v>
      </c>
    </row>
    <row r="1901" spans="1:2" x14ac:dyDescent="0.25">
      <c r="A1901" s="6">
        <v>37228</v>
      </c>
      <c r="B1901" s="10">
        <v>926</v>
      </c>
    </row>
    <row r="1902" spans="1:2" x14ac:dyDescent="0.25">
      <c r="A1902" s="8">
        <v>37229</v>
      </c>
      <c r="B1902" s="11">
        <v>919</v>
      </c>
    </row>
    <row r="1903" spans="1:2" x14ac:dyDescent="0.25">
      <c r="A1903" s="6">
        <v>37230</v>
      </c>
      <c r="B1903" s="10">
        <v>889</v>
      </c>
    </row>
    <row r="1904" spans="1:2" x14ac:dyDescent="0.25">
      <c r="A1904" s="8">
        <v>37231</v>
      </c>
      <c r="B1904" s="11">
        <v>895</v>
      </c>
    </row>
    <row r="1905" spans="1:2" x14ac:dyDescent="0.25">
      <c r="A1905" s="6">
        <v>37232</v>
      </c>
      <c r="B1905" s="10">
        <v>878</v>
      </c>
    </row>
    <row r="1906" spans="1:2" x14ac:dyDescent="0.25">
      <c r="A1906" s="8">
        <v>37235</v>
      </c>
      <c r="B1906" s="11">
        <v>879</v>
      </c>
    </row>
    <row r="1907" spans="1:2" x14ac:dyDescent="0.25">
      <c r="A1907" s="6">
        <v>37236</v>
      </c>
      <c r="B1907" s="10">
        <v>866</v>
      </c>
    </row>
    <row r="1908" spans="1:2" x14ac:dyDescent="0.25">
      <c r="A1908" s="8">
        <v>37237</v>
      </c>
      <c r="B1908" s="11">
        <v>859</v>
      </c>
    </row>
    <row r="1909" spans="1:2" x14ac:dyDescent="0.25">
      <c r="A1909" s="6">
        <v>37238</v>
      </c>
      <c r="B1909" s="10">
        <v>869</v>
      </c>
    </row>
    <row r="1910" spans="1:2" x14ac:dyDescent="0.25">
      <c r="A1910" s="8">
        <v>37239</v>
      </c>
      <c r="B1910" s="11">
        <v>867</v>
      </c>
    </row>
    <row r="1911" spans="1:2" x14ac:dyDescent="0.25">
      <c r="A1911" s="6">
        <v>37242</v>
      </c>
      <c r="B1911" s="10">
        <v>880</v>
      </c>
    </row>
    <row r="1912" spans="1:2" x14ac:dyDescent="0.25">
      <c r="A1912" s="8">
        <v>37243</v>
      </c>
      <c r="B1912" s="11">
        <v>876</v>
      </c>
    </row>
    <row r="1913" spans="1:2" x14ac:dyDescent="0.25">
      <c r="A1913" s="6">
        <v>37244</v>
      </c>
      <c r="B1913" s="10">
        <v>881</v>
      </c>
    </row>
    <row r="1914" spans="1:2" x14ac:dyDescent="0.25">
      <c r="A1914" s="8">
        <v>37245</v>
      </c>
      <c r="B1914" s="11">
        <v>902</v>
      </c>
    </row>
    <row r="1915" spans="1:2" x14ac:dyDescent="0.25">
      <c r="A1915" s="6">
        <v>37246</v>
      </c>
      <c r="B1915" s="10">
        <v>892</v>
      </c>
    </row>
    <row r="1916" spans="1:2" x14ac:dyDescent="0.25">
      <c r="A1916" s="8">
        <v>37249</v>
      </c>
      <c r="B1916" s="11">
        <v>906</v>
      </c>
    </row>
    <row r="1917" spans="1:2" x14ac:dyDescent="0.25">
      <c r="A1917" s="6">
        <v>37251</v>
      </c>
      <c r="B1917" s="10">
        <v>900</v>
      </c>
    </row>
    <row r="1918" spans="1:2" x14ac:dyDescent="0.25">
      <c r="A1918" s="8">
        <v>37252</v>
      </c>
      <c r="B1918" s="11">
        <v>879</v>
      </c>
    </row>
    <row r="1919" spans="1:2" x14ac:dyDescent="0.25">
      <c r="A1919" s="6">
        <v>37253</v>
      </c>
      <c r="B1919" s="10">
        <v>861</v>
      </c>
    </row>
    <row r="1920" spans="1:2" x14ac:dyDescent="0.25">
      <c r="A1920" s="8">
        <v>37256</v>
      </c>
      <c r="B1920" s="11">
        <v>863</v>
      </c>
    </row>
    <row r="1921" spans="1:2" x14ac:dyDescent="0.25">
      <c r="A1921" s="6">
        <v>37258</v>
      </c>
      <c r="B1921" s="10">
        <v>830</v>
      </c>
    </row>
    <row r="1922" spans="1:2" x14ac:dyDescent="0.25">
      <c r="A1922" s="8">
        <v>37259</v>
      </c>
      <c r="B1922" s="11">
        <v>805</v>
      </c>
    </row>
    <row r="1923" spans="1:2" x14ac:dyDescent="0.25">
      <c r="A1923" s="6">
        <v>37260</v>
      </c>
      <c r="B1923" s="10">
        <v>809</v>
      </c>
    </row>
    <row r="1924" spans="1:2" x14ac:dyDescent="0.25">
      <c r="A1924" s="8">
        <v>37263</v>
      </c>
      <c r="B1924" s="11">
        <v>821</v>
      </c>
    </row>
    <row r="1925" spans="1:2" x14ac:dyDescent="0.25">
      <c r="A1925" s="6">
        <v>37264</v>
      </c>
      <c r="B1925" s="10">
        <v>832</v>
      </c>
    </row>
    <row r="1926" spans="1:2" x14ac:dyDescent="0.25">
      <c r="A1926" s="8">
        <v>37265</v>
      </c>
      <c r="B1926" s="11">
        <v>835</v>
      </c>
    </row>
    <row r="1927" spans="1:2" x14ac:dyDescent="0.25">
      <c r="A1927" s="6">
        <v>37266</v>
      </c>
      <c r="B1927" s="10">
        <v>866</v>
      </c>
    </row>
    <row r="1928" spans="1:2" x14ac:dyDescent="0.25">
      <c r="A1928" s="8">
        <v>37267</v>
      </c>
      <c r="B1928" s="11">
        <v>868</v>
      </c>
    </row>
    <row r="1929" spans="1:2" x14ac:dyDescent="0.25">
      <c r="A1929" s="6">
        <v>37270</v>
      </c>
      <c r="B1929" s="10">
        <v>872</v>
      </c>
    </row>
    <row r="1930" spans="1:2" x14ac:dyDescent="0.25">
      <c r="A1930" s="8">
        <v>37271</v>
      </c>
      <c r="B1930" s="11">
        <v>869</v>
      </c>
    </row>
    <row r="1931" spans="1:2" x14ac:dyDescent="0.25">
      <c r="A1931" s="6">
        <v>37272</v>
      </c>
      <c r="B1931" s="10">
        <v>871</v>
      </c>
    </row>
    <row r="1932" spans="1:2" x14ac:dyDescent="0.25">
      <c r="A1932" s="8">
        <v>37273</v>
      </c>
      <c r="B1932" s="11">
        <v>850</v>
      </c>
    </row>
    <row r="1933" spans="1:2" x14ac:dyDescent="0.25">
      <c r="A1933" s="6">
        <v>37274</v>
      </c>
      <c r="B1933" s="10">
        <v>841</v>
      </c>
    </row>
    <row r="1934" spans="1:2" x14ac:dyDescent="0.25">
      <c r="A1934" s="8">
        <v>37278</v>
      </c>
      <c r="B1934" s="11">
        <v>840</v>
      </c>
    </row>
    <row r="1935" spans="1:2" x14ac:dyDescent="0.25">
      <c r="A1935" s="6">
        <v>37279</v>
      </c>
      <c r="B1935" s="10">
        <v>822</v>
      </c>
    </row>
    <row r="1936" spans="1:2" x14ac:dyDescent="0.25">
      <c r="A1936" s="8">
        <v>37280</v>
      </c>
      <c r="B1936" s="11">
        <v>827</v>
      </c>
    </row>
    <row r="1937" spans="1:2" x14ac:dyDescent="0.25">
      <c r="A1937" s="6">
        <v>37281</v>
      </c>
      <c r="B1937" s="10">
        <v>830</v>
      </c>
    </row>
    <row r="1938" spans="1:2" x14ac:dyDescent="0.25">
      <c r="A1938" s="8">
        <v>37284</v>
      </c>
      <c r="B1938" s="11">
        <v>832</v>
      </c>
    </row>
    <row r="1939" spans="1:2" x14ac:dyDescent="0.25">
      <c r="A1939" s="6">
        <v>37285</v>
      </c>
      <c r="B1939" s="10">
        <v>856</v>
      </c>
    </row>
    <row r="1940" spans="1:2" x14ac:dyDescent="0.25">
      <c r="A1940" s="8">
        <v>37286</v>
      </c>
      <c r="B1940" s="11">
        <v>870</v>
      </c>
    </row>
    <row r="1941" spans="1:2" x14ac:dyDescent="0.25">
      <c r="A1941" s="6">
        <v>37287</v>
      </c>
      <c r="B1941" s="10">
        <v>866</v>
      </c>
    </row>
    <row r="1942" spans="1:2" x14ac:dyDescent="0.25">
      <c r="A1942" s="8">
        <v>37288</v>
      </c>
      <c r="B1942" s="11">
        <v>877</v>
      </c>
    </row>
    <row r="1943" spans="1:2" x14ac:dyDescent="0.25">
      <c r="A1943" s="6">
        <v>37291</v>
      </c>
      <c r="B1943" s="10">
        <v>893</v>
      </c>
    </row>
    <row r="1944" spans="1:2" x14ac:dyDescent="0.25">
      <c r="A1944" s="8">
        <v>37292</v>
      </c>
      <c r="B1944" s="11">
        <v>873</v>
      </c>
    </row>
    <row r="1945" spans="1:2" x14ac:dyDescent="0.25">
      <c r="A1945" s="6">
        <v>37293</v>
      </c>
      <c r="B1945" s="10">
        <v>873</v>
      </c>
    </row>
    <row r="1946" spans="1:2" x14ac:dyDescent="0.25">
      <c r="A1946" s="8">
        <v>37294</v>
      </c>
      <c r="B1946" s="11">
        <v>884</v>
      </c>
    </row>
    <row r="1947" spans="1:2" x14ac:dyDescent="0.25">
      <c r="A1947" s="6">
        <v>37295</v>
      </c>
      <c r="B1947" s="10">
        <v>883</v>
      </c>
    </row>
    <row r="1948" spans="1:2" x14ac:dyDescent="0.25">
      <c r="A1948" s="8">
        <v>37298</v>
      </c>
      <c r="B1948" s="11">
        <v>875</v>
      </c>
    </row>
    <row r="1949" spans="1:2" x14ac:dyDescent="0.25">
      <c r="A1949" s="6">
        <v>37299</v>
      </c>
      <c r="B1949" s="10">
        <v>854</v>
      </c>
    </row>
    <row r="1950" spans="1:2" x14ac:dyDescent="0.25">
      <c r="A1950" s="8">
        <v>37300</v>
      </c>
      <c r="B1950" s="11">
        <v>839</v>
      </c>
    </row>
    <row r="1951" spans="1:2" x14ac:dyDescent="0.25">
      <c r="A1951" s="6">
        <v>37301</v>
      </c>
      <c r="B1951" s="10">
        <v>833</v>
      </c>
    </row>
    <row r="1952" spans="1:2" x14ac:dyDescent="0.25">
      <c r="A1952" s="8">
        <v>37302</v>
      </c>
      <c r="B1952" s="11">
        <v>842</v>
      </c>
    </row>
    <row r="1953" spans="1:2" x14ac:dyDescent="0.25">
      <c r="A1953" s="6">
        <v>37306</v>
      </c>
      <c r="B1953" s="10">
        <v>835</v>
      </c>
    </row>
    <row r="1954" spans="1:2" x14ac:dyDescent="0.25">
      <c r="A1954" s="8">
        <v>37307</v>
      </c>
      <c r="B1954" s="11">
        <v>820</v>
      </c>
    </row>
    <row r="1955" spans="1:2" x14ac:dyDescent="0.25">
      <c r="A1955" s="6">
        <v>37308</v>
      </c>
      <c r="B1955" s="10">
        <v>825</v>
      </c>
    </row>
    <row r="1956" spans="1:2" x14ac:dyDescent="0.25">
      <c r="A1956" s="8">
        <v>37309</v>
      </c>
      <c r="B1956" s="11">
        <v>823</v>
      </c>
    </row>
    <row r="1957" spans="1:2" x14ac:dyDescent="0.25">
      <c r="A1957" s="6">
        <v>37312</v>
      </c>
      <c r="B1957" s="10">
        <v>810</v>
      </c>
    </row>
    <row r="1958" spans="1:2" x14ac:dyDescent="0.25">
      <c r="A1958" s="8">
        <v>37313</v>
      </c>
      <c r="B1958" s="11">
        <v>806</v>
      </c>
    </row>
    <row r="1959" spans="1:2" x14ac:dyDescent="0.25">
      <c r="A1959" s="6">
        <v>37314</v>
      </c>
      <c r="B1959" s="10">
        <v>794</v>
      </c>
    </row>
    <row r="1960" spans="1:2" x14ac:dyDescent="0.25">
      <c r="A1960" s="8">
        <v>37315</v>
      </c>
      <c r="B1960" s="11">
        <v>785</v>
      </c>
    </row>
    <row r="1961" spans="1:2" x14ac:dyDescent="0.25">
      <c r="A1961" s="6">
        <v>37316</v>
      </c>
      <c r="B1961" s="10">
        <v>770</v>
      </c>
    </row>
    <row r="1962" spans="1:2" x14ac:dyDescent="0.25">
      <c r="A1962" s="8">
        <v>37319</v>
      </c>
      <c r="B1962" s="11">
        <v>759</v>
      </c>
    </row>
    <row r="1963" spans="1:2" x14ac:dyDescent="0.25">
      <c r="A1963" s="6">
        <v>37320</v>
      </c>
      <c r="B1963" s="10">
        <v>761</v>
      </c>
    </row>
    <row r="1964" spans="1:2" x14ac:dyDescent="0.25">
      <c r="A1964" s="8">
        <v>37321</v>
      </c>
      <c r="B1964" s="11">
        <v>773</v>
      </c>
    </row>
    <row r="1965" spans="1:2" x14ac:dyDescent="0.25">
      <c r="A1965" s="6">
        <v>37322</v>
      </c>
      <c r="B1965" s="10">
        <v>772</v>
      </c>
    </row>
    <row r="1966" spans="1:2" x14ac:dyDescent="0.25">
      <c r="A1966" s="8">
        <v>37323</v>
      </c>
      <c r="B1966" s="11">
        <v>748</v>
      </c>
    </row>
    <row r="1967" spans="1:2" x14ac:dyDescent="0.25">
      <c r="A1967" s="6">
        <v>37326</v>
      </c>
      <c r="B1967" s="10">
        <v>742</v>
      </c>
    </row>
    <row r="1968" spans="1:2" x14ac:dyDescent="0.25">
      <c r="A1968" s="8">
        <v>37327</v>
      </c>
      <c r="B1968" s="11">
        <v>730</v>
      </c>
    </row>
    <row r="1969" spans="1:2" x14ac:dyDescent="0.25">
      <c r="A1969" s="6">
        <v>37328</v>
      </c>
      <c r="B1969" s="10">
        <v>728</v>
      </c>
    </row>
    <row r="1970" spans="1:2" x14ac:dyDescent="0.25">
      <c r="A1970" s="8">
        <v>37329</v>
      </c>
      <c r="B1970" s="11">
        <v>702</v>
      </c>
    </row>
    <row r="1971" spans="1:2" x14ac:dyDescent="0.25">
      <c r="A1971" s="6">
        <v>37330</v>
      </c>
      <c r="B1971" s="10">
        <v>700</v>
      </c>
    </row>
    <row r="1972" spans="1:2" x14ac:dyDescent="0.25">
      <c r="A1972" s="8">
        <v>37333</v>
      </c>
      <c r="B1972" s="11">
        <v>704</v>
      </c>
    </row>
    <row r="1973" spans="1:2" x14ac:dyDescent="0.25">
      <c r="A1973" s="6">
        <v>37334</v>
      </c>
      <c r="B1973" s="10">
        <v>705</v>
      </c>
    </row>
    <row r="1974" spans="1:2" x14ac:dyDescent="0.25">
      <c r="A1974" s="8">
        <v>37335</v>
      </c>
      <c r="B1974" s="11">
        <v>702</v>
      </c>
    </row>
    <row r="1975" spans="1:2" x14ac:dyDescent="0.25">
      <c r="A1975" s="6">
        <v>37336</v>
      </c>
      <c r="B1975" s="10">
        <v>717</v>
      </c>
    </row>
    <row r="1976" spans="1:2" x14ac:dyDescent="0.25">
      <c r="A1976" s="8">
        <v>37337</v>
      </c>
      <c r="B1976" s="11">
        <v>730</v>
      </c>
    </row>
    <row r="1977" spans="1:2" x14ac:dyDescent="0.25">
      <c r="A1977" s="6">
        <v>37340</v>
      </c>
      <c r="B1977" s="10">
        <v>732</v>
      </c>
    </row>
    <row r="1978" spans="1:2" x14ac:dyDescent="0.25">
      <c r="A1978" s="8">
        <v>37341</v>
      </c>
      <c r="B1978" s="11">
        <v>731</v>
      </c>
    </row>
    <row r="1979" spans="1:2" x14ac:dyDescent="0.25">
      <c r="A1979" s="6">
        <v>37342</v>
      </c>
      <c r="B1979" s="10">
        <v>727</v>
      </c>
    </row>
    <row r="1980" spans="1:2" x14ac:dyDescent="0.25">
      <c r="A1980" s="8">
        <v>37343</v>
      </c>
      <c r="B1980" s="11">
        <v>718</v>
      </c>
    </row>
    <row r="1981" spans="1:2" x14ac:dyDescent="0.25">
      <c r="A1981" s="6">
        <v>37347</v>
      </c>
      <c r="B1981" s="10">
        <v>723</v>
      </c>
    </row>
    <row r="1982" spans="1:2" x14ac:dyDescent="0.25">
      <c r="A1982" s="8">
        <v>37348</v>
      </c>
      <c r="B1982" s="11">
        <v>718</v>
      </c>
    </row>
    <row r="1983" spans="1:2" x14ac:dyDescent="0.25">
      <c r="A1983" s="6">
        <v>37349</v>
      </c>
      <c r="B1983" s="10">
        <v>730</v>
      </c>
    </row>
    <row r="1984" spans="1:2" x14ac:dyDescent="0.25">
      <c r="A1984" s="8">
        <v>37350</v>
      </c>
      <c r="B1984" s="11">
        <v>734</v>
      </c>
    </row>
    <row r="1985" spans="1:2" x14ac:dyDescent="0.25">
      <c r="A1985" s="6">
        <v>37351</v>
      </c>
      <c r="B1985" s="10">
        <v>739</v>
      </c>
    </row>
    <row r="1986" spans="1:2" x14ac:dyDescent="0.25">
      <c r="A1986" s="8">
        <v>37354</v>
      </c>
      <c r="B1986" s="11">
        <v>748</v>
      </c>
    </row>
    <row r="1987" spans="1:2" x14ac:dyDescent="0.25">
      <c r="A1987" s="6">
        <v>37355</v>
      </c>
      <c r="B1987" s="10">
        <v>747</v>
      </c>
    </row>
    <row r="1988" spans="1:2" x14ac:dyDescent="0.25">
      <c r="A1988" s="8">
        <v>37356</v>
      </c>
      <c r="B1988" s="11">
        <v>749</v>
      </c>
    </row>
    <row r="1989" spans="1:2" x14ac:dyDescent="0.25">
      <c r="A1989" s="6">
        <v>37357</v>
      </c>
      <c r="B1989" s="10">
        <v>740</v>
      </c>
    </row>
    <row r="1990" spans="1:2" x14ac:dyDescent="0.25">
      <c r="A1990" s="8">
        <v>37358</v>
      </c>
      <c r="B1990" s="11">
        <v>721</v>
      </c>
    </row>
    <row r="1991" spans="1:2" x14ac:dyDescent="0.25">
      <c r="A1991" s="6">
        <v>37361</v>
      </c>
      <c r="B1991" s="10">
        <v>750</v>
      </c>
    </row>
    <row r="1992" spans="1:2" x14ac:dyDescent="0.25">
      <c r="A1992" s="8">
        <v>37362</v>
      </c>
      <c r="B1992" s="11">
        <v>739</v>
      </c>
    </row>
    <row r="1993" spans="1:2" x14ac:dyDescent="0.25">
      <c r="A1993" s="6">
        <v>37363</v>
      </c>
      <c r="B1993" s="10">
        <v>734</v>
      </c>
    </row>
    <row r="1994" spans="1:2" x14ac:dyDescent="0.25">
      <c r="A1994" s="8">
        <v>37364</v>
      </c>
      <c r="B1994" s="11">
        <v>744</v>
      </c>
    </row>
    <row r="1995" spans="1:2" x14ac:dyDescent="0.25">
      <c r="A1995" s="6">
        <v>37365</v>
      </c>
      <c r="B1995" s="10">
        <v>741</v>
      </c>
    </row>
    <row r="1996" spans="1:2" x14ac:dyDescent="0.25">
      <c r="A1996" s="8">
        <v>37368</v>
      </c>
      <c r="B1996" s="11">
        <v>754</v>
      </c>
    </row>
    <row r="1997" spans="1:2" x14ac:dyDescent="0.25">
      <c r="A1997" s="6">
        <v>37369</v>
      </c>
      <c r="B1997" s="10">
        <v>768</v>
      </c>
    </row>
    <row r="1998" spans="1:2" x14ac:dyDescent="0.25">
      <c r="A1998" s="8">
        <v>37370</v>
      </c>
      <c r="B1998" s="11">
        <v>789</v>
      </c>
    </row>
    <row r="1999" spans="1:2" x14ac:dyDescent="0.25">
      <c r="A1999" s="6">
        <v>37371</v>
      </c>
      <c r="B1999" s="10">
        <v>797</v>
      </c>
    </row>
    <row r="2000" spans="1:2" x14ac:dyDescent="0.25">
      <c r="A2000" s="8">
        <v>37372</v>
      </c>
      <c r="B2000" s="11">
        <v>812</v>
      </c>
    </row>
    <row r="2001" spans="1:2" x14ac:dyDescent="0.25">
      <c r="A2001" s="6">
        <v>37375</v>
      </c>
      <c r="B2001" s="10">
        <v>827</v>
      </c>
    </row>
    <row r="2002" spans="1:2" x14ac:dyDescent="0.25">
      <c r="A2002" s="8">
        <v>37376</v>
      </c>
      <c r="B2002" s="11">
        <v>849</v>
      </c>
    </row>
    <row r="2003" spans="1:2" x14ac:dyDescent="0.25">
      <c r="A2003" s="6">
        <v>37377</v>
      </c>
      <c r="B2003" s="10">
        <v>856</v>
      </c>
    </row>
    <row r="2004" spans="1:2" x14ac:dyDescent="0.25">
      <c r="A2004" s="8">
        <v>37378</v>
      </c>
      <c r="B2004" s="11">
        <v>881</v>
      </c>
    </row>
    <row r="2005" spans="1:2" x14ac:dyDescent="0.25">
      <c r="A2005" s="6">
        <v>37379</v>
      </c>
      <c r="B2005" s="10">
        <v>885</v>
      </c>
    </row>
    <row r="2006" spans="1:2" x14ac:dyDescent="0.25">
      <c r="A2006" s="8">
        <v>37382</v>
      </c>
      <c r="B2006" s="11">
        <v>909</v>
      </c>
    </row>
    <row r="2007" spans="1:2" x14ac:dyDescent="0.25">
      <c r="A2007" s="6">
        <v>37383</v>
      </c>
      <c r="B2007" s="10">
        <v>903</v>
      </c>
    </row>
    <row r="2008" spans="1:2" x14ac:dyDescent="0.25">
      <c r="A2008" s="8">
        <v>37384</v>
      </c>
      <c r="B2008" s="11">
        <v>901</v>
      </c>
    </row>
    <row r="2009" spans="1:2" x14ac:dyDescent="0.25">
      <c r="A2009" s="6">
        <v>37385</v>
      </c>
      <c r="B2009" s="10">
        <v>938</v>
      </c>
    </row>
    <row r="2010" spans="1:2" x14ac:dyDescent="0.25">
      <c r="A2010" s="8">
        <v>37386</v>
      </c>
      <c r="B2010" s="11">
        <v>952</v>
      </c>
    </row>
    <row r="2011" spans="1:2" x14ac:dyDescent="0.25">
      <c r="A2011" s="6">
        <v>37389</v>
      </c>
      <c r="B2011" s="10">
        <v>981</v>
      </c>
    </row>
    <row r="2012" spans="1:2" x14ac:dyDescent="0.25">
      <c r="A2012" s="8">
        <v>37390</v>
      </c>
      <c r="B2012" s="11">
        <v>951</v>
      </c>
    </row>
    <row r="2013" spans="1:2" x14ac:dyDescent="0.25">
      <c r="A2013" s="6">
        <v>37391</v>
      </c>
      <c r="B2013" s="10">
        <v>923</v>
      </c>
    </row>
    <row r="2014" spans="1:2" x14ac:dyDescent="0.25">
      <c r="A2014" s="8">
        <v>37392</v>
      </c>
      <c r="B2014" s="11">
        <v>914</v>
      </c>
    </row>
    <row r="2015" spans="1:2" x14ac:dyDescent="0.25">
      <c r="A2015" s="6">
        <v>37393</v>
      </c>
      <c r="B2015" s="10">
        <v>929</v>
      </c>
    </row>
    <row r="2016" spans="1:2" x14ac:dyDescent="0.25">
      <c r="A2016" s="8">
        <v>37396</v>
      </c>
      <c r="B2016" s="11">
        <v>931</v>
      </c>
    </row>
    <row r="2017" spans="1:2" x14ac:dyDescent="0.25">
      <c r="A2017" s="6">
        <v>37397</v>
      </c>
      <c r="B2017" s="10">
        <v>937</v>
      </c>
    </row>
    <row r="2018" spans="1:2" x14ac:dyDescent="0.25">
      <c r="A2018" s="8">
        <v>37398</v>
      </c>
      <c r="B2018" s="11">
        <v>968</v>
      </c>
    </row>
    <row r="2019" spans="1:2" x14ac:dyDescent="0.25">
      <c r="A2019" s="6">
        <v>37399</v>
      </c>
      <c r="B2019" s="10">
        <v>988</v>
      </c>
    </row>
    <row r="2020" spans="1:2" x14ac:dyDescent="0.25">
      <c r="A2020" s="8">
        <v>37400</v>
      </c>
      <c r="B2020" s="11">
        <v>999</v>
      </c>
    </row>
    <row r="2021" spans="1:2" x14ac:dyDescent="0.25">
      <c r="A2021" s="6">
        <v>37404</v>
      </c>
      <c r="B2021" s="10">
        <v>991</v>
      </c>
    </row>
    <row r="2022" spans="1:2" x14ac:dyDescent="0.25">
      <c r="A2022" s="8">
        <v>37405</v>
      </c>
      <c r="B2022" s="11">
        <v>983</v>
      </c>
    </row>
    <row r="2023" spans="1:2" x14ac:dyDescent="0.25">
      <c r="A2023" s="6">
        <v>37406</v>
      </c>
      <c r="B2023" s="10">
        <v>984</v>
      </c>
    </row>
    <row r="2024" spans="1:2" x14ac:dyDescent="0.25">
      <c r="A2024" s="8">
        <v>37407</v>
      </c>
      <c r="B2024" s="11">
        <v>981</v>
      </c>
    </row>
    <row r="2025" spans="1:2" x14ac:dyDescent="0.25">
      <c r="A2025" s="6">
        <v>37410</v>
      </c>
      <c r="B2025" s="7">
        <v>1001</v>
      </c>
    </row>
    <row r="2026" spans="1:2" x14ac:dyDescent="0.25">
      <c r="A2026" s="8">
        <v>37411</v>
      </c>
      <c r="B2026" s="9">
        <v>1064</v>
      </c>
    </row>
    <row r="2027" spans="1:2" x14ac:dyDescent="0.25">
      <c r="A2027" s="6">
        <v>37412</v>
      </c>
      <c r="B2027" s="7">
        <v>1120</v>
      </c>
    </row>
    <row r="2028" spans="1:2" x14ac:dyDescent="0.25">
      <c r="A2028" s="8">
        <v>37413</v>
      </c>
      <c r="B2028" s="9">
        <v>1202</v>
      </c>
    </row>
    <row r="2029" spans="1:2" x14ac:dyDescent="0.25">
      <c r="A2029" s="6">
        <v>37414</v>
      </c>
      <c r="B2029" s="7">
        <v>1191</v>
      </c>
    </row>
    <row r="2030" spans="1:2" x14ac:dyDescent="0.25">
      <c r="A2030" s="8">
        <v>37417</v>
      </c>
      <c r="B2030" s="9">
        <v>1149</v>
      </c>
    </row>
    <row r="2031" spans="1:2" x14ac:dyDescent="0.25">
      <c r="A2031" s="6">
        <v>37418</v>
      </c>
      <c r="B2031" s="7">
        <v>1214</v>
      </c>
    </row>
    <row r="2032" spans="1:2" x14ac:dyDescent="0.25">
      <c r="A2032" s="8">
        <v>37419</v>
      </c>
      <c r="B2032" s="9">
        <v>1311</v>
      </c>
    </row>
    <row r="2033" spans="1:2" x14ac:dyDescent="0.25">
      <c r="A2033" s="6">
        <v>37420</v>
      </c>
      <c r="B2033" s="7">
        <v>1237</v>
      </c>
    </row>
    <row r="2034" spans="1:2" x14ac:dyDescent="0.25">
      <c r="A2034" s="8">
        <v>37421</v>
      </c>
      <c r="B2034" s="9">
        <v>1334</v>
      </c>
    </row>
    <row r="2035" spans="1:2" x14ac:dyDescent="0.25">
      <c r="A2035" s="6">
        <v>37424</v>
      </c>
      <c r="B2035" s="7">
        <v>1277</v>
      </c>
    </row>
    <row r="2036" spans="1:2" x14ac:dyDescent="0.25">
      <c r="A2036" s="8">
        <v>37425</v>
      </c>
      <c r="B2036" s="9">
        <v>1307</v>
      </c>
    </row>
    <row r="2037" spans="1:2" x14ac:dyDescent="0.25">
      <c r="A2037" s="6">
        <v>37426</v>
      </c>
      <c r="B2037" s="7">
        <v>1388</v>
      </c>
    </row>
    <row r="2038" spans="1:2" x14ac:dyDescent="0.25">
      <c r="A2038" s="8">
        <v>37427</v>
      </c>
      <c r="B2038" s="9">
        <v>1537</v>
      </c>
    </row>
    <row r="2039" spans="1:2" x14ac:dyDescent="0.25">
      <c r="A2039" s="6">
        <v>37428</v>
      </c>
      <c r="B2039" s="7">
        <v>1730</v>
      </c>
    </row>
    <row r="2040" spans="1:2" x14ac:dyDescent="0.25">
      <c r="A2040" s="8">
        <v>37431</v>
      </c>
      <c r="B2040" s="9">
        <v>1613</v>
      </c>
    </row>
    <row r="2041" spans="1:2" x14ac:dyDescent="0.25">
      <c r="A2041" s="6">
        <v>37432</v>
      </c>
      <c r="B2041" s="7">
        <v>1618</v>
      </c>
    </row>
    <row r="2042" spans="1:2" x14ac:dyDescent="0.25">
      <c r="A2042" s="8">
        <v>37433</v>
      </c>
      <c r="B2042" s="9">
        <v>1732</v>
      </c>
    </row>
    <row r="2043" spans="1:2" x14ac:dyDescent="0.25">
      <c r="A2043" s="6">
        <v>37434</v>
      </c>
      <c r="B2043" s="7">
        <v>1652</v>
      </c>
    </row>
    <row r="2044" spans="1:2" x14ac:dyDescent="0.25">
      <c r="A2044" s="8">
        <v>37435</v>
      </c>
      <c r="B2044" s="9">
        <v>1548</v>
      </c>
    </row>
    <row r="2045" spans="1:2" x14ac:dyDescent="0.25">
      <c r="A2045" s="6">
        <v>37438</v>
      </c>
      <c r="B2045" s="7">
        <v>1581</v>
      </c>
    </row>
    <row r="2046" spans="1:2" x14ac:dyDescent="0.25">
      <c r="A2046" s="8">
        <v>37439</v>
      </c>
      <c r="B2046" s="9">
        <v>1677</v>
      </c>
    </row>
    <row r="2047" spans="1:2" x14ac:dyDescent="0.25">
      <c r="A2047" s="6">
        <v>37440</v>
      </c>
      <c r="B2047" s="7">
        <v>1732</v>
      </c>
    </row>
    <row r="2048" spans="1:2" x14ac:dyDescent="0.25">
      <c r="A2048" s="8">
        <v>37442</v>
      </c>
      <c r="B2048" s="9">
        <v>1719</v>
      </c>
    </row>
    <row r="2049" spans="1:2" x14ac:dyDescent="0.25">
      <c r="A2049" s="6">
        <v>37445</v>
      </c>
      <c r="B2049" s="7">
        <v>1724</v>
      </c>
    </row>
    <row r="2050" spans="1:2" x14ac:dyDescent="0.25">
      <c r="A2050" s="8">
        <v>37446</v>
      </c>
      <c r="B2050" s="9">
        <v>1657</v>
      </c>
    </row>
    <row r="2051" spans="1:2" x14ac:dyDescent="0.25">
      <c r="A2051" s="6">
        <v>37447</v>
      </c>
      <c r="B2051" s="7">
        <v>1635</v>
      </c>
    </row>
    <row r="2052" spans="1:2" x14ac:dyDescent="0.25">
      <c r="A2052" s="8">
        <v>37448</v>
      </c>
      <c r="B2052" s="9">
        <v>1585</v>
      </c>
    </row>
    <row r="2053" spans="1:2" x14ac:dyDescent="0.25">
      <c r="A2053" s="6">
        <v>37449</v>
      </c>
      <c r="B2053" s="7">
        <v>1526</v>
      </c>
    </row>
    <row r="2054" spans="1:2" x14ac:dyDescent="0.25">
      <c r="A2054" s="8">
        <v>37452</v>
      </c>
      <c r="B2054" s="9">
        <v>1572</v>
      </c>
    </row>
    <row r="2055" spans="1:2" x14ac:dyDescent="0.25">
      <c r="A2055" s="6">
        <v>37453</v>
      </c>
      <c r="B2055" s="7">
        <v>1561</v>
      </c>
    </row>
    <row r="2056" spans="1:2" x14ac:dyDescent="0.25">
      <c r="A2056" s="8">
        <v>37454</v>
      </c>
      <c r="B2056" s="9">
        <v>1590</v>
      </c>
    </row>
    <row r="2057" spans="1:2" x14ac:dyDescent="0.25">
      <c r="A2057" s="6">
        <v>37455</v>
      </c>
      <c r="B2057" s="7">
        <v>1535</v>
      </c>
    </row>
    <row r="2058" spans="1:2" x14ac:dyDescent="0.25">
      <c r="A2058" s="8">
        <v>37456</v>
      </c>
      <c r="B2058" s="9">
        <v>1558</v>
      </c>
    </row>
    <row r="2059" spans="1:2" x14ac:dyDescent="0.25">
      <c r="A2059" s="6">
        <v>37459</v>
      </c>
      <c r="B2059" s="7">
        <v>1598</v>
      </c>
    </row>
    <row r="2060" spans="1:2" x14ac:dyDescent="0.25">
      <c r="A2060" s="8">
        <v>37460</v>
      </c>
      <c r="B2060" s="9">
        <v>1729</v>
      </c>
    </row>
    <row r="2061" spans="1:2" x14ac:dyDescent="0.25">
      <c r="A2061" s="6">
        <v>37461</v>
      </c>
      <c r="B2061" s="7">
        <v>1779</v>
      </c>
    </row>
    <row r="2062" spans="1:2" x14ac:dyDescent="0.25">
      <c r="A2062" s="8">
        <v>37462</v>
      </c>
      <c r="B2062" s="9">
        <v>1887</v>
      </c>
    </row>
    <row r="2063" spans="1:2" x14ac:dyDescent="0.25">
      <c r="A2063" s="6">
        <v>37463</v>
      </c>
      <c r="B2063" s="7">
        <v>1965</v>
      </c>
    </row>
    <row r="2064" spans="1:2" x14ac:dyDescent="0.25">
      <c r="A2064" s="8">
        <v>37466</v>
      </c>
      <c r="B2064" s="9">
        <v>2261</v>
      </c>
    </row>
    <row r="2065" spans="1:2" x14ac:dyDescent="0.25">
      <c r="A2065" s="6">
        <v>37467</v>
      </c>
      <c r="B2065" s="7">
        <v>2406</v>
      </c>
    </row>
    <row r="2066" spans="1:2" x14ac:dyDescent="0.25">
      <c r="A2066" s="8">
        <v>37468</v>
      </c>
      <c r="B2066" s="9">
        <v>2341</v>
      </c>
    </row>
    <row r="2067" spans="1:2" x14ac:dyDescent="0.25">
      <c r="A2067" s="6">
        <v>37469</v>
      </c>
      <c r="B2067" s="7">
        <v>2119</v>
      </c>
    </row>
    <row r="2068" spans="1:2" x14ac:dyDescent="0.25">
      <c r="A2068" s="8">
        <v>37470</v>
      </c>
      <c r="B2068" s="9">
        <v>2066</v>
      </c>
    </row>
    <row r="2069" spans="1:2" x14ac:dyDescent="0.25">
      <c r="A2069" s="6">
        <v>37473</v>
      </c>
      <c r="B2069" s="7">
        <v>2164</v>
      </c>
    </row>
    <row r="2070" spans="1:2" x14ac:dyDescent="0.25">
      <c r="A2070" s="8">
        <v>37474</v>
      </c>
      <c r="B2070" s="9">
        <v>2172</v>
      </c>
    </row>
    <row r="2071" spans="1:2" x14ac:dyDescent="0.25">
      <c r="A2071" s="6">
        <v>37475</v>
      </c>
      <c r="B2071" s="7">
        <v>1967</v>
      </c>
    </row>
    <row r="2072" spans="1:2" x14ac:dyDescent="0.25">
      <c r="A2072" s="8">
        <v>37476</v>
      </c>
      <c r="B2072" s="9">
        <v>1783</v>
      </c>
    </row>
    <row r="2073" spans="1:2" x14ac:dyDescent="0.25">
      <c r="A2073" s="6">
        <v>37477</v>
      </c>
      <c r="B2073" s="7">
        <v>2050</v>
      </c>
    </row>
    <row r="2074" spans="1:2" x14ac:dyDescent="0.25">
      <c r="A2074" s="8">
        <v>37480</v>
      </c>
      <c r="B2074" s="9">
        <v>2252</v>
      </c>
    </row>
    <row r="2075" spans="1:2" x14ac:dyDescent="0.25">
      <c r="A2075" s="6">
        <v>37481</v>
      </c>
      <c r="B2075" s="7">
        <v>2286</v>
      </c>
    </row>
    <row r="2076" spans="1:2" x14ac:dyDescent="0.25">
      <c r="A2076" s="8">
        <v>37482</v>
      </c>
      <c r="B2076" s="9">
        <v>2233</v>
      </c>
    </row>
    <row r="2077" spans="1:2" x14ac:dyDescent="0.25">
      <c r="A2077" s="6">
        <v>37483</v>
      </c>
      <c r="B2077" s="7">
        <v>2193</v>
      </c>
    </row>
    <row r="2078" spans="1:2" x14ac:dyDescent="0.25">
      <c r="A2078" s="8">
        <v>37484</v>
      </c>
      <c r="B2078" s="9">
        <v>2101</v>
      </c>
    </row>
    <row r="2079" spans="1:2" x14ac:dyDescent="0.25">
      <c r="A2079" s="6">
        <v>37487</v>
      </c>
      <c r="B2079" s="7">
        <v>2000</v>
      </c>
    </row>
    <row r="2080" spans="1:2" x14ac:dyDescent="0.25">
      <c r="A2080" s="8">
        <v>37488</v>
      </c>
      <c r="B2080" s="9">
        <v>2024</v>
      </c>
    </row>
    <row r="2081" spans="1:2" x14ac:dyDescent="0.25">
      <c r="A2081" s="6">
        <v>37489</v>
      </c>
      <c r="B2081" s="7">
        <v>1904</v>
      </c>
    </row>
    <row r="2082" spans="1:2" x14ac:dyDescent="0.25">
      <c r="A2082" s="8">
        <v>37490</v>
      </c>
      <c r="B2082" s="9">
        <v>1931</v>
      </c>
    </row>
    <row r="2083" spans="1:2" x14ac:dyDescent="0.25">
      <c r="A2083" s="6">
        <v>37491</v>
      </c>
      <c r="B2083" s="7">
        <v>1827</v>
      </c>
    </row>
    <row r="2084" spans="1:2" x14ac:dyDescent="0.25">
      <c r="A2084" s="8">
        <v>37494</v>
      </c>
      <c r="B2084" s="9">
        <v>1783</v>
      </c>
    </row>
    <row r="2085" spans="1:2" x14ac:dyDescent="0.25">
      <c r="A2085" s="6">
        <v>37495</v>
      </c>
      <c r="B2085" s="7">
        <v>1735</v>
      </c>
    </row>
    <row r="2086" spans="1:2" x14ac:dyDescent="0.25">
      <c r="A2086" s="8">
        <v>37496</v>
      </c>
      <c r="B2086" s="9">
        <v>1708</v>
      </c>
    </row>
    <row r="2087" spans="1:2" x14ac:dyDescent="0.25">
      <c r="A2087" s="6">
        <v>37497</v>
      </c>
      <c r="B2087" s="7">
        <v>1685</v>
      </c>
    </row>
    <row r="2088" spans="1:2" x14ac:dyDescent="0.25">
      <c r="A2088" s="8">
        <v>37498</v>
      </c>
      <c r="B2088" s="9">
        <v>1630</v>
      </c>
    </row>
    <row r="2089" spans="1:2" x14ac:dyDescent="0.25">
      <c r="A2089" s="6">
        <v>37502</v>
      </c>
      <c r="B2089" s="7">
        <v>1723</v>
      </c>
    </row>
    <row r="2090" spans="1:2" x14ac:dyDescent="0.25">
      <c r="A2090" s="8">
        <v>37503</v>
      </c>
      <c r="B2090" s="9">
        <v>1729</v>
      </c>
    </row>
    <row r="2091" spans="1:2" x14ac:dyDescent="0.25">
      <c r="A2091" s="6">
        <v>37504</v>
      </c>
      <c r="B2091" s="7">
        <v>1736</v>
      </c>
    </row>
    <row r="2092" spans="1:2" x14ac:dyDescent="0.25">
      <c r="A2092" s="8">
        <v>37505</v>
      </c>
      <c r="B2092" s="9">
        <v>1738</v>
      </c>
    </row>
    <row r="2093" spans="1:2" x14ac:dyDescent="0.25">
      <c r="A2093" s="6">
        <v>37508</v>
      </c>
      <c r="B2093" s="7">
        <v>1677</v>
      </c>
    </row>
    <row r="2094" spans="1:2" x14ac:dyDescent="0.25">
      <c r="A2094" s="8">
        <v>37509</v>
      </c>
      <c r="B2094" s="9">
        <v>1707</v>
      </c>
    </row>
    <row r="2095" spans="1:2" x14ac:dyDescent="0.25">
      <c r="A2095" s="6">
        <v>37510</v>
      </c>
      <c r="B2095" s="7">
        <v>1703</v>
      </c>
    </row>
    <row r="2096" spans="1:2" x14ac:dyDescent="0.25">
      <c r="A2096" s="8">
        <v>37511</v>
      </c>
      <c r="B2096" s="9">
        <v>1693</v>
      </c>
    </row>
    <row r="2097" spans="1:2" x14ac:dyDescent="0.25">
      <c r="A2097" s="6">
        <v>37512</v>
      </c>
      <c r="B2097" s="7">
        <v>1727</v>
      </c>
    </row>
    <row r="2098" spans="1:2" x14ac:dyDescent="0.25">
      <c r="A2098" s="8">
        <v>37515</v>
      </c>
      <c r="B2098" s="9">
        <v>1778</v>
      </c>
    </row>
    <row r="2099" spans="1:2" x14ac:dyDescent="0.25">
      <c r="A2099" s="6">
        <v>37516</v>
      </c>
      <c r="B2099" s="7">
        <v>1864</v>
      </c>
    </row>
    <row r="2100" spans="1:2" x14ac:dyDescent="0.25">
      <c r="A2100" s="8">
        <v>37517</v>
      </c>
      <c r="B2100" s="9">
        <v>1947</v>
      </c>
    </row>
    <row r="2101" spans="1:2" x14ac:dyDescent="0.25">
      <c r="A2101" s="6">
        <v>37518</v>
      </c>
      <c r="B2101" s="7">
        <v>2043</v>
      </c>
    </row>
    <row r="2102" spans="1:2" x14ac:dyDescent="0.25">
      <c r="A2102" s="8">
        <v>37519</v>
      </c>
      <c r="B2102" s="9">
        <v>2023</v>
      </c>
    </row>
    <row r="2103" spans="1:2" x14ac:dyDescent="0.25">
      <c r="A2103" s="6">
        <v>37522</v>
      </c>
      <c r="B2103" s="7">
        <v>2209</v>
      </c>
    </row>
    <row r="2104" spans="1:2" x14ac:dyDescent="0.25">
      <c r="A2104" s="8">
        <v>37523</v>
      </c>
      <c r="B2104" s="9">
        <v>2243</v>
      </c>
    </row>
    <row r="2105" spans="1:2" x14ac:dyDescent="0.25">
      <c r="A2105" s="6">
        <v>37524</v>
      </c>
      <c r="B2105" s="7">
        <v>2178</v>
      </c>
    </row>
    <row r="2106" spans="1:2" x14ac:dyDescent="0.25">
      <c r="A2106" s="8">
        <v>37525</v>
      </c>
      <c r="B2106" s="9">
        <v>2241</v>
      </c>
    </row>
    <row r="2107" spans="1:2" x14ac:dyDescent="0.25">
      <c r="A2107" s="6">
        <v>37526</v>
      </c>
      <c r="B2107" s="7">
        <v>2436</v>
      </c>
    </row>
    <row r="2108" spans="1:2" x14ac:dyDescent="0.25">
      <c r="A2108" s="8">
        <v>37529</v>
      </c>
      <c r="B2108" s="9">
        <v>2395</v>
      </c>
    </row>
    <row r="2109" spans="1:2" x14ac:dyDescent="0.25">
      <c r="A2109" s="6">
        <v>37530</v>
      </c>
      <c r="B2109" s="7">
        <v>2259</v>
      </c>
    </row>
    <row r="2110" spans="1:2" x14ac:dyDescent="0.25">
      <c r="A2110" s="8">
        <v>37531</v>
      </c>
      <c r="B2110" s="9">
        <v>2120</v>
      </c>
    </row>
    <row r="2111" spans="1:2" x14ac:dyDescent="0.25">
      <c r="A2111" s="6">
        <v>37532</v>
      </c>
      <c r="B2111" s="7">
        <v>2037</v>
      </c>
    </row>
    <row r="2112" spans="1:2" x14ac:dyDescent="0.25">
      <c r="A2112" s="8">
        <v>37533</v>
      </c>
      <c r="B2112" s="9">
        <v>1996</v>
      </c>
    </row>
    <row r="2113" spans="1:2" x14ac:dyDescent="0.25">
      <c r="A2113" s="6">
        <v>37536</v>
      </c>
      <c r="B2113" s="7">
        <v>2063</v>
      </c>
    </row>
    <row r="2114" spans="1:2" x14ac:dyDescent="0.25">
      <c r="A2114" s="8">
        <v>37537</v>
      </c>
      <c r="B2114" s="9">
        <v>2081</v>
      </c>
    </row>
    <row r="2115" spans="1:2" x14ac:dyDescent="0.25">
      <c r="A2115" s="6">
        <v>37538</v>
      </c>
      <c r="B2115" s="7">
        <v>2272</v>
      </c>
    </row>
    <row r="2116" spans="1:2" x14ac:dyDescent="0.25">
      <c r="A2116" s="8">
        <v>37539</v>
      </c>
      <c r="B2116" s="9">
        <v>2310</v>
      </c>
    </row>
    <row r="2117" spans="1:2" x14ac:dyDescent="0.25">
      <c r="A2117" s="6">
        <v>37540</v>
      </c>
      <c r="B2117" s="7">
        <v>2251</v>
      </c>
    </row>
    <row r="2118" spans="1:2" x14ac:dyDescent="0.25">
      <c r="A2118" s="8">
        <v>37544</v>
      </c>
      <c r="B2118" s="9">
        <v>2299</v>
      </c>
    </row>
    <row r="2119" spans="1:2" x14ac:dyDescent="0.25">
      <c r="A2119" s="6">
        <v>37545</v>
      </c>
      <c r="B2119" s="7">
        <v>2282</v>
      </c>
    </row>
    <row r="2120" spans="1:2" x14ac:dyDescent="0.25">
      <c r="A2120" s="8">
        <v>37546</v>
      </c>
      <c r="B2120" s="9">
        <v>2127</v>
      </c>
    </row>
    <row r="2121" spans="1:2" x14ac:dyDescent="0.25">
      <c r="A2121" s="6">
        <v>37547</v>
      </c>
      <c r="B2121" s="7">
        <v>2008</v>
      </c>
    </row>
    <row r="2122" spans="1:2" x14ac:dyDescent="0.25">
      <c r="A2122" s="8">
        <v>37550</v>
      </c>
      <c r="B2122" s="9">
        <v>1987</v>
      </c>
    </row>
    <row r="2123" spans="1:2" x14ac:dyDescent="0.25">
      <c r="A2123" s="6">
        <v>37551</v>
      </c>
      <c r="B2123" s="7">
        <v>1959</v>
      </c>
    </row>
    <row r="2124" spans="1:2" x14ac:dyDescent="0.25">
      <c r="A2124" s="8">
        <v>37552</v>
      </c>
      <c r="B2124" s="9">
        <v>1891</v>
      </c>
    </row>
    <row r="2125" spans="1:2" x14ac:dyDescent="0.25">
      <c r="A2125" s="6">
        <v>37553</v>
      </c>
      <c r="B2125" s="7">
        <v>1812</v>
      </c>
    </row>
    <row r="2126" spans="1:2" x14ac:dyDescent="0.25">
      <c r="A2126" s="8">
        <v>37554</v>
      </c>
      <c r="B2126" s="9">
        <v>1780</v>
      </c>
    </row>
    <row r="2127" spans="1:2" x14ac:dyDescent="0.25">
      <c r="A2127" s="6">
        <v>37557</v>
      </c>
      <c r="B2127" s="7">
        <v>1824</v>
      </c>
    </row>
    <row r="2128" spans="1:2" x14ac:dyDescent="0.25">
      <c r="A2128" s="8">
        <v>37558</v>
      </c>
      <c r="B2128" s="9">
        <v>1943</v>
      </c>
    </row>
    <row r="2129" spans="1:2" x14ac:dyDescent="0.25">
      <c r="A2129" s="6">
        <v>37559</v>
      </c>
      <c r="B2129" s="7">
        <v>1819</v>
      </c>
    </row>
    <row r="2130" spans="1:2" x14ac:dyDescent="0.25">
      <c r="A2130" s="8">
        <v>37560</v>
      </c>
      <c r="B2130" s="9">
        <v>1742</v>
      </c>
    </row>
    <row r="2131" spans="1:2" x14ac:dyDescent="0.25">
      <c r="A2131" s="6">
        <v>37561</v>
      </c>
      <c r="B2131" s="7">
        <v>1701</v>
      </c>
    </row>
    <row r="2132" spans="1:2" x14ac:dyDescent="0.25">
      <c r="A2132" s="8">
        <v>37564</v>
      </c>
      <c r="B2132" s="9">
        <v>1723</v>
      </c>
    </row>
    <row r="2133" spans="1:2" x14ac:dyDescent="0.25">
      <c r="A2133" s="6">
        <v>37565</v>
      </c>
      <c r="B2133" s="7">
        <v>1750</v>
      </c>
    </row>
    <row r="2134" spans="1:2" x14ac:dyDescent="0.25">
      <c r="A2134" s="8">
        <v>37566</v>
      </c>
      <c r="B2134" s="9">
        <v>1844</v>
      </c>
    </row>
    <row r="2135" spans="1:2" x14ac:dyDescent="0.25">
      <c r="A2135" s="6">
        <v>37567</v>
      </c>
      <c r="B2135" s="7">
        <v>1778</v>
      </c>
    </row>
    <row r="2136" spans="1:2" x14ac:dyDescent="0.25">
      <c r="A2136" s="8">
        <v>37568</v>
      </c>
      <c r="B2136" s="9">
        <v>1744</v>
      </c>
    </row>
    <row r="2137" spans="1:2" x14ac:dyDescent="0.25">
      <c r="A2137" s="6">
        <v>37572</v>
      </c>
      <c r="B2137" s="7">
        <v>1804</v>
      </c>
    </row>
    <row r="2138" spans="1:2" x14ac:dyDescent="0.25">
      <c r="A2138" s="8">
        <v>37573</v>
      </c>
      <c r="B2138" s="9">
        <v>1851</v>
      </c>
    </row>
    <row r="2139" spans="1:2" x14ac:dyDescent="0.25">
      <c r="A2139" s="6">
        <v>37574</v>
      </c>
      <c r="B2139" s="7">
        <v>1773</v>
      </c>
    </row>
    <row r="2140" spans="1:2" x14ac:dyDescent="0.25">
      <c r="A2140" s="8">
        <v>37575</v>
      </c>
      <c r="B2140" s="9">
        <v>1722</v>
      </c>
    </row>
    <row r="2141" spans="1:2" x14ac:dyDescent="0.25">
      <c r="A2141" s="6">
        <v>37578</v>
      </c>
      <c r="B2141" s="7">
        <v>1662</v>
      </c>
    </row>
    <row r="2142" spans="1:2" x14ac:dyDescent="0.25">
      <c r="A2142" s="8">
        <v>37579</v>
      </c>
      <c r="B2142" s="9">
        <v>1627</v>
      </c>
    </row>
    <row r="2143" spans="1:2" x14ac:dyDescent="0.25">
      <c r="A2143" s="6">
        <v>37580</v>
      </c>
      <c r="B2143" s="7">
        <v>1601</v>
      </c>
    </row>
    <row r="2144" spans="1:2" x14ac:dyDescent="0.25">
      <c r="A2144" s="8">
        <v>37581</v>
      </c>
      <c r="B2144" s="9">
        <v>1558</v>
      </c>
    </row>
    <row r="2145" spans="1:2" x14ac:dyDescent="0.25">
      <c r="A2145" s="6">
        <v>37582</v>
      </c>
      <c r="B2145" s="7">
        <v>1574</v>
      </c>
    </row>
    <row r="2146" spans="1:2" x14ac:dyDescent="0.25">
      <c r="A2146" s="8">
        <v>37585</v>
      </c>
      <c r="B2146" s="9">
        <v>1614</v>
      </c>
    </row>
    <row r="2147" spans="1:2" x14ac:dyDescent="0.25">
      <c r="A2147" s="6">
        <v>37586</v>
      </c>
      <c r="B2147" s="7">
        <v>1662</v>
      </c>
    </row>
    <row r="2148" spans="1:2" x14ac:dyDescent="0.25">
      <c r="A2148" s="8">
        <v>37587</v>
      </c>
      <c r="B2148" s="9">
        <v>1647</v>
      </c>
    </row>
    <row r="2149" spans="1:2" x14ac:dyDescent="0.25">
      <c r="A2149" s="6">
        <v>37589</v>
      </c>
      <c r="B2149" s="7">
        <v>1606</v>
      </c>
    </row>
    <row r="2150" spans="1:2" x14ac:dyDescent="0.25">
      <c r="A2150" s="8">
        <v>37592</v>
      </c>
      <c r="B2150" s="9">
        <v>1528</v>
      </c>
    </row>
    <row r="2151" spans="1:2" x14ac:dyDescent="0.25">
      <c r="A2151" s="6">
        <v>37593</v>
      </c>
      <c r="B2151" s="7">
        <v>1550</v>
      </c>
    </row>
    <row r="2152" spans="1:2" x14ac:dyDescent="0.25">
      <c r="A2152" s="8">
        <v>37594</v>
      </c>
      <c r="B2152" s="9">
        <v>1615</v>
      </c>
    </row>
    <row r="2153" spans="1:2" x14ac:dyDescent="0.25">
      <c r="A2153" s="6">
        <v>37595</v>
      </c>
      <c r="B2153" s="7">
        <v>1715</v>
      </c>
    </row>
    <row r="2154" spans="1:2" x14ac:dyDescent="0.25">
      <c r="A2154" s="8">
        <v>37596</v>
      </c>
      <c r="B2154" s="9">
        <v>1686</v>
      </c>
    </row>
    <row r="2155" spans="1:2" x14ac:dyDescent="0.25">
      <c r="A2155" s="6">
        <v>37599</v>
      </c>
      <c r="B2155" s="7">
        <v>1662</v>
      </c>
    </row>
    <row r="2156" spans="1:2" x14ac:dyDescent="0.25">
      <c r="A2156" s="8">
        <v>37600</v>
      </c>
      <c r="B2156" s="9">
        <v>1667</v>
      </c>
    </row>
    <row r="2157" spans="1:2" x14ac:dyDescent="0.25">
      <c r="A2157" s="6">
        <v>37601</v>
      </c>
      <c r="B2157" s="7">
        <v>1619</v>
      </c>
    </row>
    <row r="2158" spans="1:2" x14ac:dyDescent="0.25">
      <c r="A2158" s="8">
        <v>37602</v>
      </c>
      <c r="B2158" s="9">
        <v>1584</v>
      </c>
    </row>
    <row r="2159" spans="1:2" x14ac:dyDescent="0.25">
      <c r="A2159" s="6">
        <v>37603</v>
      </c>
      <c r="B2159" s="7">
        <v>1564</v>
      </c>
    </row>
    <row r="2160" spans="1:2" x14ac:dyDescent="0.25">
      <c r="A2160" s="8">
        <v>37606</v>
      </c>
      <c r="B2160" s="9">
        <v>1497</v>
      </c>
    </row>
    <row r="2161" spans="1:2" x14ac:dyDescent="0.25">
      <c r="A2161" s="6">
        <v>37607</v>
      </c>
      <c r="B2161" s="7">
        <v>1509</v>
      </c>
    </row>
    <row r="2162" spans="1:2" x14ac:dyDescent="0.25">
      <c r="A2162" s="8">
        <v>37608</v>
      </c>
      <c r="B2162" s="9">
        <v>1455</v>
      </c>
    </row>
    <row r="2163" spans="1:2" x14ac:dyDescent="0.25">
      <c r="A2163" s="6">
        <v>37609</v>
      </c>
      <c r="B2163" s="7">
        <v>1425</v>
      </c>
    </row>
    <row r="2164" spans="1:2" x14ac:dyDescent="0.25">
      <c r="A2164" s="8">
        <v>37610</v>
      </c>
      <c r="B2164" s="9">
        <v>1406</v>
      </c>
    </row>
    <row r="2165" spans="1:2" x14ac:dyDescent="0.25">
      <c r="A2165" s="6">
        <v>37613</v>
      </c>
      <c r="B2165" s="7">
        <v>1400</v>
      </c>
    </row>
    <row r="2166" spans="1:2" x14ac:dyDescent="0.25">
      <c r="A2166" s="8">
        <v>37614</v>
      </c>
      <c r="B2166" s="9">
        <v>1409</v>
      </c>
    </row>
    <row r="2167" spans="1:2" x14ac:dyDescent="0.25">
      <c r="A2167" s="6">
        <v>37616</v>
      </c>
      <c r="B2167" s="7">
        <v>1418</v>
      </c>
    </row>
    <row r="2168" spans="1:2" x14ac:dyDescent="0.25">
      <c r="A2168" s="8">
        <v>37617</v>
      </c>
      <c r="B2168" s="9">
        <v>1423</v>
      </c>
    </row>
    <row r="2169" spans="1:2" x14ac:dyDescent="0.25">
      <c r="A2169" s="6">
        <v>37620</v>
      </c>
      <c r="B2169" s="7">
        <v>1447</v>
      </c>
    </row>
    <row r="2170" spans="1:2" x14ac:dyDescent="0.25">
      <c r="A2170" s="8">
        <v>37621</v>
      </c>
      <c r="B2170" s="9">
        <v>1446</v>
      </c>
    </row>
    <row r="2171" spans="1:2" x14ac:dyDescent="0.25">
      <c r="A2171" s="6">
        <v>37623</v>
      </c>
      <c r="B2171" s="7">
        <v>1387</v>
      </c>
    </row>
    <row r="2172" spans="1:2" x14ac:dyDescent="0.25">
      <c r="A2172" s="8">
        <v>37624</v>
      </c>
      <c r="B2172" s="9">
        <v>1341</v>
      </c>
    </row>
    <row r="2173" spans="1:2" x14ac:dyDescent="0.25">
      <c r="A2173" s="6">
        <v>37627</v>
      </c>
      <c r="B2173" s="7">
        <v>1280</v>
      </c>
    </row>
    <row r="2174" spans="1:2" x14ac:dyDescent="0.25">
      <c r="A2174" s="8">
        <v>37628</v>
      </c>
      <c r="B2174" s="9">
        <v>1268</v>
      </c>
    </row>
    <row r="2175" spans="1:2" x14ac:dyDescent="0.25">
      <c r="A2175" s="6">
        <v>37629</v>
      </c>
      <c r="B2175" s="7">
        <v>1266</v>
      </c>
    </row>
    <row r="2176" spans="1:2" x14ac:dyDescent="0.25">
      <c r="A2176" s="8">
        <v>37630</v>
      </c>
      <c r="B2176" s="9">
        <v>1269</v>
      </c>
    </row>
    <row r="2177" spans="1:2" x14ac:dyDescent="0.25">
      <c r="A2177" s="6">
        <v>37631</v>
      </c>
      <c r="B2177" s="7">
        <v>1234</v>
      </c>
    </row>
    <row r="2178" spans="1:2" x14ac:dyDescent="0.25">
      <c r="A2178" s="8">
        <v>37634</v>
      </c>
      <c r="B2178" s="9">
        <v>1223</v>
      </c>
    </row>
    <row r="2179" spans="1:2" x14ac:dyDescent="0.25">
      <c r="A2179" s="6">
        <v>37635</v>
      </c>
      <c r="B2179" s="7">
        <v>1235</v>
      </c>
    </row>
    <row r="2180" spans="1:2" x14ac:dyDescent="0.25">
      <c r="A2180" s="8">
        <v>37636</v>
      </c>
      <c r="B2180" s="9">
        <v>1274</v>
      </c>
    </row>
    <row r="2181" spans="1:2" x14ac:dyDescent="0.25">
      <c r="A2181" s="6">
        <v>37637</v>
      </c>
      <c r="B2181" s="7">
        <v>1269</v>
      </c>
    </row>
    <row r="2182" spans="1:2" x14ac:dyDescent="0.25">
      <c r="A2182" s="8">
        <v>37638</v>
      </c>
      <c r="B2182" s="9">
        <v>1303</v>
      </c>
    </row>
    <row r="2183" spans="1:2" x14ac:dyDescent="0.25">
      <c r="A2183" s="6">
        <v>37642</v>
      </c>
      <c r="B2183" s="7">
        <v>1364</v>
      </c>
    </row>
    <row r="2184" spans="1:2" x14ac:dyDescent="0.25">
      <c r="A2184" s="8">
        <v>37643</v>
      </c>
      <c r="B2184" s="9">
        <v>1392</v>
      </c>
    </row>
    <row r="2185" spans="1:2" x14ac:dyDescent="0.25">
      <c r="A2185" s="6">
        <v>37644</v>
      </c>
      <c r="B2185" s="7">
        <v>1386</v>
      </c>
    </row>
    <row r="2186" spans="1:2" x14ac:dyDescent="0.25">
      <c r="A2186" s="8">
        <v>37645</v>
      </c>
      <c r="B2186" s="9">
        <v>1442</v>
      </c>
    </row>
    <row r="2187" spans="1:2" x14ac:dyDescent="0.25">
      <c r="A2187" s="6">
        <v>37648</v>
      </c>
      <c r="B2187" s="7">
        <v>1432</v>
      </c>
    </row>
    <row r="2188" spans="1:2" x14ac:dyDescent="0.25">
      <c r="A2188" s="8">
        <v>37649</v>
      </c>
      <c r="B2188" s="9">
        <v>1409</v>
      </c>
    </row>
    <row r="2189" spans="1:2" x14ac:dyDescent="0.25">
      <c r="A2189" s="6">
        <v>37650</v>
      </c>
      <c r="B2189" s="7">
        <v>1368</v>
      </c>
    </row>
    <row r="2190" spans="1:2" x14ac:dyDescent="0.25">
      <c r="A2190" s="8">
        <v>37651</v>
      </c>
      <c r="B2190" s="9">
        <v>1352</v>
      </c>
    </row>
    <row r="2191" spans="1:2" x14ac:dyDescent="0.25">
      <c r="A2191" s="6">
        <v>37652</v>
      </c>
      <c r="B2191" s="7">
        <v>1319</v>
      </c>
    </row>
    <row r="2192" spans="1:2" x14ac:dyDescent="0.25">
      <c r="A2192" s="8">
        <v>37655</v>
      </c>
      <c r="B2192" s="9">
        <v>1297</v>
      </c>
    </row>
    <row r="2193" spans="1:2" x14ac:dyDescent="0.25">
      <c r="A2193" s="6">
        <v>37656</v>
      </c>
      <c r="B2193" s="7">
        <v>1336</v>
      </c>
    </row>
    <row r="2194" spans="1:2" x14ac:dyDescent="0.25">
      <c r="A2194" s="8">
        <v>37657</v>
      </c>
      <c r="B2194" s="9">
        <v>1319</v>
      </c>
    </row>
    <row r="2195" spans="1:2" x14ac:dyDescent="0.25">
      <c r="A2195" s="6">
        <v>37658</v>
      </c>
      <c r="B2195" s="7">
        <v>1329</v>
      </c>
    </row>
    <row r="2196" spans="1:2" x14ac:dyDescent="0.25">
      <c r="A2196" s="8">
        <v>37659</v>
      </c>
      <c r="B2196" s="9">
        <v>1325</v>
      </c>
    </row>
    <row r="2197" spans="1:2" x14ac:dyDescent="0.25">
      <c r="A2197" s="6">
        <v>37662</v>
      </c>
      <c r="B2197" s="7">
        <v>1322</v>
      </c>
    </row>
    <row r="2198" spans="1:2" x14ac:dyDescent="0.25">
      <c r="A2198" s="8">
        <v>37663</v>
      </c>
      <c r="B2198" s="9">
        <v>1307</v>
      </c>
    </row>
    <row r="2199" spans="1:2" x14ac:dyDescent="0.25">
      <c r="A2199" s="6">
        <v>37664</v>
      </c>
      <c r="B2199" s="7">
        <v>1333</v>
      </c>
    </row>
    <row r="2200" spans="1:2" x14ac:dyDescent="0.25">
      <c r="A2200" s="8">
        <v>37665</v>
      </c>
      <c r="B2200" s="9">
        <v>1360</v>
      </c>
    </row>
    <row r="2201" spans="1:2" x14ac:dyDescent="0.25">
      <c r="A2201" s="6">
        <v>37666</v>
      </c>
      <c r="B2201" s="7">
        <v>1344</v>
      </c>
    </row>
    <row r="2202" spans="1:2" x14ac:dyDescent="0.25">
      <c r="A2202" s="8">
        <v>37670</v>
      </c>
      <c r="B2202" s="9">
        <v>1315</v>
      </c>
    </row>
    <row r="2203" spans="1:2" x14ac:dyDescent="0.25">
      <c r="A2203" s="6">
        <v>37671</v>
      </c>
      <c r="B2203" s="7">
        <v>1320</v>
      </c>
    </row>
    <row r="2204" spans="1:2" x14ac:dyDescent="0.25">
      <c r="A2204" s="8">
        <v>37672</v>
      </c>
      <c r="B2204" s="9">
        <v>1314</v>
      </c>
    </row>
    <row r="2205" spans="1:2" x14ac:dyDescent="0.25">
      <c r="A2205" s="6">
        <v>37673</v>
      </c>
      <c r="B2205" s="7">
        <v>1289</v>
      </c>
    </row>
    <row r="2206" spans="1:2" x14ac:dyDescent="0.25">
      <c r="A2206" s="8">
        <v>37676</v>
      </c>
      <c r="B2206" s="9">
        <v>1248</v>
      </c>
    </row>
    <row r="2207" spans="1:2" x14ac:dyDescent="0.25">
      <c r="A2207" s="6">
        <v>37677</v>
      </c>
      <c r="B2207" s="7">
        <v>1248</v>
      </c>
    </row>
    <row r="2208" spans="1:2" x14ac:dyDescent="0.25">
      <c r="A2208" s="8">
        <v>37678</v>
      </c>
      <c r="B2208" s="9">
        <v>1220</v>
      </c>
    </row>
    <row r="2209" spans="1:2" x14ac:dyDescent="0.25">
      <c r="A2209" s="6">
        <v>37679</v>
      </c>
      <c r="B2209" s="7">
        <v>1201</v>
      </c>
    </row>
    <row r="2210" spans="1:2" x14ac:dyDescent="0.25">
      <c r="A2210" s="8">
        <v>37680</v>
      </c>
      <c r="B2210" s="9">
        <v>1182</v>
      </c>
    </row>
    <row r="2211" spans="1:2" x14ac:dyDescent="0.25">
      <c r="A2211" s="6">
        <v>37683</v>
      </c>
      <c r="B2211" s="7">
        <v>1175</v>
      </c>
    </row>
    <row r="2212" spans="1:2" x14ac:dyDescent="0.25">
      <c r="A2212" s="8">
        <v>37684</v>
      </c>
      <c r="B2212" s="9">
        <v>1194</v>
      </c>
    </row>
    <row r="2213" spans="1:2" x14ac:dyDescent="0.25">
      <c r="A2213" s="6">
        <v>37685</v>
      </c>
      <c r="B2213" s="7">
        <v>1174</v>
      </c>
    </row>
    <row r="2214" spans="1:2" x14ac:dyDescent="0.25">
      <c r="A2214" s="8">
        <v>37686</v>
      </c>
      <c r="B2214" s="9">
        <v>1114</v>
      </c>
    </row>
    <row r="2215" spans="1:2" x14ac:dyDescent="0.25">
      <c r="A2215" s="6">
        <v>37687</v>
      </c>
      <c r="B2215" s="7">
        <v>1119</v>
      </c>
    </row>
    <row r="2216" spans="1:2" x14ac:dyDescent="0.25">
      <c r="A2216" s="8">
        <v>37690</v>
      </c>
      <c r="B2216" s="9">
        <v>1148</v>
      </c>
    </row>
    <row r="2217" spans="1:2" x14ac:dyDescent="0.25">
      <c r="A2217" s="6">
        <v>37691</v>
      </c>
      <c r="B2217" s="7">
        <v>1139</v>
      </c>
    </row>
    <row r="2218" spans="1:2" x14ac:dyDescent="0.25">
      <c r="A2218" s="8">
        <v>37692</v>
      </c>
      <c r="B2218" s="9">
        <v>1128</v>
      </c>
    </row>
    <row r="2219" spans="1:2" x14ac:dyDescent="0.25">
      <c r="A2219" s="6">
        <v>37693</v>
      </c>
      <c r="B2219" s="7">
        <v>1082</v>
      </c>
    </row>
    <row r="2220" spans="1:2" x14ac:dyDescent="0.25">
      <c r="A2220" s="8">
        <v>37694</v>
      </c>
      <c r="B2220" s="9">
        <v>1093</v>
      </c>
    </row>
    <row r="2221" spans="1:2" x14ac:dyDescent="0.25">
      <c r="A2221" s="6">
        <v>37697</v>
      </c>
      <c r="B2221" s="7">
        <v>1067</v>
      </c>
    </row>
    <row r="2222" spans="1:2" x14ac:dyDescent="0.25">
      <c r="A2222" s="8">
        <v>37698</v>
      </c>
      <c r="B2222" s="9">
        <v>1041</v>
      </c>
    </row>
    <row r="2223" spans="1:2" x14ac:dyDescent="0.25">
      <c r="A2223" s="6">
        <v>37699</v>
      </c>
      <c r="B2223" s="7">
        <v>1086</v>
      </c>
    </row>
    <row r="2224" spans="1:2" x14ac:dyDescent="0.25">
      <c r="A2224" s="8">
        <v>37700</v>
      </c>
      <c r="B2224" s="9">
        <v>1084</v>
      </c>
    </row>
    <row r="2225" spans="1:2" x14ac:dyDescent="0.25">
      <c r="A2225" s="6">
        <v>37701</v>
      </c>
      <c r="B2225" s="7">
        <v>1035</v>
      </c>
    </row>
    <row r="2226" spans="1:2" x14ac:dyDescent="0.25">
      <c r="A2226" s="8">
        <v>37704</v>
      </c>
      <c r="B2226" s="9">
        <v>1069</v>
      </c>
    </row>
    <row r="2227" spans="1:2" x14ac:dyDescent="0.25">
      <c r="A2227" s="6">
        <v>37705</v>
      </c>
      <c r="B2227" s="7">
        <v>1042</v>
      </c>
    </row>
    <row r="2228" spans="1:2" x14ac:dyDescent="0.25">
      <c r="A2228" s="8">
        <v>37706</v>
      </c>
      <c r="B2228" s="9">
        <v>1025</v>
      </c>
    </row>
    <row r="2229" spans="1:2" x14ac:dyDescent="0.25">
      <c r="A2229" s="6">
        <v>37707</v>
      </c>
      <c r="B2229" s="7">
        <v>1058</v>
      </c>
    </row>
    <row r="2230" spans="1:2" x14ac:dyDescent="0.25">
      <c r="A2230" s="8">
        <v>37708</v>
      </c>
      <c r="B2230" s="9">
        <v>1031</v>
      </c>
    </row>
    <row r="2231" spans="1:2" x14ac:dyDescent="0.25">
      <c r="A2231" s="6">
        <v>37711</v>
      </c>
      <c r="B2231" s="7">
        <v>1048</v>
      </c>
    </row>
    <row r="2232" spans="1:2" x14ac:dyDescent="0.25">
      <c r="A2232" s="8">
        <v>37712</v>
      </c>
      <c r="B2232" s="9">
        <v>1002</v>
      </c>
    </row>
    <row r="2233" spans="1:2" x14ac:dyDescent="0.25">
      <c r="A2233" s="6">
        <v>37713</v>
      </c>
      <c r="B2233" s="10">
        <v>964</v>
      </c>
    </row>
    <row r="2234" spans="1:2" x14ac:dyDescent="0.25">
      <c r="A2234" s="8">
        <v>37714</v>
      </c>
      <c r="B2234" s="11">
        <v>939</v>
      </c>
    </row>
    <row r="2235" spans="1:2" x14ac:dyDescent="0.25">
      <c r="A2235" s="6">
        <v>37715</v>
      </c>
      <c r="B2235" s="10">
        <v>940</v>
      </c>
    </row>
    <row r="2236" spans="1:2" x14ac:dyDescent="0.25">
      <c r="A2236" s="8">
        <v>37718</v>
      </c>
      <c r="B2236" s="11">
        <v>908</v>
      </c>
    </row>
    <row r="2237" spans="1:2" x14ac:dyDescent="0.25">
      <c r="A2237" s="6">
        <v>37719</v>
      </c>
      <c r="B2237" s="10">
        <v>937</v>
      </c>
    </row>
    <row r="2238" spans="1:2" x14ac:dyDescent="0.25">
      <c r="A2238" s="8">
        <v>37720</v>
      </c>
      <c r="B2238" s="11">
        <v>949</v>
      </c>
    </row>
    <row r="2239" spans="1:2" x14ac:dyDescent="0.25">
      <c r="A2239" s="6">
        <v>37721</v>
      </c>
      <c r="B2239" s="10">
        <v>969</v>
      </c>
    </row>
    <row r="2240" spans="1:2" x14ac:dyDescent="0.25">
      <c r="A2240" s="8">
        <v>37722</v>
      </c>
      <c r="B2240" s="11">
        <v>928</v>
      </c>
    </row>
    <row r="2241" spans="1:2" x14ac:dyDescent="0.25">
      <c r="A2241" s="6">
        <v>37725</v>
      </c>
      <c r="B2241" s="10">
        <v>884</v>
      </c>
    </row>
    <row r="2242" spans="1:2" x14ac:dyDescent="0.25">
      <c r="A2242" s="8">
        <v>37726</v>
      </c>
      <c r="B2242" s="11">
        <v>880</v>
      </c>
    </row>
    <row r="2243" spans="1:2" x14ac:dyDescent="0.25">
      <c r="A2243" s="6">
        <v>37727</v>
      </c>
      <c r="B2243" s="10">
        <v>895</v>
      </c>
    </row>
    <row r="2244" spans="1:2" x14ac:dyDescent="0.25">
      <c r="A2244" s="8">
        <v>37728</v>
      </c>
      <c r="B2244" s="11">
        <v>872</v>
      </c>
    </row>
    <row r="2245" spans="1:2" x14ac:dyDescent="0.25">
      <c r="A2245" s="6">
        <v>37732</v>
      </c>
      <c r="B2245" s="10">
        <v>867</v>
      </c>
    </row>
    <row r="2246" spans="1:2" x14ac:dyDescent="0.25">
      <c r="A2246" s="8">
        <v>37733</v>
      </c>
      <c r="B2246" s="11">
        <v>865</v>
      </c>
    </row>
    <row r="2247" spans="1:2" x14ac:dyDescent="0.25">
      <c r="A2247" s="6">
        <v>37734</v>
      </c>
      <c r="B2247" s="10">
        <v>856</v>
      </c>
    </row>
    <row r="2248" spans="1:2" x14ac:dyDescent="0.25">
      <c r="A2248" s="8">
        <v>37735</v>
      </c>
      <c r="B2248" s="11">
        <v>874</v>
      </c>
    </row>
    <row r="2249" spans="1:2" x14ac:dyDescent="0.25">
      <c r="A2249" s="6">
        <v>37736</v>
      </c>
      <c r="B2249" s="10">
        <v>871</v>
      </c>
    </row>
    <row r="2250" spans="1:2" x14ac:dyDescent="0.25">
      <c r="A2250" s="8">
        <v>37739</v>
      </c>
      <c r="B2250" s="11">
        <v>856</v>
      </c>
    </row>
    <row r="2251" spans="1:2" x14ac:dyDescent="0.25">
      <c r="A2251" s="6">
        <v>37740</v>
      </c>
      <c r="B2251" s="10">
        <v>843</v>
      </c>
    </row>
    <row r="2252" spans="1:2" x14ac:dyDescent="0.25">
      <c r="A2252" s="8">
        <v>37741</v>
      </c>
      <c r="B2252" s="11">
        <v>822</v>
      </c>
    </row>
    <row r="2253" spans="1:2" x14ac:dyDescent="0.25">
      <c r="A2253" s="6">
        <v>37742</v>
      </c>
      <c r="B2253" s="10">
        <v>818</v>
      </c>
    </row>
    <row r="2254" spans="1:2" x14ac:dyDescent="0.25">
      <c r="A2254" s="8">
        <v>37743</v>
      </c>
      <c r="B2254" s="11">
        <v>775</v>
      </c>
    </row>
    <row r="2255" spans="1:2" x14ac:dyDescent="0.25">
      <c r="A2255" s="6">
        <v>37746</v>
      </c>
      <c r="B2255" s="10">
        <v>781</v>
      </c>
    </row>
    <row r="2256" spans="1:2" x14ac:dyDescent="0.25">
      <c r="A2256" s="8">
        <v>37747</v>
      </c>
      <c r="B2256" s="11">
        <v>803</v>
      </c>
    </row>
    <row r="2257" spans="1:2" x14ac:dyDescent="0.25">
      <c r="A2257" s="6">
        <v>37748</v>
      </c>
      <c r="B2257" s="10">
        <v>774</v>
      </c>
    </row>
    <row r="2258" spans="1:2" x14ac:dyDescent="0.25">
      <c r="A2258" s="8">
        <v>37749</v>
      </c>
      <c r="B2258" s="11">
        <v>761</v>
      </c>
    </row>
    <row r="2259" spans="1:2" x14ac:dyDescent="0.25">
      <c r="A2259" s="6">
        <v>37750</v>
      </c>
      <c r="B2259" s="10">
        <v>737</v>
      </c>
    </row>
    <row r="2260" spans="1:2" x14ac:dyDescent="0.25">
      <c r="A2260" s="8">
        <v>37753</v>
      </c>
      <c r="B2260" s="11">
        <v>716</v>
      </c>
    </row>
    <row r="2261" spans="1:2" x14ac:dyDescent="0.25">
      <c r="A2261" s="6">
        <v>37754</v>
      </c>
      <c r="B2261" s="10">
        <v>707</v>
      </c>
    </row>
    <row r="2262" spans="1:2" x14ac:dyDescent="0.25">
      <c r="A2262" s="8">
        <v>37755</v>
      </c>
      <c r="B2262" s="11">
        <v>744</v>
      </c>
    </row>
    <row r="2263" spans="1:2" x14ac:dyDescent="0.25">
      <c r="A2263" s="6">
        <v>37756</v>
      </c>
      <c r="B2263" s="10">
        <v>794</v>
      </c>
    </row>
    <row r="2264" spans="1:2" x14ac:dyDescent="0.25">
      <c r="A2264" s="8">
        <v>37757</v>
      </c>
      <c r="B2264" s="11">
        <v>809</v>
      </c>
    </row>
    <row r="2265" spans="1:2" x14ac:dyDescent="0.25">
      <c r="A2265" s="6">
        <v>37760</v>
      </c>
      <c r="B2265" s="10">
        <v>834</v>
      </c>
    </row>
    <row r="2266" spans="1:2" x14ac:dyDescent="0.25">
      <c r="A2266" s="8">
        <v>37761</v>
      </c>
      <c r="B2266" s="11">
        <v>863</v>
      </c>
    </row>
    <row r="2267" spans="1:2" x14ac:dyDescent="0.25">
      <c r="A2267" s="6">
        <v>37762</v>
      </c>
      <c r="B2267" s="10">
        <v>827</v>
      </c>
    </row>
    <row r="2268" spans="1:2" x14ac:dyDescent="0.25">
      <c r="A2268" s="8">
        <v>37763</v>
      </c>
      <c r="B2268" s="11">
        <v>802</v>
      </c>
    </row>
    <row r="2269" spans="1:2" x14ac:dyDescent="0.25">
      <c r="A2269" s="6">
        <v>37764</v>
      </c>
      <c r="B2269" s="10">
        <v>791</v>
      </c>
    </row>
    <row r="2270" spans="1:2" x14ac:dyDescent="0.25">
      <c r="A2270" s="8">
        <v>37768</v>
      </c>
      <c r="B2270" s="11">
        <v>797</v>
      </c>
    </row>
    <row r="2271" spans="1:2" x14ac:dyDescent="0.25">
      <c r="A2271" s="6">
        <v>37769</v>
      </c>
      <c r="B2271" s="10">
        <v>802</v>
      </c>
    </row>
    <row r="2272" spans="1:2" x14ac:dyDescent="0.25">
      <c r="A2272" s="8">
        <v>37770</v>
      </c>
      <c r="B2272" s="11">
        <v>785</v>
      </c>
    </row>
    <row r="2273" spans="1:2" x14ac:dyDescent="0.25">
      <c r="A2273" s="6">
        <v>37771</v>
      </c>
      <c r="B2273" s="10">
        <v>799</v>
      </c>
    </row>
    <row r="2274" spans="1:2" x14ac:dyDescent="0.25">
      <c r="A2274" s="8">
        <v>37774</v>
      </c>
      <c r="B2274" s="11">
        <v>802</v>
      </c>
    </row>
    <row r="2275" spans="1:2" x14ac:dyDescent="0.25">
      <c r="A2275" s="6">
        <v>37775</v>
      </c>
      <c r="B2275" s="10">
        <v>802</v>
      </c>
    </row>
    <row r="2276" spans="1:2" x14ac:dyDescent="0.25">
      <c r="A2276" s="8">
        <v>37776</v>
      </c>
      <c r="B2276" s="11">
        <v>774</v>
      </c>
    </row>
    <row r="2277" spans="1:2" x14ac:dyDescent="0.25">
      <c r="A2277" s="6">
        <v>37777</v>
      </c>
      <c r="B2277" s="10">
        <v>747</v>
      </c>
    </row>
    <row r="2278" spans="1:2" x14ac:dyDescent="0.25">
      <c r="A2278" s="8">
        <v>37778</v>
      </c>
      <c r="B2278" s="11">
        <v>730</v>
      </c>
    </row>
    <row r="2279" spans="1:2" x14ac:dyDescent="0.25">
      <c r="A2279" s="6">
        <v>37781</v>
      </c>
      <c r="B2279" s="10">
        <v>729</v>
      </c>
    </row>
    <row r="2280" spans="1:2" x14ac:dyDescent="0.25">
      <c r="A2280" s="8">
        <v>37782</v>
      </c>
      <c r="B2280" s="11">
        <v>744</v>
      </c>
    </row>
    <row r="2281" spans="1:2" x14ac:dyDescent="0.25">
      <c r="A2281" s="6">
        <v>37783</v>
      </c>
      <c r="B2281" s="10">
        <v>750</v>
      </c>
    </row>
    <row r="2282" spans="1:2" x14ac:dyDescent="0.25">
      <c r="A2282" s="8">
        <v>37784</v>
      </c>
      <c r="B2282" s="11">
        <v>739</v>
      </c>
    </row>
    <row r="2283" spans="1:2" x14ac:dyDescent="0.25">
      <c r="A2283" s="6">
        <v>37785</v>
      </c>
      <c r="B2283" s="10">
        <v>726</v>
      </c>
    </row>
    <row r="2284" spans="1:2" x14ac:dyDescent="0.25">
      <c r="A2284" s="8">
        <v>37788</v>
      </c>
      <c r="B2284" s="11">
        <v>696</v>
      </c>
    </row>
    <row r="2285" spans="1:2" x14ac:dyDescent="0.25">
      <c r="A2285" s="6">
        <v>37789</v>
      </c>
      <c r="B2285" s="10">
        <v>685</v>
      </c>
    </row>
    <row r="2286" spans="1:2" x14ac:dyDescent="0.25">
      <c r="A2286" s="8">
        <v>37790</v>
      </c>
      <c r="B2286" s="11">
        <v>722</v>
      </c>
    </row>
    <row r="2287" spans="1:2" x14ac:dyDescent="0.25">
      <c r="A2287" s="6">
        <v>37791</v>
      </c>
      <c r="B2287" s="10">
        <v>741</v>
      </c>
    </row>
    <row r="2288" spans="1:2" x14ac:dyDescent="0.25">
      <c r="A2288" s="8">
        <v>37792</v>
      </c>
      <c r="B2288" s="11">
        <v>771</v>
      </c>
    </row>
    <row r="2289" spans="1:2" x14ac:dyDescent="0.25">
      <c r="A2289" s="6">
        <v>37795</v>
      </c>
      <c r="B2289" s="10">
        <v>770</v>
      </c>
    </row>
    <row r="2290" spans="1:2" x14ac:dyDescent="0.25">
      <c r="A2290" s="8">
        <v>37796</v>
      </c>
      <c r="B2290" s="11">
        <v>755</v>
      </c>
    </row>
    <row r="2291" spans="1:2" x14ac:dyDescent="0.25">
      <c r="A2291" s="6">
        <v>37797</v>
      </c>
      <c r="B2291" s="10">
        <v>752</v>
      </c>
    </row>
    <row r="2292" spans="1:2" x14ac:dyDescent="0.25">
      <c r="A2292" s="8">
        <v>37798</v>
      </c>
      <c r="B2292" s="11">
        <v>795</v>
      </c>
    </row>
    <row r="2293" spans="1:2" x14ac:dyDescent="0.25">
      <c r="A2293" s="6">
        <v>37799</v>
      </c>
      <c r="B2293" s="10">
        <v>819</v>
      </c>
    </row>
    <row r="2294" spans="1:2" x14ac:dyDescent="0.25">
      <c r="A2294" s="8">
        <v>37802</v>
      </c>
      <c r="B2294" s="11">
        <v>801</v>
      </c>
    </row>
    <row r="2295" spans="1:2" x14ac:dyDescent="0.25">
      <c r="A2295" s="6">
        <v>37803</v>
      </c>
      <c r="B2295" s="10">
        <v>780</v>
      </c>
    </row>
    <row r="2296" spans="1:2" x14ac:dyDescent="0.25">
      <c r="A2296" s="8">
        <v>37804</v>
      </c>
      <c r="B2296" s="11">
        <v>780</v>
      </c>
    </row>
    <row r="2297" spans="1:2" x14ac:dyDescent="0.25">
      <c r="A2297" s="6">
        <v>37805</v>
      </c>
      <c r="B2297" s="10">
        <v>797</v>
      </c>
    </row>
    <row r="2298" spans="1:2" x14ac:dyDescent="0.25">
      <c r="A2298" s="8">
        <v>37809</v>
      </c>
      <c r="B2298" s="11">
        <v>841</v>
      </c>
    </row>
    <row r="2299" spans="1:2" x14ac:dyDescent="0.25">
      <c r="A2299" s="6">
        <v>37810</v>
      </c>
      <c r="B2299" s="10">
        <v>823</v>
      </c>
    </row>
    <row r="2300" spans="1:2" x14ac:dyDescent="0.25">
      <c r="A2300" s="8">
        <v>37811</v>
      </c>
      <c r="B2300" s="11">
        <v>806</v>
      </c>
    </row>
    <row r="2301" spans="1:2" x14ac:dyDescent="0.25">
      <c r="A2301" s="6">
        <v>37812</v>
      </c>
      <c r="B2301" s="10">
        <v>814</v>
      </c>
    </row>
    <row r="2302" spans="1:2" x14ac:dyDescent="0.25">
      <c r="A2302" s="8">
        <v>37813</v>
      </c>
      <c r="B2302" s="11">
        <v>832</v>
      </c>
    </row>
    <row r="2303" spans="1:2" x14ac:dyDescent="0.25">
      <c r="A2303" s="6">
        <v>37816</v>
      </c>
      <c r="B2303" s="10">
        <v>802</v>
      </c>
    </row>
    <row r="2304" spans="1:2" x14ac:dyDescent="0.25">
      <c r="A2304" s="8">
        <v>37817</v>
      </c>
      <c r="B2304" s="11">
        <v>809</v>
      </c>
    </row>
    <row r="2305" spans="1:2" x14ac:dyDescent="0.25">
      <c r="A2305" s="6">
        <v>37818</v>
      </c>
      <c r="B2305" s="10">
        <v>800</v>
      </c>
    </row>
    <row r="2306" spans="1:2" x14ac:dyDescent="0.25">
      <c r="A2306" s="8">
        <v>37819</v>
      </c>
      <c r="B2306" s="11">
        <v>769</v>
      </c>
    </row>
    <row r="2307" spans="1:2" x14ac:dyDescent="0.25">
      <c r="A2307" s="6">
        <v>37820</v>
      </c>
      <c r="B2307" s="10">
        <v>746</v>
      </c>
    </row>
    <row r="2308" spans="1:2" x14ac:dyDescent="0.25">
      <c r="A2308" s="8">
        <v>37823</v>
      </c>
      <c r="B2308" s="11">
        <v>729</v>
      </c>
    </row>
    <row r="2309" spans="1:2" x14ac:dyDescent="0.25">
      <c r="A2309" s="6">
        <v>37824</v>
      </c>
      <c r="B2309" s="10">
        <v>710</v>
      </c>
    </row>
    <row r="2310" spans="1:2" x14ac:dyDescent="0.25">
      <c r="A2310" s="8">
        <v>37825</v>
      </c>
      <c r="B2310" s="11">
        <v>729</v>
      </c>
    </row>
    <row r="2311" spans="1:2" x14ac:dyDescent="0.25">
      <c r="A2311" s="6">
        <v>37826</v>
      </c>
      <c r="B2311" s="10">
        <v>738</v>
      </c>
    </row>
    <row r="2312" spans="1:2" x14ac:dyDescent="0.25">
      <c r="A2312" s="8">
        <v>37827</v>
      </c>
      <c r="B2312" s="11">
        <v>743</v>
      </c>
    </row>
    <row r="2313" spans="1:2" x14ac:dyDescent="0.25">
      <c r="A2313" s="6">
        <v>37830</v>
      </c>
      <c r="B2313" s="10">
        <v>748</v>
      </c>
    </row>
    <row r="2314" spans="1:2" x14ac:dyDescent="0.25">
      <c r="A2314" s="8">
        <v>37831</v>
      </c>
      <c r="B2314" s="11">
        <v>776</v>
      </c>
    </row>
    <row r="2315" spans="1:2" x14ac:dyDescent="0.25">
      <c r="A2315" s="6">
        <v>37832</v>
      </c>
      <c r="B2315" s="10">
        <v>800</v>
      </c>
    </row>
    <row r="2316" spans="1:2" x14ac:dyDescent="0.25">
      <c r="A2316" s="8">
        <v>37833</v>
      </c>
      <c r="B2316" s="11">
        <v>801</v>
      </c>
    </row>
    <row r="2317" spans="1:2" x14ac:dyDescent="0.25">
      <c r="A2317" s="6">
        <v>37834</v>
      </c>
      <c r="B2317" s="10">
        <v>853</v>
      </c>
    </row>
    <row r="2318" spans="1:2" x14ac:dyDescent="0.25">
      <c r="A2318" s="8">
        <v>37837</v>
      </c>
      <c r="B2318" s="11">
        <v>895</v>
      </c>
    </row>
    <row r="2319" spans="1:2" x14ac:dyDescent="0.25">
      <c r="A2319" s="6">
        <v>37838</v>
      </c>
      <c r="B2319" s="10">
        <v>856</v>
      </c>
    </row>
    <row r="2320" spans="1:2" x14ac:dyDescent="0.25">
      <c r="A2320" s="8">
        <v>37839</v>
      </c>
      <c r="B2320" s="11">
        <v>898</v>
      </c>
    </row>
    <row r="2321" spans="1:2" x14ac:dyDescent="0.25">
      <c r="A2321" s="6">
        <v>37840</v>
      </c>
      <c r="B2321" s="10">
        <v>844</v>
      </c>
    </row>
    <row r="2322" spans="1:2" x14ac:dyDescent="0.25">
      <c r="A2322" s="8">
        <v>37841</v>
      </c>
      <c r="B2322" s="11">
        <v>810</v>
      </c>
    </row>
    <row r="2323" spans="1:2" x14ac:dyDescent="0.25">
      <c r="A2323" s="6">
        <v>37844</v>
      </c>
      <c r="B2323" s="10">
        <v>807</v>
      </c>
    </row>
    <row r="2324" spans="1:2" x14ac:dyDescent="0.25">
      <c r="A2324" s="8">
        <v>37845</v>
      </c>
      <c r="B2324" s="11">
        <v>804</v>
      </c>
    </row>
    <row r="2325" spans="1:2" x14ac:dyDescent="0.25">
      <c r="A2325" s="6">
        <v>37846</v>
      </c>
      <c r="B2325" s="10">
        <v>807</v>
      </c>
    </row>
    <row r="2326" spans="1:2" x14ac:dyDescent="0.25">
      <c r="A2326" s="8">
        <v>37847</v>
      </c>
      <c r="B2326" s="11">
        <v>790</v>
      </c>
    </row>
    <row r="2327" spans="1:2" x14ac:dyDescent="0.25">
      <c r="A2327" s="6">
        <v>37848</v>
      </c>
      <c r="B2327" s="10">
        <v>790</v>
      </c>
    </row>
    <row r="2328" spans="1:2" x14ac:dyDescent="0.25">
      <c r="A2328" s="8">
        <v>37851</v>
      </c>
      <c r="B2328" s="11">
        <v>770</v>
      </c>
    </row>
    <row r="2329" spans="1:2" x14ac:dyDescent="0.25">
      <c r="A2329" s="6">
        <v>37852</v>
      </c>
      <c r="B2329" s="10">
        <v>750</v>
      </c>
    </row>
    <row r="2330" spans="1:2" x14ac:dyDescent="0.25">
      <c r="A2330" s="8">
        <v>37853</v>
      </c>
      <c r="B2330" s="11">
        <v>741</v>
      </c>
    </row>
    <row r="2331" spans="1:2" x14ac:dyDescent="0.25">
      <c r="A2331" s="6">
        <v>37854</v>
      </c>
      <c r="B2331" s="10">
        <v>736</v>
      </c>
    </row>
    <row r="2332" spans="1:2" x14ac:dyDescent="0.25">
      <c r="A2332" s="8">
        <v>37855</v>
      </c>
      <c r="B2332" s="11">
        <v>720</v>
      </c>
    </row>
    <row r="2333" spans="1:2" x14ac:dyDescent="0.25">
      <c r="A2333" s="6">
        <v>37858</v>
      </c>
      <c r="B2333" s="10">
        <v>722</v>
      </c>
    </row>
    <row r="2334" spans="1:2" x14ac:dyDescent="0.25">
      <c r="A2334" s="8">
        <v>37859</v>
      </c>
      <c r="B2334" s="11">
        <v>705</v>
      </c>
    </row>
    <row r="2335" spans="1:2" x14ac:dyDescent="0.25">
      <c r="A2335" s="6">
        <v>37860</v>
      </c>
      <c r="B2335" s="10">
        <v>687</v>
      </c>
    </row>
    <row r="2336" spans="1:2" x14ac:dyDescent="0.25">
      <c r="A2336" s="8">
        <v>37861</v>
      </c>
      <c r="B2336" s="11">
        <v>698</v>
      </c>
    </row>
    <row r="2337" spans="1:2" x14ac:dyDescent="0.25">
      <c r="A2337" s="6">
        <v>37862</v>
      </c>
      <c r="B2337" s="10">
        <v>703</v>
      </c>
    </row>
    <row r="2338" spans="1:2" x14ac:dyDescent="0.25">
      <c r="A2338" s="8">
        <v>37866</v>
      </c>
      <c r="B2338" s="11">
        <v>685</v>
      </c>
    </row>
    <row r="2339" spans="1:2" x14ac:dyDescent="0.25">
      <c r="A2339" s="6">
        <v>37867</v>
      </c>
      <c r="B2339" s="10">
        <v>682</v>
      </c>
    </row>
    <row r="2340" spans="1:2" x14ac:dyDescent="0.25">
      <c r="A2340" s="8">
        <v>37868</v>
      </c>
      <c r="B2340" s="11">
        <v>665</v>
      </c>
    </row>
    <row r="2341" spans="1:2" x14ac:dyDescent="0.25">
      <c r="A2341" s="6">
        <v>37869</v>
      </c>
      <c r="B2341" s="10">
        <v>662</v>
      </c>
    </row>
    <row r="2342" spans="1:2" x14ac:dyDescent="0.25">
      <c r="A2342" s="8">
        <v>37872</v>
      </c>
      <c r="B2342" s="11">
        <v>671</v>
      </c>
    </row>
    <row r="2343" spans="1:2" x14ac:dyDescent="0.25">
      <c r="A2343" s="6">
        <v>37873</v>
      </c>
      <c r="B2343" s="10">
        <v>681</v>
      </c>
    </row>
    <row r="2344" spans="1:2" x14ac:dyDescent="0.25">
      <c r="A2344" s="8">
        <v>37874</v>
      </c>
      <c r="B2344" s="11">
        <v>668</v>
      </c>
    </row>
    <row r="2345" spans="1:2" x14ac:dyDescent="0.25">
      <c r="A2345" s="6">
        <v>37875</v>
      </c>
      <c r="B2345" s="10">
        <v>662</v>
      </c>
    </row>
    <row r="2346" spans="1:2" x14ac:dyDescent="0.25">
      <c r="A2346" s="8">
        <v>37876</v>
      </c>
      <c r="B2346" s="11">
        <v>675</v>
      </c>
    </row>
    <row r="2347" spans="1:2" x14ac:dyDescent="0.25">
      <c r="A2347" s="6">
        <v>37879</v>
      </c>
      <c r="B2347" s="10">
        <v>661</v>
      </c>
    </row>
    <row r="2348" spans="1:2" x14ac:dyDescent="0.25">
      <c r="A2348" s="8">
        <v>37880</v>
      </c>
      <c r="B2348" s="11">
        <v>665</v>
      </c>
    </row>
    <row r="2349" spans="1:2" x14ac:dyDescent="0.25">
      <c r="A2349" s="6">
        <v>37881</v>
      </c>
      <c r="B2349" s="10">
        <v>660</v>
      </c>
    </row>
    <row r="2350" spans="1:2" x14ac:dyDescent="0.25">
      <c r="A2350" s="8">
        <v>37882</v>
      </c>
      <c r="B2350" s="11">
        <v>652</v>
      </c>
    </row>
    <row r="2351" spans="1:2" x14ac:dyDescent="0.25">
      <c r="A2351" s="6">
        <v>37883</v>
      </c>
      <c r="B2351" s="10">
        <v>643</v>
      </c>
    </row>
    <row r="2352" spans="1:2" x14ac:dyDescent="0.25">
      <c r="A2352" s="8">
        <v>37886</v>
      </c>
      <c r="B2352" s="11">
        <v>653</v>
      </c>
    </row>
    <row r="2353" spans="1:2" x14ac:dyDescent="0.25">
      <c r="A2353" s="6">
        <v>37887</v>
      </c>
      <c r="B2353" s="10">
        <v>675</v>
      </c>
    </row>
    <row r="2354" spans="1:2" x14ac:dyDescent="0.25">
      <c r="A2354" s="8">
        <v>37888</v>
      </c>
      <c r="B2354" s="11">
        <v>662</v>
      </c>
    </row>
    <row r="2355" spans="1:2" x14ac:dyDescent="0.25">
      <c r="A2355" s="6">
        <v>37889</v>
      </c>
      <c r="B2355" s="10">
        <v>681</v>
      </c>
    </row>
    <row r="2356" spans="1:2" x14ac:dyDescent="0.25">
      <c r="A2356" s="8">
        <v>37890</v>
      </c>
      <c r="B2356" s="11">
        <v>699</v>
      </c>
    </row>
    <row r="2357" spans="1:2" x14ac:dyDescent="0.25">
      <c r="A2357" s="6">
        <v>37893</v>
      </c>
      <c r="B2357" s="10">
        <v>692</v>
      </c>
    </row>
    <row r="2358" spans="1:2" x14ac:dyDescent="0.25">
      <c r="A2358" s="8">
        <v>37894</v>
      </c>
      <c r="B2358" s="11">
        <v>698</v>
      </c>
    </row>
    <row r="2359" spans="1:2" x14ac:dyDescent="0.25">
      <c r="A2359" s="6">
        <v>37895</v>
      </c>
      <c r="B2359" s="10">
        <v>704</v>
      </c>
    </row>
    <row r="2360" spans="1:2" x14ac:dyDescent="0.25">
      <c r="A2360" s="8">
        <v>37896</v>
      </c>
      <c r="B2360" s="11">
        <v>689</v>
      </c>
    </row>
    <row r="2361" spans="1:2" x14ac:dyDescent="0.25">
      <c r="A2361" s="6">
        <v>37897</v>
      </c>
      <c r="B2361" s="10">
        <v>667</v>
      </c>
    </row>
    <row r="2362" spans="1:2" x14ac:dyDescent="0.25">
      <c r="A2362" s="8">
        <v>37900</v>
      </c>
      <c r="B2362" s="11">
        <v>656</v>
      </c>
    </row>
    <row r="2363" spans="1:2" x14ac:dyDescent="0.25">
      <c r="A2363" s="6">
        <v>37901</v>
      </c>
      <c r="B2363" s="10">
        <v>636</v>
      </c>
    </row>
    <row r="2364" spans="1:2" x14ac:dyDescent="0.25">
      <c r="A2364" s="8">
        <v>37902</v>
      </c>
      <c r="B2364" s="11">
        <v>616</v>
      </c>
    </row>
    <row r="2365" spans="1:2" x14ac:dyDescent="0.25">
      <c r="A2365" s="6">
        <v>37903</v>
      </c>
      <c r="B2365" s="10">
        <v>609</v>
      </c>
    </row>
    <row r="2366" spans="1:2" x14ac:dyDescent="0.25">
      <c r="A2366" s="8">
        <v>37904</v>
      </c>
      <c r="B2366" s="11">
        <v>607</v>
      </c>
    </row>
    <row r="2367" spans="1:2" x14ac:dyDescent="0.25">
      <c r="A2367" s="6">
        <v>37908</v>
      </c>
      <c r="B2367" s="10">
        <v>582</v>
      </c>
    </row>
    <row r="2368" spans="1:2" x14ac:dyDescent="0.25">
      <c r="A2368" s="8">
        <v>37909</v>
      </c>
      <c r="B2368" s="11">
        <v>579</v>
      </c>
    </row>
    <row r="2369" spans="1:2" x14ac:dyDescent="0.25">
      <c r="A2369" s="6">
        <v>37910</v>
      </c>
      <c r="B2369" s="10">
        <v>591</v>
      </c>
    </row>
    <row r="2370" spans="1:2" x14ac:dyDescent="0.25">
      <c r="A2370" s="8">
        <v>37911</v>
      </c>
      <c r="B2370" s="11">
        <v>608</v>
      </c>
    </row>
    <row r="2371" spans="1:2" x14ac:dyDescent="0.25">
      <c r="A2371" s="6">
        <v>37914</v>
      </c>
      <c r="B2371" s="10">
        <v>607</v>
      </c>
    </row>
    <row r="2372" spans="1:2" x14ac:dyDescent="0.25">
      <c r="A2372" s="8">
        <v>37915</v>
      </c>
      <c r="B2372" s="11">
        <v>606</v>
      </c>
    </row>
    <row r="2373" spans="1:2" x14ac:dyDescent="0.25">
      <c r="A2373" s="6">
        <v>37916</v>
      </c>
      <c r="B2373" s="10">
        <v>625</v>
      </c>
    </row>
    <row r="2374" spans="1:2" x14ac:dyDescent="0.25">
      <c r="A2374" s="8">
        <v>37917</v>
      </c>
      <c r="B2374" s="11">
        <v>638</v>
      </c>
    </row>
    <row r="2375" spans="1:2" x14ac:dyDescent="0.25">
      <c r="A2375" s="6">
        <v>37918</v>
      </c>
      <c r="B2375" s="10">
        <v>649</v>
      </c>
    </row>
    <row r="2376" spans="1:2" x14ac:dyDescent="0.25">
      <c r="A2376" s="8">
        <v>37921</v>
      </c>
      <c r="B2376" s="11">
        <v>653</v>
      </c>
    </row>
    <row r="2377" spans="1:2" x14ac:dyDescent="0.25">
      <c r="A2377" s="6">
        <v>37922</v>
      </c>
      <c r="B2377" s="10">
        <v>646</v>
      </c>
    </row>
    <row r="2378" spans="1:2" x14ac:dyDescent="0.25">
      <c r="A2378" s="8">
        <v>37923</v>
      </c>
      <c r="B2378" s="11">
        <v>631</v>
      </c>
    </row>
    <row r="2379" spans="1:2" x14ac:dyDescent="0.25">
      <c r="A2379" s="6">
        <v>37924</v>
      </c>
      <c r="B2379" s="10">
        <v>616</v>
      </c>
    </row>
    <row r="2380" spans="1:2" x14ac:dyDescent="0.25">
      <c r="A2380" s="8">
        <v>37925</v>
      </c>
      <c r="B2380" s="11">
        <v>605</v>
      </c>
    </row>
    <row r="2381" spans="1:2" x14ac:dyDescent="0.25">
      <c r="A2381" s="6">
        <v>37928</v>
      </c>
      <c r="B2381" s="10">
        <v>589</v>
      </c>
    </row>
    <row r="2382" spans="1:2" x14ac:dyDescent="0.25">
      <c r="A2382" s="8">
        <v>37929</v>
      </c>
      <c r="B2382" s="11">
        <v>581</v>
      </c>
    </row>
    <row r="2383" spans="1:2" x14ac:dyDescent="0.25">
      <c r="A2383" s="6">
        <v>37930</v>
      </c>
      <c r="B2383" s="10">
        <v>589</v>
      </c>
    </row>
    <row r="2384" spans="1:2" x14ac:dyDescent="0.25">
      <c r="A2384" s="8">
        <v>37931</v>
      </c>
      <c r="B2384" s="11">
        <v>580</v>
      </c>
    </row>
    <row r="2385" spans="1:2" x14ac:dyDescent="0.25">
      <c r="A2385" s="6">
        <v>37932</v>
      </c>
      <c r="B2385" s="10">
        <v>572</v>
      </c>
    </row>
    <row r="2386" spans="1:2" x14ac:dyDescent="0.25">
      <c r="A2386" s="8">
        <v>37935</v>
      </c>
      <c r="B2386" s="11">
        <v>573</v>
      </c>
    </row>
    <row r="2387" spans="1:2" x14ac:dyDescent="0.25">
      <c r="A2387" s="6">
        <v>37937</v>
      </c>
      <c r="B2387" s="10">
        <v>568</v>
      </c>
    </row>
    <row r="2388" spans="1:2" x14ac:dyDescent="0.25">
      <c r="A2388" s="8">
        <v>37938</v>
      </c>
      <c r="B2388" s="11">
        <v>582</v>
      </c>
    </row>
    <row r="2389" spans="1:2" x14ac:dyDescent="0.25">
      <c r="A2389" s="6">
        <v>37939</v>
      </c>
      <c r="B2389" s="10">
        <v>581</v>
      </c>
    </row>
    <row r="2390" spans="1:2" x14ac:dyDescent="0.25">
      <c r="A2390" s="8">
        <v>37942</v>
      </c>
      <c r="B2390" s="11">
        <v>584</v>
      </c>
    </row>
    <row r="2391" spans="1:2" x14ac:dyDescent="0.25">
      <c r="A2391" s="6">
        <v>37943</v>
      </c>
      <c r="B2391" s="10">
        <v>575</v>
      </c>
    </row>
    <row r="2392" spans="1:2" x14ac:dyDescent="0.25">
      <c r="A2392" s="8">
        <v>37944</v>
      </c>
      <c r="B2392" s="11">
        <v>577</v>
      </c>
    </row>
    <row r="2393" spans="1:2" x14ac:dyDescent="0.25">
      <c r="A2393" s="6">
        <v>37945</v>
      </c>
      <c r="B2393" s="10">
        <v>563</v>
      </c>
    </row>
    <row r="2394" spans="1:2" x14ac:dyDescent="0.25">
      <c r="A2394" s="8">
        <v>37946</v>
      </c>
      <c r="B2394" s="11">
        <v>559</v>
      </c>
    </row>
    <row r="2395" spans="1:2" x14ac:dyDescent="0.25">
      <c r="A2395" s="6">
        <v>37949</v>
      </c>
      <c r="B2395" s="10">
        <v>545</v>
      </c>
    </row>
    <row r="2396" spans="1:2" x14ac:dyDescent="0.25">
      <c r="A2396" s="8">
        <v>37950</v>
      </c>
      <c r="B2396" s="11">
        <v>545</v>
      </c>
    </row>
    <row r="2397" spans="1:2" x14ac:dyDescent="0.25">
      <c r="A2397" s="6">
        <v>37951</v>
      </c>
      <c r="B2397" s="10">
        <v>542</v>
      </c>
    </row>
    <row r="2398" spans="1:2" x14ac:dyDescent="0.25">
      <c r="A2398" s="8">
        <v>37953</v>
      </c>
      <c r="B2398" s="11">
        <v>533</v>
      </c>
    </row>
    <row r="2399" spans="1:2" x14ac:dyDescent="0.25">
      <c r="A2399" s="6">
        <v>37956</v>
      </c>
      <c r="B2399" s="10">
        <v>501</v>
      </c>
    </row>
    <row r="2400" spans="1:2" x14ac:dyDescent="0.25">
      <c r="A2400" s="8">
        <v>37957</v>
      </c>
      <c r="B2400" s="11">
        <v>508</v>
      </c>
    </row>
    <row r="2401" spans="1:2" x14ac:dyDescent="0.25">
      <c r="A2401" s="6">
        <v>37958</v>
      </c>
      <c r="B2401" s="10">
        <v>502</v>
      </c>
    </row>
    <row r="2402" spans="1:2" x14ac:dyDescent="0.25">
      <c r="A2402" s="8">
        <v>37959</v>
      </c>
      <c r="B2402" s="11">
        <v>494</v>
      </c>
    </row>
    <row r="2403" spans="1:2" x14ac:dyDescent="0.25">
      <c r="A2403" s="6">
        <v>37960</v>
      </c>
      <c r="B2403" s="10">
        <v>501</v>
      </c>
    </row>
    <row r="2404" spans="1:2" x14ac:dyDescent="0.25">
      <c r="A2404" s="8">
        <v>37963</v>
      </c>
      <c r="B2404" s="11">
        <v>484</v>
      </c>
    </row>
    <row r="2405" spans="1:2" x14ac:dyDescent="0.25">
      <c r="A2405" s="6">
        <v>37964</v>
      </c>
      <c r="B2405" s="10">
        <v>479</v>
      </c>
    </row>
    <row r="2406" spans="1:2" x14ac:dyDescent="0.25">
      <c r="A2406" s="8">
        <v>37965</v>
      </c>
      <c r="B2406" s="11">
        <v>500</v>
      </c>
    </row>
    <row r="2407" spans="1:2" x14ac:dyDescent="0.25">
      <c r="A2407" s="6">
        <v>37966</v>
      </c>
      <c r="B2407" s="10">
        <v>514</v>
      </c>
    </row>
    <row r="2408" spans="1:2" x14ac:dyDescent="0.25">
      <c r="A2408" s="8">
        <v>37967</v>
      </c>
      <c r="B2408" s="11">
        <v>507</v>
      </c>
    </row>
    <row r="2409" spans="1:2" x14ac:dyDescent="0.25">
      <c r="A2409" s="6">
        <v>37970</v>
      </c>
      <c r="B2409" s="10">
        <v>494</v>
      </c>
    </row>
    <row r="2410" spans="1:2" x14ac:dyDescent="0.25">
      <c r="A2410" s="8">
        <v>37971</v>
      </c>
      <c r="B2410" s="11">
        <v>489</v>
      </c>
    </row>
    <row r="2411" spans="1:2" x14ac:dyDescent="0.25">
      <c r="A2411" s="6">
        <v>37972</v>
      </c>
      <c r="B2411" s="10">
        <v>488</v>
      </c>
    </row>
    <row r="2412" spans="1:2" x14ac:dyDescent="0.25">
      <c r="A2412" s="8">
        <v>37973</v>
      </c>
      <c r="B2412" s="11">
        <v>480</v>
      </c>
    </row>
    <row r="2413" spans="1:2" x14ac:dyDescent="0.25">
      <c r="A2413" s="6">
        <v>37974</v>
      </c>
      <c r="B2413" s="10">
        <v>481</v>
      </c>
    </row>
    <row r="2414" spans="1:2" x14ac:dyDescent="0.25">
      <c r="A2414" s="8">
        <v>37977</v>
      </c>
      <c r="B2414" s="11">
        <v>478</v>
      </c>
    </row>
    <row r="2415" spans="1:2" x14ac:dyDescent="0.25">
      <c r="A2415" s="6">
        <v>37978</v>
      </c>
      <c r="B2415" s="10">
        <v>482</v>
      </c>
    </row>
    <row r="2416" spans="1:2" x14ac:dyDescent="0.25">
      <c r="A2416" s="8">
        <v>37979</v>
      </c>
      <c r="B2416" s="11">
        <v>480</v>
      </c>
    </row>
    <row r="2417" spans="1:2" x14ac:dyDescent="0.25">
      <c r="A2417" s="6">
        <v>37981</v>
      </c>
      <c r="B2417" s="10">
        <v>486</v>
      </c>
    </row>
    <row r="2418" spans="1:2" x14ac:dyDescent="0.25">
      <c r="A2418" s="8">
        <v>37984</v>
      </c>
      <c r="B2418" s="11">
        <v>480</v>
      </c>
    </row>
    <row r="2419" spans="1:2" x14ac:dyDescent="0.25">
      <c r="A2419" s="6">
        <v>37985</v>
      </c>
      <c r="B2419" s="10">
        <v>471</v>
      </c>
    </row>
    <row r="2420" spans="1:2" x14ac:dyDescent="0.25">
      <c r="A2420" s="8">
        <v>37986</v>
      </c>
      <c r="B2420" s="11">
        <v>463</v>
      </c>
    </row>
    <row r="2421" spans="1:2" x14ac:dyDescent="0.25">
      <c r="A2421" s="6">
        <v>37988</v>
      </c>
      <c r="B2421" s="10">
        <v>450</v>
      </c>
    </row>
    <row r="2422" spans="1:2" x14ac:dyDescent="0.25">
      <c r="A2422" s="8">
        <v>37991</v>
      </c>
      <c r="B2422" s="11">
        <v>428</v>
      </c>
    </row>
    <row r="2423" spans="1:2" x14ac:dyDescent="0.25">
      <c r="A2423" s="6">
        <v>37992</v>
      </c>
      <c r="B2423" s="10">
        <v>432</v>
      </c>
    </row>
    <row r="2424" spans="1:2" x14ac:dyDescent="0.25">
      <c r="A2424" s="8">
        <v>37993</v>
      </c>
      <c r="B2424" s="11">
        <v>423</v>
      </c>
    </row>
    <row r="2425" spans="1:2" x14ac:dyDescent="0.25">
      <c r="A2425" s="6">
        <v>37994</v>
      </c>
      <c r="B2425" s="10">
        <v>412</v>
      </c>
    </row>
    <row r="2426" spans="1:2" x14ac:dyDescent="0.25">
      <c r="A2426" s="8">
        <v>37995</v>
      </c>
      <c r="B2426" s="11">
        <v>410</v>
      </c>
    </row>
    <row r="2427" spans="1:2" x14ac:dyDescent="0.25">
      <c r="A2427" s="6">
        <v>37998</v>
      </c>
      <c r="B2427" s="10">
        <v>410</v>
      </c>
    </row>
    <row r="2428" spans="1:2" x14ac:dyDescent="0.25">
      <c r="A2428" s="8">
        <v>37999</v>
      </c>
      <c r="B2428" s="11">
        <v>427</v>
      </c>
    </row>
    <row r="2429" spans="1:2" x14ac:dyDescent="0.25">
      <c r="A2429" s="6">
        <v>38000</v>
      </c>
      <c r="B2429" s="10">
        <v>440</v>
      </c>
    </row>
    <row r="2430" spans="1:2" x14ac:dyDescent="0.25">
      <c r="A2430" s="8">
        <v>38001</v>
      </c>
      <c r="B2430" s="11">
        <v>429</v>
      </c>
    </row>
    <row r="2431" spans="1:2" x14ac:dyDescent="0.25">
      <c r="A2431" s="6">
        <v>38002</v>
      </c>
      <c r="B2431" s="10">
        <v>439</v>
      </c>
    </row>
    <row r="2432" spans="1:2" x14ac:dyDescent="0.25">
      <c r="A2432" s="8">
        <v>38006</v>
      </c>
      <c r="B2432" s="11">
        <v>441</v>
      </c>
    </row>
    <row r="2433" spans="1:2" x14ac:dyDescent="0.25">
      <c r="A2433" s="6">
        <v>38007</v>
      </c>
      <c r="B2433" s="10">
        <v>429</v>
      </c>
    </row>
    <row r="2434" spans="1:2" x14ac:dyDescent="0.25">
      <c r="A2434" s="8">
        <v>38008</v>
      </c>
      <c r="B2434" s="11">
        <v>435</v>
      </c>
    </row>
    <row r="2435" spans="1:2" x14ac:dyDescent="0.25">
      <c r="A2435" s="6">
        <v>38009</v>
      </c>
      <c r="B2435" s="10">
        <v>430</v>
      </c>
    </row>
    <row r="2436" spans="1:2" x14ac:dyDescent="0.25">
      <c r="A2436" s="8">
        <v>38012</v>
      </c>
      <c r="B2436" s="11">
        <v>427</v>
      </c>
    </row>
    <row r="2437" spans="1:2" x14ac:dyDescent="0.25">
      <c r="A2437" s="6">
        <v>38013</v>
      </c>
      <c r="B2437" s="10">
        <v>428</v>
      </c>
    </row>
    <row r="2438" spans="1:2" x14ac:dyDescent="0.25">
      <c r="A2438" s="8">
        <v>38014</v>
      </c>
      <c r="B2438" s="11">
        <v>443</v>
      </c>
    </row>
    <row r="2439" spans="1:2" x14ac:dyDescent="0.25">
      <c r="A2439" s="6">
        <v>38015</v>
      </c>
      <c r="B2439" s="10">
        <v>483</v>
      </c>
    </row>
    <row r="2440" spans="1:2" x14ac:dyDescent="0.25">
      <c r="A2440" s="8">
        <v>38016</v>
      </c>
      <c r="B2440" s="11">
        <v>493</v>
      </c>
    </row>
    <row r="2441" spans="1:2" x14ac:dyDescent="0.25">
      <c r="A2441" s="6">
        <v>38019</v>
      </c>
      <c r="B2441" s="10">
        <v>525</v>
      </c>
    </row>
    <row r="2442" spans="1:2" x14ac:dyDescent="0.25">
      <c r="A2442" s="8">
        <v>38020</v>
      </c>
      <c r="B2442" s="11">
        <v>512</v>
      </c>
    </row>
    <row r="2443" spans="1:2" x14ac:dyDescent="0.25">
      <c r="A2443" s="6">
        <v>38021</v>
      </c>
      <c r="B2443" s="10">
        <v>523</v>
      </c>
    </row>
    <row r="2444" spans="1:2" x14ac:dyDescent="0.25">
      <c r="A2444" s="8">
        <v>38022</v>
      </c>
      <c r="B2444" s="11">
        <v>548</v>
      </c>
    </row>
    <row r="2445" spans="1:2" x14ac:dyDescent="0.25">
      <c r="A2445" s="6">
        <v>38023</v>
      </c>
      <c r="B2445" s="10">
        <v>546</v>
      </c>
    </row>
    <row r="2446" spans="1:2" x14ac:dyDescent="0.25">
      <c r="A2446" s="8">
        <v>38026</v>
      </c>
      <c r="B2446" s="11">
        <v>522</v>
      </c>
    </row>
    <row r="2447" spans="1:2" x14ac:dyDescent="0.25">
      <c r="A2447" s="6">
        <v>38027</v>
      </c>
      <c r="B2447" s="10">
        <v>527</v>
      </c>
    </row>
    <row r="2448" spans="1:2" x14ac:dyDescent="0.25">
      <c r="A2448" s="8">
        <v>38028</v>
      </c>
      <c r="B2448" s="11">
        <v>508</v>
      </c>
    </row>
    <row r="2449" spans="1:2" x14ac:dyDescent="0.25">
      <c r="A2449" s="6">
        <v>38029</v>
      </c>
      <c r="B2449" s="10">
        <v>506</v>
      </c>
    </row>
    <row r="2450" spans="1:2" x14ac:dyDescent="0.25">
      <c r="A2450" s="8">
        <v>38030</v>
      </c>
      <c r="B2450" s="11">
        <v>522</v>
      </c>
    </row>
    <row r="2451" spans="1:2" x14ac:dyDescent="0.25">
      <c r="A2451" s="6">
        <v>38034</v>
      </c>
      <c r="B2451" s="10">
        <v>539</v>
      </c>
    </row>
    <row r="2452" spans="1:2" x14ac:dyDescent="0.25">
      <c r="A2452" s="8">
        <v>38035</v>
      </c>
      <c r="B2452" s="11">
        <v>557</v>
      </c>
    </row>
    <row r="2453" spans="1:2" x14ac:dyDescent="0.25">
      <c r="A2453" s="6">
        <v>38036</v>
      </c>
      <c r="B2453" s="10">
        <v>587</v>
      </c>
    </row>
    <row r="2454" spans="1:2" x14ac:dyDescent="0.25">
      <c r="A2454" s="8">
        <v>38037</v>
      </c>
      <c r="B2454" s="11">
        <v>586</v>
      </c>
    </row>
    <row r="2455" spans="1:2" x14ac:dyDescent="0.25">
      <c r="A2455" s="6">
        <v>38040</v>
      </c>
      <c r="B2455" s="10">
        <v>575</v>
      </c>
    </row>
    <row r="2456" spans="1:2" x14ac:dyDescent="0.25">
      <c r="A2456" s="8">
        <v>38041</v>
      </c>
      <c r="B2456" s="11">
        <v>566</v>
      </c>
    </row>
    <row r="2457" spans="1:2" x14ac:dyDescent="0.25">
      <c r="A2457" s="6">
        <v>38042</v>
      </c>
      <c r="B2457" s="10">
        <v>587</v>
      </c>
    </row>
    <row r="2458" spans="1:2" x14ac:dyDescent="0.25">
      <c r="A2458" s="8">
        <v>38043</v>
      </c>
      <c r="B2458" s="11">
        <v>571</v>
      </c>
    </row>
    <row r="2459" spans="1:2" x14ac:dyDescent="0.25">
      <c r="A2459" s="6">
        <v>38044</v>
      </c>
      <c r="B2459" s="10">
        <v>579</v>
      </c>
    </row>
    <row r="2460" spans="1:2" x14ac:dyDescent="0.25">
      <c r="A2460" s="8">
        <v>38047</v>
      </c>
      <c r="B2460" s="11">
        <v>556</v>
      </c>
    </row>
    <row r="2461" spans="1:2" x14ac:dyDescent="0.25">
      <c r="A2461" s="6">
        <v>38048</v>
      </c>
      <c r="B2461" s="10">
        <v>563</v>
      </c>
    </row>
    <row r="2462" spans="1:2" x14ac:dyDescent="0.25">
      <c r="A2462" s="8">
        <v>38049</v>
      </c>
      <c r="B2462" s="11">
        <v>547</v>
      </c>
    </row>
    <row r="2463" spans="1:2" x14ac:dyDescent="0.25">
      <c r="A2463" s="6">
        <v>38050</v>
      </c>
      <c r="B2463" s="10">
        <v>549</v>
      </c>
    </row>
    <row r="2464" spans="1:2" x14ac:dyDescent="0.25">
      <c r="A2464" s="8">
        <v>38051</v>
      </c>
      <c r="B2464" s="11">
        <v>540</v>
      </c>
    </row>
    <row r="2465" spans="1:2" x14ac:dyDescent="0.25">
      <c r="A2465" s="6">
        <v>38054</v>
      </c>
      <c r="B2465" s="10">
        <v>522</v>
      </c>
    </row>
    <row r="2466" spans="1:2" x14ac:dyDescent="0.25">
      <c r="A2466" s="8">
        <v>38055</v>
      </c>
      <c r="B2466" s="11">
        <v>533</v>
      </c>
    </row>
    <row r="2467" spans="1:2" x14ac:dyDescent="0.25">
      <c r="A2467" s="6">
        <v>38056</v>
      </c>
      <c r="B2467" s="10">
        <v>550</v>
      </c>
    </row>
    <row r="2468" spans="1:2" x14ac:dyDescent="0.25">
      <c r="A2468" s="8">
        <v>38057</v>
      </c>
      <c r="B2468" s="11">
        <v>565</v>
      </c>
    </row>
    <row r="2469" spans="1:2" x14ac:dyDescent="0.25">
      <c r="A2469" s="6">
        <v>38058</v>
      </c>
      <c r="B2469" s="10">
        <v>567</v>
      </c>
    </row>
    <row r="2470" spans="1:2" x14ac:dyDescent="0.25">
      <c r="A2470" s="8">
        <v>38061</v>
      </c>
      <c r="B2470" s="11">
        <v>562</v>
      </c>
    </row>
    <row r="2471" spans="1:2" x14ac:dyDescent="0.25">
      <c r="A2471" s="6">
        <v>38062</v>
      </c>
      <c r="B2471" s="10">
        <v>567</v>
      </c>
    </row>
    <row r="2472" spans="1:2" x14ac:dyDescent="0.25">
      <c r="A2472" s="8">
        <v>38063</v>
      </c>
      <c r="B2472" s="11">
        <v>561</v>
      </c>
    </row>
    <row r="2473" spans="1:2" x14ac:dyDescent="0.25">
      <c r="A2473" s="6">
        <v>38064</v>
      </c>
      <c r="B2473" s="10">
        <v>550</v>
      </c>
    </row>
    <row r="2474" spans="1:2" x14ac:dyDescent="0.25">
      <c r="A2474" s="8">
        <v>38065</v>
      </c>
      <c r="B2474" s="11">
        <v>529</v>
      </c>
    </row>
    <row r="2475" spans="1:2" x14ac:dyDescent="0.25">
      <c r="A2475" s="6">
        <v>38068</v>
      </c>
      <c r="B2475" s="10">
        <v>554</v>
      </c>
    </row>
    <row r="2476" spans="1:2" x14ac:dyDescent="0.25">
      <c r="A2476" s="8">
        <v>38069</v>
      </c>
      <c r="B2476" s="11">
        <v>556</v>
      </c>
    </row>
    <row r="2477" spans="1:2" x14ac:dyDescent="0.25">
      <c r="A2477" s="6">
        <v>38070</v>
      </c>
      <c r="B2477" s="10">
        <v>579</v>
      </c>
    </row>
    <row r="2478" spans="1:2" x14ac:dyDescent="0.25">
      <c r="A2478" s="8">
        <v>38071</v>
      </c>
      <c r="B2478" s="11">
        <v>573</v>
      </c>
    </row>
    <row r="2479" spans="1:2" x14ac:dyDescent="0.25">
      <c r="A2479" s="6">
        <v>38072</v>
      </c>
      <c r="B2479" s="10">
        <v>568</v>
      </c>
    </row>
    <row r="2480" spans="1:2" x14ac:dyDescent="0.25">
      <c r="A2480" s="8">
        <v>38075</v>
      </c>
      <c r="B2480" s="11">
        <v>577</v>
      </c>
    </row>
    <row r="2481" spans="1:2" x14ac:dyDescent="0.25">
      <c r="A2481" s="6">
        <v>38076</v>
      </c>
      <c r="B2481" s="10">
        <v>556</v>
      </c>
    </row>
    <row r="2482" spans="1:2" x14ac:dyDescent="0.25">
      <c r="A2482" s="8">
        <v>38077</v>
      </c>
      <c r="B2482" s="11">
        <v>559</v>
      </c>
    </row>
    <row r="2483" spans="1:2" x14ac:dyDescent="0.25">
      <c r="A2483" s="6">
        <v>38078</v>
      </c>
      <c r="B2483" s="10">
        <v>543</v>
      </c>
    </row>
    <row r="2484" spans="1:2" x14ac:dyDescent="0.25">
      <c r="A2484" s="8">
        <v>38079</v>
      </c>
      <c r="B2484" s="11">
        <v>564</v>
      </c>
    </row>
    <row r="2485" spans="1:2" x14ac:dyDescent="0.25">
      <c r="A2485" s="6">
        <v>38082</v>
      </c>
      <c r="B2485" s="10">
        <v>563</v>
      </c>
    </row>
    <row r="2486" spans="1:2" x14ac:dyDescent="0.25">
      <c r="A2486" s="8">
        <v>38083</v>
      </c>
      <c r="B2486" s="11">
        <v>536</v>
      </c>
    </row>
    <row r="2487" spans="1:2" x14ac:dyDescent="0.25">
      <c r="A2487" s="6">
        <v>38084</v>
      </c>
      <c r="B2487" s="10">
        <v>549</v>
      </c>
    </row>
    <row r="2488" spans="1:2" x14ac:dyDescent="0.25">
      <c r="A2488" s="8">
        <v>38085</v>
      </c>
      <c r="B2488" s="11">
        <v>549</v>
      </c>
    </row>
    <row r="2489" spans="1:2" x14ac:dyDescent="0.25">
      <c r="A2489" s="6">
        <v>38089</v>
      </c>
      <c r="B2489" s="10">
        <v>543</v>
      </c>
    </row>
    <row r="2490" spans="1:2" x14ac:dyDescent="0.25">
      <c r="A2490" s="8">
        <v>38090</v>
      </c>
      <c r="B2490" s="11">
        <v>541</v>
      </c>
    </row>
    <row r="2491" spans="1:2" x14ac:dyDescent="0.25">
      <c r="A2491" s="6">
        <v>38091</v>
      </c>
      <c r="B2491" s="10">
        <v>557</v>
      </c>
    </row>
    <row r="2492" spans="1:2" x14ac:dyDescent="0.25">
      <c r="A2492" s="8">
        <v>38092</v>
      </c>
      <c r="B2492" s="11">
        <v>618</v>
      </c>
    </row>
    <row r="2493" spans="1:2" x14ac:dyDescent="0.25">
      <c r="A2493" s="6">
        <v>38093</v>
      </c>
      <c r="B2493" s="10">
        <v>596</v>
      </c>
    </row>
    <row r="2494" spans="1:2" x14ac:dyDescent="0.25">
      <c r="A2494" s="8">
        <v>38096</v>
      </c>
      <c r="B2494" s="11">
        <v>604</v>
      </c>
    </row>
    <row r="2495" spans="1:2" x14ac:dyDescent="0.25">
      <c r="A2495" s="6">
        <v>38097</v>
      </c>
      <c r="B2495" s="10">
        <v>612</v>
      </c>
    </row>
    <row r="2496" spans="1:2" x14ac:dyDescent="0.25">
      <c r="A2496" s="8">
        <v>38098</v>
      </c>
      <c r="B2496" s="11">
        <v>638</v>
      </c>
    </row>
    <row r="2497" spans="1:2" x14ac:dyDescent="0.25">
      <c r="A2497" s="6">
        <v>38099</v>
      </c>
      <c r="B2497" s="10">
        <v>616</v>
      </c>
    </row>
    <row r="2498" spans="1:2" x14ac:dyDescent="0.25">
      <c r="A2498" s="8">
        <v>38100</v>
      </c>
      <c r="B2498" s="11">
        <v>606</v>
      </c>
    </row>
    <row r="2499" spans="1:2" x14ac:dyDescent="0.25">
      <c r="A2499" s="6">
        <v>38103</v>
      </c>
      <c r="B2499" s="10">
        <v>602</v>
      </c>
    </row>
    <row r="2500" spans="1:2" x14ac:dyDescent="0.25">
      <c r="A2500" s="8">
        <v>38104</v>
      </c>
      <c r="B2500" s="11">
        <v>630</v>
      </c>
    </row>
    <row r="2501" spans="1:2" x14ac:dyDescent="0.25">
      <c r="A2501" s="6">
        <v>38105</v>
      </c>
      <c r="B2501" s="10">
        <v>672</v>
      </c>
    </row>
    <row r="2502" spans="1:2" x14ac:dyDescent="0.25">
      <c r="A2502" s="8">
        <v>38106</v>
      </c>
      <c r="B2502" s="11">
        <v>679</v>
      </c>
    </row>
    <row r="2503" spans="1:2" x14ac:dyDescent="0.25">
      <c r="A2503" s="6">
        <v>38107</v>
      </c>
      <c r="B2503" s="10">
        <v>663</v>
      </c>
    </row>
    <row r="2504" spans="1:2" x14ac:dyDescent="0.25">
      <c r="A2504" s="8">
        <v>38110</v>
      </c>
      <c r="B2504" s="11">
        <v>701</v>
      </c>
    </row>
    <row r="2505" spans="1:2" x14ac:dyDescent="0.25">
      <c r="A2505" s="6">
        <v>38111</v>
      </c>
      <c r="B2505" s="10">
        <v>675</v>
      </c>
    </row>
    <row r="2506" spans="1:2" x14ac:dyDescent="0.25">
      <c r="A2506" s="8">
        <v>38112</v>
      </c>
      <c r="B2506" s="11">
        <v>669</v>
      </c>
    </row>
    <row r="2507" spans="1:2" x14ac:dyDescent="0.25">
      <c r="A2507" s="6">
        <v>38113</v>
      </c>
      <c r="B2507" s="10">
        <v>722</v>
      </c>
    </row>
    <row r="2508" spans="1:2" x14ac:dyDescent="0.25">
      <c r="A2508" s="8">
        <v>38114</v>
      </c>
      <c r="B2508" s="11">
        <v>761</v>
      </c>
    </row>
    <row r="2509" spans="1:2" x14ac:dyDescent="0.25">
      <c r="A2509" s="6">
        <v>38117</v>
      </c>
      <c r="B2509" s="10">
        <v>808</v>
      </c>
    </row>
    <row r="2510" spans="1:2" x14ac:dyDescent="0.25">
      <c r="A2510" s="8">
        <v>38118</v>
      </c>
      <c r="B2510" s="11">
        <v>758</v>
      </c>
    </row>
    <row r="2511" spans="1:2" x14ac:dyDescent="0.25">
      <c r="A2511" s="6">
        <v>38119</v>
      </c>
      <c r="B2511" s="10">
        <v>777</v>
      </c>
    </row>
    <row r="2512" spans="1:2" x14ac:dyDescent="0.25">
      <c r="A2512" s="8">
        <v>38120</v>
      </c>
      <c r="B2512" s="11">
        <v>763</v>
      </c>
    </row>
    <row r="2513" spans="1:2" x14ac:dyDescent="0.25">
      <c r="A2513" s="6">
        <v>38121</v>
      </c>
      <c r="B2513" s="10">
        <v>710</v>
      </c>
    </row>
    <row r="2514" spans="1:2" x14ac:dyDescent="0.25">
      <c r="A2514" s="8">
        <v>38124</v>
      </c>
      <c r="B2514" s="11">
        <v>728</v>
      </c>
    </row>
    <row r="2515" spans="1:2" x14ac:dyDescent="0.25">
      <c r="A2515" s="6">
        <v>38125</v>
      </c>
      <c r="B2515" s="10">
        <v>712</v>
      </c>
    </row>
    <row r="2516" spans="1:2" x14ac:dyDescent="0.25">
      <c r="A2516" s="8">
        <v>38126</v>
      </c>
      <c r="B2516" s="11">
        <v>697</v>
      </c>
    </row>
    <row r="2517" spans="1:2" x14ac:dyDescent="0.25">
      <c r="A2517" s="6">
        <v>38127</v>
      </c>
      <c r="B2517" s="10">
        <v>758</v>
      </c>
    </row>
    <row r="2518" spans="1:2" x14ac:dyDescent="0.25">
      <c r="A2518" s="8">
        <v>38128</v>
      </c>
      <c r="B2518" s="11">
        <v>749</v>
      </c>
    </row>
    <row r="2519" spans="1:2" x14ac:dyDescent="0.25">
      <c r="A2519" s="6">
        <v>38131</v>
      </c>
      <c r="B2519" s="10">
        <v>729</v>
      </c>
    </row>
    <row r="2520" spans="1:2" x14ac:dyDescent="0.25">
      <c r="A2520" s="8">
        <v>38132</v>
      </c>
      <c r="B2520" s="11">
        <v>699</v>
      </c>
    </row>
    <row r="2521" spans="1:2" x14ac:dyDescent="0.25">
      <c r="A2521" s="6">
        <v>38133</v>
      </c>
      <c r="B2521" s="10">
        <v>720</v>
      </c>
    </row>
    <row r="2522" spans="1:2" x14ac:dyDescent="0.25">
      <c r="A2522" s="8">
        <v>38134</v>
      </c>
      <c r="B2522" s="11">
        <v>712</v>
      </c>
    </row>
    <row r="2523" spans="1:2" x14ac:dyDescent="0.25">
      <c r="A2523" s="6">
        <v>38135</v>
      </c>
      <c r="B2523" s="10">
        <v>701</v>
      </c>
    </row>
    <row r="2524" spans="1:2" x14ac:dyDescent="0.25">
      <c r="A2524" s="8">
        <v>38139</v>
      </c>
      <c r="B2524" s="11">
        <v>712</v>
      </c>
    </row>
    <row r="2525" spans="1:2" x14ac:dyDescent="0.25">
      <c r="A2525" s="6">
        <v>38140</v>
      </c>
      <c r="B2525" s="10">
        <v>691</v>
      </c>
    </row>
    <row r="2526" spans="1:2" x14ac:dyDescent="0.25">
      <c r="A2526" s="8">
        <v>38141</v>
      </c>
      <c r="B2526" s="11">
        <v>705</v>
      </c>
    </row>
    <row r="2527" spans="1:2" x14ac:dyDescent="0.25">
      <c r="A2527" s="6">
        <v>38142</v>
      </c>
      <c r="B2527" s="10">
        <v>672</v>
      </c>
    </row>
    <row r="2528" spans="1:2" x14ac:dyDescent="0.25">
      <c r="A2528" s="8">
        <v>38145</v>
      </c>
      <c r="B2528" s="11">
        <v>642</v>
      </c>
    </row>
    <row r="2529" spans="1:2" x14ac:dyDescent="0.25">
      <c r="A2529" s="6">
        <v>38146</v>
      </c>
      <c r="B2529" s="10">
        <v>654</v>
      </c>
    </row>
    <row r="2530" spans="1:2" x14ac:dyDescent="0.25">
      <c r="A2530" s="8">
        <v>38147</v>
      </c>
      <c r="B2530" s="11">
        <v>668</v>
      </c>
    </row>
    <row r="2531" spans="1:2" x14ac:dyDescent="0.25">
      <c r="A2531" s="6">
        <v>38148</v>
      </c>
      <c r="B2531" s="10">
        <v>683</v>
      </c>
    </row>
    <row r="2532" spans="1:2" x14ac:dyDescent="0.25">
      <c r="A2532" s="8">
        <v>38149</v>
      </c>
      <c r="B2532" s="11">
        <v>683</v>
      </c>
    </row>
    <row r="2533" spans="1:2" x14ac:dyDescent="0.25">
      <c r="A2533" s="6">
        <v>38152</v>
      </c>
      <c r="B2533" s="10">
        <v>705</v>
      </c>
    </row>
    <row r="2534" spans="1:2" x14ac:dyDescent="0.25">
      <c r="A2534" s="8">
        <v>38153</v>
      </c>
      <c r="B2534" s="11">
        <v>680</v>
      </c>
    </row>
    <row r="2535" spans="1:2" x14ac:dyDescent="0.25">
      <c r="A2535" s="6">
        <v>38154</v>
      </c>
      <c r="B2535" s="10">
        <v>674</v>
      </c>
    </row>
    <row r="2536" spans="1:2" x14ac:dyDescent="0.25">
      <c r="A2536" s="8">
        <v>38155</v>
      </c>
      <c r="B2536" s="11">
        <v>651</v>
      </c>
    </row>
    <row r="2537" spans="1:2" x14ac:dyDescent="0.25">
      <c r="A2537" s="6">
        <v>38156</v>
      </c>
      <c r="B2537" s="10">
        <v>663</v>
      </c>
    </row>
    <row r="2538" spans="1:2" x14ac:dyDescent="0.25">
      <c r="A2538" s="8">
        <v>38159</v>
      </c>
      <c r="B2538" s="11">
        <v>651</v>
      </c>
    </row>
    <row r="2539" spans="1:2" x14ac:dyDescent="0.25">
      <c r="A2539" s="6">
        <v>38160</v>
      </c>
      <c r="B2539" s="10">
        <v>655</v>
      </c>
    </row>
    <row r="2540" spans="1:2" x14ac:dyDescent="0.25">
      <c r="A2540" s="8">
        <v>38161</v>
      </c>
      <c r="B2540" s="11">
        <v>646</v>
      </c>
    </row>
    <row r="2541" spans="1:2" x14ac:dyDescent="0.25">
      <c r="A2541" s="6">
        <v>38162</v>
      </c>
      <c r="B2541" s="10">
        <v>642</v>
      </c>
    </row>
    <row r="2542" spans="1:2" x14ac:dyDescent="0.25">
      <c r="A2542" s="8">
        <v>38163</v>
      </c>
      <c r="B2542" s="11">
        <v>660</v>
      </c>
    </row>
    <row r="2543" spans="1:2" x14ac:dyDescent="0.25">
      <c r="A2543" s="6">
        <v>38166</v>
      </c>
      <c r="B2543" s="10">
        <v>666</v>
      </c>
    </row>
    <row r="2544" spans="1:2" x14ac:dyDescent="0.25">
      <c r="A2544" s="8">
        <v>38167</v>
      </c>
      <c r="B2544" s="11">
        <v>655</v>
      </c>
    </row>
    <row r="2545" spans="1:2" x14ac:dyDescent="0.25">
      <c r="A2545" s="6">
        <v>38168</v>
      </c>
      <c r="B2545" s="10">
        <v>650</v>
      </c>
    </row>
    <row r="2546" spans="1:2" x14ac:dyDescent="0.25">
      <c r="A2546" s="8">
        <v>38169</v>
      </c>
      <c r="B2546" s="11">
        <v>646</v>
      </c>
    </row>
    <row r="2547" spans="1:2" x14ac:dyDescent="0.25">
      <c r="A2547" s="6">
        <v>38170</v>
      </c>
      <c r="B2547" s="10">
        <v>623</v>
      </c>
    </row>
    <row r="2548" spans="1:2" x14ac:dyDescent="0.25">
      <c r="A2548" s="8">
        <v>38174</v>
      </c>
      <c r="B2548" s="11">
        <v>622</v>
      </c>
    </row>
    <row r="2549" spans="1:2" x14ac:dyDescent="0.25">
      <c r="A2549" s="6">
        <v>38175</v>
      </c>
      <c r="B2549" s="10">
        <v>632</v>
      </c>
    </row>
    <row r="2550" spans="1:2" x14ac:dyDescent="0.25">
      <c r="A2550" s="8">
        <v>38176</v>
      </c>
      <c r="B2550" s="11">
        <v>648</v>
      </c>
    </row>
    <row r="2551" spans="1:2" x14ac:dyDescent="0.25">
      <c r="A2551" s="6">
        <v>38177</v>
      </c>
      <c r="B2551" s="10">
        <v>633</v>
      </c>
    </row>
    <row r="2552" spans="1:2" x14ac:dyDescent="0.25">
      <c r="A2552" s="8">
        <v>38180</v>
      </c>
      <c r="B2552" s="11">
        <v>625</v>
      </c>
    </row>
    <row r="2553" spans="1:2" x14ac:dyDescent="0.25">
      <c r="A2553" s="6">
        <v>38181</v>
      </c>
      <c r="B2553" s="10">
        <v>621</v>
      </c>
    </row>
    <row r="2554" spans="1:2" x14ac:dyDescent="0.25">
      <c r="A2554" s="8">
        <v>38182</v>
      </c>
      <c r="B2554" s="11">
        <v>615</v>
      </c>
    </row>
    <row r="2555" spans="1:2" x14ac:dyDescent="0.25">
      <c r="A2555" s="6">
        <v>38183</v>
      </c>
      <c r="B2555" s="10">
        <v>607</v>
      </c>
    </row>
    <row r="2556" spans="1:2" x14ac:dyDescent="0.25">
      <c r="A2556" s="8">
        <v>38184</v>
      </c>
      <c r="B2556" s="11">
        <v>583</v>
      </c>
    </row>
    <row r="2557" spans="1:2" x14ac:dyDescent="0.25">
      <c r="A2557" s="6">
        <v>38187</v>
      </c>
      <c r="B2557" s="10">
        <v>587</v>
      </c>
    </row>
    <row r="2558" spans="1:2" x14ac:dyDescent="0.25">
      <c r="A2558" s="8">
        <v>38188</v>
      </c>
      <c r="B2558" s="11">
        <v>589</v>
      </c>
    </row>
    <row r="2559" spans="1:2" x14ac:dyDescent="0.25">
      <c r="A2559" s="6">
        <v>38189</v>
      </c>
      <c r="B2559" s="10">
        <v>607</v>
      </c>
    </row>
    <row r="2560" spans="1:2" x14ac:dyDescent="0.25">
      <c r="A2560" s="8">
        <v>38190</v>
      </c>
      <c r="B2560" s="11">
        <v>606</v>
      </c>
    </row>
    <row r="2561" spans="1:2" x14ac:dyDescent="0.25">
      <c r="A2561" s="6">
        <v>38191</v>
      </c>
      <c r="B2561" s="10">
        <v>613</v>
      </c>
    </row>
    <row r="2562" spans="1:2" x14ac:dyDescent="0.25">
      <c r="A2562" s="8">
        <v>38194</v>
      </c>
      <c r="B2562" s="11">
        <v>627</v>
      </c>
    </row>
    <row r="2563" spans="1:2" x14ac:dyDescent="0.25">
      <c r="A2563" s="6">
        <v>38195</v>
      </c>
      <c r="B2563" s="10">
        <v>628</v>
      </c>
    </row>
    <row r="2564" spans="1:2" x14ac:dyDescent="0.25">
      <c r="A2564" s="8">
        <v>38196</v>
      </c>
      <c r="B2564" s="11">
        <v>611</v>
      </c>
    </row>
    <row r="2565" spans="1:2" x14ac:dyDescent="0.25">
      <c r="A2565" s="6">
        <v>38197</v>
      </c>
      <c r="B2565" s="10">
        <v>592</v>
      </c>
    </row>
    <row r="2566" spans="1:2" x14ac:dyDescent="0.25">
      <c r="A2566" s="8">
        <v>38198</v>
      </c>
      <c r="B2566" s="11">
        <v>593</v>
      </c>
    </row>
    <row r="2567" spans="1:2" x14ac:dyDescent="0.25">
      <c r="A2567" s="6">
        <v>38201</v>
      </c>
      <c r="B2567" s="10">
        <v>596</v>
      </c>
    </row>
    <row r="2568" spans="1:2" x14ac:dyDescent="0.25">
      <c r="A2568" s="8">
        <v>38202</v>
      </c>
      <c r="B2568" s="11">
        <v>598</v>
      </c>
    </row>
    <row r="2569" spans="1:2" x14ac:dyDescent="0.25">
      <c r="A2569" s="6">
        <v>38203</v>
      </c>
      <c r="B2569" s="10">
        <v>598</v>
      </c>
    </row>
    <row r="2570" spans="1:2" x14ac:dyDescent="0.25">
      <c r="A2570" s="8">
        <v>38204</v>
      </c>
      <c r="B2570" s="11">
        <v>606</v>
      </c>
    </row>
    <row r="2571" spans="1:2" x14ac:dyDescent="0.25">
      <c r="A2571" s="6">
        <v>38205</v>
      </c>
      <c r="B2571" s="10">
        <v>595</v>
      </c>
    </row>
    <row r="2572" spans="1:2" x14ac:dyDescent="0.25">
      <c r="A2572" s="8">
        <v>38208</v>
      </c>
      <c r="B2572" s="11">
        <v>590</v>
      </c>
    </row>
    <row r="2573" spans="1:2" x14ac:dyDescent="0.25">
      <c r="A2573" s="6">
        <v>38209</v>
      </c>
      <c r="B2573" s="10">
        <v>582</v>
      </c>
    </row>
    <row r="2574" spans="1:2" x14ac:dyDescent="0.25">
      <c r="A2574" s="8">
        <v>38210</v>
      </c>
      <c r="B2574" s="11">
        <v>585</v>
      </c>
    </row>
    <row r="2575" spans="1:2" x14ac:dyDescent="0.25">
      <c r="A2575" s="6">
        <v>38211</v>
      </c>
      <c r="B2575" s="10">
        <v>579</v>
      </c>
    </row>
    <row r="2576" spans="1:2" x14ac:dyDescent="0.25">
      <c r="A2576" s="8">
        <v>38212</v>
      </c>
      <c r="B2576" s="11">
        <v>563</v>
      </c>
    </row>
    <row r="2577" spans="1:2" x14ac:dyDescent="0.25">
      <c r="A2577" s="6">
        <v>38215</v>
      </c>
      <c r="B2577" s="10">
        <v>561</v>
      </c>
    </row>
    <row r="2578" spans="1:2" x14ac:dyDescent="0.25">
      <c r="A2578" s="8">
        <v>38216</v>
      </c>
      <c r="B2578" s="11">
        <v>554</v>
      </c>
    </row>
    <row r="2579" spans="1:2" x14ac:dyDescent="0.25">
      <c r="A2579" s="6">
        <v>38217</v>
      </c>
      <c r="B2579" s="10">
        <v>550</v>
      </c>
    </row>
    <row r="2580" spans="1:2" x14ac:dyDescent="0.25">
      <c r="A2580" s="8">
        <v>38218</v>
      </c>
      <c r="B2580" s="11">
        <v>549</v>
      </c>
    </row>
    <row r="2581" spans="1:2" x14ac:dyDescent="0.25">
      <c r="A2581" s="6">
        <v>38219</v>
      </c>
      <c r="B2581" s="10">
        <v>527</v>
      </c>
    </row>
    <row r="2582" spans="1:2" x14ac:dyDescent="0.25">
      <c r="A2582" s="8">
        <v>38222</v>
      </c>
      <c r="B2582" s="11">
        <v>523</v>
      </c>
    </row>
    <row r="2583" spans="1:2" x14ac:dyDescent="0.25">
      <c r="A2583" s="6">
        <v>38223</v>
      </c>
      <c r="B2583" s="10">
        <v>516</v>
      </c>
    </row>
    <row r="2584" spans="1:2" x14ac:dyDescent="0.25">
      <c r="A2584" s="8">
        <v>38224</v>
      </c>
      <c r="B2584" s="11">
        <v>522</v>
      </c>
    </row>
    <row r="2585" spans="1:2" x14ac:dyDescent="0.25">
      <c r="A2585" s="6">
        <v>38225</v>
      </c>
      <c r="B2585" s="10">
        <v>534</v>
      </c>
    </row>
    <row r="2586" spans="1:2" x14ac:dyDescent="0.25">
      <c r="A2586" s="8">
        <v>38226</v>
      </c>
      <c r="B2586" s="11">
        <v>525</v>
      </c>
    </row>
    <row r="2587" spans="1:2" x14ac:dyDescent="0.25">
      <c r="A2587" s="6">
        <v>38229</v>
      </c>
      <c r="B2587" s="10">
        <v>509</v>
      </c>
    </row>
    <row r="2588" spans="1:2" x14ac:dyDescent="0.25">
      <c r="A2588" s="8">
        <v>38230</v>
      </c>
      <c r="B2588" s="11">
        <v>521</v>
      </c>
    </row>
    <row r="2589" spans="1:2" x14ac:dyDescent="0.25">
      <c r="A2589" s="6">
        <v>38231</v>
      </c>
      <c r="B2589" s="10">
        <v>521</v>
      </c>
    </row>
    <row r="2590" spans="1:2" x14ac:dyDescent="0.25">
      <c r="A2590" s="8">
        <v>38232</v>
      </c>
      <c r="B2590" s="11">
        <v>522</v>
      </c>
    </row>
    <row r="2591" spans="1:2" x14ac:dyDescent="0.25">
      <c r="A2591" s="6">
        <v>38233</v>
      </c>
      <c r="B2591" s="10">
        <v>511</v>
      </c>
    </row>
    <row r="2592" spans="1:2" x14ac:dyDescent="0.25">
      <c r="A2592" s="8">
        <v>38237</v>
      </c>
      <c r="B2592" s="11">
        <v>496</v>
      </c>
    </row>
    <row r="2593" spans="1:2" x14ac:dyDescent="0.25">
      <c r="A2593" s="6">
        <v>38238</v>
      </c>
      <c r="B2593" s="10">
        <v>496</v>
      </c>
    </row>
    <row r="2594" spans="1:2" x14ac:dyDescent="0.25">
      <c r="A2594" s="8">
        <v>38239</v>
      </c>
      <c r="B2594" s="11">
        <v>499</v>
      </c>
    </row>
    <row r="2595" spans="1:2" x14ac:dyDescent="0.25">
      <c r="A2595" s="6">
        <v>38240</v>
      </c>
      <c r="B2595" s="10">
        <v>501</v>
      </c>
    </row>
    <row r="2596" spans="1:2" x14ac:dyDescent="0.25">
      <c r="A2596" s="8">
        <v>38243</v>
      </c>
      <c r="B2596" s="11">
        <v>508</v>
      </c>
    </row>
    <row r="2597" spans="1:2" x14ac:dyDescent="0.25">
      <c r="A2597" s="6">
        <v>38244</v>
      </c>
      <c r="B2597" s="10">
        <v>502</v>
      </c>
    </row>
    <row r="2598" spans="1:2" x14ac:dyDescent="0.25">
      <c r="A2598" s="8">
        <v>38245</v>
      </c>
      <c r="B2598" s="11">
        <v>494</v>
      </c>
    </row>
    <row r="2599" spans="1:2" x14ac:dyDescent="0.25">
      <c r="A2599" s="6">
        <v>38246</v>
      </c>
      <c r="B2599" s="10">
        <v>484</v>
      </c>
    </row>
    <row r="2600" spans="1:2" x14ac:dyDescent="0.25">
      <c r="A2600" s="8">
        <v>38247</v>
      </c>
      <c r="B2600" s="11">
        <v>466</v>
      </c>
    </row>
    <row r="2601" spans="1:2" x14ac:dyDescent="0.25">
      <c r="A2601" s="6">
        <v>38250</v>
      </c>
      <c r="B2601" s="10">
        <v>458</v>
      </c>
    </row>
    <row r="2602" spans="1:2" x14ac:dyDescent="0.25">
      <c r="A2602" s="8">
        <v>38251</v>
      </c>
      <c r="B2602" s="11">
        <v>463</v>
      </c>
    </row>
    <row r="2603" spans="1:2" x14ac:dyDescent="0.25">
      <c r="A2603" s="6">
        <v>38252</v>
      </c>
      <c r="B2603" s="10">
        <v>461</v>
      </c>
    </row>
    <row r="2604" spans="1:2" x14ac:dyDescent="0.25">
      <c r="A2604" s="8">
        <v>38253</v>
      </c>
      <c r="B2604" s="11">
        <v>472</v>
      </c>
    </row>
    <row r="2605" spans="1:2" x14ac:dyDescent="0.25">
      <c r="A2605" s="6">
        <v>38254</v>
      </c>
      <c r="B2605" s="10">
        <v>477</v>
      </c>
    </row>
    <row r="2606" spans="1:2" x14ac:dyDescent="0.25">
      <c r="A2606" s="8">
        <v>38257</v>
      </c>
      <c r="B2606" s="11">
        <v>486</v>
      </c>
    </row>
    <row r="2607" spans="1:2" x14ac:dyDescent="0.25">
      <c r="A2607" s="6">
        <v>38258</v>
      </c>
      <c r="B2607" s="10">
        <v>483</v>
      </c>
    </row>
    <row r="2608" spans="1:2" x14ac:dyDescent="0.25">
      <c r="A2608" s="8">
        <v>38259</v>
      </c>
      <c r="B2608" s="11">
        <v>475</v>
      </c>
    </row>
    <row r="2609" spans="1:2" x14ac:dyDescent="0.25">
      <c r="A2609" s="6">
        <v>38260</v>
      </c>
      <c r="B2609" s="10">
        <v>469</v>
      </c>
    </row>
    <row r="2610" spans="1:2" x14ac:dyDescent="0.25">
      <c r="A2610" s="8">
        <v>38261</v>
      </c>
      <c r="B2610" s="11">
        <v>464</v>
      </c>
    </row>
    <row r="2611" spans="1:2" x14ac:dyDescent="0.25">
      <c r="A2611" s="6">
        <v>38264</v>
      </c>
      <c r="B2611" s="10">
        <v>445</v>
      </c>
    </row>
    <row r="2612" spans="1:2" x14ac:dyDescent="0.25">
      <c r="A2612" s="8">
        <v>38265</v>
      </c>
      <c r="B2612" s="11">
        <v>445</v>
      </c>
    </row>
    <row r="2613" spans="1:2" x14ac:dyDescent="0.25">
      <c r="A2613" s="6">
        <v>38266</v>
      </c>
      <c r="B2613" s="10">
        <v>451</v>
      </c>
    </row>
    <row r="2614" spans="1:2" x14ac:dyDescent="0.25">
      <c r="A2614" s="8">
        <v>38267</v>
      </c>
      <c r="B2614" s="11">
        <v>457</v>
      </c>
    </row>
    <row r="2615" spans="1:2" x14ac:dyDescent="0.25">
      <c r="A2615" s="6">
        <v>38268</v>
      </c>
      <c r="B2615" s="10">
        <v>443</v>
      </c>
    </row>
    <row r="2616" spans="1:2" x14ac:dyDescent="0.25">
      <c r="A2616" s="8">
        <v>38272</v>
      </c>
      <c r="B2616" s="11">
        <v>436</v>
      </c>
    </row>
    <row r="2617" spans="1:2" x14ac:dyDescent="0.25">
      <c r="A2617" s="6">
        <v>38273</v>
      </c>
      <c r="B2617" s="10">
        <v>452</v>
      </c>
    </row>
    <row r="2618" spans="1:2" x14ac:dyDescent="0.25">
      <c r="A2618" s="8">
        <v>38274</v>
      </c>
      <c r="B2618" s="11">
        <v>481</v>
      </c>
    </row>
    <row r="2619" spans="1:2" x14ac:dyDescent="0.25">
      <c r="A2619" s="6">
        <v>38275</v>
      </c>
      <c r="B2619" s="10">
        <v>464</v>
      </c>
    </row>
    <row r="2620" spans="1:2" x14ac:dyDescent="0.25">
      <c r="A2620" s="8">
        <v>38278</v>
      </c>
      <c r="B2620" s="11">
        <v>466</v>
      </c>
    </row>
    <row r="2621" spans="1:2" x14ac:dyDescent="0.25">
      <c r="A2621" s="6">
        <v>38279</v>
      </c>
      <c r="B2621" s="10">
        <v>484</v>
      </c>
    </row>
    <row r="2622" spans="1:2" x14ac:dyDescent="0.25">
      <c r="A2622" s="8">
        <v>38280</v>
      </c>
      <c r="B2622" s="11">
        <v>489</v>
      </c>
    </row>
    <row r="2623" spans="1:2" x14ac:dyDescent="0.25">
      <c r="A2623" s="6">
        <v>38281</v>
      </c>
      <c r="B2623" s="10">
        <v>486</v>
      </c>
    </row>
    <row r="2624" spans="1:2" x14ac:dyDescent="0.25">
      <c r="A2624" s="8">
        <v>38282</v>
      </c>
      <c r="B2624" s="11">
        <v>490</v>
      </c>
    </row>
    <row r="2625" spans="1:2" x14ac:dyDescent="0.25">
      <c r="A2625" s="6">
        <v>38285</v>
      </c>
      <c r="B2625" s="10">
        <v>510</v>
      </c>
    </row>
    <row r="2626" spans="1:2" x14ac:dyDescent="0.25">
      <c r="A2626" s="8">
        <v>38286</v>
      </c>
      <c r="B2626" s="11">
        <v>504</v>
      </c>
    </row>
    <row r="2627" spans="1:2" x14ac:dyDescent="0.25">
      <c r="A2627" s="6">
        <v>38287</v>
      </c>
      <c r="B2627" s="10">
        <v>481</v>
      </c>
    </row>
    <row r="2628" spans="1:2" x14ac:dyDescent="0.25">
      <c r="A2628" s="8">
        <v>38288</v>
      </c>
      <c r="B2628" s="11">
        <v>483</v>
      </c>
    </row>
    <row r="2629" spans="1:2" x14ac:dyDescent="0.25">
      <c r="A2629" s="6">
        <v>38289</v>
      </c>
      <c r="B2629" s="10">
        <v>473</v>
      </c>
    </row>
    <row r="2630" spans="1:2" x14ac:dyDescent="0.25">
      <c r="A2630" s="8">
        <v>38292</v>
      </c>
      <c r="B2630" s="11">
        <v>462</v>
      </c>
    </row>
    <row r="2631" spans="1:2" x14ac:dyDescent="0.25">
      <c r="A2631" s="6">
        <v>38293</v>
      </c>
      <c r="B2631" s="10">
        <v>453</v>
      </c>
    </row>
    <row r="2632" spans="1:2" x14ac:dyDescent="0.25">
      <c r="A2632" s="8">
        <v>38294</v>
      </c>
      <c r="B2632" s="11">
        <v>457</v>
      </c>
    </row>
    <row r="2633" spans="1:2" x14ac:dyDescent="0.25">
      <c r="A2633" s="6">
        <v>38295</v>
      </c>
      <c r="B2633" s="10">
        <v>448</v>
      </c>
    </row>
    <row r="2634" spans="1:2" x14ac:dyDescent="0.25">
      <c r="A2634" s="8">
        <v>38296</v>
      </c>
      <c r="B2634" s="11">
        <v>455</v>
      </c>
    </row>
    <row r="2635" spans="1:2" x14ac:dyDescent="0.25">
      <c r="A2635" s="6">
        <v>38299</v>
      </c>
      <c r="B2635" s="10">
        <v>459</v>
      </c>
    </row>
    <row r="2636" spans="1:2" x14ac:dyDescent="0.25">
      <c r="A2636" s="8">
        <v>38300</v>
      </c>
      <c r="B2636" s="11">
        <v>462</v>
      </c>
    </row>
    <row r="2637" spans="1:2" x14ac:dyDescent="0.25">
      <c r="A2637" s="6">
        <v>38301</v>
      </c>
      <c r="B2637" s="10">
        <v>456</v>
      </c>
    </row>
    <row r="2638" spans="1:2" x14ac:dyDescent="0.25">
      <c r="A2638" s="8">
        <v>38303</v>
      </c>
      <c r="B2638" s="11">
        <v>441</v>
      </c>
    </row>
    <row r="2639" spans="1:2" x14ac:dyDescent="0.25">
      <c r="A2639" s="6">
        <v>38306</v>
      </c>
      <c r="B2639" s="10">
        <v>436</v>
      </c>
    </row>
    <row r="2640" spans="1:2" x14ac:dyDescent="0.25">
      <c r="A2640" s="8">
        <v>38307</v>
      </c>
      <c r="B2640" s="11">
        <v>438</v>
      </c>
    </row>
    <row r="2641" spans="1:2" x14ac:dyDescent="0.25">
      <c r="A2641" s="6">
        <v>38308</v>
      </c>
      <c r="B2641" s="10">
        <v>430</v>
      </c>
    </row>
    <row r="2642" spans="1:2" x14ac:dyDescent="0.25">
      <c r="A2642" s="8">
        <v>38309</v>
      </c>
      <c r="B2642" s="11">
        <v>431</v>
      </c>
    </row>
    <row r="2643" spans="1:2" x14ac:dyDescent="0.25">
      <c r="A2643" s="6">
        <v>38310</v>
      </c>
      <c r="B2643" s="10">
        <v>433</v>
      </c>
    </row>
    <row r="2644" spans="1:2" x14ac:dyDescent="0.25">
      <c r="A2644" s="8">
        <v>38313</v>
      </c>
      <c r="B2644" s="11">
        <v>433</v>
      </c>
    </row>
    <row r="2645" spans="1:2" x14ac:dyDescent="0.25">
      <c r="A2645" s="6">
        <v>38314</v>
      </c>
      <c r="B2645" s="10">
        <v>426</v>
      </c>
    </row>
    <row r="2646" spans="1:2" x14ac:dyDescent="0.25">
      <c r="A2646" s="8">
        <v>38315</v>
      </c>
      <c r="B2646" s="11">
        <v>416</v>
      </c>
    </row>
    <row r="2647" spans="1:2" x14ac:dyDescent="0.25">
      <c r="A2647" s="6">
        <v>38317</v>
      </c>
      <c r="B2647" s="10">
        <v>412</v>
      </c>
    </row>
    <row r="2648" spans="1:2" x14ac:dyDescent="0.25">
      <c r="A2648" s="8">
        <v>38320</v>
      </c>
      <c r="B2648" s="11">
        <v>418</v>
      </c>
    </row>
    <row r="2649" spans="1:2" x14ac:dyDescent="0.25">
      <c r="A2649" s="6">
        <v>38321</v>
      </c>
      <c r="B2649" s="10">
        <v>414</v>
      </c>
    </row>
    <row r="2650" spans="1:2" x14ac:dyDescent="0.25">
      <c r="A2650" s="8">
        <v>38322</v>
      </c>
      <c r="B2650" s="11">
        <v>405</v>
      </c>
    </row>
    <row r="2651" spans="1:2" x14ac:dyDescent="0.25">
      <c r="A2651" s="6">
        <v>38323</v>
      </c>
      <c r="B2651" s="10">
        <v>412</v>
      </c>
    </row>
    <row r="2652" spans="1:2" x14ac:dyDescent="0.25">
      <c r="A2652" s="8">
        <v>38324</v>
      </c>
      <c r="B2652" s="11">
        <v>413</v>
      </c>
    </row>
    <row r="2653" spans="1:2" x14ac:dyDescent="0.25">
      <c r="A2653" s="6">
        <v>38327</v>
      </c>
      <c r="B2653" s="10">
        <v>412</v>
      </c>
    </row>
    <row r="2654" spans="1:2" x14ac:dyDescent="0.25">
      <c r="A2654" s="8">
        <v>38328</v>
      </c>
      <c r="B2654" s="11">
        <v>407</v>
      </c>
    </row>
    <row r="2655" spans="1:2" x14ac:dyDescent="0.25">
      <c r="A2655" s="6">
        <v>38329</v>
      </c>
      <c r="B2655" s="10">
        <v>415</v>
      </c>
    </row>
    <row r="2656" spans="1:2" x14ac:dyDescent="0.25">
      <c r="A2656" s="8">
        <v>38330</v>
      </c>
      <c r="B2656" s="11">
        <v>419</v>
      </c>
    </row>
    <row r="2657" spans="1:2" x14ac:dyDescent="0.25">
      <c r="A2657" s="6">
        <v>38331</v>
      </c>
      <c r="B2657" s="10">
        <v>412</v>
      </c>
    </row>
    <row r="2658" spans="1:2" x14ac:dyDescent="0.25">
      <c r="A2658" s="8">
        <v>38334</v>
      </c>
      <c r="B2658" s="11">
        <v>410</v>
      </c>
    </row>
    <row r="2659" spans="1:2" x14ac:dyDescent="0.25">
      <c r="A2659" s="6">
        <v>38335</v>
      </c>
      <c r="B2659" s="10">
        <v>411</v>
      </c>
    </row>
    <row r="2660" spans="1:2" x14ac:dyDescent="0.25">
      <c r="A2660" s="8">
        <v>38336</v>
      </c>
      <c r="B2660" s="11">
        <v>407</v>
      </c>
    </row>
    <row r="2661" spans="1:2" x14ac:dyDescent="0.25">
      <c r="A2661" s="6">
        <v>38337</v>
      </c>
      <c r="B2661" s="10">
        <v>402</v>
      </c>
    </row>
    <row r="2662" spans="1:2" x14ac:dyDescent="0.25">
      <c r="A2662" s="8">
        <v>38338</v>
      </c>
      <c r="B2662" s="11">
        <v>396</v>
      </c>
    </row>
    <row r="2663" spans="1:2" x14ac:dyDescent="0.25">
      <c r="A2663" s="6">
        <v>38341</v>
      </c>
      <c r="B2663" s="10">
        <v>388</v>
      </c>
    </row>
    <row r="2664" spans="1:2" x14ac:dyDescent="0.25">
      <c r="A2664" s="8">
        <v>38342</v>
      </c>
      <c r="B2664" s="11">
        <v>389</v>
      </c>
    </row>
    <row r="2665" spans="1:2" x14ac:dyDescent="0.25">
      <c r="A2665" s="6">
        <v>38343</v>
      </c>
      <c r="B2665" s="10">
        <v>386</v>
      </c>
    </row>
    <row r="2666" spans="1:2" x14ac:dyDescent="0.25">
      <c r="A2666" s="8">
        <v>38344</v>
      </c>
      <c r="B2666" s="11">
        <v>386</v>
      </c>
    </row>
    <row r="2667" spans="1:2" x14ac:dyDescent="0.25">
      <c r="A2667" s="6">
        <v>38348</v>
      </c>
      <c r="B2667" s="10">
        <v>377</v>
      </c>
    </row>
    <row r="2668" spans="1:2" x14ac:dyDescent="0.25">
      <c r="A2668" s="8">
        <v>38349</v>
      </c>
      <c r="B2668" s="11">
        <v>381</v>
      </c>
    </row>
    <row r="2669" spans="1:2" x14ac:dyDescent="0.25">
      <c r="A2669" s="6">
        <v>38350</v>
      </c>
      <c r="B2669" s="10">
        <v>378</v>
      </c>
    </row>
    <row r="2670" spans="1:2" x14ac:dyDescent="0.25">
      <c r="A2670" s="8">
        <v>38351</v>
      </c>
      <c r="B2670" s="11">
        <v>379</v>
      </c>
    </row>
    <row r="2671" spans="1:2" x14ac:dyDescent="0.25">
      <c r="A2671" s="6">
        <v>38352</v>
      </c>
      <c r="B2671" s="10">
        <v>382</v>
      </c>
    </row>
    <row r="2672" spans="1:2" x14ac:dyDescent="0.25">
      <c r="A2672" s="8">
        <v>38355</v>
      </c>
      <c r="B2672" s="11">
        <v>385</v>
      </c>
    </row>
    <row r="2673" spans="1:2" x14ac:dyDescent="0.25">
      <c r="A2673" s="6">
        <v>38356</v>
      </c>
      <c r="B2673" s="10">
        <v>395</v>
      </c>
    </row>
    <row r="2674" spans="1:2" x14ac:dyDescent="0.25">
      <c r="A2674" s="8">
        <v>38357</v>
      </c>
      <c r="B2674" s="11">
        <v>416</v>
      </c>
    </row>
    <row r="2675" spans="1:2" x14ac:dyDescent="0.25">
      <c r="A2675" s="6">
        <v>38358</v>
      </c>
      <c r="B2675" s="10">
        <v>422</v>
      </c>
    </row>
    <row r="2676" spans="1:2" x14ac:dyDescent="0.25">
      <c r="A2676" s="8">
        <v>38359</v>
      </c>
      <c r="B2676" s="11">
        <v>417</v>
      </c>
    </row>
    <row r="2677" spans="1:2" x14ac:dyDescent="0.25">
      <c r="A2677" s="6">
        <v>38362</v>
      </c>
      <c r="B2677" s="10">
        <v>433</v>
      </c>
    </row>
    <row r="2678" spans="1:2" x14ac:dyDescent="0.25">
      <c r="A2678" s="8">
        <v>38363</v>
      </c>
      <c r="B2678" s="11">
        <v>433</v>
      </c>
    </row>
    <row r="2679" spans="1:2" x14ac:dyDescent="0.25">
      <c r="A2679" s="6">
        <v>38364</v>
      </c>
      <c r="B2679" s="10">
        <v>420</v>
      </c>
    </row>
    <row r="2680" spans="1:2" x14ac:dyDescent="0.25">
      <c r="A2680" s="8">
        <v>38365</v>
      </c>
      <c r="B2680" s="11">
        <v>424</v>
      </c>
    </row>
    <row r="2681" spans="1:2" x14ac:dyDescent="0.25">
      <c r="A2681" s="6">
        <v>38366</v>
      </c>
      <c r="B2681" s="10">
        <v>434</v>
      </c>
    </row>
    <row r="2682" spans="1:2" x14ac:dyDescent="0.25">
      <c r="A2682" s="8">
        <v>38370</v>
      </c>
      <c r="B2682" s="11">
        <v>440</v>
      </c>
    </row>
    <row r="2683" spans="1:2" x14ac:dyDescent="0.25">
      <c r="A2683" s="6">
        <v>38371</v>
      </c>
      <c r="B2683" s="10">
        <v>439</v>
      </c>
    </row>
    <row r="2684" spans="1:2" x14ac:dyDescent="0.25">
      <c r="A2684" s="8">
        <v>38372</v>
      </c>
      <c r="B2684" s="11">
        <v>436</v>
      </c>
    </row>
    <row r="2685" spans="1:2" x14ac:dyDescent="0.25">
      <c r="A2685" s="6">
        <v>38373</v>
      </c>
      <c r="B2685" s="10">
        <v>431</v>
      </c>
    </row>
    <row r="2686" spans="1:2" x14ac:dyDescent="0.25">
      <c r="A2686" s="8">
        <v>38376</v>
      </c>
      <c r="B2686" s="11">
        <v>428</v>
      </c>
    </row>
    <row r="2687" spans="1:2" x14ac:dyDescent="0.25">
      <c r="A2687" s="6">
        <v>38377</v>
      </c>
      <c r="B2687" s="10">
        <v>419</v>
      </c>
    </row>
    <row r="2688" spans="1:2" x14ac:dyDescent="0.25">
      <c r="A2688" s="8">
        <v>38378</v>
      </c>
      <c r="B2688" s="11">
        <v>412</v>
      </c>
    </row>
    <row r="2689" spans="1:2" x14ac:dyDescent="0.25">
      <c r="A2689" s="6">
        <v>38379</v>
      </c>
      <c r="B2689" s="10">
        <v>414</v>
      </c>
    </row>
    <row r="2690" spans="1:2" x14ac:dyDescent="0.25">
      <c r="A2690" s="8">
        <v>38380</v>
      </c>
      <c r="B2690" s="11">
        <v>419</v>
      </c>
    </row>
    <row r="2691" spans="1:2" x14ac:dyDescent="0.25">
      <c r="A2691" s="6">
        <v>38383</v>
      </c>
      <c r="B2691" s="10">
        <v>418</v>
      </c>
    </row>
    <row r="2692" spans="1:2" x14ac:dyDescent="0.25">
      <c r="A2692" s="8">
        <v>38384</v>
      </c>
      <c r="B2692" s="11">
        <v>421</v>
      </c>
    </row>
    <row r="2693" spans="1:2" x14ac:dyDescent="0.25">
      <c r="A2693" s="6">
        <v>38385</v>
      </c>
      <c r="B2693" s="10">
        <v>425</v>
      </c>
    </row>
    <row r="2694" spans="1:2" x14ac:dyDescent="0.25">
      <c r="A2694" s="8">
        <v>38386</v>
      </c>
      <c r="B2694" s="11">
        <v>423</v>
      </c>
    </row>
    <row r="2695" spans="1:2" x14ac:dyDescent="0.25">
      <c r="A2695" s="6">
        <v>38387</v>
      </c>
      <c r="B2695" s="10">
        <v>411</v>
      </c>
    </row>
    <row r="2696" spans="1:2" x14ac:dyDescent="0.25">
      <c r="A2696" s="8">
        <v>38390</v>
      </c>
      <c r="B2696" s="11">
        <v>405</v>
      </c>
    </row>
    <row r="2697" spans="1:2" x14ac:dyDescent="0.25">
      <c r="A2697" s="6">
        <v>38391</v>
      </c>
      <c r="B2697" s="10">
        <v>413</v>
      </c>
    </row>
    <row r="2698" spans="1:2" x14ac:dyDescent="0.25">
      <c r="A2698" s="8">
        <v>38392</v>
      </c>
      <c r="B2698" s="11">
        <v>413</v>
      </c>
    </row>
    <row r="2699" spans="1:2" x14ac:dyDescent="0.25">
      <c r="A2699" s="6">
        <v>38393</v>
      </c>
      <c r="B2699" s="10">
        <v>409</v>
      </c>
    </row>
    <row r="2700" spans="1:2" x14ac:dyDescent="0.25">
      <c r="A2700" s="8">
        <v>38394</v>
      </c>
      <c r="B2700" s="11">
        <v>404</v>
      </c>
    </row>
    <row r="2701" spans="1:2" x14ac:dyDescent="0.25">
      <c r="A2701" s="6">
        <v>38397</v>
      </c>
      <c r="B2701" s="10">
        <v>405</v>
      </c>
    </row>
    <row r="2702" spans="1:2" x14ac:dyDescent="0.25">
      <c r="A2702" s="8">
        <v>38398</v>
      </c>
      <c r="B2702" s="11">
        <v>406</v>
      </c>
    </row>
    <row r="2703" spans="1:2" x14ac:dyDescent="0.25">
      <c r="A2703" s="6">
        <v>38399</v>
      </c>
      <c r="B2703" s="10">
        <v>404</v>
      </c>
    </row>
    <row r="2704" spans="1:2" x14ac:dyDescent="0.25">
      <c r="A2704" s="8">
        <v>38400</v>
      </c>
      <c r="B2704" s="11">
        <v>393</v>
      </c>
    </row>
    <row r="2705" spans="1:2" x14ac:dyDescent="0.25">
      <c r="A2705" s="6">
        <v>38401</v>
      </c>
      <c r="B2705" s="10">
        <v>396</v>
      </c>
    </row>
    <row r="2706" spans="1:2" x14ac:dyDescent="0.25">
      <c r="A2706" s="8">
        <v>38405</v>
      </c>
      <c r="B2706" s="11">
        <v>403</v>
      </c>
    </row>
    <row r="2707" spans="1:2" x14ac:dyDescent="0.25">
      <c r="A2707" s="6">
        <v>38406</v>
      </c>
      <c r="B2707" s="10">
        <v>400</v>
      </c>
    </row>
    <row r="2708" spans="1:2" x14ac:dyDescent="0.25">
      <c r="A2708" s="8">
        <v>38407</v>
      </c>
      <c r="B2708" s="11">
        <v>392</v>
      </c>
    </row>
    <row r="2709" spans="1:2" x14ac:dyDescent="0.25">
      <c r="A2709" s="6">
        <v>38408</v>
      </c>
      <c r="B2709" s="10">
        <v>391</v>
      </c>
    </row>
    <row r="2710" spans="1:2" x14ac:dyDescent="0.25">
      <c r="A2710" s="8">
        <v>38411</v>
      </c>
      <c r="B2710" s="11">
        <v>393</v>
      </c>
    </row>
    <row r="2711" spans="1:2" x14ac:dyDescent="0.25">
      <c r="A2711" s="6">
        <v>38412</v>
      </c>
      <c r="B2711" s="10">
        <v>395</v>
      </c>
    </row>
    <row r="2712" spans="1:2" x14ac:dyDescent="0.25">
      <c r="A2712" s="8">
        <v>38413</v>
      </c>
      <c r="B2712" s="11">
        <v>392</v>
      </c>
    </row>
    <row r="2713" spans="1:2" x14ac:dyDescent="0.25">
      <c r="A2713" s="6">
        <v>38414</v>
      </c>
      <c r="B2713" s="10">
        <v>389</v>
      </c>
    </row>
    <row r="2714" spans="1:2" x14ac:dyDescent="0.25">
      <c r="A2714" s="8">
        <v>38415</v>
      </c>
      <c r="B2714" s="11">
        <v>384</v>
      </c>
    </row>
    <row r="2715" spans="1:2" x14ac:dyDescent="0.25">
      <c r="A2715" s="6">
        <v>38418</v>
      </c>
      <c r="B2715" s="10">
        <v>377</v>
      </c>
    </row>
    <row r="2716" spans="1:2" x14ac:dyDescent="0.25">
      <c r="A2716" s="8">
        <v>38419</v>
      </c>
      <c r="B2716" s="11">
        <v>376</v>
      </c>
    </row>
    <row r="2717" spans="1:2" x14ac:dyDescent="0.25">
      <c r="A2717" s="6">
        <v>38420</v>
      </c>
      <c r="B2717" s="10">
        <v>386</v>
      </c>
    </row>
    <row r="2718" spans="1:2" x14ac:dyDescent="0.25">
      <c r="A2718" s="8">
        <v>38421</v>
      </c>
      <c r="B2718" s="11">
        <v>392</v>
      </c>
    </row>
    <row r="2719" spans="1:2" x14ac:dyDescent="0.25">
      <c r="A2719" s="6">
        <v>38422</v>
      </c>
      <c r="B2719" s="10">
        <v>399</v>
      </c>
    </row>
    <row r="2720" spans="1:2" x14ac:dyDescent="0.25">
      <c r="A2720" s="8">
        <v>38425</v>
      </c>
      <c r="B2720" s="11">
        <v>411</v>
      </c>
    </row>
    <row r="2721" spans="1:2" x14ac:dyDescent="0.25">
      <c r="A2721" s="6">
        <v>38426</v>
      </c>
      <c r="B2721" s="10">
        <v>419</v>
      </c>
    </row>
    <row r="2722" spans="1:2" x14ac:dyDescent="0.25">
      <c r="A2722" s="8">
        <v>38427</v>
      </c>
      <c r="B2722" s="11">
        <v>431</v>
      </c>
    </row>
    <row r="2723" spans="1:2" x14ac:dyDescent="0.25">
      <c r="A2723" s="6">
        <v>38428</v>
      </c>
      <c r="B2723" s="10">
        <v>427</v>
      </c>
    </row>
    <row r="2724" spans="1:2" x14ac:dyDescent="0.25">
      <c r="A2724" s="8">
        <v>38429</v>
      </c>
      <c r="B2724" s="11">
        <v>429</v>
      </c>
    </row>
    <row r="2725" spans="1:2" x14ac:dyDescent="0.25">
      <c r="A2725" s="6">
        <v>38432</v>
      </c>
      <c r="B2725" s="10">
        <v>436</v>
      </c>
    </row>
    <row r="2726" spans="1:2" x14ac:dyDescent="0.25">
      <c r="A2726" s="8">
        <v>38433</v>
      </c>
      <c r="B2726" s="11">
        <v>445</v>
      </c>
    </row>
    <row r="2727" spans="1:2" x14ac:dyDescent="0.25">
      <c r="A2727" s="6">
        <v>38434</v>
      </c>
      <c r="B2727" s="10">
        <v>463</v>
      </c>
    </row>
    <row r="2728" spans="1:2" x14ac:dyDescent="0.25">
      <c r="A2728" s="8">
        <v>38435</v>
      </c>
      <c r="B2728" s="11">
        <v>474</v>
      </c>
    </row>
    <row r="2729" spans="1:2" x14ac:dyDescent="0.25">
      <c r="A2729" s="6">
        <v>38439</v>
      </c>
      <c r="B2729" s="10">
        <v>478</v>
      </c>
    </row>
    <row r="2730" spans="1:2" x14ac:dyDescent="0.25">
      <c r="A2730" s="8">
        <v>38440</v>
      </c>
      <c r="B2730" s="11">
        <v>472</v>
      </c>
    </row>
    <row r="2731" spans="1:2" x14ac:dyDescent="0.25">
      <c r="A2731" s="6">
        <v>38441</v>
      </c>
      <c r="B2731" s="10">
        <v>462</v>
      </c>
    </row>
    <row r="2732" spans="1:2" x14ac:dyDescent="0.25">
      <c r="A2732" s="8">
        <v>38442</v>
      </c>
      <c r="B2732" s="11">
        <v>458</v>
      </c>
    </row>
    <row r="2733" spans="1:2" x14ac:dyDescent="0.25">
      <c r="A2733" s="6">
        <v>38443</v>
      </c>
      <c r="B2733" s="10">
        <v>459</v>
      </c>
    </row>
    <row r="2734" spans="1:2" x14ac:dyDescent="0.25">
      <c r="A2734" s="8">
        <v>38446</v>
      </c>
      <c r="B2734" s="11">
        <v>474</v>
      </c>
    </row>
    <row r="2735" spans="1:2" x14ac:dyDescent="0.25">
      <c r="A2735" s="6">
        <v>38447</v>
      </c>
      <c r="B2735" s="10">
        <v>463</v>
      </c>
    </row>
    <row r="2736" spans="1:2" x14ac:dyDescent="0.25">
      <c r="A2736" s="8">
        <v>38448</v>
      </c>
      <c r="B2736" s="11">
        <v>448</v>
      </c>
    </row>
    <row r="2737" spans="1:2" x14ac:dyDescent="0.25">
      <c r="A2737" s="6">
        <v>38449</v>
      </c>
      <c r="B2737" s="10">
        <v>450</v>
      </c>
    </row>
    <row r="2738" spans="1:2" x14ac:dyDescent="0.25">
      <c r="A2738" s="8">
        <v>38450</v>
      </c>
      <c r="B2738" s="11">
        <v>446</v>
      </c>
    </row>
    <row r="2739" spans="1:2" x14ac:dyDescent="0.25">
      <c r="A2739" s="6">
        <v>38453</v>
      </c>
      <c r="B2739" s="10">
        <v>446</v>
      </c>
    </row>
    <row r="2740" spans="1:2" x14ac:dyDescent="0.25">
      <c r="A2740" s="8">
        <v>38454</v>
      </c>
      <c r="B2740" s="11">
        <v>441</v>
      </c>
    </row>
    <row r="2741" spans="1:2" x14ac:dyDescent="0.25">
      <c r="A2741" s="6">
        <v>38455</v>
      </c>
      <c r="B2741" s="10">
        <v>432</v>
      </c>
    </row>
    <row r="2742" spans="1:2" x14ac:dyDescent="0.25">
      <c r="A2742" s="8">
        <v>38456</v>
      </c>
      <c r="B2742" s="11">
        <v>456</v>
      </c>
    </row>
    <row r="2743" spans="1:2" x14ac:dyDescent="0.25">
      <c r="A2743" s="6">
        <v>38457</v>
      </c>
      <c r="B2743" s="10">
        <v>486</v>
      </c>
    </row>
    <row r="2744" spans="1:2" x14ac:dyDescent="0.25">
      <c r="A2744" s="8">
        <v>38460</v>
      </c>
      <c r="B2744" s="11">
        <v>479</v>
      </c>
    </row>
    <row r="2745" spans="1:2" x14ac:dyDescent="0.25">
      <c r="A2745" s="6">
        <v>38461</v>
      </c>
      <c r="B2745" s="10">
        <v>462</v>
      </c>
    </row>
    <row r="2746" spans="1:2" x14ac:dyDescent="0.25">
      <c r="A2746" s="8">
        <v>38462</v>
      </c>
      <c r="B2746" s="11">
        <v>464</v>
      </c>
    </row>
    <row r="2747" spans="1:2" x14ac:dyDescent="0.25">
      <c r="A2747" s="6">
        <v>38463</v>
      </c>
      <c r="B2747" s="10">
        <v>441</v>
      </c>
    </row>
    <row r="2748" spans="1:2" x14ac:dyDescent="0.25">
      <c r="A2748" s="8">
        <v>38464</v>
      </c>
      <c r="B2748" s="11">
        <v>450</v>
      </c>
    </row>
    <row r="2749" spans="1:2" x14ac:dyDescent="0.25">
      <c r="A2749" s="6">
        <v>38467</v>
      </c>
      <c r="B2749" s="10">
        <v>448</v>
      </c>
    </row>
    <row r="2750" spans="1:2" x14ac:dyDescent="0.25">
      <c r="A2750" s="8">
        <v>38468</v>
      </c>
      <c r="B2750" s="11">
        <v>446</v>
      </c>
    </row>
    <row r="2751" spans="1:2" x14ac:dyDescent="0.25">
      <c r="A2751" s="6">
        <v>38469</v>
      </c>
      <c r="B2751" s="10">
        <v>447</v>
      </c>
    </row>
    <row r="2752" spans="1:2" x14ac:dyDescent="0.25">
      <c r="A2752" s="8">
        <v>38470</v>
      </c>
      <c r="B2752" s="11">
        <v>462</v>
      </c>
    </row>
    <row r="2753" spans="1:2" x14ac:dyDescent="0.25">
      <c r="A2753" s="6">
        <v>38471</v>
      </c>
      <c r="B2753" s="10">
        <v>457</v>
      </c>
    </row>
    <row r="2754" spans="1:2" x14ac:dyDescent="0.25">
      <c r="A2754" s="8">
        <v>38474</v>
      </c>
      <c r="B2754" s="11">
        <v>456</v>
      </c>
    </row>
    <row r="2755" spans="1:2" x14ac:dyDescent="0.25">
      <c r="A2755" s="6">
        <v>38475</v>
      </c>
      <c r="B2755" s="10">
        <v>444</v>
      </c>
    </row>
    <row r="2756" spans="1:2" x14ac:dyDescent="0.25">
      <c r="A2756" s="8">
        <v>38476</v>
      </c>
      <c r="B2756" s="11">
        <v>427</v>
      </c>
    </row>
    <row r="2757" spans="1:2" x14ac:dyDescent="0.25">
      <c r="A2757" s="6">
        <v>38477</v>
      </c>
      <c r="B2757" s="10">
        <v>430</v>
      </c>
    </row>
    <row r="2758" spans="1:2" x14ac:dyDescent="0.25">
      <c r="A2758" s="8">
        <v>38478</v>
      </c>
      <c r="B2758" s="11">
        <v>425</v>
      </c>
    </row>
    <row r="2759" spans="1:2" x14ac:dyDescent="0.25">
      <c r="A2759" s="6">
        <v>38481</v>
      </c>
      <c r="B2759" s="10">
        <v>423</v>
      </c>
    </row>
    <row r="2760" spans="1:2" x14ac:dyDescent="0.25">
      <c r="A2760" s="8">
        <v>38482</v>
      </c>
      <c r="B2760" s="11">
        <v>441</v>
      </c>
    </row>
    <row r="2761" spans="1:2" x14ac:dyDescent="0.25">
      <c r="A2761" s="6">
        <v>38483</v>
      </c>
      <c r="B2761" s="10">
        <v>444</v>
      </c>
    </row>
    <row r="2762" spans="1:2" x14ac:dyDescent="0.25">
      <c r="A2762" s="8">
        <v>38484</v>
      </c>
      <c r="B2762" s="11">
        <v>445</v>
      </c>
    </row>
    <row r="2763" spans="1:2" x14ac:dyDescent="0.25">
      <c r="A2763" s="6">
        <v>38485</v>
      </c>
      <c r="B2763" s="10">
        <v>449</v>
      </c>
    </row>
    <row r="2764" spans="1:2" x14ac:dyDescent="0.25">
      <c r="A2764" s="8">
        <v>38488</v>
      </c>
      <c r="B2764" s="11">
        <v>449</v>
      </c>
    </row>
    <row r="2765" spans="1:2" x14ac:dyDescent="0.25">
      <c r="A2765" s="6">
        <v>38489</v>
      </c>
      <c r="B2765" s="10">
        <v>458</v>
      </c>
    </row>
    <row r="2766" spans="1:2" x14ac:dyDescent="0.25">
      <c r="A2766" s="8">
        <v>38490</v>
      </c>
      <c r="B2766" s="11">
        <v>447</v>
      </c>
    </row>
    <row r="2767" spans="1:2" x14ac:dyDescent="0.25">
      <c r="A2767" s="6">
        <v>38491</v>
      </c>
      <c r="B2767" s="10">
        <v>440</v>
      </c>
    </row>
    <row r="2768" spans="1:2" x14ac:dyDescent="0.25">
      <c r="A2768" s="8">
        <v>38492</v>
      </c>
      <c r="B2768" s="11">
        <v>437</v>
      </c>
    </row>
    <row r="2769" spans="1:2" x14ac:dyDescent="0.25">
      <c r="A2769" s="6">
        <v>38495</v>
      </c>
      <c r="B2769" s="10">
        <v>435</v>
      </c>
    </row>
    <row r="2770" spans="1:2" x14ac:dyDescent="0.25">
      <c r="A2770" s="8">
        <v>38496</v>
      </c>
      <c r="B2770" s="11">
        <v>441</v>
      </c>
    </row>
    <row r="2771" spans="1:2" x14ac:dyDescent="0.25">
      <c r="A2771" s="6">
        <v>38497</v>
      </c>
      <c r="B2771" s="10">
        <v>429</v>
      </c>
    </row>
    <row r="2772" spans="1:2" x14ac:dyDescent="0.25">
      <c r="A2772" s="8">
        <v>38498</v>
      </c>
      <c r="B2772" s="11">
        <v>421</v>
      </c>
    </row>
    <row r="2773" spans="1:2" x14ac:dyDescent="0.25">
      <c r="A2773" s="6">
        <v>38499</v>
      </c>
      <c r="B2773" s="10">
        <v>417</v>
      </c>
    </row>
    <row r="2774" spans="1:2" x14ac:dyDescent="0.25">
      <c r="A2774" s="8">
        <v>38503</v>
      </c>
      <c r="B2774" s="11">
        <v>420</v>
      </c>
    </row>
    <row r="2775" spans="1:2" x14ac:dyDescent="0.25">
      <c r="A2775" s="6">
        <v>38504</v>
      </c>
      <c r="B2775" s="10">
        <v>427</v>
      </c>
    </row>
    <row r="2776" spans="1:2" x14ac:dyDescent="0.25">
      <c r="A2776" s="8">
        <v>38505</v>
      </c>
      <c r="B2776" s="11">
        <v>418</v>
      </c>
    </row>
    <row r="2777" spans="1:2" x14ac:dyDescent="0.25">
      <c r="A2777" s="6">
        <v>38506</v>
      </c>
      <c r="B2777" s="10">
        <v>416</v>
      </c>
    </row>
    <row r="2778" spans="1:2" x14ac:dyDescent="0.25">
      <c r="A2778" s="8">
        <v>38509</v>
      </c>
      <c r="B2778" s="11">
        <v>431</v>
      </c>
    </row>
    <row r="2779" spans="1:2" x14ac:dyDescent="0.25">
      <c r="A2779" s="6">
        <v>38510</v>
      </c>
      <c r="B2779" s="10">
        <v>444</v>
      </c>
    </row>
    <row r="2780" spans="1:2" x14ac:dyDescent="0.25">
      <c r="A2780" s="8">
        <v>38511</v>
      </c>
      <c r="B2780" s="11">
        <v>443</v>
      </c>
    </row>
    <row r="2781" spans="1:2" x14ac:dyDescent="0.25">
      <c r="A2781" s="6">
        <v>38512</v>
      </c>
      <c r="B2781" s="10">
        <v>448</v>
      </c>
    </row>
    <row r="2782" spans="1:2" x14ac:dyDescent="0.25">
      <c r="A2782" s="8">
        <v>38513</v>
      </c>
      <c r="B2782" s="11">
        <v>429</v>
      </c>
    </row>
    <row r="2783" spans="1:2" x14ac:dyDescent="0.25">
      <c r="A2783" s="6">
        <v>38516</v>
      </c>
      <c r="B2783" s="10">
        <v>423</v>
      </c>
    </row>
    <row r="2784" spans="1:2" x14ac:dyDescent="0.25">
      <c r="A2784" s="8">
        <v>38517</v>
      </c>
      <c r="B2784" s="11">
        <v>418</v>
      </c>
    </row>
    <row r="2785" spans="1:2" x14ac:dyDescent="0.25">
      <c r="A2785" s="6">
        <v>38518</v>
      </c>
      <c r="B2785" s="10">
        <v>419</v>
      </c>
    </row>
    <row r="2786" spans="1:2" x14ac:dyDescent="0.25">
      <c r="A2786" s="8">
        <v>38519</v>
      </c>
      <c r="B2786" s="11">
        <v>413</v>
      </c>
    </row>
    <row r="2787" spans="1:2" x14ac:dyDescent="0.25">
      <c r="A2787" s="6">
        <v>38520</v>
      </c>
      <c r="B2787" s="10">
        <v>409</v>
      </c>
    </row>
    <row r="2788" spans="1:2" x14ac:dyDescent="0.25">
      <c r="A2788" s="8">
        <v>38523</v>
      </c>
      <c r="B2788" s="11">
        <v>409</v>
      </c>
    </row>
    <row r="2789" spans="1:2" x14ac:dyDescent="0.25">
      <c r="A2789" s="6">
        <v>38524</v>
      </c>
      <c r="B2789" s="10">
        <v>411</v>
      </c>
    </row>
    <row r="2790" spans="1:2" x14ac:dyDescent="0.25">
      <c r="A2790" s="8">
        <v>38525</v>
      </c>
      <c r="B2790" s="11">
        <v>415</v>
      </c>
    </row>
    <row r="2791" spans="1:2" x14ac:dyDescent="0.25">
      <c r="A2791" s="6">
        <v>38526</v>
      </c>
      <c r="B2791" s="10">
        <v>424</v>
      </c>
    </row>
    <row r="2792" spans="1:2" x14ac:dyDescent="0.25">
      <c r="A2792" s="8">
        <v>38527</v>
      </c>
      <c r="B2792" s="11">
        <v>424</v>
      </c>
    </row>
    <row r="2793" spans="1:2" x14ac:dyDescent="0.25">
      <c r="A2793" s="6">
        <v>38530</v>
      </c>
      <c r="B2793" s="10">
        <v>428</v>
      </c>
    </row>
    <row r="2794" spans="1:2" x14ac:dyDescent="0.25">
      <c r="A2794" s="8">
        <v>38531</v>
      </c>
      <c r="B2794" s="11">
        <v>420</v>
      </c>
    </row>
    <row r="2795" spans="1:2" x14ac:dyDescent="0.25">
      <c r="A2795" s="6">
        <v>38532</v>
      </c>
      <c r="B2795" s="10">
        <v>415</v>
      </c>
    </row>
    <row r="2796" spans="1:2" x14ac:dyDescent="0.25">
      <c r="A2796" s="8">
        <v>38533</v>
      </c>
      <c r="B2796" s="11">
        <v>414</v>
      </c>
    </row>
    <row r="2797" spans="1:2" x14ac:dyDescent="0.25">
      <c r="A2797" s="6">
        <v>38534</v>
      </c>
      <c r="B2797" s="10">
        <v>407</v>
      </c>
    </row>
    <row r="2798" spans="1:2" x14ac:dyDescent="0.25">
      <c r="A2798" s="8">
        <v>38538</v>
      </c>
      <c r="B2798" s="11">
        <v>410</v>
      </c>
    </row>
    <row r="2799" spans="1:2" x14ac:dyDescent="0.25">
      <c r="A2799" s="6">
        <v>38539</v>
      </c>
      <c r="B2799" s="10">
        <v>416</v>
      </c>
    </row>
    <row r="2800" spans="1:2" x14ac:dyDescent="0.25">
      <c r="A2800" s="8">
        <v>38540</v>
      </c>
      <c r="B2800" s="11">
        <v>415</v>
      </c>
    </row>
    <row r="2801" spans="1:2" x14ac:dyDescent="0.25">
      <c r="A2801" s="6">
        <v>38541</v>
      </c>
      <c r="B2801" s="10">
        <v>409</v>
      </c>
    </row>
    <row r="2802" spans="1:2" x14ac:dyDescent="0.25">
      <c r="A2802" s="8">
        <v>38544</v>
      </c>
      <c r="B2802" s="11">
        <v>412</v>
      </c>
    </row>
    <row r="2803" spans="1:2" x14ac:dyDescent="0.25">
      <c r="A2803" s="6">
        <v>38545</v>
      </c>
      <c r="B2803" s="10">
        <v>401</v>
      </c>
    </row>
    <row r="2804" spans="1:2" x14ac:dyDescent="0.25">
      <c r="A2804" s="8">
        <v>38546</v>
      </c>
      <c r="B2804" s="11">
        <v>401</v>
      </c>
    </row>
    <row r="2805" spans="1:2" x14ac:dyDescent="0.25">
      <c r="A2805" s="6">
        <v>38547</v>
      </c>
      <c r="B2805" s="10">
        <v>398</v>
      </c>
    </row>
    <row r="2806" spans="1:2" x14ac:dyDescent="0.25">
      <c r="A2806" s="8">
        <v>38548</v>
      </c>
      <c r="B2806" s="11">
        <v>402</v>
      </c>
    </row>
    <row r="2807" spans="1:2" x14ac:dyDescent="0.25">
      <c r="A2807" s="6">
        <v>38551</v>
      </c>
      <c r="B2807" s="10">
        <v>402</v>
      </c>
    </row>
    <row r="2808" spans="1:2" x14ac:dyDescent="0.25">
      <c r="A2808" s="8">
        <v>38552</v>
      </c>
      <c r="B2808" s="11">
        <v>408</v>
      </c>
    </row>
    <row r="2809" spans="1:2" x14ac:dyDescent="0.25">
      <c r="A2809" s="6">
        <v>38553</v>
      </c>
      <c r="B2809" s="10">
        <v>407</v>
      </c>
    </row>
    <row r="2810" spans="1:2" x14ac:dyDescent="0.25">
      <c r="A2810" s="8">
        <v>38554</v>
      </c>
      <c r="B2810" s="11">
        <v>404</v>
      </c>
    </row>
    <row r="2811" spans="1:2" x14ac:dyDescent="0.25">
      <c r="A2811" s="6">
        <v>38555</v>
      </c>
      <c r="B2811" s="10">
        <v>416</v>
      </c>
    </row>
    <row r="2812" spans="1:2" x14ac:dyDescent="0.25">
      <c r="A2812" s="8">
        <v>38558</v>
      </c>
      <c r="B2812" s="11">
        <v>420</v>
      </c>
    </row>
    <row r="2813" spans="1:2" x14ac:dyDescent="0.25">
      <c r="A2813" s="6">
        <v>38559</v>
      </c>
      <c r="B2813" s="10">
        <v>422</v>
      </c>
    </row>
    <row r="2814" spans="1:2" x14ac:dyDescent="0.25">
      <c r="A2814" s="8">
        <v>38560</v>
      </c>
      <c r="B2814" s="11">
        <v>416</v>
      </c>
    </row>
    <row r="2815" spans="1:2" x14ac:dyDescent="0.25">
      <c r="A2815" s="6">
        <v>38561</v>
      </c>
      <c r="B2815" s="10">
        <v>410</v>
      </c>
    </row>
    <row r="2816" spans="1:2" x14ac:dyDescent="0.25">
      <c r="A2816" s="8">
        <v>38562</v>
      </c>
      <c r="B2816" s="11">
        <v>402</v>
      </c>
    </row>
    <row r="2817" spans="1:2" x14ac:dyDescent="0.25">
      <c r="A2817" s="6">
        <v>38565</v>
      </c>
      <c r="B2817" s="10">
        <v>400</v>
      </c>
    </row>
    <row r="2818" spans="1:2" x14ac:dyDescent="0.25">
      <c r="A2818" s="8">
        <v>38566</v>
      </c>
      <c r="B2818" s="11">
        <v>392</v>
      </c>
    </row>
    <row r="2819" spans="1:2" x14ac:dyDescent="0.25">
      <c r="A2819" s="6">
        <v>38567</v>
      </c>
      <c r="B2819" s="10">
        <v>389</v>
      </c>
    </row>
    <row r="2820" spans="1:2" x14ac:dyDescent="0.25">
      <c r="A2820" s="8">
        <v>38568</v>
      </c>
      <c r="B2820" s="11">
        <v>387</v>
      </c>
    </row>
    <row r="2821" spans="1:2" x14ac:dyDescent="0.25">
      <c r="A2821" s="6">
        <v>38569</v>
      </c>
      <c r="B2821" s="10">
        <v>380</v>
      </c>
    </row>
    <row r="2822" spans="1:2" x14ac:dyDescent="0.25">
      <c r="A2822" s="8">
        <v>38572</v>
      </c>
      <c r="B2822" s="11">
        <v>387</v>
      </c>
    </row>
    <row r="2823" spans="1:2" x14ac:dyDescent="0.25">
      <c r="A2823" s="6">
        <v>38573</v>
      </c>
      <c r="B2823" s="10">
        <v>382</v>
      </c>
    </row>
    <row r="2824" spans="1:2" x14ac:dyDescent="0.25">
      <c r="A2824" s="8">
        <v>38574</v>
      </c>
      <c r="B2824" s="11">
        <v>377</v>
      </c>
    </row>
    <row r="2825" spans="1:2" x14ac:dyDescent="0.25">
      <c r="A2825" s="6">
        <v>38575</v>
      </c>
      <c r="B2825" s="10">
        <v>392</v>
      </c>
    </row>
    <row r="2826" spans="1:2" x14ac:dyDescent="0.25">
      <c r="A2826" s="8">
        <v>38576</v>
      </c>
      <c r="B2826" s="11">
        <v>405</v>
      </c>
    </row>
    <row r="2827" spans="1:2" x14ac:dyDescent="0.25">
      <c r="A2827" s="6">
        <v>38579</v>
      </c>
      <c r="B2827" s="10">
        <v>396</v>
      </c>
    </row>
    <row r="2828" spans="1:2" x14ac:dyDescent="0.25">
      <c r="A2828" s="8">
        <v>38580</v>
      </c>
      <c r="B2828" s="11">
        <v>402</v>
      </c>
    </row>
    <row r="2829" spans="1:2" x14ac:dyDescent="0.25">
      <c r="A2829" s="6">
        <v>38581</v>
      </c>
      <c r="B2829" s="10">
        <v>400</v>
      </c>
    </row>
    <row r="2830" spans="1:2" x14ac:dyDescent="0.25">
      <c r="A2830" s="8">
        <v>38582</v>
      </c>
      <c r="B2830" s="11">
        <v>406</v>
      </c>
    </row>
    <row r="2831" spans="1:2" x14ac:dyDescent="0.25">
      <c r="A2831" s="6">
        <v>38583</v>
      </c>
      <c r="B2831" s="10">
        <v>419</v>
      </c>
    </row>
    <row r="2832" spans="1:2" x14ac:dyDescent="0.25">
      <c r="A2832" s="8">
        <v>38586</v>
      </c>
      <c r="B2832" s="11">
        <v>410</v>
      </c>
    </row>
    <row r="2833" spans="1:2" x14ac:dyDescent="0.25">
      <c r="A2833" s="6">
        <v>38587</v>
      </c>
      <c r="B2833" s="10">
        <v>416</v>
      </c>
    </row>
    <row r="2834" spans="1:2" x14ac:dyDescent="0.25">
      <c r="A2834" s="8">
        <v>38588</v>
      </c>
      <c r="B2834" s="11">
        <v>420</v>
      </c>
    </row>
    <row r="2835" spans="1:2" x14ac:dyDescent="0.25">
      <c r="A2835" s="6">
        <v>38589</v>
      </c>
      <c r="B2835" s="10">
        <v>414</v>
      </c>
    </row>
    <row r="2836" spans="1:2" x14ac:dyDescent="0.25">
      <c r="A2836" s="8">
        <v>38590</v>
      </c>
      <c r="B2836" s="11">
        <v>416</v>
      </c>
    </row>
    <row r="2837" spans="1:2" x14ac:dyDescent="0.25">
      <c r="A2837" s="6">
        <v>38593</v>
      </c>
      <c r="B2837" s="10">
        <v>412</v>
      </c>
    </row>
    <row r="2838" spans="1:2" x14ac:dyDescent="0.25">
      <c r="A2838" s="8">
        <v>38594</v>
      </c>
      <c r="B2838" s="11">
        <v>416</v>
      </c>
    </row>
    <row r="2839" spans="1:2" x14ac:dyDescent="0.25">
      <c r="A2839" s="6">
        <v>38595</v>
      </c>
      <c r="B2839" s="10">
        <v>413</v>
      </c>
    </row>
    <row r="2840" spans="1:2" x14ac:dyDescent="0.25">
      <c r="A2840" s="8">
        <v>38596</v>
      </c>
      <c r="B2840" s="11">
        <v>412</v>
      </c>
    </row>
    <row r="2841" spans="1:2" x14ac:dyDescent="0.25">
      <c r="A2841" s="6">
        <v>38597</v>
      </c>
      <c r="B2841" s="10">
        <v>407</v>
      </c>
    </row>
    <row r="2842" spans="1:2" x14ac:dyDescent="0.25">
      <c r="A2842" s="8">
        <v>38601</v>
      </c>
      <c r="B2842" s="11">
        <v>400</v>
      </c>
    </row>
    <row r="2843" spans="1:2" x14ac:dyDescent="0.25">
      <c r="A2843" s="6">
        <v>38602</v>
      </c>
      <c r="B2843" s="10">
        <v>398</v>
      </c>
    </row>
    <row r="2844" spans="1:2" x14ac:dyDescent="0.25">
      <c r="A2844" s="8">
        <v>38603</v>
      </c>
      <c r="B2844" s="11">
        <v>390</v>
      </c>
    </row>
    <row r="2845" spans="1:2" x14ac:dyDescent="0.25">
      <c r="A2845" s="6">
        <v>38604</v>
      </c>
      <c r="B2845" s="10">
        <v>386</v>
      </c>
    </row>
    <row r="2846" spans="1:2" x14ac:dyDescent="0.25">
      <c r="A2846" s="8">
        <v>38607</v>
      </c>
      <c r="B2846" s="11">
        <v>384</v>
      </c>
    </row>
    <row r="2847" spans="1:2" x14ac:dyDescent="0.25">
      <c r="A2847" s="6">
        <v>38608</v>
      </c>
      <c r="B2847" s="10">
        <v>389</v>
      </c>
    </row>
    <row r="2848" spans="1:2" x14ac:dyDescent="0.25">
      <c r="A2848" s="8">
        <v>38609</v>
      </c>
      <c r="B2848" s="11">
        <v>384</v>
      </c>
    </row>
    <row r="2849" spans="1:2" x14ac:dyDescent="0.25">
      <c r="A2849" s="6">
        <v>38610</v>
      </c>
      <c r="B2849" s="10">
        <v>372</v>
      </c>
    </row>
    <row r="2850" spans="1:2" x14ac:dyDescent="0.25">
      <c r="A2850" s="8">
        <v>38611</v>
      </c>
      <c r="B2850" s="11">
        <v>368</v>
      </c>
    </row>
    <row r="2851" spans="1:2" x14ac:dyDescent="0.25">
      <c r="A2851" s="6">
        <v>38614</v>
      </c>
      <c r="B2851" s="10">
        <v>364</v>
      </c>
    </row>
    <row r="2852" spans="1:2" x14ac:dyDescent="0.25">
      <c r="A2852" s="8">
        <v>38615</v>
      </c>
      <c r="B2852" s="11">
        <v>367</v>
      </c>
    </row>
    <row r="2853" spans="1:2" x14ac:dyDescent="0.25">
      <c r="A2853" s="6">
        <v>38616</v>
      </c>
      <c r="B2853" s="10">
        <v>364</v>
      </c>
    </row>
    <row r="2854" spans="1:2" x14ac:dyDescent="0.25">
      <c r="A2854" s="8">
        <v>38617</v>
      </c>
      <c r="B2854" s="11">
        <v>364</v>
      </c>
    </row>
    <row r="2855" spans="1:2" x14ac:dyDescent="0.25">
      <c r="A2855" s="6">
        <v>38618</v>
      </c>
      <c r="B2855" s="10">
        <v>359</v>
      </c>
    </row>
    <row r="2856" spans="1:2" x14ac:dyDescent="0.25">
      <c r="A2856" s="8">
        <v>38621</v>
      </c>
      <c r="B2856" s="11">
        <v>353</v>
      </c>
    </row>
    <row r="2857" spans="1:2" x14ac:dyDescent="0.25">
      <c r="A2857" s="6">
        <v>38622</v>
      </c>
      <c r="B2857" s="10">
        <v>356</v>
      </c>
    </row>
    <row r="2858" spans="1:2" x14ac:dyDescent="0.25">
      <c r="A2858" s="8">
        <v>38623</v>
      </c>
      <c r="B2858" s="11">
        <v>356</v>
      </c>
    </row>
    <row r="2859" spans="1:2" x14ac:dyDescent="0.25">
      <c r="A2859" s="6">
        <v>38624</v>
      </c>
      <c r="B2859" s="10">
        <v>348</v>
      </c>
    </row>
    <row r="2860" spans="1:2" x14ac:dyDescent="0.25">
      <c r="A2860" s="8">
        <v>38625</v>
      </c>
      <c r="B2860" s="11">
        <v>345</v>
      </c>
    </row>
    <row r="2861" spans="1:2" x14ac:dyDescent="0.25">
      <c r="A2861" s="6">
        <v>38628</v>
      </c>
      <c r="B2861" s="10">
        <v>341</v>
      </c>
    </row>
    <row r="2862" spans="1:2" x14ac:dyDescent="0.25">
      <c r="A2862" s="8">
        <v>38629</v>
      </c>
      <c r="B2862" s="11">
        <v>353</v>
      </c>
    </row>
    <row r="2863" spans="1:2" x14ac:dyDescent="0.25">
      <c r="A2863" s="6">
        <v>38630</v>
      </c>
      <c r="B2863" s="10">
        <v>365</v>
      </c>
    </row>
    <row r="2864" spans="1:2" x14ac:dyDescent="0.25">
      <c r="A2864" s="8">
        <v>38631</v>
      </c>
      <c r="B2864" s="11">
        <v>384</v>
      </c>
    </row>
    <row r="2865" spans="1:2" x14ac:dyDescent="0.25">
      <c r="A2865" s="6">
        <v>38632</v>
      </c>
      <c r="B2865" s="10">
        <v>374</v>
      </c>
    </row>
    <row r="2866" spans="1:2" x14ac:dyDescent="0.25">
      <c r="A2866" s="8">
        <v>38636</v>
      </c>
      <c r="B2866" s="11">
        <v>373</v>
      </c>
    </row>
    <row r="2867" spans="1:2" x14ac:dyDescent="0.25">
      <c r="A2867" s="6">
        <v>38637</v>
      </c>
      <c r="B2867" s="10">
        <v>390</v>
      </c>
    </row>
    <row r="2868" spans="1:2" x14ac:dyDescent="0.25">
      <c r="A2868" s="8">
        <v>38638</v>
      </c>
      <c r="B2868" s="11">
        <v>391</v>
      </c>
    </row>
    <row r="2869" spans="1:2" x14ac:dyDescent="0.25">
      <c r="A2869" s="6">
        <v>38639</v>
      </c>
      <c r="B2869" s="10">
        <v>388</v>
      </c>
    </row>
    <row r="2870" spans="1:2" x14ac:dyDescent="0.25">
      <c r="A2870" s="8">
        <v>38642</v>
      </c>
      <c r="B2870" s="11">
        <v>376</v>
      </c>
    </row>
    <row r="2871" spans="1:2" x14ac:dyDescent="0.25">
      <c r="A2871" s="6">
        <v>38643</v>
      </c>
      <c r="B2871" s="10">
        <v>373</v>
      </c>
    </row>
    <row r="2872" spans="1:2" x14ac:dyDescent="0.25">
      <c r="A2872" s="8">
        <v>38644</v>
      </c>
      <c r="B2872" s="11">
        <v>372</v>
      </c>
    </row>
    <row r="2873" spans="1:2" x14ac:dyDescent="0.25">
      <c r="A2873" s="6">
        <v>38645</v>
      </c>
      <c r="B2873" s="10">
        <v>377</v>
      </c>
    </row>
    <row r="2874" spans="1:2" x14ac:dyDescent="0.25">
      <c r="A2874" s="8">
        <v>38646</v>
      </c>
      <c r="B2874" s="11">
        <v>383</v>
      </c>
    </row>
    <row r="2875" spans="1:2" x14ac:dyDescent="0.25">
      <c r="A2875" s="6">
        <v>38649</v>
      </c>
      <c r="B2875" s="10">
        <v>376</v>
      </c>
    </row>
    <row r="2876" spans="1:2" x14ac:dyDescent="0.25">
      <c r="A2876" s="8">
        <v>38650</v>
      </c>
      <c r="B2876" s="11">
        <v>366</v>
      </c>
    </row>
    <row r="2877" spans="1:2" x14ac:dyDescent="0.25">
      <c r="A2877" s="6">
        <v>38651</v>
      </c>
      <c r="B2877" s="10">
        <v>362</v>
      </c>
    </row>
    <row r="2878" spans="1:2" x14ac:dyDescent="0.25">
      <c r="A2878" s="8">
        <v>38652</v>
      </c>
      <c r="B2878" s="11">
        <v>371</v>
      </c>
    </row>
    <row r="2879" spans="1:2" x14ac:dyDescent="0.25">
      <c r="A2879" s="6">
        <v>38653</v>
      </c>
      <c r="B2879" s="10">
        <v>362</v>
      </c>
    </row>
    <row r="2880" spans="1:2" x14ac:dyDescent="0.25">
      <c r="A2880" s="8">
        <v>38656</v>
      </c>
      <c r="B2880" s="11">
        <v>357</v>
      </c>
    </row>
    <row r="2881" spans="1:2" x14ac:dyDescent="0.25">
      <c r="A2881" s="6">
        <v>38657</v>
      </c>
      <c r="B2881" s="10">
        <v>354</v>
      </c>
    </row>
    <row r="2882" spans="1:2" x14ac:dyDescent="0.25">
      <c r="A2882" s="8">
        <v>38658</v>
      </c>
      <c r="B2882" s="11">
        <v>352</v>
      </c>
    </row>
    <row r="2883" spans="1:2" x14ac:dyDescent="0.25">
      <c r="A2883" s="6">
        <v>38659</v>
      </c>
      <c r="B2883" s="10">
        <v>355</v>
      </c>
    </row>
    <row r="2884" spans="1:2" x14ac:dyDescent="0.25">
      <c r="A2884" s="8">
        <v>38660</v>
      </c>
      <c r="B2884" s="11">
        <v>356</v>
      </c>
    </row>
    <row r="2885" spans="1:2" x14ac:dyDescent="0.25">
      <c r="A2885" s="6">
        <v>38663</v>
      </c>
      <c r="B2885" s="10">
        <v>353</v>
      </c>
    </row>
    <row r="2886" spans="1:2" x14ac:dyDescent="0.25">
      <c r="A2886" s="8">
        <v>38664</v>
      </c>
      <c r="B2886" s="11">
        <v>354</v>
      </c>
    </row>
    <row r="2887" spans="1:2" x14ac:dyDescent="0.25">
      <c r="A2887" s="6">
        <v>38665</v>
      </c>
      <c r="B2887" s="10">
        <v>346</v>
      </c>
    </row>
    <row r="2888" spans="1:2" x14ac:dyDescent="0.25">
      <c r="A2888" s="8">
        <v>38666</v>
      </c>
      <c r="B2888" s="11">
        <v>349</v>
      </c>
    </row>
    <row r="2889" spans="1:2" x14ac:dyDescent="0.25">
      <c r="A2889" s="6">
        <v>38670</v>
      </c>
      <c r="B2889" s="10">
        <v>355</v>
      </c>
    </row>
    <row r="2890" spans="1:2" x14ac:dyDescent="0.25">
      <c r="A2890" s="8">
        <v>38671</v>
      </c>
      <c r="B2890" s="11">
        <v>353</v>
      </c>
    </row>
    <row r="2891" spans="1:2" x14ac:dyDescent="0.25">
      <c r="A2891" s="6">
        <v>38672</v>
      </c>
      <c r="B2891" s="10">
        <v>354</v>
      </c>
    </row>
    <row r="2892" spans="1:2" x14ac:dyDescent="0.25">
      <c r="A2892" s="8">
        <v>38673</v>
      </c>
      <c r="B2892" s="11">
        <v>349</v>
      </c>
    </row>
    <row r="2893" spans="1:2" x14ac:dyDescent="0.25">
      <c r="A2893" s="6">
        <v>38674</v>
      </c>
      <c r="B2893" s="10">
        <v>349</v>
      </c>
    </row>
    <row r="2894" spans="1:2" x14ac:dyDescent="0.25">
      <c r="A2894" s="8">
        <v>38677</v>
      </c>
      <c r="B2894" s="11">
        <v>347</v>
      </c>
    </row>
    <row r="2895" spans="1:2" x14ac:dyDescent="0.25">
      <c r="A2895" s="6">
        <v>38678</v>
      </c>
      <c r="B2895" s="10">
        <v>349</v>
      </c>
    </row>
    <row r="2896" spans="1:2" x14ac:dyDescent="0.25">
      <c r="A2896" s="8">
        <v>38679</v>
      </c>
      <c r="B2896" s="11">
        <v>341</v>
      </c>
    </row>
    <row r="2897" spans="1:2" x14ac:dyDescent="0.25">
      <c r="A2897" s="6">
        <v>38681</v>
      </c>
      <c r="B2897" s="10">
        <v>341</v>
      </c>
    </row>
    <row r="2898" spans="1:2" x14ac:dyDescent="0.25">
      <c r="A2898" s="8">
        <v>38684</v>
      </c>
      <c r="B2898" s="11">
        <v>346</v>
      </c>
    </row>
    <row r="2899" spans="1:2" x14ac:dyDescent="0.25">
      <c r="A2899" s="6">
        <v>38685</v>
      </c>
      <c r="B2899" s="10">
        <v>344</v>
      </c>
    </row>
    <row r="2900" spans="1:2" x14ac:dyDescent="0.25">
      <c r="A2900" s="8">
        <v>38686</v>
      </c>
      <c r="B2900" s="11">
        <v>340</v>
      </c>
    </row>
    <row r="2901" spans="1:2" x14ac:dyDescent="0.25">
      <c r="A2901" s="6">
        <v>38687</v>
      </c>
      <c r="B2901" s="10">
        <v>330</v>
      </c>
    </row>
    <row r="2902" spans="1:2" x14ac:dyDescent="0.25">
      <c r="A2902" s="8">
        <v>38688</v>
      </c>
      <c r="B2902" s="11">
        <v>326</v>
      </c>
    </row>
    <row r="2903" spans="1:2" x14ac:dyDescent="0.25">
      <c r="A2903" s="6">
        <v>38691</v>
      </c>
      <c r="B2903" s="10">
        <v>323</v>
      </c>
    </row>
    <row r="2904" spans="1:2" x14ac:dyDescent="0.25">
      <c r="A2904" s="8">
        <v>38692</v>
      </c>
      <c r="B2904" s="11">
        <v>316</v>
      </c>
    </row>
    <row r="2905" spans="1:2" x14ac:dyDescent="0.25">
      <c r="A2905" s="6">
        <v>38693</v>
      </c>
      <c r="B2905" s="10">
        <v>317</v>
      </c>
    </row>
    <row r="2906" spans="1:2" x14ac:dyDescent="0.25">
      <c r="A2906" s="8">
        <v>38694</v>
      </c>
      <c r="B2906" s="11">
        <v>324</v>
      </c>
    </row>
    <row r="2907" spans="1:2" x14ac:dyDescent="0.25">
      <c r="A2907" s="6">
        <v>38695</v>
      </c>
      <c r="B2907" s="10">
        <v>317</v>
      </c>
    </row>
    <row r="2908" spans="1:2" x14ac:dyDescent="0.25">
      <c r="A2908" s="8">
        <v>38698</v>
      </c>
      <c r="B2908" s="11">
        <v>316</v>
      </c>
    </row>
    <row r="2909" spans="1:2" x14ac:dyDescent="0.25">
      <c r="A2909" s="6">
        <v>38699</v>
      </c>
      <c r="B2909" s="10">
        <v>311</v>
      </c>
    </row>
    <row r="2910" spans="1:2" x14ac:dyDescent="0.25">
      <c r="A2910" s="8">
        <v>38700</v>
      </c>
      <c r="B2910" s="11">
        <v>311</v>
      </c>
    </row>
    <row r="2911" spans="1:2" x14ac:dyDescent="0.25">
      <c r="A2911" s="6">
        <v>38701</v>
      </c>
      <c r="B2911" s="10">
        <v>313</v>
      </c>
    </row>
    <row r="2912" spans="1:2" x14ac:dyDescent="0.25">
      <c r="A2912" s="8">
        <v>38702</v>
      </c>
      <c r="B2912" s="11">
        <v>317</v>
      </c>
    </row>
    <row r="2913" spans="1:2" x14ac:dyDescent="0.25">
      <c r="A2913" s="6">
        <v>38705</v>
      </c>
      <c r="B2913" s="10">
        <v>317</v>
      </c>
    </row>
    <row r="2914" spans="1:2" x14ac:dyDescent="0.25">
      <c r="A2914" s="8">
        <v>38706</v>
      </c>
      <c r="B2914" s="11">
        <v>314</v>
      </c>
    </row>
    <row r="2915" spans="1:2" x14ac:dyDescent="0.25">
      <c r="A2915" s="6">
        <v>38707</v>
      </c>
      <c r="B2915" s="10">
        <v>306</v>
      </c>
    </row>
    <row r="2916" spans="1:2" x14ac:dyDescent="0.25">
      <c r="A2916" s="8">
        <v>38708</v>
      </c>
      <c r="B2916" s="11">
        <v>303</v>
      </c>
    </row>
    <row r="2917" spans="1:2" x14ac:dyDescent="0.25">
      <c r="A2917" s="6">
        <v>38709</v>
      </c>
      <c r="B2917" s="10">
        <v>306</v>
      </c>
    </row>
    <row r="2918" spans="1:2" x14ac:dyDescent="0.25">
      <c r="A2918" s="8">
        <v>38713</v>
      </c>
      <c r="B2918" s="11">
        <v>304</v>
      </c>
    </row>
    <row r="2919" spans="1:2" x14ac:dyDescent="0.25">
      <c r="A2919" s="6">
        <v>38714</v>
      </c>
      <c r="B2919" s="10">
        <v>307</v>
      </c>
    </row>
    <row r="2920" spans="1:2" x14ac:dyDescent="0.25">
      <c r="A2920" s="8">
        <v>38715</v>
      </c>
      <c r="B2920" s="11">
        <v>306</v>
      </c>
    </row>
    <row r="2921" spans="1:2" x14ac:dyDescent="0.25">
      <c r="A2921" s="6">
        <v>38716</v>
      </c>
      <c r="B2921" s="10">
        <v>311</v>
      </c>
    </row>
    <row r="2922" spans="1:2" x14ac:dyDescent="0.25">
      <c r="A2922" s="8">
        <v>38720</v>
      </c>
      <c r="B2922" s="11">
        <v>302</v>
      </c>
    </row>
    <row r="2923" spans="1:2" x14ac:dyDescent="0.25">
      <c r="A2923" s="6">
        <v>38721</v>
      </c>
      <c r="B2923" s="10">
        <v>294</v>
      </c>
    </row>
    <row r="2924" spans="1:2" x14ac:dyDescent="0.25">
      <c r="A2924" s="8">
        <v>38722</v>
      </c>
      <c r="B2924" s="11">
        <v>296</v>
      </c>
    </row>
    <row r="2925" spans="1:2" x14ac:dyDescent="0.25">
      <c r="A2925" s="6">
        <v>38723</v>
      </c>
      <c r="B2925" s="10">
        <v>285</v>
      </c>
    </row>
    <row r="2926" spans="1:2" x14ac:dyDescent="0.25">
      <c r="A2926" s="8">
        <v>38726</v>
      </c>
      <c r="B2926" s="11">
        <v>283</v>
      </c>
    </row>
    <row r="2927" spans="1:2" x14ac:dyDescent="0.25">
      <c r="A2927" s="6">
        <v>38727</v>
      </c>
      <c r="B2927" s="10">
        <v>285</v>
      </c>
    </row>
    <row r="2928" spans="1:2" x14ac:dyDescent="0.25">
      <c r="A2928" s="8">
        <v>38728</v>
      </c>
      <c r="B2928" s="11">
        <v>279</v>
      </c>
    </row>
    <row r="2929" spans="1:2" x14ac:dyDescent="0.25">
      <c r="A2929" s="6">
        <v>38729</v>
      </c>
      <c r="B2929" s="10">
        <v>289</v>
      </c>
    </row>
    <row r="2930" spans="1:2" x14ac:dyDescent="0.25">
      <c r="A2930" s="8">
        <v>38730</v>
      </c>
      <c r="B2930" s="11">
        <v>289</v>
      </c>
    </row>
    <row r="2931" spans="1:2" x14ac:dyDescent="0.25">
      <c r="A2931" s="6">
        <v>38734</v>
      </c>
      <c r="B2931" s="10">
        <v>292</v>
      </c>
    </row>
    <row r="2932" spans="1:2" x14ac:dyDescent="0.25">
      <c r="A2932" s="8">
        <v>38735</v>
      </c>
      <c r="B2932" s="11">
        <v>291</v>
      </c>
    </row>
    <row r="2933" spans="1:2" x14ac:dyDescent="0.25">
      <c r="A2933" s="6">
        <v>38736</v>
      </c>
      <c r="B2933" s="10">
        <v>282</v>
      </c>
    </row>
    <row r="2934" spans="1:2" x14ac:dyDescent="0.25">
      <c r="A2934" s="8">
        <v>38737</v>
      </c>
      <c r="B2934" s="11">
        <v>279</v>
      </c>
    </row>
    <row r="2935" spans="1:2" x14ac:dyDescent="0.25">
      <c r="A2935" s="6">
        <v>38740</v>
      </c>
      <c r="B2935" s="10">
        <v>278</v>
      </c>
    </row>
    <row r="2936" spans="1:2" x14ac:dyDescent="0.25">
      <c r="A2936" s="8">
        <v>38741</v>
      </c>
      <c r="B2936" s="11">
        <v>273</v>
      </c>
    </row>
    <row r="2937" spans="1:2" x14ac:dyDescent="0.25">
      <c r="A2937" s="6">
        <v>38742</v>
      </c>
      <c r="B2937" s="10">
        <v>270</v>
      </c>
    </row>
    <row r="2938" spans="1:2" x14ac:dyDescent="0.25">
      <c r="A2938" s="8">
        <v>38743</v>
      </c>
      <c r="B2938" s="11">
        <v>265</v>
      </c>
    </row>
    <row r="2939" spans="1:2" x14ac:dyDescent="0.25">
      <c r="A2939" s="6">
        <v>38744</v>
      </c>
      <c r="B2939" s="10">
        <v>260</v>
      </c>
    </row>
    <row r="2940" spans="1:2" x14ac:dyDescent="0.25">
      <c r="A2940" s="8">
        <v>38747</v>
      </c>
      <c r="B2940" s="11">
        <v>261</v>
      </c>
    </row>
    <row r="2941" spans="1:2" x14ac:dyDescent="0.25">
      <c r="A2941" s="6">
        <v>38748</v>
      </c>
      <c r="B2941" s="10">
        <v>266</v>
      </c>
    </row>
    <row r="2942" spans="1:2" x14ac:dyDescent="0.25">
      <c r="A2942" s="8">
        <v>38749</v>
      </c>
      <c r="B2942" s="11">
        <v>262</v>
      </c>
    </row>
    <row r="2943" spans="1:2" x14ac:dyDescent="0.25">
      <c r="A2943" s="6">
        <v>38750</v>
      </c>
      <c r="B2943" s="10">
        <v>264</v>
      </c>
    </row>
    <row r="2944" spans="1:2" x14ac:dyDescent="0.25">
      <c r="A2944" s="8">
        <v>38751</v>
      </c>
      <c r="B2944" s="11">
        <v>262</v>
      </c>
    </row>
    <row r="2945" spans="1:2" x14ac:dyDescent="0.25">
      <c r="A2945" s="6">
        <v>38754</v>
      </c>
      <c r="B2945" s="10">
        <v>259</v>
      </c>
    </row>
    <row r="2946" spans="1:2" x14ac:dyDescent="0.25">
      <c r="A2946" s="8">
        <v>38755</v>
      </c>
      <c r="B2946" s="11">
        <v>261</v>
      </c>
    </row>
    <row r="2947" spans="1:2" x14ac:dyDescent="0.25">
      <c r="A2947" s="6">
        <v>38756</v>
      </c>
      <c r="B2947" s="10">
        <v>258</v>
      </c>
    </row>
    <row r="2948" spans="1:2" x14ac:dyDescent="0.25">
      <c r="A2948" s="8">
        <v>38757</v>
      </c>
      <c r="B2948" s="11">
        <v>256</v>
      </c>
    </row>
    <row r="2949" spans="1:2" x14ac:dyDescent="0.25">
      <c r="A2949" s="6">
        <v>38758</v>
      </c>
      <c r="B2949" s="10">
        <v>230</v>
      </c>
    </row>
    <row r="2950" spans="1:2" x14ac:dyDescent="0.25">
      <c r="A2950" s="8">
        <v>38761</v>
      </c>
      <c r="B2950" s="11">
        <v>231</v>
      </c>
    </row>
    <row r="2951" spans="1:2" x14ac:dyDescent="0.25">
      <c r="A2951" s="6">
        <v>38762</v>
      </c>
      <c r="B2951" s="10">
        <v>228</v>
      </c>
    </row>
    <row r="2952" spans="1:2" x14ac:dyDescent="0.25">
      <c r="A2952" s="8">
        <v>38763</v>
      </c>
      <c r="B2952" s="11">
        <v>231</v>
      </c>
    </row>
    <row r="2953" spans="1:2" x14ac:dyDescent="0.25">
      <c r="A2953" s="6">
        <v>38764</v>
      </c>
      <c r="B2953" s="10">
        <v>229</v>
      </c>
    </row>
    <row r="2954" spans="1:2" x14ac:dyDescent="0.25">
      <c r="A2954" s="8">
        <v>38765</v>
      </c>
      <c r="B2954" s="11">
        <v>229</v>
      </c>
    </row>
    <row r="2955" spans="1:2" x14ac:dyDescent="0.25">
      <c r="A2955" s="6">
        <v>38769</v>
      </c>
      <c r="B2955" s="10">
        <v>230</v>
      </c>
    </row>
    <row r="2956" spans="1:2" x14ac:dyDescent="0.25">
      <c r="A2956" s="8">
        <v>38770</v>
      </c>
      <c r="B2956" s="11">
        <v>232</v>
      </c>
    </row>
    <row r="2957" spans="1:2" x14ac:dyDescent="0.25">
      <c r="A2957" s="6">
        <v>38771</v>
      </c>
      <c r="B2957" s="10">
        <v>224</v>
      </c>
    </row>
    <row r="2958" spans="1:2" x14ac:dyDescent="0.25">
      <c r="A2958" s="8">
        <v>38772</v>
      </c>
      <c r="B2958" s="11">
        <v>222</v>
      </c>
    </row>
    <row r="2959" spans="1:2" x14ac:dyDescent="0.25">
      <c r="A2959" s="6">
        <v>38775</v>
      </c>
      <c r="B2959" s="10">
        <v>215</v>
      </c>
    </row>
    <row r="2960" spans="1:2" x14ac:dyDescent="0.25">
      <c r="A2960" s="8">
        <v>38776</v>
      </c>
      <c r="B2960" s="11">
        <v>221</v>
      </c>
    </row>
    <row r="2961" spans="1:2" x14ac:dyDescent="0.25">
      <c r="A2961" s="6">
        <v>38777</v>
      </c>
      <c r="B2961" s="10">
        <v>216</v>
      </c>
    </row>
    <row r="2962" spans="1:2" x14ac:dyDescent="0.25">
      <c r="A2962" s="8">
        <v>38778</v>
      </c>
      <c r="B2962" s="11">
        <v>217</v>
      </c>
    </row>
    <row r="2963" spans="1:2" x14ac:dyDescent="0.25">
      <c r="A2963" s="6">
        <v>38779</v>
      </c>
      <c r="B2963" s="10">
        <v>218</v>
      </c>
    </row>
    <row r="2964" spans="1:2" x14ac:dyDescent="0.25">
      <c r="A2964" s="8">
        <v>38782</v>
      </c>
      <c r="B2964" s="11">
        <v>223</v>
      </c>
    </row>
    <row r="2965" spans="1:2" x14ac:dyDescent="0.25">
      <c r="A2965" s="6">
        <v>38783</v>
      </c>
      <c r="B2965" s="10">
        <v>235</v>
      </c>
    </row>
    <row r="2966" spans="1:2" x14ac:dyDescent="0.25">
      <c r="A2966" s="8">
        <v>38784</v>
      </c>
      <c r="B2966" s="11">
        <v>237</v>
      </c>
    </row>
    <row r="2967" spans="1:2" x14ac:dyDescent="0.25">
      <c r="A2967" s="6">
        <v>38785</v>
      </c>
      <c r="B2967" s="10">
        <v>236</v>
      </c>
    </row>
    <row r="2968" spans="1:2" x14ac:dyDescent="0.25">
      <c r="A2968" s="8">
        <v>38786</v>
      </c>
      <c r="B2968" s="11">
        <v>230</v>
      </c>
    </row>
    <row r="2969" spans="1:2" x14ac:dyDescent="0.25">
      <c r="A2969" s="6">
        <v>38789</v>
      </c>
      <c r="B2969" s="10">
        <v>229</v>
      </c>
    </row>
    <row r="2970" spans="1:2" x14ac:dyDescent="0.25">
      <c r="A2970" s="8">
        <v>38790</v>
      </c>
      <c r="B2970" s="11">
        <v>232</v>
      </c>
    </row>
    <row r="2971" spans="1:2" x14ac:dyDescent="0.25">
      <c r="A2971" s="6">
        <v>38791</v>
      </c>
      <c r="B2971" s="10">
        <v>225</v>
      </c>
    </row>
    <row r="2972" spans="1:2" x14ac:dyDescent="0.25">
      <c r="A2972" s="8">
        <v>38792</v>
      </c>
      <c r="B2972" s="11">
        <v>224</v>
      </c>
    </row>
    <row r="2973" spans="1:2" x14ac:dyDescent="0.25">
      <c r="A2973" s="6">
        <v>38793</v>
      </c>
      <c r="B2973" s="10">
        <v>225</v>
      </c>
    </row>
    <row r="2974" spans="1:2" x14ac:dyDescent="0.25">
      <c r="A2974" s="8">
        <v>38796</v>
      </c>
      <c r="B2974" s="11">
        <v>228</v>
      </c>
    </row>
    <row r="2975" spans="1:2" x14ac:dyDescent="0.25">
      <c r="A2975" s="6">
        <v>38797</v>
      </c>
      <c r="B2975" s="10">
        <v>231</v>
      </c>
    </row>
    <row r="2976" spans="1:2" x14ac:dyDescent="0.25">
      <c r="A2976" s="8">
        <v>38798</v>
      </c>
      <c r="B2976" s="11">
        <v>229</v>
      </c>
    </row>
    <row r="2977" spans="1:2" x14ac:dyDescent="0.25">
      <c r="A2977" s="6">
        <v>38799</v>
      </c>
      <c r="B2977" s="10">
        <v>230</v>
      </c>
    </row>
    <row r="2978" spans="1:2" x14ac:dyDescent="0.25">
      <c r="A2978" s="8">
        <v>38800</v>
      </c>
      <c r="B2978" s="11">
        <v>234</v>
      </c>
    </row>
    <row r="2979" spans="1:2" x14ac:dyDescent="0.25">
      <c r="A2979" s="6">
        <v>38803</v>
      </c>
      <c r="B2979" s="10">
        <v>236</v>
      </c>
    </row>
    <row r="2980" spans="1:2" x14ac:dyDescent="0.25">
      <c r="A2980" s="8">
        <v>38804</v>
      </c>
      <c r="B2980" s="11">
        <v>237</v>
      </c>
    </row>
    <row r="2981" spans="1:2" x14ac:dyDescent="0.25">
      <c r="A2981" s="6">
        <v>38805</v>
      </c>
      <c r="B2981" s="10">
        <v>235</v>
      </c>
    </row>
    <row r="2982" spans="1:2" x14ac:dyDescent="0.25">
      <c r="A2982" s="8">
        <v>38806</v>
      </c>
      <c r="B2982" s="11">
        <v>234</v>
      </c>
    </row>
    <row r="2983" spans="1:2" x14ac:dyDescent="0.25">
      <c r="A2983" s="6">
        <v>38807</v>
      </c>
      <c r="B2983" s="10">
        <v>235</v>
      </c>
    </row>
    <row r="2984" spans="1:2" x14ac:dyDescent="0.25">
      <c r="A2984" s="8">
        <v>38810</v>
      </c>
      <c r="B2984" s="11">
        <v>236</v>
      </c>
    </row>
    <row r="2985" spans="1:2" x14ac:dyDescent="0.25">
      <c r="A2985" s="6">
        <v>38811</v>
      </c>
      <c r="B2985" s="10">
        <v>235</v>
      </c>
    </row>
    <row r="2986" spans="1:2" x14ac:dyDescent="0.25">
      <c r="A2986" s="8">
        <v>38812</v>
      </c>
      <c r="B2986" s="11">
        <v>239</v>
      </c>
    </row>
    <row r="2987" spans="1:2" x14ac:dyDescent="0.25">
      <c r="A2987" s="6">
        <v>38813</v>
      </c>
      <c r="B2987" s="10">
        <v>239</v>
      </c>
    </row>
    <row r="2988" spans="1:2" x14ac:dyDescent="0.25">
      <c r="A2988" s="8">
        <v>38814</v>
      </c>
      <c r="B2988" s="11">
        <v>244</v>
      </c>
    </row>
    <row r="2989" spans="1:2" x14ac:dyDescent="0.25">
      <c r="A2989" s="6">
        <v>38817</v>
      </c>
      <c r="B2989" s="10">
        <v>245</v>
      </c>
    </row>
    <row r="2990" spans="1:2" x14ac:dyDescent="0.25">
      <c r="A2990" s="8">
        <v>38818</v>
      </c>
      <c r="B2990" s="11">
        <v>247</v>
      </c>
    </row>
    <row r="2991" spans="1:2" x14ac:dyDescent="0.25">
      <c r="A2991" s="6">
        <v>38819</v>
      </c>
      <c r="B2991" s="10">
        <v>241</v>
      </c>
    </row>
    <row r="2992" spans="1:2" x14ac:dyDescent="0.25">
      <c r="A2992" s="8">
        <v>38820</v>
      </c>
      <c r="B2992" s="11">
        <v>238</v>
      </c>
    </row>
    <row r="2993" spans="1:2" x14ac:dyDescent="0.25">
      <c r="A2993" s="6">
        <v>38824</v>
      </c>
      <c r="B2993" s="10">
        <v>241</v>
      </c>
    </row>
    <row r="2994" spans="1:2" x14ac:dyDescent="0.25">
      <c r="A2994" s="8">
        <v>38825</v>
      </c>
      <c r="B2994" s="11">
        <v>234</v>
      </c>
    </row>
    <row r="2995" spans="1:2" x14ac:dyDescent="0.25">
      <c r="A2995" s="6">
        <v>38826</v>
      </c>
      <c r="B2995" s="10">
        <v>226</v>
      </c>
    </row>
    <row r="2996" spans="1:2" x14ac:dyDescent="0.25">
      <c r="A2996" s="8">
        <v>38827</v>
      </c>
      <c r="B2996" s="11">
        <v>228</v>
      </c>
    </row>
    <row r="2997" spans="1:2" x14ac:dyDescent="0.25">
      <c r="A2997" s="6">
        <v>38828</v>
      </c>
      <c r="B2997" s="10">
        <v>228</v>
      </c>
    </row>
    <row r="2998" spans="1:2" x14ac:dyDescent="0.25">
      <c r="A2998" s="8">
        <v>38831</v>
      </c>
      <c r="B2998" s="11">
        <v>231</v>
      </c>
    </row>
    <row r="2999" spans="1:2" x14ac:dyDescent="0.25">
      <c r="A2999" s="6">
        <v>38832</v>
      </c>
      <c r="B2999" s="10">
        <v>228</v>
      </c>
    </row>
    <row r="3000" spans="1:2" x14ac:dyDescent="0.25">
      <c r="A3000" s="8">
        <v>38833</v>
      </c>
      <c r="B3000" s="11">
        <v>226</v>
      </c>
    </row>
    <row r="3001" spans="1:2" x14ac:dyDescent="0.25">
      <c r="A3001" s="6">
        <v>38834</v>
      </c>
      <c r="B3001" s="10">
        <v>222</v>
      </c>
    </row>
    <row r="3002" spans="1:2" x14ac:dyDescent="0.25">
      <c r="A3002" s="8">
        <v>38835</v>
      </c>
      <c r="B3002" s="11">
        <v>218</v>
      </c>
    </row>
    <row r="3003" spans="1:2" x14ac:dyDescent="0.25">
      <c r="A3003" s="6">
        <v>38838</v>
      </c>
      <c r="B3003" s="10">
        <v>214</v>
      </c>
    </row>
    <row r="3004" spans="1:2" x14ac:dyDescent="0.25">
      <c r="A3004" s="8">
        <v>38839</v>
      </c>
      <c r="B3004" s="11">
        <v>214</v>
      </c>
    </row>
    <row r="3005" spans="1:2" x14ac:dyDescent="0.25">
      <c r="A3005" s="6">
        <v>38840</v>
      </c>
      <c r="B3005" s="10">
        <v>215</v>
      </c>
    </row>
    <row r="3006" spans="1:2" x14ac:dyDescent="0.25">
      <c r="A3006" s="8">
        <v>38841</v>
      </c>
      <c r="B3006" s="11">
        <v>215</v>
      </c>
    </row>
    <row r="3007" spans="1:2" x14ac:dyDescent="0.25">
      <c r="A3007" s="6">
        <v>38842</v>
      </c>
      <c r="B3007" s="10">
        <v>216</v>
      </c>
    </row>
    <row r="3008" spans="1:2" x14ac:dyDescent="0.25">
      <c r="A3008" s="8">
        <v>38845</v>
      </c>
      <c r="B3008" s="11">
        <v>217</v>
      </c>
    </row>
    <row r="3009" spans="1:2" x14ac:dyDescent="0.25">
      <c r="A3009" s="6">
        <v>38846</v>
      </c>
      <c r="B3009" s="10">
        <v>219</v>
      </c>
    </row>
    <row r="3010" spans="1:2" x14ac:dyDescent="0.25">
      <c r="A3010" s="8">
        <v>38847</v>
      </c>
      <c r="B3010" s="11">
        <v>218</v>
      </c>
    </row>
    <row r="3011" spans="1:2" x14ac:dyDescent="0.25">
      <c r="A3011" s="6">
        <v>38848</v>
      </c>
      <c r="B3011" s="10">
        <v>222</v>
      </c>
    </row>
    <row r="3012" spans="1:2" x14ac:dyDescent="0.25">
      <c r="A3012" s="8">
        <v>38849</v>
      </c>
      <c r="B3012" s="11">
        <v>234</v>
      </c>
    </row>
    <row r="3013" spans="1:2" x14ac:dyDescent="0.25">
      <c r="A3013" s="6">
        <v>38852</v>
      </c>
      <c r="B3013" s="10">
        <v>251</v>
      </c>
    </row>
    <row r="3014" spans="1:2" x14ac:dyDescent="0.25">
      <c r="A3014" s="8">
        <v>38853</v>
      </c>
      <c r="B3014" s="11">
        <v>242</v>
      </c>
    </row>
    <row r="3015" spans="1:2" x14ac:dyDescent="0.25">
      <c r="A3015" s="6">
        <v>38854</v>
      </c>
      <c r="B3015" s="10">
        <v>255</v>
      </c>
    </row>
    <row r="3016" spans="1:2" x14ac:dyDescent="0.25">
      <c r="A3016" s="8">
        <v>38855</v>
      </c>
      <c r="B3016" s="11">
        <v>260</v>
      </c>
    </row>
    <row r="3017" spans="1:2" x14ac:dyDescent="0.25">
      <c r="A3017" s="6">
        <v>38856</v>
      </c>
      <c r="B3017" s="10">
        <v>265</v>
      </c>
    </row>
    <row r="3018" spans="1:2" x14ac:dyDescent="0.25">
      <c r="A3018" s="8">
        <v>38859</v>
      </c>
      <c r="B3018" s="11">
        <v>279</v>
      </c>
    </row>
    <row r="3019" spans="1:2" x14ac:dyDescent="0.25">
      <c r="A3019" s="6">
        <v>38860</v>
      </c>
      <c r="B3019" s="10">
        <v>276</v>
      </c>
    </row>
    <row r="3020" spans="1:2" x14ac:dyDescent="0.25">
      <c r="A3020" s="8">
        <v>38861</v>
      </c>
      <c r="B3020" s="11">
        <v>289</v>
      </c>
    </row>
    <row r="3021" spans="1:2" x14ac:dyDescent="0.25">
      <c r="A3021" s="6">
        <v>38862</v>
      </c>
      <c r="B3021" s="10">
        <v>270</v>
      </c>
    </row>
    <row r="3022" spans="1:2" x14ac:dyDescent="0.25">
      <c r="A3022" s="8">
        <v>38863</v>
      </c>
      <c r="B3022" s="11">
        <v>269</v>
      </c>
    </row>
    <row r="3023" spans="1:2" x14ac:dyDescent="0.25">
      <c r="A3023" s="6">
        <v>38867</v>
      </c>
      <c r="B3023" s="10">
        <v>278</v>
      </c>
    </row>
    <row r="3024" spans="1:2" x14ac:dyDescent="0.25">
      <c r="A3024" s="8">
        <v>38868</v>
      </c>
      <c r="B3024" s="11">
        <v>273</v>
      </c>
    </row>
    <row r="3025" spans="1:2" x14ac:dyDescent="0.25">
      <c r="A3025" s="6">
        <v>38869</v>
      </c>
      <c r="B3025" s="10">
        <v>266</v>
      </c>
    </row>
    <row r="3026" spans="1:2" x14ac:dyDescent="0.25">
      <c r="A3026" s="8">
        <v>38870</v>
      </c>
      <c r="B3026" s="11">
        <v>275</v>
      </c>
    </row>
    <row r="3027" spans="1:2" x14ac:dyDescent="0.25">
      <c r="A3027" s="6">
        <v>38873</v>
      </c>
      <c r="B3027" s="10">
        <v>264</v>
      </c>
    </row>
    <row r="3028" spans="1:2" x14ac:dyDescent="0.25">
      <c r="A3028" s="8">
        <v>38874</v>
      </c>
      <c r="B3028" s="11">
        <v>269</v>
      </c>
    </row>
    <row r="3029" spans="1:2" x14ac:dyDescent="0.25">
      <c r="A3029" s="6">
        <v>38875</v>
      </c>
      <c r="B3029" s="10">
        <v>262</v>
      </c>
    </row>
    <row r="3030" spans="1:2" x14ac:dyDescent="0.25">
      <c r="A3030" s="8">
        <v>38876</v>
      </c>
      <c r="B3030" s="11">
        <v>270</v>
      </c>
    </row>
    <row r="3031" spans="1:2" x14ac:dyDescent="0.25">
      <c r="A3031" s="6">
        <v>38877</v>
      </c>
      <c r="B3031" s="10">
        <v>263</v>
      </c>
    </row>
    <row r="3032" spans="1:2" x14ac:dyDescent="0.25">
      <c r="A3032" s="8">
        <v>38880</v>
      </c>
      <c r="B3032" s="11">
        <v>267</v>
      </c>
    </row>
    <row r="3033" spans="1:2" x14ac:dyDescent="0.25">
      <c r="A3033" s="6">
        <v>38881</v>
      </c>
      <c r="B3033" s="10">
        <v>276</v>
      </c>
    </row>
    <row r="3034" spans="1:2" x14ac:dyDescent="0.25">
      <c r="A3034" s="8">
        <v>38882</v>
      </c>
      <c r="B3034" s="11">
        <v>265</v>
      </c>
    </row>
    <row r="3035" spans="1:2" x14ac:dyDescent="0.25">
      <c r="A3035" s="6">
        <v>38883</v>
      </c>
      <c r="B3035" s="10">
        <v>253</v>
      </c>
    </row>
    <row r="3036" spans="1:2" x14ac:dyDescent="0.25">
      <c r="A3036" s="8">
        <v>38884</v>
      </c>
      <c r="B3036" s="11">
        <v>255</v>
      </c>
    </row>
    <row r="3037" spans="1:2" x14ac:dyDescent="0.25">
      <c r="A3037" s="6">
        <v>38887</v>
      </c>
      <c r="B3037" s="10">
        <v>257</v>
      </c>
    </row>
    <row r="3038" spans="1:2" x14ac:dyDescent="0.25">
      <c r="A3038" s="8">
        <v>38888</v>
      </c>
      <c r="B3038" s="11">
        <v>254</v>
      </c>
    </row>
    <row r="3039" spans="1:2" x14ac:dyDescent="0.25">
      <c r="A3039" s="6">
        <v>38889</v>
      </c>
      <c r="B3039" s="10">
        <v>257</v>
      </c>
    </row>
    <row r="3040" spans="1:2" x14ac:dyDescent="0.25">
      <c r="A3040" s="8">
        <v>38890</v>
      </c>
      <c r="B3040" s="11">
        <v>258</v>
      </c>
    </row>
    <row r="3041" spans="1:2" x14ac:dyDescent="0.25">
      <c r="A3041" s="6">
        <v>38891</v>
      </c>
      <c r="B3041" s="10">
        <v>258</v>
      </c>
    </row>
    <row r="3042" spans="1:2" x14ac:dyDescent="0.25">
      <c r="A3042" s="8">
        <v>38894</v>
      </c>
      <c r="B3042" s="11">
        <v>261</v>
      </c>
    </row>
    <row r="3043" spans="1:2" x14ac:dyDescent="0.25">
      <c r="A3043" s="6">
        <v>38895</v>
      </c>
      <c r="B3043" s="10">
        <v>269</v>
      </c>
    </row>
    <row r="3044" spans="1:2" x14ac:dyDescent="0.25">
      <c r="A3044" s="8">
        <v>38896</v>
      </c>
      <c r="B3044" s="11">
        <v>260</v>
      </c>
    </row>
    <row r="3045" spans="1:2" x14ac:dyDescent="0.25">
      <c r="A3045" s="6">
        <v>38897</v>
      </c>
      <c r="B3045" s="10">
        <v>254</v>
      </c>
    </row>
    <row r="3046" spans="1:2" x14ac:dyDescent="0.25">
      <c r="A3046" s="8">
        <v>38898</v>
      </c>
      <c r="B3046" s="11">
        <v>254</v>
      </c>
    </row>
    <row r="3047" spans="1:2" x14ac:dyDescent="0.25">
      <c r="A3047" s="6">
        <v>38901</v>
      </c>
      <c r="B3047" s="10">
        <v>247</v>
      </c>
    </row>
    <row r="3048" spans="1:2" x14ac:dyDescent="0.25">
      <c r="A3048" s="8">
        <v>38903</v>
      </c>
      <c r="B3048" s="11">
        <v>248</v>
      </c>
    </row>
    <row r="3049" spans="1:2" x14ac:dyDescent="0.25">
      <c r="A3049" s="6">
        <v>38904</v>
      </c>
      <c r="B3049" s="10">
        <v>243</v>
      </c>
    </row>
    <row r="3050" spans="1:2" x14ac:dyDescent="0.25">
      <c r="A3050" s="8">
        <v>38905</v>
      </c>
      <c r="B3050" s="11">
        <v>245</v>
      </c>
    </row>
    <row r="3051" spans="1:2" x14ac:dyDescent="0.25">
      <c r="A3051" s="6">
        <v>38908</v>
      </c>
      <c r="B3051" s="10">
        <v>243</v>
      </c>
    </row>
    <row r="3052" spans="1:2" x14ac:dyDescent="0.25">
      <c r="A3052" s="8">
        <v>38909</v>
      </c>
      <c r="B3052" s="11">
        <v>245</v>
      </c>
    </row>
    <row r="3053" spans="1:2" x14ac:dyDescent="0.25">
      <c r="A3053" s="6">
        <v>38910</v>
      </c>
      <c r="B3053" s="10">
        <v>248</v>
      </c>
    </row>
    <row r="3054" spans="1:2" x14ac:dyDescent="0.25">
      <c r="A3054" s="8">
        <v>38911</v>
      </c>
      <c r="B3054" s="11">
        <v>254</v>
      </c>
    </row>
    <row r="3055" spans="1:2" x14ac:dyDescent="0.25">
      <c r="A3055" s="6">
        <v>38912</v>
      </c>
      <c r="B3055" s="10">
        <v>255</v>
      </c>
    </row>
    <row r="3056" spans="1:2" x14ac:dyDescent="0.25">
      <c r="A3056" s="8">
        <v>38915</v>
      </c>
      <c r="B3056" s="11">
        <v>251</v>
      </c>
    </row>
    <row r="3057" spans="1:2" x14ac:dyDescent="0.25">
      <c r="A3057" s="6">
        <v>38916</v>
      </c>
      <c r="B3057" s="10">
        <v>242</v>
      </c>
    </row>
    <row r="3058" spans="1:2" x14ac:dyDescent="0.25">
      <c r="A3058" s="8">
        <v>38917</v>
      </c>
      <c r="B3058" s="11">
        <v>236</v>
      </c>
    </row>
    <row r="3059" spans="1:2" x14ac:dyDescent="0.25">
      <c r="A3059" s="6">
        <v>38918</v>
      </c>
      <c r="B3059" s="10">
        <v>237</v>
      </c>
    </row>
    <row r="3060" spans="1:2" x14ac:dyDescent="0.25">
      <c r="A3060" s="8">
        <v>38919</v>
      </c>
      <c r="B3060" s="11">
        <v>236</v>
      </c>
    </row>
    <row r="3061" spans="1:2" x14ac:dyDescent="0.25">
      <c r="A3061" s="6">
        <v>38922</v>
      </c>
      <c r="B3061" s="10">
        <v>231</v>
      </c>
    </row>
    <row r="3062" spans="1:2" x14ac:dyDescent="0.25">
      <c r="A3062" s="8">
        <v>38923</v>
      </c>
      <c r="B3062" s="11">
        <v>229</v>
      </c>
    </row>
    <row r="3063" spans="1:2" x14ac:dyDescent="0.25">
      <c r="A3063" s="6">
        <v>38924</v>
      </c>
      <c r="B3063" s="10">
        <v>227</v>
      </c>
    </row>
    <row r="3064" spans="1:2" x14ac:dyDescent="0.25">
      <c r="A3064" s="8">
        <v>38925</v>
      </c>
      <c r="B3064" s="11">
        <v>222</v>
      </c>
    </row>
    <row r="3065" spans="1:2" x14ac:dyDescent="0.25">
      <c r="A3065" s="6">
        <v>38926</v>
      </c>
      <c r="B3065" s="10">
        <v>222</v>
      </c>
    </row>
    <row r="3066" spans="1:2" x14ac:dyDescent="0.25">
      <c r="A3066" s="8">
        <v>38929</v>
      </c>
      <c r="B3066" s="11">
        <v>223</v>
      </c>
    </row>
    <row r="3067" spans="1:2" x14ac:dyDescent="0.25">
      <c r="A3067" s="6">
        <v>38930</v>
      </c>
      <c r="B3067" s="10">
        <v>224</v>
      </c>
    </row>
    <row r="3068" spans="1:2" x14ac:dyDescent="0.25">
      <c r="A3068" s="8">
        <v>38931</v>
      </c>
      <c r="B3068" s="11">
        <v>221</v>
      </c>
    </row>
    <row r="3069" spans="1:2" x14ac:dyDescent="0.25">
      <c r="A3069" s="6">
        <v>38932</v>
      </c>
      <c r="B3069" s="10">
        <v>221</v>
      </c>
    </row>
    <row r="3070" spans="1:2" x14ac:dyDescent="0.25">
      <c r="A3070" s="8">
        <v>38933</v>
      </c>
      <c r="B3070" s="11">
        <v>220</v>
      </c>
    </row>
    <row r="3071" spans="1:2" x14ac:dyDescent="0.25">
      <c r="A3071" s="6">
        <v>38936</v>
      </c>
      <c r="B3071" s="10">
        <v>218</v>
      </c>
    </row>
    <row r="3072" spans="1:2" x14ac:dyDescent="0.25">
      <c r="A3072" s="8">
        <v>38937</v>
      </c>
      <c r="B3072" s="11">
        <v>216</v>
      </c>
    </row>
    <row r="3073" spans="1:2" x14ac:dyDescent="0.25">
      <c r="A3073" s="6">
        <v>38938</v>
      </c>
      <c r="B3073" s="10">
        <v>208</v>
      </c>
    </row>
    <row r="3074" spans="1:2" x14ac:dyDescent="0.25">
      <c r="A3074" s="8">
        <v>38939</v>
      </c>
      <c r="B3074" s="11">
        <v>210</v>
      </c>
    </row>
    <row r="3075" spans="1:2" x14ac:dyDescent="0.25">
      <c r="A3075" s="6">
        <v>38940</v>
      </c>
      <c r="B3075" s="10">
        <v>209</v>
      </c>
    </row>
    <row r="3076" spans="1:2" x14ac:dyDescent="0.25">
      <c r="A3076" s="8">
        <v>38943</v>
      </c>
      <c r="B3076" s="11">
        <v>206</v>
      </c>
    </row>
    <row r="3077" spans="1:2" x14ac:dyDescent="0.25">
      <c r="A3077" s="6">
        <v>38944</v>
      </c>
      <c r="B3077" s="10">
        <v>210</v>
      </c>
    </row>
    <row r="3078" spans="1:2" x14ac:dyDescent="0.25">
      <c r="A3078" s="8">
        <v>38945</v>
      </c>
      <c r="B3078" s="11">
        <v>210</v>
      </c>
    </row>
    <row r="3079" spans="1:2" x14ac:dyDescent="0.25">
      <c r="A3079" s="6">
        <v>38946</v>
      </c>
      <c r="B3079" s="10">
        <v>210</v>
      </c>
    </row>
    <row r="3080" spans="1:2" x14ac:dyDescent="0.25">
      <c r="A3080" s="8">
        <v>38947</v>
      </c>
      <c r="B3080" s="11">
        <v>216</v>
      </c>
    </row>
    <row r="3081" spans="1:2" x14ac:dyDescent="0.25">
      <c r="A3081" s="6">
        <v>38950</v>
      </c>
      <c r="B3081" s="10">
        <v>217</v>
      </c>
    </row>
    <row r="3082" spans="1:2" x14ac:dyDescent="0.25">
      <c r="A3082" s="8">
        <v>38951</v>
      </c>
      <c r="B3082" s="11">
        <v>219</v>
      </c>
    </row>
    <row r="3083" spans="1:2" x14ac:dyDescent="0.25">
      <c r="A3083" s="6">
        <v>38952</v>
      </c>
      <c r="B3083" s="10">
        <v>223</v>
      </c>
    </row>
    <row r="3084" spans="1:2" x14ac:dyDescent="0.25">
      <c r="A3084" s="8">
        <v>38953</v>
      </c>
      <c r="B3084" s="11">
        <v>226</v>
      </c>
    </row>
    <row r="3085" spans="1:2" x14ac:dyDescent="0.25">
      <c r="A3085" s="6">
        <v>38954</v>
      </c>
      <c r="B3085" s="10">
        <v>230</v>
      </c>
    </row>
    <row r="3086" spans="1:2" x14ac:dyDescent="0.25">
      <c r="A3086" s="8">
        <v>38957</v>
      </c>
      <c r="B3086" s="11">
        <v>227</v>
      </c>
    </row>
    <row r="3087" spans="1:2" x14ac:dyDescent="0.25">
      <c r="A3087" s="6">
        <v>38958</v>
      </c>
      <c r="B3087" s="10">
        <v>229</v>
      </c>
    </row>
    <row r="3088" spans="1:2" x14ac:dyDescent="0.25">
      <c r="A3088" s="8">
        <v>38959</v>
      </c>
      <c r="B3088" s="11">
        <v>225</v>
      </c>
    </row>
    <row r="3089" spans="1:2" x14ac:dyDescent="0.25">
      <c r="A3089" s="6">
        <v>38960</v>
      </c>
      <c r="B3089" s="10">
        <v>223</v>
      </c>
    </row>
    <row r="3090" spans="1:2" x14ac:dyDescent="0.25">
      <c r="A3090" s="8">
        <v>38961</v>
      </c>
      <c r="B3090" s="11">
        <v>223</v>
      </c>
    </row>
    <row r="3091" spans="1:2" x14ac:dyDescent="0.25">
      <c r="A3091" s="6">
        <v>38965</v>
      </c>
      <c r="B3091" s="10">
        <v>214</v>
      </c>
    </row>
    <row r="3092" spans="1:2" x14ac:dyDescent="0.25">
      <c r="A3092" s="8">
        <v>38966</v>
      </c>
      <c r="B3092" s="11">
        <v>218</v>
      </c>
    </row>
    <row r="3093" spans="1:2" x14ac:dyDescent="0.25">
      <c r="A3093" s="6">
        <v>38967</v>
      </c>
      <c r="B3093" s="10">
        <v>221</v>
      </c>
    </row>
    <row r="3094" spans="1:2" x14ac:dyDescent="0.25">
      <c r="A3094" s="8">
        <v>38968</v>
      </c>
      <c r="B3094" s="11">
        <v>223</v>
      </c>
    </row>
    <row r="3095" spans="1:2" x14ac:dyDescent="0.25">
      <c r="A3095" s="6">
        <v>38971</v>
      </c>
      <c r="B3095" s="10">
        <v>224</v>
      </c>
    </row>
    <row r="3096" spans="1:2" x14ac:dyDescent="0.25">
      <c r="A3096" s="8">
        <v>38972</v>
      </c>
      <c r="B3096" s="11">
        <v>225</v>
      </c>
    </row>
    <row r="3097" spans="1:2" x14ac:dyDescent="0.25">
      <c r="A3097" s="6">
        <v>38973</v>
      </c>
      <c r="B3097" s="10">
        <v>225</v>
      </c>
    </row>
    <row r="3098" spans="1:2" x14ac:dyDescent="0.25">
      <c r="A3098" s="8">
        <v>38974</v>
      </c>
      <c r="B3098" s="11">
        <v>223</v>
      </c>
    </row>
    <row r="3099" spans="1:2" x14ac:dyDescent="0.25">
      <c r="A3099" s="6">
        <v>38975</v>
      </c>
      <c r="B3099" s="10">
        <v>220</v>
      </c>
    </row>
    <row r="3100" spans="1:2" x14ac:dyDescent="0.25">
      <c r="A3100" s="8">
        <v>38978</v>
      </c>
      <c r="B3100" s="11">
        <v>218</v>
      </c>
    </row>
    <row r="3101" spans="1:2" x14ac:dyDescent="0.25">
      <c r="A3101" s="6">
        <v>38979</v>
      </c>
      <c r="B3101" s="10">
        <v>226</v>
      </c>
    </row>
    <row r="3102" spans="1:2" x14ac:dyDescent="0.25">
      <c r="A3102" s="8">
        <v>38980</v>
      </c>
      <c r="B3102" s="11">
        <v>228</v>
      </c>
    </row>
    <row r="3103" spans="1:2" x14ac:dyDescent="0.25">
      <c r="A3103" s="6">
        <v>38981</v>
      </c>
      <c r="B3103" s="10">
        <v>244</v>
      </c>
    </row>
    <row r="3104" spans="1:2" x14ac:dyDescent="0.25">
      <c r="A3104" s="8">
        <v>38982</v>
      </c>
      <c r="B3104" s="11">
        <v>252</v>
      </c>
    </row>
    <row r="3105" spans="1:2" x14ac:dyDescent="0.25">
      <c r="A3105" s="6">
        <v>38985</v>
      </c>
      <c r="B3105" s="10">
        <v>250</v>
      </c>
    </row>
    <row r="3106" spans="1:2" x14ac:dyDescent="0.25">
      <c r="A3106" s="8">
        <v>38986</v>
      </c>
      <c r="B3106" s="11">
        <v>244</v>
      </c>
    </row>
    <row r="3107" spans="1:2" x14ac:dyDescent="0.25">
      <c r="A3107" s="6">
        <v>38987</v>
      </c>
      <c r="B3107" s="10">
        <v>240</v>
      </c>
    </row>
    <row r="3108" spans="1:2" x14ac:dyDescent="0.25">
      <c r="A3108" s="8">
        <v>38988</v>
      </c>
      <c r="B3108" s="11">
        <v>233</v>
      </c>
    </row>
    <row r="3109" spans="1:2" x14ac:dyDescent="0.25">
      <c r="A3109" s="6">
        <v>38989</v>
      </c>
      <c r="B3109" s="10">
        <v>233</v>
      </c>
    </row>
    <row r="3110" spans="1:2" x14ac:dyDescent="0.25">
      <c r="A3110" s="8">
        <v>38992</v>
      </c>
      <c r="B3110" s="11">
        <v>231</v>
      </c>
    </row>
    <row r="3111" spans="1:2" x14ac:dyDescent="0.25">
      <c r="A3111" s="6">
        <v>38993</v>
      </c>
      <c r="B3111" s="10">
        <v>236</v>
      </c>
    </row>
    <row r="3112" spans="1:2" x14ac:dyDescent="0.25">
      <c r="A3112" s="8">
        <v>38994</v>
      </c>
      <c r="B3112" s="11">
        <v>234</v>
      </c>
    </row>
    <row r="3113" spans="1:2" x14ac:dyDescent="0.25">
      <c r="A3113" s="6">
        <v>38995</v>
      </c>
      <c r="B3113" s="10">
        <v>228</v>
      </c>
    </row>
    <row r="3114" spans="1:2" x14ac:dyDescent="0.25">
      <c r="A3114" s="8">
        <v>38996</v>
      </c>
      <c r="B3114" s="11">
        <v>223</v>
      </c>
    </row>
    <row r="3115" spans="1:2" x14ac:dyDescent="0.25">
      <c r="A3115" s="6">
        <v>39000</v>
      </c>
      <c r="B3115" s="10">
        <v>217</v>
      </c>
    </row>
    <row r="3116" spans="1:2" x14ac:dyDescent="0.25">
      <c r="A3116" s="8">
        <v>39001</v>
      </c>
      <c r="B3116" s="11">
        <v>216</v>
      </c>
    </row>
    <row r="3117" spans="1:2" x14ac:dyDescent="0.25">
      <c r="A3117" s="6">
        <v>39002</v>
      </c>
      <c r="B3117" s="10">
        <v>212</v>
      </c>
    </row>
    <row r="3118" spans="1:2" x14ac:dyDescent="0.25">
      <c r="A3118" s="8">
        <v>39003</v>
      </c>
      <c r="B3118" s="11">
        <v>210</v>
      </c>
    </row>
    <row r="3119" spans="1:2" x14ac:dyDescent="0.25">
      <c r="A3119" s="6">
        <v>39006</v>
      </c>
      <c r="B3119" s="10">
        <v>210</v>
      </c>
    </row>
    <row r="3120" spans="1:2" x14ac:dyDescent="0.25">
      <c r="A3120" s="8">
        <v>39007</v>
      </c>
      <c r="B3120" s="11">
        <v>213</v>
      </c>
    </row>
    <row r="3121" spans="1:2" x14ac:dyDescent="0.25">
      <c r="A3121" s="6">
        <v>39008</v>
      </c>
      <c r="B3121" s="10">
        <v>211</v>
      </c>
    </row>
    <row r="3122" spans="1:2" x14ac:dyDescent="0.25">
      <c r="A3122" s="8">
        <v>39009</v>
      </c>
      <c r="B3122" s="11">
        <v>210</v>
      </c>
    </row>
    <row r="3123" spans="1:2" x14ac:dyDescent="0.25">
      <c r="A3123" s="6">
        <v>39010</v>
      </c>
      <c r="B3123" s="10">
        <v>212</v>
      </c>
    </row>
    <row r="3124" spans="1:2" x14ac:dyDescent="0.25">
      <c r="A3124" s="8">
        <v>39013</v>
      </c>
      <c r="B3124" s="11">
        <v>211</v>
      </c>
    </row>
    <row r="3125" spans="1:2" x14ac:dyDescent="0.25">
      <c r="A3125" s="6">
        <v>39014</v>
      </c>
      <c r="B3125" s="10">
        <v>212</v>
      </c>
    </row>
    <row r="3126" spans="1:2" x14ac:dyDescent="0.25">
      <c r="A3126" s="8">
        <v>39015</v>
      </c>
      <c r="B3126" s="11">
        <v>212</v>
      </c>
    </row>
    <row r="3127" spans="1:2" x14ac:dyDescent="0.25">
      <c r="A3127" s="6">
        <v>39016</v>
      </c>
      <c r="B3127" s="10">
        <v>213</v>
      </c>
    </row>
    <row r="3128" spans="1:2" x14ac:dyDescent="0.25">
      <c r="A3128" s="8">
        <v>39017</v>
      </c>
      <c r="B3128" s="11">
        <v>215</v>
      </c>
    </row>
    <row r="3129" spans="1:2" x14ac:dyDescent="0.25">
      <c r="A3129" s="6">
        <v>39020</v>
      </c>
      <c r="B3129" s="10">
        <v>218</v>
      </c>
    </row>
    <row r="3130" spans="1:2" x14ac:dyDescent="0.25">
      <c r="A3130" s="8">
        <v>39021</v>
      </c>
      <c r="B3130" s="11">
        <v>223</v>
      </c>
    </row>
    <row r="3131" spans="1:2" x14ac:dyDescent="0.25">
      <c r="A3131" s="6">
        <v>39022</v>
      </c>
      <c r="B3131" s="10">
        <v>224</v>
      </c>
    </row>
    <row r="3132" spans="1:2" x14ac:dyDescent="0.25">
      <c r="A3132" s="8">
        <v>39023</v>
      </c>
      <c r="B3132" s="11">
        <v>221</v>
      </c>
    </row>
    <row r="3133" spans="1:2" x14ac:dyDescent="0.25">
      <c r="A3133" s="6">
        <v>39024</v>
      </c>
      <c r="B3133" s="10">
        <v>213</v>
      </c>
    </row>
    <row r="3134" spans="1:2" x14ac:dyDescent="0.25">
      <c r="A3134" s="8">
        <v>39027</v>
      </c>
      <c r="B3134" s="11">
        <v>212</v>
      </c>
    </row>
    <row r="3135" spans="1:2" x14ac:dyDescent="0.25">
      <c r="A3135" s="6">
        <v>39028</v>
      </c>
      <c r="B3135" s="10">
        <v>216</v>
      </c>
    </row>
    <row r="3136" spans="1:2" x14ac:dyDescent="0.25">
      <c r="A3136" s="8">
        <v>39029</v>
      </c>
      <c r="B3136" s="11">
        <v>217</v>
      </c>
    </row>
    <row r="3137" spans="1:2" x14ac:dyDescent="0.25">
      <c r="A3137" s="6">
        <v>39030</v>
      </c>
      <c r="B3137" s="10">
        <v>219</v>
      </c>
    </row>
    <row r="3138" spans="1:2" x14ac:dyDescent="0.25">
      <c r="A3138" s="8">
        <v>39031</v>
      </c>
      <c r="B3138" s="11">
        <v>221</v>
      </c>
    </row>
    <row r="3139" spans="1:2" x14ac:dyDescent="0.25">
      <c r="A3139" s="6">
        <v>39034</v>
      </c>
      <c r="B3139" s="10">
        <v>220</v>
      </c>
    </row>
    <row r="3140" spans="1:2" x14ac:dyDescent="0.25">
      <c r="A3140" s="8">
        <v>39035</v>
      </c>
      <c r="B3140" s="11">
        <v>218</v>
      </c>
    </row>
    <row r="3141" spans="1:2" x14ac:dyDescent="0.25">
      <c r="A3141" s="6">
        <v>39036</v>
      </c>
      <c r="B3141" s="10">
        <v>216</v>
      </c>
    </row>
    <row r="3142" spans="1:2" x14ac:dyDescent="0.25">
      <c r="A3142" s="8">
        <v>39037</v>
      </c>
      <c r="B3142" s="11">
        <v>214</v>
      </c>
    </row>
    <row r="3143" spans="1:2" x14ac:dyDescent="0.25">
      <c r="A3143" s="6">
        <v>39038</v>
      </c>
      <c r="B3143" s="10">
        <v>219</v>
      </c>
    </row>
    <row r="3144" spans="1:2" x14ac:dyDescent="0.25">
      <c r="A3144" s="8">
        <v>39041</v>
      </c>
      <c r="B3144" s="11">
        <v>219</v>
      </c>
    </row>
    <row r="3145" spans="1:2" x14ac:dyDescent="0.25">
      <c r="A3145" s="6">
        <v>39042</v>
      </c>
      <c r="B3145" s="10">
        <v>220</v>
      </c>
    </row>
    <row r="3146" spans="1:2" x14ac:dyDescent="0.25">
      <c r="A3146" s="8">
        <v>39043</v>
      </c>
      <c r="B3146" s="11">
        <v>221</v>
      </c>
    </row>
    <row r="3147" spans="1:2" x14ac:dyDescent="0.25">
      <c r="A3147" s="6">
        <v>39045</v>
      </c>
      <c r="B3147" s="10">
        <v>223</v>
      </c>
    </row>
    <row r="3148" spans="1:2" x14ac:dyDescent="0.25">
      <c r="A3148" s="8">
        <v>39048</v>
      </c>
      <c r="B3148" s="11">
        <v>229</v>
      </c>
    </row>
    <row r="3149" spans="1:2" x14ac:dyDescent="0.25">
      <c r="A3149" s="6">
        <v>39049</v>
      </c>
      <c r="B3149" s="10">
        <v>230</v>
      </c>
    </row>
    <row r="3150" spans="1:2" x14ac:dyDescent="0.25">
      <c r="A3150" s="8">
        <v>39050</v>
      </c>
      <c r="B3150" s="11">
        <v>222</v>
      </c>
    </row>
    <row r="3151" spans="1:2" x14ac:dyDescent="0.25">
      <c r="A3151" s="6">
        <v>39051</v>
      </c>
      <c r="B3151" s="10">
        <v>223</v>
      </c>
    </row>
    <row r="3152" spans="1:2" x14ac:dyDescent="0.25">
      <c r="A3152" s="8">
        <v>39052</v>
      </c>
      <c r="B3152" s="11">
        <v>229</v>
      </c>
    </row>
    <row r="3153" spans="1:2" x14ac:dyDescent="0.25">
      <c r="A3153" s="6">
        <v>39055</v>
      </c>
      <c r="B3153" s="10">
        <v>224</v>
      </c>
    </row>
    <row r="3154" spans="1:2" x14ac:dyDescent="0.25">
      <c r="A3154" s="8">
        <v>39056</v>
      </c>
      <c r="B3154" s="11">
        <v>218</v>
      </c>
    </row>
    <row r="3155" spans="1:2" x14ac:dyDescent="0.25">
      <c r="A3155" s="6">
        <v>39057</v>
      </c>
      <c r="B3155" s="10">
        <v>216</v>
      </c>
    </row>
    <row r="3156" spans="1:2" x14ac:dyDescent="0.25">
      <c r="A3156" s="8">
        <v>39058</v>
      </c>
      <c r="B3156" s="11">
        <v>216</v>
      </c>
    </row>
    <row r="3157" spans="1:2" x14ac:dyDescent="0.25">
      <c r="A3157" s="6">
        <v>39059</v>
      </c>
      <c r="B3157" s="10">
        <v>210</v>
      </c>
    </row>
    <row r="3158" spans="1:2" x14ac:dyDescent="0.25">
      <c r="A3158" s="8">
        <v>39062</v>
      </c>
      <c r="B3158" s="11">
        <v>210</v>
      </c>
    </row>
    <row r="3159" spans="1:2" x14ac:dyDescent="0.25">
      <c r="A3159" s="6">
        <v>39063</v>
      </c>
      <c r="B3159" s="10">
        <v>213</v>
      </c>
    </row>
    <row r="3160" spans="1:2" x14ac:dyDescent="0.25">
      <c r="A3160" s="8">
        <v>39064</v>
      </c>
      <c r="B3160" s="11">
        <v>206</v>
      </c>
    </row>
    <row r="3161" spans="1:2" x14ac:dyDescent="0.25">
      <c r="A3161" s="6">
        <v>39065</v>
      </c>
      <c r="B3161" s="10">
        <v>203</v>
      </c>
    </row>
    <row r="3162" spans="1:2" x14ac:dyDescent="0.25">
      <c r="A3162" s="8">
        <v>39066</v>
      </c>
      <c r="B3162" s="11">
        <v>202</v>
      </c>
    </row>
    <row r="3163" spans="1:2" x14ac:dyDescent="0.25">
      <c r="A3163" s="6">
        <v>39069</v>
      </c>
      <c r="B3163" s="10">
        <v>203</v>
      </c>
    </row>
    <row r="3164" spans="1:2" x14ac:dyDescent="0.25">
      <c r="A3164" s="8">
        <v>39070</v>
      </c>
      <c r="B3164" s="11">
        <v>200</v>
      </c>
    </row>
    <row r="3165" spans="1:2" x14ac:dyDescent="0.25">
      <c r="A3165" s="6">
        <v>39071</v>
      </c>
      <c r="B3165" s="10">
        <v>201</v>
      </c>
    </row>
    <row r="3166" spans="1:2" x14ac:dyDescent="0.25">
      <c r="A3166" s="8">
        <v>39072</v>
      </c>
      <c r="B3166" s="11">
        <v>201</v>
      </c>
    </row>
    <row r="3167" spans="1:2" x14ac:dyDescent="0.25">
      <c r="A3167" s="6">
        <v>39073</v>
      </c>
      <c r="B3167" s="10">
        <v>198</v>
      </c>
    </row>
    <row r="3168" spans="1:2" x14ac:dyDescent="0.25">
      <c r="A3168" s="8">
        <v>39077</v>
      </c>
      <c r="B3168" s="11">
        <v>200</v>
      </c>
    </row>
    <row r="3169" spans="1:2" x14ac:dyDescent="0.25">
      <c r="A3169" s="6">
        <v>39078</v>
      </c>
      <c r="B3169" s="10">
        <v>196</v>
      </c>
    </row>
    <row r="3170" spans="1:2" x14ac:dyDescent="0.25">
      <c r="A3170" s="8">
        <v>39079</v>
      </c>
      <c r="B3170" s="11">
        <v>192</v>
      </c>
    </row>
    <row r="3171" spans="1:2" x14ac:dyDescent="0.25">
      <c r="A3171" s="6">
        <v>39080</v>
      </c>
      <c r="B3171" s="10">
        <v>192</v>
      </c>
    </row>
    <row r="3172" spans="1:2" x14ac:dyDescent="0.25">
      <c r="A3172" s="8">
        <v>39084</v>
      </c>
      <c r="B3172" s="11">
        <v>194</v>
      </c>
    </row>
    <row r="3173" spans="1:2" x14ac:dyDescent="0.25">
      <c r="A3173" s="6">
        <v>39085</v>
      </c>
      <c r="B3173" s="10">
        <v>194</v>
      </c>
    </row>
    <row r="3174" spans="1:2" x14ac:dyDescent="0.25">
      <c r="A3174" s="8">
        <v>39086</v>
      </c>
      <c r="B3174" s="11">
        <v>199</v>
      </c>
    </row>
    <row r="3175" spans="1:2" x14ac:dyDescent="0.25">
      <c r="A3175" s="6">
        <v>39087</v>
      </c>
      <c r="B3175" s="10">
        <v>198</v>
      </c>
    </row>
    <row r="3176" spans="1:2" x14ac:dyDescent="0.25">
      <c r="A3176" s="8">
        <v>39090</v>
      </c>
      <c r="B3176" s="11">
        <v>197</v>
      </c>
    </row>
    <row r="3177" spans="1:2" x14ac:dyDescent="0.25">
      <c r="A3177" s="6">
        <v>39091</v>
      </c>
      <c r="B3177" s="10">
        <v>200</v>
      </c>
    </row>
    <row r="3178" spans="1:2" x14ac:dyDescent="0.25">
      <c r="A3178" s="8">
        <v>39092</v>
      </c>
      <c r="B3178" s="11">
        <v>199</v>
      </c>
    </row>
    <row r="3179" spans="1:2" x14ac:dyDescent="0.25">
      <c r="A3179" s="6">
        <v>39093</v>
      </c>
      <c r="B3179" s="10">
        <v>196</v>
      </c>
    </row>
    <row r="3180" spans="1:2" x14ac:dyDescent="0.25">
      <c r="A3180" s="8">
        <v>39094</v>
      </c>
      <c r="B3180" s="11">
        <v>193</v>
      </c>
    </row>
    <row r="3181" spans="1:2" x14ac:dyDescent="0.25">
      <c r="A3181" s="6">
        <v>39098</v>
      </c>
      <c r="B3181" s="10">
        <v>192</v>
      </c>
    </row>
    <row r="3182" spans="1:2" x14ac:dyDescent="0.25">
      <c r="A3182" s="8">
        <v>39099</v>
      </c>
      <c r="B3182" s="11">
        <v>186</v>
      </c>
    </row>
    <row r="3183" spans="1:2" x14ac:dyDescent="0.25">
      <c r="A3183" s="6">
        <v>39100</v>
      </c>
      <c r="B3183" s="10">
        <v>190</v>
      </c>
    </row>
    <row r="3184" spans="1:2" x14ac:dyDescent="0.25">
      <c r="A3184" s="8">
        <v>39101</v>
      </c>
      <c r="B3184" s="11">
        <v>187</v>
      </c>
    </row>
    <row r="3185" spans="1:2" x14ac:dyDescent="0.25">
      <c r="A3185" s="6">
        <v>39104</v>
      </c>
      <c r="B3185" s="10">
        <v>188</v>
      </c>
    </row>
    <row r="3186" spans="1:2" x14ac:dyDescent="0.25">
      <c r="A3186" s="8">
        <v>39105</v>
      </c>
      <c r="B3186" s="11">
        <v>185</v>
      </c>
    </row>
    <row r="3187" spans="1:2" x14ac:dyDescent="0.25">
      <c r="A3187" s="6">
        <v>39106</v>
      </c>
      <c r="B3187" s="10">
        <v>185</v>
      </c>
    </row>
    <row r="3188" spans="1:2" x14ac:dyDescent="0.25">
      <c r="A3188" s="8">
        <v>39107</v>
      </c>
      <c r="B3188" s="11">
        <v>184</v>
      </c>
    </row>
    <row r="3189" spans="1:2" x14ac:dyDescent="0.25">
      <c r="A3189" s="6">
        <v>39108</v>
      </c>
      <c r="B3189" s="10">
        <v>186</v>
      </c>
    </row>
    <row r="3190" spans="1:2" x14ac:dyDescent="0.25">
      <c r="A3190" s="8">
        <v>39111</v>
      </c>
      <c r="B3190" s="11">
        <v>190</v>
      </c>
    </row>
    <row r="3191" spans="1:2" x14ac:dyDescent="0.25">
      <c r="A3191" s="6">
        <v>39112</v>
      </c>
      <c r="B3191" s="10">
        <v>190</v>
      </c>
    </row>
    <row r="3192" spans="1:2" x14ac:dyDescent="0.25">
      <c r="A3192" s="8">
        <v>39113</v>
      </c>
      <c r="B3192" s="11">
        <v>190</v>
      </c>
    </row>
    <row r="3193" spans="1:2" x14ac:dyDescent="0.25">
      <c r="A3193" s="6">
        <v>39114</v>
      </c>
      <c r="B3193" s="10">
        <v>182</v>
      </c>
    </row>
    <row r="3194" spans="1:2" x14ac:dyDescent="0.25">
      <c r="A3194" s="8">
        <v>39115</v>
      </c>
      <c r="B3194" s="11">
        <v>182</v>
      </c>
    </row>
    <row r="3195" spans="1:2" x14ac:dyDescent="0.25">
      <c r="A3195" s="6">
        <v>39118</v>
      </c>
      <c r="B3195" s="10">
        <v>182</v>
      </c>
    </row>
    <row r="3196" spans="1:2" x14ac:dyDescent="0.25">
      <c r="A3196" s="8">
        <v>39119</v>
      </c>
      <c r="B3196" s="11">
        <v>181</v>
      </c>
    </row>
    <row r="3197" spans="1:2" x14ac:dyDescent="0.25">
      <c r="A3197" s="6">
        <v>39120</v>
      </c>
      <c r="B3197" s="10">
        <v>186</v>
      </c>
    </row>
    <row r="3198" spans="1:2" x14ac:dyDescent="0.25">
      <c r="A3198" s="8">
        <v>39121</v>
      </c>
      <c r="B3198" s="11">
        <v>186</v>
      </c>
    </row>
    <row r="3199" spans="1:2" x14ac:dyDescent="0.25">
      <c r="A3199" s="6">
        <v>39122</v>
      </c>
      <c r="B3199" s="10">
        <v>184</v>
      </c>
    </row>
    <row r="3200" spans="1:2" x14ac:dyDescent="0.25">
      <c r="A3200" s="8">
        <v>39125</v>
      </c>
      <c r="B3200" s="11">
        <v>182</v>
      </c>
    </row>
    <row r="3201" spans="1:2" x14ac:dyDescent="0.25">
      <c r="A3201" s="6">
        <v>39126</v>
      </c>
      <c r="B3201" s="10">
        <v>177</v>
      </c>
    </row>
    <row r="3202" spans="1:2" x14ac:dyDescent="0.25">
      <c r="A3202" s="8">
        <v>39127</v>
      </c>
      <c r="B3202" s="11">
        <v>181</v>
      </c>
    </row>
    <row r="3203" spans="1:2" x14ac:dyDescent="0.25">
      <c r="A3203" s="6">
        <v>39128</v>
      </c>
      <c r="B3203" s="10">
        <v>180</v>
      </c>
    </row>
    <row r="3204" spans="1:2" x14ac:dyDescent="0.25">
      <c r="A3204" s="8">
        <v>39129</v>
      </c>
      <c r="B3204" s="11">
        <v>182</v>
      </c>
    </row>
    <row r="3205" spans="1:2" x14ac:dyDescent="0.25">
      <c r="A3205" s="6">
        <v>39133</v>
      </c>
      <c r="B3205" s="10">
        <v>181</v>
      </c>
    </row>
    <row r="3206" spans="1:2" x14ac:dyDescent="0.25">
      <c r="A3206" s="8">
        <v>39134</v>
      </c>
      <c r="B3206" s="11">
        <v>179</v>
      </c>
    </row>
    <row r="3207" spans="1:2" x14ac:dyDescent="0.25">
      <c r="A3207" s="6">
        <v>39135</v>
      </c>
      <c r="B3207" s="10">
        <v>176</v>
      </c>
    </row>
    <row r="3208" spans="1:2" x14ac:dyDescent="0.25">
      <c r="A3208" s="8">
        <v>39136</v>
      </c>
      <c r="B3208" s="11">
        <v>179</v>
      </c>
    </row>
    <row r="3209" spans="1:2" x14ac:dyDescent="0.25">
      <c r="A3209" s="6">
        <v>39139</v>
      </c>
      <c r="B3209" s="10">
        <v>182</v>
      </c>
    </row>
    <row r="3210" spans="1:2" x14ac:dyDescent="0.25">
      <c r="A3210" s="8">
        <v>39140</v>
      </c>
      <c r="B3210" s="11">
        <v>204</v>
      </c>
    </row>
    <row r="3211" spans="1:2" x14ac:dyDescent="0.25">
      <c r="A3211" s="6">
        <v>39141</v>
      </c>
      <c r="B3211" s="10">
        <v>195</v>
      </c>
    </row>
    <row r="3212" spans="1:2" x14ac:dyDescent="0.25">
      <c r="A3212" s="8">
        <v>39142</v>
      </c>
      <c r="B3212" s="11">
        <v>195</v>
      </c>
    </row>
    <row r="3213" spans="1:2" x14ac:dyDescent="0.25">
      <c r="A3213" s="6">
        <v>39143</v>
      </c>
      <c r="B3213" s="10">
        <v>201</v>
      </c>
    </row>
    <row r="3214" spans="1:2" x14ac:dyDescent="0.25">
      <c r="A3214" s="8">
        <v>39146</v>
      </c>
      <c r="B3214" s="11">
        <v>201</v>
      </c>
    </row>
    <row r="3215" spans="1:2" x14ac:dyDescent="0.25">
      <c r="A3215" s="6">
        <v>39147</v>
      </c>
      <c r="B3215" s="10">
        <v>197</v>
      </c>
    </row>
    <row r="3216" spans="1:2" x14ac:dyDescent="0.25">
      <c r="A3216" s="8">
        <v>39148</v>
      </c>
      <c r="B3216" s="11">
        <v>199</v>
      </c>
    </row>
    <row r="3217" spans="1:2" x14ac:dyDescent="0.25">
      <c r="A3217" s="6">
        <v>39149</v>
      </c>
      <c r="B3217" s="10">
        <v>197</v>
      </c>
    </row>
    <row r="3218" spans="1:2" x14ac:dyDescent="0.25">
      <c r="A3218" s="8">
        <v>39150</v>
      </c>
      <c r="B3218" s="11">
        <v>190</v>
      </c>
    </row>
    <row r="3219" spans="1:2" x14ac:dyDescent="0.25">
      <c r="A3219" s="6">
        <v>39153</v>
      </c>
      <c r="B3219" s="10">
        <v>191</v>
      </c>
    </row>
    <row r="3220" spans="1:2" x14ac:dyDescent="0.25">
      <c r="A3220" s="8">
        <v>39154</v>
      </c>
      <c r="B3220" s="11">
        <v>198</v>
      </c>
    </row>
    <row r="3221" spans="1:2" x14ac:dyDescent="0.25">
      <c r="A3221" s="6">
        <v>39155</v>
      </c>
      <c r="B3221" s="10">
        <v>194</v>
      </c>
    </row>
    <row r="3222" spans="1:2" x14ac:dyDescent="0.25">
      <c r="A3222" s="8">
        <v>39156</v>
      </c>
      <c r="B3222" s="11">
        <v>193</v>
      </c>
    </row>
    <row r="3223" spans="1:2" x14ac:dyDescent="0.25">
      <c r="A3223" s="6">
        <v>39157</v>
      </c>
      <c r="B3223" s="10">
        <v>191</v>
      </c>
    </row>
    <row r="3224" spans="1:2" x14ac:dyDescent="0.25">
      <c r="A3224" s="8">
        <v>39160</v>
      </c>
      <c r="B3224" s="11">
        <v>186</v>
      </c>
    </row>
    <row r="3225" spans="1:2" x14ac:dyDescent="0.25">
      <c r="A3225" s="6">
        <v>39161</v>
      </c>
      <c r="B3225" s="10">
        <v>186</v>
      </c>
    </row>
    <row r="3226" spans="1:2" x14ac:dyDescent="0.25">
      <c r="A3226" s="8">
        <v>39162</v>
      </c>
      <c r="B3226" s="11">
        <v>181</v>
      </c>
    </row>
    <row r="3227" spans="1:2" x14ac:dyDescent="0.25">
      <c r="A3227" s="6">
        <v>39163</v>
      </c>
      <c r="B3227" s="10">
        <v>175</v>
      </c>
    </row>
    <row r="3228" spans="1:2" x14ac:dyDescent="0.25">
      <c r="A3228" s="8">
        <v>39164</v>
      </c>
      <c r="B3228" s="11">
        <v>175</v>
      </c>
    </row>
    <row r="3229" spans="1:2" x14ac:dyDescent="0.25">
      <c r="A3229" s="6">
        <v>39167</v>
      </c>
      <c r="B3229" s="10">
        <v>174</v>
      </c>
    </row>
    <row r="3230" spans="1:2" x14ac:dyDescent="0.25">
      <c r="A3230" s="8">
        <v>39168</v>
      </c>
      <c r="B3230" s="11">
        <v>173</v>
      </c>
    </row>
    <row r="3231" spans="1:2" x14ac:dyDescent="0.25">
      <c r="A3231" s="6">
        <v>39169</v>
      </c>
      <c r="B3231" s="10">
        <v>172</v>
      </c>
    </row>
    <row r="3232" spans="1:2" x14ac:dyDescent="0.25">
      <c r="A3232" s="8">
        <v>39170</v>
      </c>
      <c r="B3232" s="11">
        <v>170</v>
      </c>
    </row>
    <row r="3233" spans="1:2" x14ac:dyDescent="0.25">
      <c r="A3233" s="6">
        <v>39171</v>
      </c>
      <c r="B3233" s="10">
        <v>167</v>
      </c>
    </row>
    <row r="3234" spans="1:2" x14ac:dyDescent="0.25">
      <c r="A3234" s="8">
        <v>39174</v>
      </c>
      <c r="B3234" s="11">
        <v>167</v>
      </c>
    </row>
    <row r="3235" spans="1:2" x14ac:dyDescent="0.25">
      <c r="A3235" s="6">
        <v>39175</v>
      </c>
      <c r="B3235" s="10">
        <v>164</v>
      </c>
    </row>
    <row r="3236" spans="1:2" x14ac:dyDescent="0.25">
      <c r="A3236" s="8">
        <v>39176</v>
      </c>
      <c r="B3236" s="11">
        <v>165</v>
      </c>
    </row>
    <row r="3237" spans="1:2" x14ac:dyDescent="0.25">
      <c r="A3237" s="6">
        <v>39177</v>
      </c>
      <c r="B3237" s="10">
        <v>164</v>
      </c>
    </row>
    <row r="3238" spans="1:2" x14ac:dyDescent="0.25">
      <c r="A3238" s="8">
        <v>39181</v>
      </c>
      <c r="B3238" s="11">
        <v>156</v>
      </c>
    </row>
    <row r="3239" spans="1:2" x14ac:dyDescent="0.25">
      <c r="A3239" s="6">
        <v>39182</v>
      </c>
      <c r="B3239" s="10">
        <v>158</v>
      </c>
    </row>
    <row r="3240" spans="1:2" x14ac:dyDescent="0.25">
      <c r="A3240" s="8">
        <v>39183</v>
      </c>
      <c r="B3240" s="11">
        <v>156</v>
      </c>
    </row>
    <row r="3241" spans="1:2" x14ac:dyDescent="0.25">
      <c r="A3241" s="6">
        <v>39184</v>
      </c>
      <c r="B3241" s="10">
        <v>157</v>
      </c>
    </row>
    <row r="3242" spans="1:2" x14ac:dyDescent="0.25">
      <c r="A3242" s="8">
        <v>39185</v>
      </c>
      <c r="B3242" s="11">
        <v>154</v>
      </c>
    </row>
    <row r="3243" spans="1:2" x14ac:dyDescent="0.25">
      <c r="A3243" s="6">
        <v>39188</v>
      </c>
      <c r="B3243" s="10">
        <v>154</v>
      </c>
    </row>
    <row r="3244" spans="1:2" x14ac:dyDescent="0.25">
      <c r="A3244" s="8">
        <v>39189</v>
      </c>
      <c r="B3244" s="11">
        <v>155</v>
      </c>
    </row>
    <row r="3245" spans="1:2" x14ac:dyDescent="0.25">
      <c r="A3245" s="6">
        <v>39190</v>
      </c>
      <c r="B3245" s="10">
        <v>153</v>
      </c>
    </row>
    <row r="3246" spans="1:2" x14ac:dyDescent="0.25">
      <c r="A3246" s="8">
        <v>39191</v>
      </c>
      <c r="B3246" s="11">
        <v>148</v>
      </c>
    </row>
    <row r="3247" spans="1:2" x14ac:dyDescent="0.25">
      <c r="A3247" s="6">
        <v>39192</v>
      </c>
      <c r="B3247" s="10">
        <v>146</v>
      </c>
    </row>
    <row r="3248" spans="1:2" x14ac:dyDescent="0.25">
      <c r="A3248" s="8">
        <v>39195</v>
      </c>
      <c r="B3248" s="11">
        <v>148</v>
      </c>
    </row>
    <row r="3249" spans="1:2" x14ac:dyDescent="0.25">
      <c r="A3249" s="6">
        <v>39196</v>
      </c>
      <c r="B3249" s="10">
        <v>149</v>
      </c>
    </row>
    <row r="3250" spans="1:2" x14ac:dyDescent="0.25">
      <c r="A3250" s="8">
        <v>39197</v>
      </c>
      <c r="B3250" s="11">
        <v>148</v>
      </c>
    </row>
    <row r="3251" spans="1:2" x14ac:dyDescent="0.25">
      <c r="A3251" s="6">
        <v>39198</v>
      </c>
      <c r="B3251" s="10">
        <v>148</v>
      </c>
    </row>
    <row r="3252" spans="1:2" x14ac:dyDescent="0.25">
      <c r="A3252" s="8">
        <v>39199</v>
      </c>
      <c r="B3252" s="11">
        <v>148</v>
      </c>
    </row>
    <row r="3253" spans="1:2" x14ac:dyDescent="0.25">
      <c r="A3253" s="6">
        <v>39202</v>
      </c>
      <c r="B3253" s="10">
        <v>156</v>
      </c>
    </row>
    <row r="3254" spans="1:2" x14ac:dyDescent="0.25">
      <c r="A3254" s="8">
        <v>39203</v>
      </c>
      <c r="B3254" s="11">
        <v>152</v>
      </c>
    </row>
    <row r="3255" spans="1:2" x14ac:dyDescent="0.25">
      <c r="A3255" s="6">
        <v>39204</v>
      </c>
      <c r="B3255" s="10">
        <v>153</v>
      </c>
    </row>
    <row r="3256" spans="1:2" x14ac:dyDescent="0.25">
      <c r="A3256" s="8">
        <v>39205</v>
      </c>
      <c r="B3256" s="11">
        <v>152</v>
      </c>
    </row>
    <row r="3257" spans="1:2" x14ac:dyDescent="0.25">
      <c r="A3257" s="6">
        <v>39206</v>
      </c>
      <c r="B3257" s="10">
        <v>157</v>
      </c>
    </row>
    <row r="3258" spans="1:2" x14ac:dyDescent="0.25">
      <c r="A3258" s="8">
        <v>39209</v>
      </c>
      <c r="B3258" s="11">
        <v>156</v>
      </c>
    </row>
    <row r="3259" spans="1:2" x14ac:dyDescent="0.25">
      <c r="A3259" s="6">
        <v>39210</v>
      </c>
      <c r="B3259" s="10">
        <v>155</v>
      </c>
    </row>
    <row r="3260" spans="1:2" x14ac:dyDescent="0.25">
      <c r="A3260" s="8">
        <v>39211</v>
      </c>
      <c r="B3260" s="11">
        <v>152</v>
      </c>
    </row>
    <row r="3261" spans="1:2" x14ac:dyDescent="0.25">
      <c r="A3261" s="6">
        <v>39212</v>
      </c>
      <c r="B3261" s="10">
        <v>154</v>
      </c>
    </row>
    <row r="3262" spans="1:2" x14ac:dyDescent="0.25">
      <c r="A3262" s="8">
        <v>39213</v>
      </c>
      <c r="B3262" s="11">
        <v>152</v>
      </c>
    </row>
    <row r="3263" spans="1:2" x14ac:dyDescent="0.25">
      <c r="A3263" s="6">
        <v>39216</v>
      </c>
      <c r="B3263" s="10">
        <v>152</v>
      </c>
    </row>
    <row r="3264" spans="1:2" x14ac:dyDescent="0.25">
      <c r="A3264" s="8">
        <v>39217</v>
      </c>
      <c r="B3264" s="11">
        <v>150</v>
      </c>
    </row>
    <row r="3265" spans="1:2" x14ac:dyDescent="0.25">
      <c r="A3265" s="6">
        <v>39218</v>
      </c>
      <c r="B3265" s="10">
        <v>148</v>
      </c>
    </row>
    <row r="3266" spans="1:2" x14ac:dyDescent="0.25">
      <c r="A3266" s="8">
        <v>39219</v>
      </c>
      <c r="B3266" s="11">
        <v>145</v>
      </c>
    </row>
    <row r="3267" spans="1:2" x14ac:dyDescent="0.25">
      <c r="A3267" s="6">
        <v>39220</v>
      </c>
      <c r="B3267" s="10">
        <v>141</v>
      </c>
    </row>
    <row r="3268" spans="1:2" x14ac:dyDescent="0.25">
      <c r="A3268" s="8">
        <v>39223</v>
      </c>
      <c r="B3268" s="11">
        <v>143</v>
      </c>
    </row>
    <row r="3269" spans="1:2" x14ac:dyDescent="0.25">
      <c r="A3269" s="6">
        <v>39224</v>
      </c>
      <c r="B3269" s="10">
        <v>139</v>
      </c>
    </row>
    <row r="3270" spans="1:2" x14ac:dyDescent="0.25">
      <c r="A3270" s="8">
        <v>39225</v>
      </c>
      <c r="B3270" s="11">
        <v>139</v>
      </c>
    </row>
    <row r="3271" spans="1:2" x14ac:dyDescent="0.25">
      <c r="A3271" s="6">
        <v>39226</v>
      </c>
      <c r="B3271" s="10">
        <v>143</v>
      </c>
    </row>
    <row r="3272" spans="1:2" x14ac:dyDescent="0.25">
      <c r="A3272" s="8">
        <v>39227</v>
      </c>
      <c r="B3272" s="11">
        <v>140</v>
      </c>
    </row>
    <row r="3273" spans="1:2" x14ac:dyDescent="0.25">
      <c r="A3273" s="6">
        <v>39231</v>
      </c>
      <c r="B3273" s="10">
        <v>142</v>
      </c>
    </row>
    <row r="3274" spans="1:2" x14ac:dyDescent="0.25">
      <c r="A3274" s="8">
        <v>39232</v>
      </c>
      <c r="B3274" s="11">
        <v>146</v>
      </c>
    </row>
    <row r="3275" spans="1:2" x14ac:dyDescent="0.25">
      <c r="A3275" s="6">
        <v>39233</v>
      </c>
      <c r="B3275" s="10">
        <v>142</v>
      </c>
    </row>
    <row r="3276" spans="1:2" x14ac:dyDescent="0.25">
      <c r="A3276" s="8">
        <v>39234</v>
      </c>
      <c r="B3276" s="11">
        <v>139</v>
      </c>
    </row>
    <row r="3277" spans="1:2" x14ac:dyDescent="0.25">
      <c r="A3277" s="6">
        <v>39237</v>
      </c>
      <c r="B3277" s="10">
        <v>144</v>
      </c>
    </row>
    <row r="3278" spans="1:2" x14ac:dyDescent="0.25">
      <c r="A3278" s="8">
        <v>39238</v>
      </c>
      <c r="B3278" s="11">
        <v>144</v>
      </c>
    </row>
    <row r="3279" spans="1:2" x14ac:dyDescent="0.25">
      <c r="A3279" s="6">
        <v>39239</v>
      </c>
      <c r="B3279" s="10">
        <v>146</v>
      </c>
    </row>
    <row r="3280" spans="1:2" x14ac:dyDescent="0.25">
      <c r="A3280" s="8">
        <v>39240</v>
      </c>
      <c r="B3280" s="11">
        <v>146</v>
      </c>
    </row>
    <row r="3281" spans="1:2" x14ac:dyDescent="0.25">
      <c r="A3281" s="6">
        <v>39241</v>
      </c>
      <c r="B3281" s="10">
        <v>146</v>
      </c>
    </row>
    <row r="3282" spans="1:2" x14ac:dyDescent="0.25">
      <c r="A3282" s="8">
        <v>39244</v>
      </c>
      <c r="B3282" s="11">
        <v>146</v>
      </c>
    </row>
    <row r="3283" spans="1:2" x14ac:dyDescent="0.25">
      <c r="A3283" s="6">
        <v>39245</v>
      </c>
      <c r="B3283" s="10">
        <v>143</v>
      </c>
    </row>
    <row r="3284" spans="1:2" x14ac:dyDescent="0.25">
      <c r="A3284" s="8">
        <v>39246</v>
      </c>
      <c r="B3284" s="11">
        <v>151</v>
      </c>
    </row>
    <row r="3285" spans="1:2" x14ac:dyDescent="0.25">
      <c r="A3285" s="6">
        <v>39247</v>
      </c>
      <c r="B3285" s="10">
        <v>148</v>
      </c>
    </row>
    <row r="3286" spans="1:2" x14ac:dyDescent="0.25">
      <c r="A3286" s="8">
        <v>39248</v>
      </c>
      <c r="B3286" s="11">
        <v>141</v>
      </c>
    </row>
    <row r="3287" spans="1:2" x14ac:dyDescent="0.25">
      <c r="A3287" s="6">
        <v>39251</v>
      </c>
      <c r="B3287" s="10">
        <v>138</v>
      </c>
    </row>
    <row r="3288" spans="1:2" x14ac:dyDescent="0.25">
      <c r="A3288" s="8">
        <v>39252</v>
      </c>
      <c r="B3288" s="11">
        <v>143</v>
      </c>
    </row>
    <row r="3289" spans="1:2" x14ac:dyDescent="0.25">
      <c r="A3289" s="6">
        <v>39253</v>
      </c>
      <c r="B3289" s="10">
        <v>142</v>
      </c>
    </row>
    <row r="3290" spans="1:2" x14ac:dyDescent="0.25">
      <c r="A3290" s="8">
        <v>39254</v>
      </c>
      <c r="B3290" s="11">
        <v>145</v>
      </c>
    </row>
    <row r="3291" spans="1:2" x14ac:dyDescent="0.25">
      <c r="A3291" s="6">
        <v>39255</v>
      </c>
      <c r="B3291" s="10">
        <v>147</v>
      </c>
    </row>
    <row r="3292" spans="1:2" x14ac:dyDescent="0.25">
      <c r="A3292" s="8">
        <v>39258</v>
      </c>
      <c r="B3292" s="11">
        <v>154</v>
      </c>
    </row>
    <row r="3293" spans="1:2" x14ac:dyDescent="0.25">
      <c r="A3293" s="6">
        <v>39259</v>
      </c>
      <c r="B3293" s="10">
        <v>157</v>
      </c>
    </row>
    <row r="3294" spans="1:2" x14ac:dyDescent="0.25">
      <c r="A3294" s="8">
        <v>39260</v>
      </c>
      <c r="B3294" s="11">
        <v>158</v>
      </c>
    </row>
    <row r="3295" spans="1:2" x14ac:dyDescent="0.25">
      <c r="A3295" s="6">
        <v>39261</v>
      </c>
      <c r="B3295" s="10">
        <v>151</v>
      </c>
    </row>
    <row r="3296" spans="1:2" x14ac:dyDescent="0.25">
      <c r="A3296" s="8">
        <v>39262</v>
      </c>
      <c r="B3296" s="11">
        <v>160</v>
      </c>
    </row>
    <row r="3297" spans="1:2" x14ac:dyDescent="0.25">
      <c r="A3297" s="6">
        <v>39265</v>
      </c>
      <c r="B3297" s="10">
        <v>157</v>
      </c>
    </row>
    <row r="3298" spans="1:2" x14ac:dyDescent="0.25">
      <c r="A3298" s="8">
        <v>39266</v>
      </c>
      <c r="B3298" s="11">
        <v>157</v>
      </c>
    </row>
    <row r="3299" spans="1:2" x14ac:dyDescent="0.25">
      <c r="A3299" s="6">
        <v>39268</v>
      </c>
      <c r="B3299" s="10">
        <v>153</v>
      </c>
    </row>
    <row r="3300" spans="1:2" x14ac:dyDescent="0.25">
      <c r="A3300" s="8">
        <v>39269</v>
      </c>
      <c r="B3300" s="11">
        <v>147</v>
      </c>
    </row>
    <row r="3301" spans="1:2" x14ac:dyDescent="0.25">
      <c r="A3301" s="6">
        <v>39272</v>
      </c>
      <c r="B3301" s="10">
        <v>148</v>
      </c>
    </row>
    <row r="3302" spans="1:2" x14ac:dyDescent="0.25">
      <c r="A3302" s="8">
        <v>39273</v>
      </c>
      <c r="B3302" s="11">
        <v>158</v>
      </c>
    </row>
    <row r="3303" spans="1:2" x14ac:dyDescent="0.25">
      <c r="A3303" s="6">
        <v>39274</v>
      </c>
      <c r="B3303" s="10">
        <v>154</v>
      </c>
    </row>
    <row r="3304" spans="1:2" x14ac:dyDescent="0.25">
      <c r="A3304" s="8">
        <v>39275</v>
      </c>
      <c r="B3304" s="11">
        <v>151</v>
      </c>
    </row>
    <row r="3305" spans="1:2" x14ac:dyDescent="0.25">
      <c r="A3305" s="6">
        <v>39276</v>
      </c>
      <c r="B3305" s="10">
        <v>154</v>
      </c>
    </row>
    <row r="3306" spans="1:2" x14ac:dyDescent="0.25">
      <c r="A3306" s="8">
        <v>39279</v>
      </c>
      <c r="B3306" s="11">
        <v>158</v>
      </c>
    </row>
    <row r="3307" spans="1:2" x14ac:dyDescent="0.25">
      <c r="A3307" s="6">
        <v>39280</v>
      </c>
      <c r="B3307" s="10">
        <v>155</v>
      </c>
    </row>
    <row r="3308" spans="1:2" x14ac:dyDescent="0.25">
      <c r="A3308" s="8">
        <v>39281</v>
      </c>
      <c r="B3308" s="11">
        <v>162</v>
      </c>
    </row>
    <row r="3309" spans="1:2" x14ac:dyDescent="0.25">
      <c r="A3309" s="6">
        <v>39282</v>
      </c>
      <c r="B3309" s="10">
        <v>160</v>
      </c>
    </row>
    <row r="3310" spans="1:2" x14ac:dyDescent="0.25">
      <c r="A3310" s="8">
        <v>39283</v>
      </c>
      <c r="B3310" s="11">
        <v>167</v>
      </c>
    </row>
    <row r="3311" spans="1:2" x14ac:dyDescent="0.25">
      <c r="A3311" s="6">
        <v>39286</v>
      </c>
      <c r="B3311" s="10">
        <v>169</v>
      </c>
    </row>
    <row r="3312" spans="1:2" x14ac:dyDescent="0.25">
      <c r="A3312" s="8">
        <v>39287</v>
      </c>
      <c r="B3312" s="11">
        <v>176</v>
      </c>
    </row>
    <row r="3313" spans="1:2" x14ac:dyDescent="0.25">
      <c r="A3313" s="6">
        <v>39288</v>
      </c>
      <c r="B3313" s="10">
        <v>183</v>
      </c>
    </row>
    <row r="3314" spans="1:2" x14ac:dyDescent="0.25">
      <c r="A3314" s="8">
        <v>39289</v>
      </c>
      <c r="B3314" s="11">
        <v>222</v>
      </c>
    </row>
    <row r="3315" spans="1:2" x14ac:dyDescent="0.25">
      <c r="A3315" s="6">
        <v>39290</v>
      </c>
      <c r="B3315" s="10">
        <v>212</v>
      </c>
    </row>
    <row r="3316" spans="1:2" x14ac:dyDescent="0.25">
      <c r="A3316" s="8">
        <v>39293</v>
      </c>
      <c r="B3316" s="11">
        <v>207</v>
      </c>
    </row>
    <row r="3317" spans="1:2" x14ac:dyDescent="0.25">
      <c r="A3317" s="6">
        <v>39294</v>
      </c>
      <c r="B3317" s="10">
        <v>208</v>
      </c>
    </row>
    <row r="3318" spans="1:2" x14ac:dyDescent="0.25">
      <c r="A3318" s="8">
        <v>39295</v>
      </c>
      <c r="B3318" s="11">
        <v>206</v>
      </c>
    </row>
    <row r="3319" spans="1:2" x14ac:dyDescent="0.25">
      <c r="A3319" s="6">
        <v>39296</v>
      </c>
      <c r="B3319" s="10">
        <v>201</v>
      </c>
    </row>
    <row r="3320" spans="1:2" x14ac:dyDescent="0.25">
      <c r="A3320" s="8">
        <v>39297</v>
      </c>
      <c r="B3320" s="11">
        <v>201</v>
      </c>
    </row>
    <row r="3321" spans="1:2" x14ac:dyDescent="0.25">
      <c r="A3321" s="6">
        <v>39300</v>
      </c>
      <c r="B3321" s="10">
        <v>200</v>
      </c>
    </row>
    <row r="3322" spans="1:2" x14ac:dyDescent="0.25">
      <c r="A3322" s="8">
        <v>39301</v>
      </c>
      <c r="B3322" s="11">
        <v>194</v>
      </c>
    </row>
    <row r="3323" spans="1:2" x14ac:dyDescent="0.25">
      <c r="A3323" s="6">
        <v>39302</v>
      </c>
      <c r="B3323" s="10">
        <v>175</v>
      </c>
    </row>
    <row r="3324" spans="1:2" x14ac:dyDescent="0.25">
      <c r="A3324" s="8">
        <v>39303</v>
      </c>
      <c r="B3324" s="11">
        <v>184</v>
      </c>
    </row>
    <row r="3325" spans="1:2" x14ac:dyDescent="0.25">
      <c r="A3325" s="6">
        <v>39304</v>
      </c>
      <c r="B3325" s="10">
        <v>190</v>
      </c>
    </row>
    <row r="3326" spans="1:2" x14ac:dyDescent="0.25">
      <c r="A3326" s="8">
        <v>39307</v>
      </c>
      <c r="B3326" s="11">
        <v>189</v>
      </c>
    </row>
    <row r="3327" spans="1:2" x14ac:dyDescent="0.25">
      <c r="A3327" s="6">
        <v>39308</v>
      </c>
      <c r="B3327" s="10">
        <v>197</v>
      </c>
    </row>
    <row r="3328" spans="1:2" x14ac:dyDescent="0.25">
      <c r="A3328" s="8">
        <v>39309</v>
      </c>
      <c r="B3328" s="11">
        <v>200</v>
      </c>
    </row>
    <row r="3329" spans="1:2" x14ac:dyDescent="0.25">
      <c r="A3329" s="6">
        <v>39310</v>
      </c>
      <c r="B3329" s="10">
        <v>229</v>
      </c>
    </row>
    <row r="3330" spans="1:2" x14ac:dyDescent="0.25">
      <c r="A3330" s="8">
        <v>39311</v>
      </c>
      <c r="B3330" s="11">
        <v>208</v>
      </c>
    </row>
    <row r="3331" spans="1:2" x14ac:dyDescent="0.25">
      <c r="A3331" s="6">
        <v>39314</v>
      </c>
      <c r="B3331" s="10">
        <v>216</v>
      </c>
    </row>
    <row r="3332" spans="1:2" x14ac:dyDescent="0.25">
      <c r="A3332" s="8">
        <v>39315</v>
      </c>
      <c r="B3332" s="11">
        <v>217</v>
      </c>
    </row>
    <row r="3333" spans="1:2" x14ac:dyDescent="0.25">
      <c r="A3333" s="6">
        <v>39316</v>
      </c>
      <c r="B3333" s="10">
        <v>210</v>
      </c>
    </row>
    <row r="3334" spans="1:2" x14ac:dyDescent="0.25">
      <c r="A3334" s="8">
        <v>39317</v>
      </c>
      <c r="B3334" s="11">
        <v>207</v>
      </c>
    </row>
    <row r="3335" spans="1:2" x14ac:dyDescent="0.25">
      <c r="A3335" s="6">
        <v>39318</v>
      </c>
      <c r="B3335" s="10">
        <v>200</v>
      </c>
    </row>
    <row r="3336" spans="1:2" x14ac:dyDescent="0.25">
      <c r="A3336" s="8">
        <v>39321</v>
      </c>
      <c r="B3336" s="11">
        <v>200</v>
      </c>
    </row>
    <row r="3337" spans="1:2" x14ac:dyDescent="0.25">
      <c r="A3337" s="6">
        <v>39322</v>
      </c>
      <c r="B3337" s="10">
        <v>207</v>
      </c>
    </row>
    <row r="3338" spans="1:2" x14ac:dyDescent="0.25">
      <c r="A3338" s="8">
        <v>39323</v>
      </c>
      <c r="B3338" s="11">
        <v>200</v>
      </c>
    </row>
    <row r="3339" spans="1:2" x14ac:dyDescent="0.25">
      <c r="A3339" s="6">
        <v>39324</v>
      </c>
      <c r="B3339" s="10">
        <v>206</v>
      </c>
    </row>
    <row r="3340" spans="1:2" x14ac:dyDescent="0.25">
      <c r="A3340" s="8">
        <v>39325</v>
      </c>
      <c r="B3340" s="11">
        <v>195</v>
      </c>
    </row>
    <row r="3341" spans="1:2" x14ac:dyDescent="0.25">
      <c r="A3341" s="6">
        <v>39329</v>
      </c>
      <c r="B3341" s="10">
        <v>196</v>
      </c>
    </row>
    <row r="3342" spans="1:2" x14ac:dyDescent="0.25">
      <c r="A3342" s="8">
        <v>39330</v>
      </c>
      <c r="B3342" s="11">
        <v>206</v>
      </c>
    </row>
    <row r="3343" spans="1:2" x14ac:dyDescent="0.25">
      <c r="A3343" s="6">
        <v>39331</v>
      </c>
      <c r="B3343" s="10">
        <v>204</v>
      </c>
    </row>
    <row r="3344" spans="1:2" x14ac:dyDescent="0.25">
      <c r="A3344" s="8">
        <v>39332</v>
      </c>
      <c r="B3344" s="11">
        <v>212</v>
      </c>
    </row>
    <row r="3345" spans="1:2" x14ac:dyDescent="0.25">
      <c r="A3345" s="6">
        <v>39335</v>
      </c>
      <c r="B3345" s="10">
        <v>219</v>
      </c>
    </row>
    <row r="3346" spans="1:2" x14ac:dyDescent="0.25">
      <c r="A3346" s="8">
        <v>39336</v>
      </c>
      <c r="B3346" s="11">
        <v>210</v>
      </c>
    </row>
    <row r="3347" spans="1:2" x14ac:dyDescent="0.25">
      <c r="A3347" s="6">
        <v>39337</v>
      </c>
      <c r="B3347" s="10">
        <v>207</v>
      </c>
    </row>
    <row r="3348" spans="1:2" x14ac:dyDescent="0.25">
      <c r="A3348" s="8">
        <v>39338</v>
      </c>
      <c r="B3348" s="11">
        <v>199</v>
      </c>
    </row>
    <row r="3349" spans="1:2" x14ac:dyDescent="0.25">
      <c r="A3349" s="6">
        <v>39339</v>
      </c>
      <c r="B3349" s="10">
        <v>198</v>
      </c>
    </row>
    <row r="3350" spans="1:2" x14ac:dyDescent="0.25">
      <c r="A3350" s="8">
        <v>39342</v>
      </c>
      <c r="B3350" s="11">
        <v>199</v>
      </c>
    </row>
    <row r="3351" spans="1:2" x14ac:dyDescent="0.25">
      <c r="A3351" s="6">
        <v>39343</v>
      </c>
      <c r="B3351" s="10">
        <v>188</v>
      </c>
    </row>
    <row r="3352" spans="1:2" x14ac:dyDescent="0.25">
      <c r="A3352" s="8">
        <v>39344</v>
      </c>
      <c r="B3352" s="11">
        <v>177</v>
      </c>
    </row>
    <row r="3353" spans="1:2" x14ac:dyDescent="0.25">
      <c r="A3353" s="6">
        <v>39345</v>
      </c>
      <c r="B3353" s="10">
        <v>172</v>
      </c>
    </row>
    <row r="3354" spans="1:2" x14ac:dyDescent="0.25">
      <c r="A3354" s="8">
        <v>39346</v>
      </c>
      <c r="B3354" s="11">
        <v>172</v>
      </c>
    </row>
    <row r="3355" spans="1:2" x14ac:dyDescent="0.25">
      <c r="A3355" s="6">
        <v>39349</v>
      </c>
      <c r="B3355" s="10">
        <v>174</v>
      </c>
    </row>
    <row r="3356" spans="1:2" x14ac:dyDescent="0.25">
      <c r="A3356" s="8">
        <v>39350</v>
      </c>
      <c r="B3356" s="11">
        <v>173</v>
      </c>
    </row>
    <row r="3357" spans="1:2" x14ac:dyDescent="0.25">
      <c r="A3357" s="6">
        <v>39351</v>
      </c>
      <c r="B3357" s="10">
        <v>172</v>
      </c>
    </row>
    <row r="3358" spans="1:2" x14ac:dyDescent="0.25">
      <c r="A3358" s="8">
        <v>39352</v>
      </c>
      <c r="B3358" s="11">
        <v>176</v>
      </c>
    </row>
    <row r="3359" spans="1:2" x14ac:dyDescent="0.25">
      <c r="A3359" s="6">
        <v>39353</v>
      </c>
      <c r="B3359" s="10">
        <v>173</v>
      </c>
    </row>
    <row r="3360" spans="1:2" x14ac:dyDescent="0.25">
      <c r="A3360" s="8">
        <v>39356</v>
      </c>
      <c r="B3360" s="11">
        <v>173</v>
      </c>
    </row>
    <row r="3361" spans="1:2" x14ac:dyDescent="0.25">
      <c r="A3361" s="6">
        <v>39357</v>
      </c>
      <c r="B3361" s="10">
        <v>173</v>
      </c>
    </row>
    <row r="3362" spans="1:2" x14ac:dyDescent="0.25">
      <c r="A3362" s="8">
        <v>39358</v>
      </c>
      <c r="B3362" s="11">
        <v>170</v>
      </c>
    </row>
    <row r="3363" spans="1:2" x14ac:dyDescent="0.25">
      <c r="A3363" s="6">
        <v>39359</v>
      </c>
      <c r="B3363" s="10">
        <v>171</v>
      </c>
    </row>
    <row r="3364" spans="1:2" x14ac:dyDescent="0.25">
      <c r="A3364" s="8">
        <v>39360</v>
      </c>
      <c r="B3364" s="11">
        <v>165</v>
      </c>
    </row>
    <row r="3365" spans="1:2" x14ac:dyDescent="0.25">
      <c r="A3365" s="6">
        <v>39364</v>
      </c>
      <c r="B3365" s="10">
        <v>161</v>
      </c>
    </row>
    <row r="3366" spans="1:2" x14ac:dyDescent="0.25">
      <c r="A3366" s="8">
        <v>39365</v>
      </c>
      <c r="B3366" s="11">
        <v>162</v>
      </c>
    </row>
    <row r="3367" spans="1:2" x14ac:dyDescent="0.25">
      <c r="A3367" s="6">
        <v>39366</v>
      </c>
      <c r="B3367" s="10">
        <v>161</v>
      </c>
    </row>
    <row r="3368" spans="1:2" x14ac:dyDescent="0.25">
      <c r="A3368" s="8">
        <v>39367</v>
      </c>
      <c r="B3368" s="11">
        <v>158</v>
      </c>
    </row>
    <row r="3369" spans="1:2" x14ac:dyDescent="0.25">
      <c r="A3369" s="6">
        <v>39370</v>
      </c>
      <c r="B3369" s="10">
        <v>160</v>
      </c>
    </row>
    <row r="3370" spans="1:2" x14ac:dyDescent="0.25">
      <c r="A3370" s="8">
        <v>39371</v>
      </c>
      <c r="B3370" s="11">
        <v>161</v>
      </c>
    </row>
    <row r="3371" spans="1:2" x14ac:dyDescent="0.25">
      <c r="A3371" s="6">
        <v>39372</v>
      </c>
      <c r="B3371" s="10">
        <v>170</v>
      </c>
    </row>
    <row r="3372" spans="1:2" x14ac:dyDescent="0.25">
      <c r="A3372" s="8">
        <v>39373</v>
      </c>
      <c r="B3372" s="11">
        <v>167</v>
      </c>
    </row>
    <row r="3373" spans="1:2" x14ac:dyDescent="0.25">
      <c r="A3373" s="6">
        <v>39374</v>
      </c>
      <c r="B3373" s="10">
        <v>177</v>
      </c>
    </row>
    <row r="3374" spans="1:2" x14ac:dyDescent="0.25">
      <c r="A3374" s="8">
        <v>39377</v>
      </c>
      <c r="B3374" s="11">
        <v>179</v>
      </c>
    </row>
    <row r="3375" spans="1:2" x14ac:dyDescent="0.25">
      <c r="A3375" s="6">
        <v>39378</v>
      </c>
      <c r="B3375" s="10">
        <v>177</v>
      </c>
    </row>
    <row r="3376" spans="1:2" x14ac:dyDescent="0.25">
      <c r="A3376" s="8">
        <v>39379</v>
      </c>
      <c r="B3376" s="11">
        <v>183</v>
      </c>
    </row>
    <row r="3377" spans="1:2" x14ac:dyDescent="0.25">
      <c r="A3377" s="6">
        <v>39380</v>
      </c>
      <c r="B3377" s="10">
        <v>180</v>
      </c>
    </row>
    <row r="3378" spans="1:2" x14ac:dyDescent="0.25">
      <c r="A3378" s="8">
        <v>39381</v>
      </c>
      <c r="B3378" s="11">
        <v>177</v>
      </c>
    </row>
    <row r="3379" spans="1:2" x14ac:dyDescent="0.25">
      <c r="A3379" s="6">
        <v>39384</v>
      </c>
      <c r="B3379" s="10">
        <v>176</v>
      </c>
    </row>
    <row r="3380" spans="1:2" x14ac:dyDescent="0.25">
      <c r="A3380" s="8">
        <v>39385</v>
      </c>
      <c r="B3380" s="11">
        <v>175</v>
      </c>
    </row>
    <row r="3381" spans="1:2" x14ac:dyDescent="0.25">
      <c r="A3381" s="6">
        <v>39386</v>
      </c>
      <c r="B3381" s="10">
        <v>167</v>
      </c>
    </row>
    <row r="3382" spans="1:2" x14ac:dyDescent="0.25">
      <c r="A3382" s="8">
        <v>39387</v>
      </c>
      <c r="B3382" s="11">
        <v>179</v>
      </c>
    </row>
    <row r="3383" spans="1:2" x14ac:dyDescent="0.25">
      <c r="A3383" s="6">
        <v>39388</v>
      </c>
      <c r="B3383" s="10">
        <v>187</v>
      </c>
    </row>
    <row r="3384" spans="1:2" x14ac:dyDescent="0.25">
      <c r="A3384" s="8">
        <v>39391</v>
      </c>
      <c r="B3384" s="11">
        <v>186</v>
      </c>
    </row>
    <row r="3385" spans="1:2" x14ac:dyDescent="0.25">
      <c r="A3385" s="6">
        <v>39392</v>
      </c>
      <c r="B3385" s="10">
        <v>184</v>
      </c>
    </row>
    <row r="3386" spans="1:2" x14ac:dyDescent="0.25">
      <c r="A3386" s="8">
        <v>39393</v>
      </c>
      <c r="B3386" s="11">
        <v>191</v>
      </c>
    </row>
    <row r="3387" spans="1:2" x14ac:dyDescent="0.25">
      <c r="A3387" s="6">
        <v>39394</v>
      </c>
      <c r="B3387" s="10">
        <v>200</v>
      </c>
    </row>
    <row r="3388" spans="1:2" x14ac:dyDescent="0.25">
      <c r="A3388" s="8">
        <v>39395</v>
      </c>
      <c r="B3388" s="11">
        <v>202</v>
      </c>
    </row>
    <row r="3389" spans="1:2" x14ac:dyDescent="0.25">
      <c r="A3389" s="6">
        <v>39399</v>
      </c>
      <c r="B3389" s="10">
        <v>202</v>
      </c>
    </row>
    <row r="3390" spans="1:2" x14ac:dyDescent="0.25">
      <c r="A3390" s="8">
        <v>39400</v>
      </c>
      <c r="B3390" s="11">
        <v>197</v>
      </c>
    </row>
    <row r="3391" spans="1:2" x14ac:dyDescent="0.25">
      <c r="A3391" s="6">
        <v>39401</v>
      </c>
      <c r="B3391" s="10">
        <v>202</v>
      </c>
    </row>
    <row r="3392" spans="1:2" x14ac:dyDescent="0.25">
      <c r="A3392" s="8">
        <v>39402</v>
      </c>
      <c r="B3392" s="11">
        <v>210</v>
      </c>
    </row>
    <row r="3393" spans="1:2" x14ac:dyDescent="0.25">
      <c r="A3393" s="6">
        <v>39405</v>
      </c>
      <c r="B3393" s="10">
        <v>220</v>
      </c>
    </row>
    <row r="3394" spans="1:2" x14ac:dyDescent="0.25">
      <c r="A3394" s="8">
        <v>39406</v>
      </c>
      <c r="B3394" s="11">
        <v>221</v>
      </c>
    </row>
    <row r="3395" spans="1:2" x14ac:dyDescent="0.25">
      <c r="A3395" s="6">
        <v>39407</v>
      </c>
      <c r="B3395" s="10">
        <v>234</v>
      </c>
    </row>
    <row r="3396" spans="1:2" x14ac:dyDescent="0.25">
      <c r="A3396" s="8">
        <v>39409</v>
      </c>
      <c r="B3396" s="11">
        <v>233</v>
      </c>
    </row>
    <row r="3397" spans="1:2" x14ac:dyDescent="0.25">
      <c r="A3397" s="6">
        <v>39412</v>
      </c>
      <c r="B3397" s="10">
        <v>254</v>
      </c>
    </row>
    <row r="3398" spans="1:2" x14ac:dyDescent="0.25">
      <c r="A3398" s="8">
        <v>39413</v>
      </c>
      <c r="B3398" s="11">
        <v>246</v>
      </c>
    </row>
    <row r="3399" spans="1:2" x14ac:dyDescent="0.25">
      <c r="A3399" s="6">
        <v>39414</v>
      </c>
      <c r="B3399" s="10">
        <v>229</v>
      </c>
    </row>
    <row r="3400" spans="1:2" x14ac:dyDescent="0.25">
      <c r="A3400" s="8">
        <v>39415</v>
      </c>
      <c r="B3400" s="11">
        <v>233</v>
      </c>
    </row>
    <row r="3401" spans="1:2" x14ac:dyDescent="0.25">
      <c r="A3401" s="6">
        <v>39416</v>
      </c>
      <c r="B3401" s="10">
        <v>220</v>
      </c>
    </row>
    <row r="3402" spans="1:2" x14ac:dyDescent="0.25">
      <c r="A3402" s="8">
        <v>39419</v>
      </c>
      <c r="B3402" s="11">
        <v>230</v>
      </c>
    </row>
    <row r="3403" spans="1:2" x14ac:dyDescent="0.25">
      <c r="A3403" s="6">
        <v>39420</v>
      </c>
      <c r="B3403" s="10">
        <v>231</v>
      </c>
    </row>
    <row r="3404" spans="1:2" x14ac:dyDescent="0.25">
      <c r="A3404" s="8">
        <v>39421</v>
      </c>
      <c r="B3404" s="11">
        <v>227</v>
      </c>
    </row>
    <row r="3405" spans="1:2" x14ac:dyDescent="0.25">
      <c r="A3405" s="6">
        <v>39422</v>
      </c>
      <c r="B3405" s="10">
        <v>218</v>
      </c>
    </row>
    <row r="3406" spans="1:2" x14ac:dyDescent="0.25">
      <c r="A3406" s="8">
        <v>39423</v>
      </c>
      <c r="B3406" s="11">
        <v>211</v>
      </c>
    </row>
    <row r="3407" spans="1:2" x14ac:dyDescent="0.25">
      <c r="A3407" s="6">
        <v>39426</v>
      </c>
      <c r="B3407" s="10">
        <v>205</v>
      </c>
    </row>
    <row r="3408" spans="1:2" x14ac:dyDescent="0.25">
      <c r="A3408" s="8">
        <v>39427</v>
      </c>
      <c r="B3408" s="11">
        <v>216</v>
      </c>
    </row>
    <row r="3409" spans="1:2" x14ac:dyDescent="0.25">
      <c r="A3409" s="6">
        <v>39428</v>
      </c>
      <c r="B3409" s="10">
        <v>214</v>
      </c>
    </row>
    <row r="3410" spans="1:2" x14ac:dyDescent="0.25">
      <c r="A3410" s="8">
        <v>39429</v>
      </c>
      <c r="B3410" s="11">
        <v>205</v>
      </c>
    </row>
    <row r="3411" spans="1:2" x14ac:dyDescent="0.25">
      <c r="A3411" s="6">
        <v>39430</v>
      </c>
      <c r="B3411" s="10">
        <v>202</v>
      </c>
    </row>
    <row r="3412" spans="1:2" x14ac:dyDescent="0.25">
      <c r="A3412" s="8">
        <v>39433</v>
      </c>
      <c r="B3412" s="11">
        <v>212</v>
      </c>
    </row>
    <row r="3413" spans="1:2" x14ac:dyDescent="0.25">
      <c r="A3413" s="6">
        <v>39434</v>
      </c>
      <c r="B3413" s="10">
        <v>217</v>
      </c>
    </row>
    <row r="3414" spans="1:2" x14ac:dyDescent="0.25">
      <c r="A3414" s="8">
        <v>39435</v>
      </c>
      <c r="B3414" s="11">
        <v>223</v>
      </c>
    </row>
    <row r="3415" spans="1:2" x14ac:dyDescent="0.25">
      <c r="A3415" s="6">
        <v>39436</v>
      </c>
      <c r="B3415" s="10">
        <v>228</v>
      </c>
    </row>
    <row r="3416" spans="1:2" x14ac:dyDescent="0.25">
      <c r="A3416" s="8">
        <v>39437</v>
      </c>
      <c r="B3416" s="11">
        <v>214</v>
      </c>
    </row>
    <row r="3417" spans="1:2" x14ac:dyDescent="0.25">
      <c r="A3417" s="6">
        <v>39440</v>
      </c>
      <c r="B3417" s="10">
        <v>207</v>
      </c>
    </row>
    <row r="3418" spans="1:2" x14ac:dyDescent="0.25">
      <c r="A3418" s="8">
        <v>39442</v>
      </c>
      <c r="B3418" s="11">
        <v>203</v>
      </c>
    </row>
    <row r="3419" spans="1:2" x14ac:dyDescent="0.25">
      <c r="A3419" s="6">
        <v>39443</v>
      </c>
      <c r="B3419" s="10">
        <v>205</v>
      </c>
    </row>
    <row r="3420" spans="1:2" x14ac:dyDescent="0.25">
      <c r="A3420" s="8">
        <v>39444</v>
      </c>
      <c r="B3420" s="11">
        <v>213</v>
      </c>
    </row>
    <row r="3421" spans="1:2" x14ac:dyDescent="0.25">
      <c r="A3421" s="6">
        <v>39447</v>
      </c>
      <c r="B3421" s="10">
        <v>221</v>
      </c>
    </row>
    <row r="3422" spans="1:2" x14ac:dyDescent="0.25">
      <c r="A3422" s="8">
        <v>39449</v>
      </c>
      <c r="B3422" s="11">
        <v>227</v>
      </c>
    </row>
    <row r="3423" spans="1:2" x14ac:dyDescent="0.25">
      <c r="A3423" s="6">
        <v>39450</v>
      </c>
      <c r="B3423" s="10">
        <v>226</v>
      </c>
    </row>
    <row r="3424" spans="1:2" x14ac:dyDescent="0.25">
      <c r="A3424" s="8">
        <v>39451</v>
      </c>
      <c r="B3424" s="11">
        <v>231</v>
      </c>
    </row>
    <row r="3425" spans="1:2" x14ac:dyDescent="0.25">
      <c r="A3425" s="6">
        <v>39454</v>
      </c>
      <c r="B3425" s="10">
        <v>229</v>
      </c>
    </row>
    <row r="3426" spans="1:2" x14ac:dyDescent="0.25">
      <c r="A3426" s="8">
        <v>39455</v>
      </c>
      <c r="B3426" s="11">
        <v>225</v>
      </c>
    </row>
    <row r="3427" spans="1:2" x14ac:dyDescent="0.25">
      <c r="A3427" s="6">
        <v>39456</v>
      </c>
      <c r="B3427" s="10">
        <v>238</v>
      </c>
    </row>
    <row r="3428" spans="1:2" x14ac:dyDescent="0.25">
      <c r="A3428" s="8">
        <v>39457</v>
      </c>
      <c r="B3428" s="11">
        <v>226</v>
      </c>
    </row>
    <row r="3429" spans="1:2" x14ac:dyDescent="0.25">
      <c r="A3429" s="6">
        <v>39458</v>
      </c>
      <c r="B3429" s="10">
        <v>231</v>
      </c>
    </row>
    <row r="3430" spans="1:2" x14ac:dyDescent="0.25">
      <c r="A3430" s="8">
        <v>39461</v>
      </c>
      <c r="B3430" s="11">
        <v>231</v>
      </c>
    </row>
    <row r="3431" spans="1:2" x14ac:dyDescent="0.25">
      <c r="A3431" s="6">
        <v>39462</v>
      </c>
      <c r="B3431" s="10">
        <v>238</v>
      </c>
    </row>
    <row r="3432" spans="1:2" x14ac:dyDescent="0.25">
      <c r="A3432" s="8">
        <v>39463</v>
      </c>
      <c r="B3432" s="11">
        <v>236</v>
      </c>
    </row>
    <row r="3433" spans="1:2" x14ac:dyDescent="0.25">
      <c r="A3433" s="6">
        <v>39464</v>
      </c>
      <c r="B3433" s="10">
        <v>248</v>
      </c>
    </row>
    <row r="3434" spans="1:2" x14ac:dyDescent="0.25">
      <c r="A3434" s="8">
        <v>39465</v>
      </c>
      <c r="B3434" s="11">
        <v>252</v>
      </c>
    </row>
    <row r="3435" spans="1:2" x14ac:dyDescent="0.25">
      <c r="A3435" s="6">
        <v>39469</v>
      </c>
      <c r="B3435" s="10">
        <v>269</v>
      </c>
    </row>
    <row r="3436" spans="1:2" x14ac:dyDescent="0.25">
      <c r="A3436" s="8">
        <v>39470</v>
      </c>
      <c r="B3436" s="11">
        <v>275</v>
      </c>
    </row>
    <row r="3437" spans="1:2" x14ac:dyDescent="0.25">
      <c r="A3437" s="6">
        <v>39471</v>
      </c>
      <c r="B3437" s="10">
        <v>252</v>
      </c>
    </row>
    <row r="3438" spans="1:2" x14ac:dyDescent="0.25">
      <c r="A3438" s="8">
        <v>39472</v>
      </c>
      <c r="B3438" s="11">
        <v>258</v>
      </c>
    </row>
    <row r="3439" spans="1:2" x14ac:dyDescent="0.25">
      <c r="A3439" s="6">
        <v>39475</v>
      </c>
      <c r="B3439" s="10">
        <v>259</v>
      </c>
    </row>
    <row r="3440" spans="1:2" x14ac:dyDescent="0.25">
      <c r="A3440" s="8">
        <v>39476</v>
      </c>
      <c r="B3440" s="11">
        <v>253</v>
      </c>
    </row>
    <row r="3441" spans="1:2" x14ac:dyDescent="0.25">
      <c r="A3441" s="6">
        <v>39477</v>
      </c>
      <c r="B3441" s="10">
        <v>244</v>
      </c>
    </row>
    <row r="3442" spans="1:2" x14ac:dyDescent="0.25">
      <c r="A3442" s="8">
        <v>39478</v>
      </c>
      <c r="B3442" s="11">
        <v>255</v>
      </c>
    </row>
    <row r="3443" spans="1:2" x14ac:dyDescent="0.25">
      <c r="A3443" s="6">
        <v>39479</v>
      </c>
      <c r="B3443" s="10">
        <v>259</v>
      </c>
    </row>
    <row r="3444" spans="1:2" x14ac:dyDescent="0.25">
      <c r="A3444" s="8">
        <v>39482</v>
      </c>
      <c r="B3444" s="11">
        <v>253</v>
      </c>
    </row>
    <row r="3445" spans="1:2" x14ac:dyDescent="0.25">
      <c r="A3445" s="6">
        <v>39483</v>
      </c>
      <c r="B3445" s="10">
        <v>265</v>
      </c>
    </row>
    <row r="3446" spans="1:2" x14ac:dyDescent="0.25">
      <c r="A3446" s="8">
        <v>39484</v>
      </c>
      <c r="B3446" s="11">
        <v>265</v>
      </c>
    </row>
    <row r="3447" spans="1:2" x14ac:dyDescent="0.25">
      <c r="A3447" s="6">
        <v>39485</v>
      </c>
      <c r="B3447" s="10">
        <v>257</v>
      </c>
    </row>
    <row r="3448" spans="1:2" x14ac:dyDescent="0.25">
      <c r="A3448" s="8">
        <v>39486</v>
      </c>
      <c r="B3448" s="11">
        <v>273</v>
      </c>
    </row>
    <row r="3449" spans="1:2" x14ac:dyDescent="0.25">
      <c r="A3449" s="6">
        <v>39489</v>
      </c>
      <c r="B3449" s="10">
        <v>273</v>
      </c>
    </row>
    <row r="3450" spans="1:2" x14ac:dyDescent="0.25">
      <c r="A3450" s="8">
        <v>39490</v>
      </c>
      <c r="B3450" s="11">
        <v>263</v>
      </c>
    </row>
    <row r="3451" spans="1:2" x14ac:dyDescent="0.25">
      <c r="A3451" s="6">
        <v>39491</v>
      </c>
      <c r="B3451" s="10">
        <v>258</v>
      </c>
    </row>
    <row r="3452" spans="1:2" x14ac:dyDescent="0.25">
      <c r="A3452" s="8">
        <v>39492</v>
      </c>
      <c r="B3452" s="11">
        <v>252</v>
      </c>
    </row>
    <row r="3453" spans="1:2" x14ac:dyDescent="0.25">
      <c r="A3453" s="6">
        <v>39493</v>
      </c>
      <c r="B3453" s="10">
        <v>261</v>
      </c>
    </row>
    <row r="3454" spans="1:2" x14ac:dyDescent="0.25">
      <c r="A3454" s="8">
        <v>39497</v>
      </c>
      <c r="B3454" s="11">
        <v>261</v>
      </c>
    </row>
    <row r="3455" spans="1:2" x14ac:dyDescent="0.25">
      <c r="A3455" s="6">
        <v>39498</v>
      </c>
      <c r="B3455" s="10">
        <v>252</v>
      </c>
    </row>
    <row r="3456" spans="1:2" x14ac:dyDescent="0.25">
      <c r="A3456" s="8">
        <v>39499</v>
      </c>
      <c r="B3456" s="11">
        <v>255</v>
      </c>
    </row>
    <row r="3457" spans="1:2" x14ac:dyDescent="0.25">
      <c r="A3457" s="6">
        <v>39500</v>
      </c>
      <c r="B3457" s="10">
        <v>248</v>
      </c>
    </row>
    <row r="3458" spans="1:2" x14ac:dyDescent="0.25">
      <c r="A3458" s="8">
        <v>39503</v>
      </c>
      <c r="B3458" s="11">
        <v>239</v>
      </c>
    </row>
    <row r="3459" spans="1:2" x14ac:dyDescent="0.25">
      <c r="A3459" s="6">
        <v>39504</v>
      </c>
      <c r="B3459" s="10">
        <v>238</v>
      </c>
    </row>
    <row r="3460" spans="1:2" x14ac:dyDescent="0.25">
      <c r="A3460" s="8">
        <v>39505</v>
      </c>
      <c r="B3460" s="11">
        <v>240</v>
      </c>
    </row>
    <row r="3461" spans="1:2" x14ac:dyDescent="0.25">
      <c r="A3461" s="6">
        <v>39506</v>
      </c>
      <c r="B3461" s="10">
        <v>255</v>
      </c>
    </row>
    <row r="3462" spans="1:2" x14ac:dyDescent="0.25">
      <c r="A3462" s="8">
        <v>39507</v>
      </c>
      <c r="B3462" s="11">
        <v>265</v>
      </c>
    </row>
    <row r="3463" spans="1:2" x14ac:dyDescent="0.25">
      <c r="A3463" s="6">
        <v>39510</v>
      </c>
      <c r="B3463" s="10">
        <v>267</v>
      </c>
    </row>
    <row r="3464" spans="1:2" x14ac:dyDescent="0.25">
      <c r="A3464" s="8">
        <v>39511</v>
      </c>
      <c r="B3464" s="11">
        <v>258</v>
      </c>
    </row>
    <row r="3465" spans="1:2" x14ac:dyDescent="0.25">
      <c r="A3465" s="6">
        <v>39512</v>
      </c>
      <c r="B3465" s="10">
        <v>252</v>
      </c>
    </row>
    <row r="3466" spans="1:2" x14ac:dyDescent="0.25">
      <c r="A3466" s="8">
        <v>39513</v>
      </c>
      <c r="B3466" s="11">
        <v>257</v>
      </c>
    </row>
    <row r="3467" spans="1:2" x14ac:dyDescent="0.25">
      <c r="A3467" s="6">
        <v>39514</v>
      </c>
      <c r="B3467" s="10">
        <v>273</v>
      </c>
    </row>
    <row r="3468" spans="1:2" x14ac:dyDescent="0.25">
      <c r="A3468" s="8">
        <v>39517</v>
      </c>
      <c r="B3468" s="11">
        <v>284</v>
      </c>
    </row>
    <row r="3469" spans="1:2" x14ac:dyDescent="0.25">
      <c r="A3469" s="6">
        <v>39518</v>
      </c>
      <c r="B3469" s="10">
        <v>265</v>
      </c>
    </row>
    <row r="3470" spans="1:2" x14ac:dyDescent="0.25">
      <c r="A3470" s="8">
        <v>39519</v>
      </c>
      <c r="B3470" s="11">
        <v>272</v>
      </c>
    </row>
    <row r="3471" spans="1:2" x14ac:dyDescent="0.25">
      <c r="A3471" s="6">
        <v>39520</v>
      </c>
      <c r="B3471" s="10">
        <v>277</v>
      </c>
    </row>
    <row r="3472" spans="1:2" x14ac:dyDescent="0.25">
      <c r="A3472" s="8">
        <v>39521</v>
      </c>
      <c r="B3472" s="11">
        <v>289</v>
      </c>
    </row>
    <row r="3473" spans="1:2" x14ac:dyDescent="0.25">
      <c r="A3473" s="6">
        <v>39524</v>
      </c>
      <c r="B3473" s="10">
        <v>305</v>
      </c>
    </row>
    <row r="3474" spans="1:2" x14ac:dyDescent="0.25">
      <c r="A3474" s="8">
        <v>39525</v>
      </c>
      <c r="B3474" s="11">
        <v>285</v>
      </c>
    </row>
    <row r="3475" spans="1:2" x14ac:dyDescent="0.25">
      <c r="A3475" s="6">
        <v>39526</v>
      </c>
      <c r="B3475" s="10">
        <v>290</v>
      </c>
    </row>
    <row r="3476" spans="1:2" x14ac:dyDescent="0.25">
      <c r="A3476" s="8">
        <v>39527</v>
      </c>
      <c r="B3476" s="11">
        <v>291</v>
      </c>
    </row>
    <row r="3477" spans="1:2" x14ac:dyDescent="0.25">
      <c r="A3477" s="6">
        <v>39531</v>
      </c>
      <c r="B3477" s="10">
        <v>273</v>
      </c>
    </row>
    <row r="3478" spans="1:2" x14ac:dyDescent="0.25">
      <c r="A3478" s="8">
        <v>39532</v>
      </c>
      <c r="B3478" s="11">
        <v>275</v>
      </c>
    </row>
    <row r="3479" spans="1:2" x14ac:dyDescent="0.25">
      <c r="A3479" s="6">
        <v>39533</v>
      </c>
      <c r="B3479" s="10">
        <v>277</v>
      </c>
    </row>
    <row r="3480" spans="1:2" x14ac:dyDescent="0.25">
      <c r="A3480" s="8">
        <v>39534</v>
      </c>
      <c r="B3480" s="11">
        <v>273</v>
      </c>
    </row>
    <row r="3481" spans="1:2" x14ac:dyDescent="0.25">
      <c r="A3481" s="6">
        <v>39535</v>
      </c>
      <c r="B3481" s="10">
        <v>278</v>
      </c>
    </row>
    <row r="3482" spans="1:2" x14ac:dyDescent="0.25">
      <c r="A3482" s="8">
        <v>39538</v>
      </c>
      <c r="B3482" s="11">
        <v>284</v>
      </c>
    </row>
    <row r="3483" spans="1:2" x14ac:dyDescent="0.25">
      <c r="A3483" s="6">
        <v>39539</v>
      </c>
      <c r="B3483" s="10">
        <v>273</v>
      </c>
    </row>
    <row r="3484" spans="1:2" x14ac:dyDescent="0.25">
      <c r="A3484" s="8">
        <v>39540</v>
      </c>
      <c r="B3484" s="11">
        <v>268</v>
      </c>
    </row>
    <row r="3485" spans="1:2" x14ac:dyDescent="0.25">
      <c r="A3485" s="6">
        <v>39541</v>
      </c>
      <c r="B3485" s="10">
        <v>263</v>
      </c>
    </row>
    <row r="3486" spans="1:2" x14ac:dyDescent="0.25">
      <c r="A3486" s="8">
        <v>39542</v>
      </c>
      <c r="B3486" s="11">
        <v>265</v>
      </c>
    </row>
    <row r="3487" spans="1:2" x14ac:dyDescent="0.25">
      <c r="A3487" s="6">
        <v>39545</v>
      </c>
      <c r="B3487" s="10">
        <v>258</v>
      </c>
    </row>
    <row r="3488" spans="1:2" x14ac:dyDescent="0.25">
      <c r="A3488" s="8">
        <v>39546</v>
      </c>
      <c r="B3488" s="11">
        <v>256</v>
      </c>
    </row>
    <row r="3489" spans="1:2" x14ac:dyDescent="0.25">
      <c r="A3489" s="6">
        <v>39547</v>
      </c>
      <c r="B3489" s="10">
        <v>264</v>
      </c>
    </row>
    <row r="3490" spans="1:2" x14ac:dyDescent="0.25">
      <c r="A3490" s="8">
        <v>39548</v>
      </c>
      <c r="B3490" s="11">
        <v>256</v>
      </c>
    </row>
    <row r="3491" spans="1:2" x14ac:dyDescent="0.25">
      <c r="A3491" s="6">
        <v>39549</v>
      </c>
      <c r="B3491" s="10">
        <v>256</v>
      </c>
    </row>
    <row r="3492" spans="1:2" x14ac:dyDescent="0.25">
      <c r="A3492" s="8">
        <v>39552</v>
      </c>
      <c r="B3492" s="11">
        <v>252</v>
      </c>
    </row>
    <row r="3493" spans="1:2" x14ac:dyDescent="0.25">
      <c r="A3493" s="6">
        <v>39553</v>
      </c>
      <c r="B3493" s="10">
        <v>245</v>
      </c>
    </row>
    <row r="3494" spans="1:2" x14ac:dyDescent="0.25">
      <c r="A3494" s="8">
        <v>39554</v>
      </c>
      <c r="B3494" s="11">
        <v>228</v>
      </c>
    </row>
    <row r="3495" spans="1:2" x14ac:dyDescent="0.25">
      <c r="A3495" s="6">
        <v>39555</v>
      </c>
      <c r="B3495" s="10">
        <v>230</v>
      </c>
    </row>
    <row r="3496" spans="1:2" x14ac:dyDescent="0.25">
      <c r="A3496" s="8">
        <v>39556</v>
      </c>
      <c r="B3496" s="11">
        <v>229</v>
      </c>
    </row>
    <row r="3497" spans="1:2" x14ac:dyDescent="0.25">
      <c r="A3497" s="6">
        <v>39559</v>
      </c>
      <c r="B3497" s="10">
        <v>235</v>
      </c>
    </row>
    <row r="3498" spans="1:2" x14ac:dyDescent="0.25">
      <c r="A3498" s="8">
        <v>39560</v>
      </c>
      <c r="B3498" s="11">
        <v>234</v>
      </c>
    </row>
    <row r="3499" spans="1:2" x14ac:dyDescent="0.25">
      <c r="A3499" s="6">
        <v>39561</v>
      </c>
      <c r="B3499" s="10">
        <v>233</v>
      </c>
    </row>
    <row r="3500" spans="1:2" x14ac:dyDescent="0.25">
      <c r="A3500" s="8">
        <v>39562</v>
      </c>
      <c r="B3500" s="11">
        <v>228</v>
      </c>
    </row>
    <row r="3501" spans="1:2" x14ac:dyDescent="0.25">
      <c r="A3501" s="6">
        <v>39563</v>
      </c>
      <c r="B3501" s="10">
        <v>225</v>
      </c>
    </row>
    <row r="3502" spans="1:2" x14ac:dyDescent="0.25">
      <c r="A3502" s="8">
        <v>39566</v>
      </c>
      <c r="B3502" s="11">
        <v>228</v>
      </c>
    </row>
    <row r="3503" spans="1:2" x14ac:dyDescent="0.25">
      <c r="A3503" s="6">
        <v>39567</v>
      </c>
      <c r="B3503" s="10">
        <v>225</v>
      </c>
    </row>
    <row r="3504" spans="1:2" x14ac:dyDescent="0.25">
      <c r="A3504" s="8">
        <v>39568</v>
      </c>
      <c r="B3504" s="11">
        <v>218</v>
      </c>
    </row>
    <row r="3505" spans="1:2" x14ac:dyDescent="0.25">
      <c r="A3505" s="6">
        <v>39569</v>
      </c>
      <c r="B3505" s="10">
        <v>207</v>
      </c>
    </row>
    <row r="3506" spans="1:2" x14ac:dyDescent="0.25">
      <c r="A3506" s="8">
        <v>39570</v>
      </c>
      <c r="B3506" s="11">
        <v>201</v>
      </c>
    </row>
    <row r="3507" spans="1:2" x14ac:dyDescent="0.25">
      <c r="A3507" s="6">
        <v>39573</v>
      </c>
      <c r="B3507" s="10">
        <v>201</v>
      </c>
    </row>
    <row r="3508" spans="1:2" x14ac:dyDescent="0.25">
      <c r="A3508" s="8">
        <v>39574</v>
      </c>
      <c r="B3508" s="11">
        <v>198</v>
      </c>
    </row>
    <row r="3509" spans="1:2" x14ac:dyDescent="0.25">
      <c r="A3509" s="6">
        <v>39575</v>
      </c>
      <c r="B3509" s="10">
        <v>204</v>
      </c>
    </row>
    <row r="3510" spans="1:2" x14ac:dyDescent="0.25">
      <c r="A3510" s="8">
        <v>39576</v>
      </c>
      <c r="B3510" s="11">
        <v>211</v>
      </c>
    </row>
    <row r="3511" spans="1:2" x14ac:dyDescent="0.25">
      <c r="A3511" s="6">
        <v>39577</v>
      </c>
      <c r="B3511" s="10">
        <v>216</v>
      </c>
    </row>
    <row r="3512" spans="1:2" x14ac:dyDescent="0.25">
      <c r="A3512" s="8">
        <v>39580</v>
      </c>
      <c r="B3512" s="11">
        <v>216</v>
      </c>
    </row>
    <row r="3513" spans="1:2" x14ac:dyDescent="0.25">
      <c r="A3513" s="6">
        <v>39581</v>
      </c>
      <c r="B3513" s="10">
        <v>205</v>
      </c>
    </row>
    <row r="3514" spans="1:2" x14ac:dyDescent="0.25">
      <c r="A3514" s="8">
        <v>39582</v>
      </c>
      <c r="B3514" s="11">
        <v>205</v>
      </c>
    </row>
    <row r="3515" spans="1:2" x14ac:dyDescent="0.25">
      <c r="A3515" s="6">
        <v>39583</v>
      </c>
      <c r="B3515" s="10">
        <v>210</v>
      </c>
    </row>
    <row r="3516" spans="1:2" x14ac:dyDescent="0.25">
      <c r="A3516" s="8">
        <v>39584</v>
      </c>
      <c r="B3516" s="11">
        <v>205</v>
      </c>
    </row>
    <row r="3517" spans="1:2" x14ac:dyDescent="0.25">
      <c r="A3517" s="6">
        <v>39587</v>
      </c>
      <c r="B3517" s="10">
        <v>206</v>
      </c>
    </row>
    <row r="3518" spans="1:2" x14ac:dyDescent="0.25">
      <c r="A3518" s="8">
        <v>39588</v>
      </c>
      <c r="B3518" s="11">
        <v>210</v>
      </c>
    </row>
    <row r="3519" spans="1:2" x14ac:dyDescent="0.25">
      <c r="A3519" s="6">
        <v>39589</v>
      </c>
      <c r="B3519" s="10">
        <v>208</v>
      </c>
    </row>
    <row r="3520" spans="1:2" x14ac:dyDescent="0.25">
      <c r="A3520" s="8">
        <v>39590</v>
      </c>
      <c r="B3520" s="11">
        <v>202</v>
      </c>
    </row>
    <row r="3521" spans="1:2" x14ac:dyDescent="0.25">
      <c r="A3521" s="6">
        <v>39591</v>
      </c>
      <c r="B3521" s="10">
        <v>210</v>
      </c>
    </row>
    <row r="3522" spans="1:2" x14ac:dyDescent="0.25">
      <c r="A3522" s="8">
        <v>39595</v>
      </c>
      <c r="B3522" s="11">
        <v>208</v>
      </c>
    </row>
    <row r="3523" spans="1:2" x14ac:dyDescent="0.25">
      <c r="A3523" s="6">
        <v>39596</v>
      </c>
      <c r="B3523" s="10">
        <v>207</v>
      </c>
    </row>
    <row r="3524" spans="1:2" x14ac:dyDescent="0.25">
      <c r="A3524" s="8">
        <v>39597</v>
      </c>
      <c r="B3524" s="11">
        <v>191</v>
      </c>
    </row>
    <row r="3525" spans="1:2" x14ac:dyDescent="0.25">
      <c r="A3525" s="6">
        <v>39598</v>
      </c>
      <c r="B3525" s="10">
        <v>181</v>
      </c>
    </row>
    <row r="3526" spans="1:2" x14ac:dyDescent="0.25">
      <c r="A3526" s="8">
        <v>39601</v>
      </c>
      <c r="B3526" s="11">
        <v>179</v>
      </c>
    </row>
    <row r="3527" spans="1:2" x14ac:dyDescent="0.25">
      <c r="A3527" s="6">
        <v>39602</v>
      </c>
      <c r="B3527" s="10">
        <v>184</v>
      </c>
    </row>
    <row r="3528" spans="1:2" x14ac:dyDescent="0.25">
      <c r="A3528" s="8">
        <v>39603</v>
      </c>
      <c r="B3528" s="11">
        <v>180</v>
      </c>
    </row>
    <row r="3529" spans="1:2" x14ac:dyDescent="0.25">
      <c r="A3529" s="6">
        <v>39604</v>
      </c>
      <c r="B3529" s="10">
        <v>179</v>
      </c>
    </row>
    <row r="3530" spans="1:2" x14ac:dyDescent="0.25">
      <c r="A3530" s="8">
        <v>39605</v>
      </c>
      <c r="B3530" s="11">
        <v>190</v>
      </c>
    </row>
    <row r="3531" spans="1:2" x14ac:dyDescent="0.25">
      <c r="A3531" s="6">
        <v>39608</v>
      </c>
      <c r="B3531" s="10">
        <v>195</v>
      </c>
    </row>
    <row r="3532" spans="1:2" x14ac:dyDescent="0.25">
      <c r="A3532" s="8">
        <v>39609</v>
      </c>
      <c r="B3532" s="11">
        <v>184</v>
      </c>
    </row>
    <row r="3533" spans="1:2" x14ac:dyDescent="0.25">
      <c r="A3533" s="6">
        <v>39610</v>
      </c>
      <c r="B3533" s="10">
        <v>192</v>
      </c>
    </row>
    <row r="3534" spans="1:2" x14ac:dyDescent="0.25">
      <c r="A3534" s="8">
        <v>39611</v>
      </c>
      <c r="B3534" s="11">
        <v>186</v>
      </c>
    </row>
    <row r="3535" spans="1:2" x14ac:dyDescent="0.25">
      <c r="A3535" s="6">
        <v>39612</v>
      </c>
      <c r="B3535" s="10">
        <v>183</v>
      </c>
    </row>
    <row r="3536" spans="1:2" x14ac:dyDescent="0.25">
      <c r="A3536" s="8">
        <v>39615</v>
      </c>
      <c r="B3536" s="11">
        <v>188</v>
      </c>
    </row>
    <row r="3537" spans="1:2" x14ac:dyDescent="0.25">
      <c r="A3537" s="6">
        <v>39616</v>
      </c>
      <c r="B3537" s="10">
        <v>187</v>
      </c>
    </row>
    <row r="3538" spans="1:2" x14ac:dyDescent="0.25">
      <c r="A3538" s="8">
        <v>39617</v>
      </c>
      <c r="B3538" s="11">
        <v>194</v>
      </c>
    </row>
    <row r="3539" spans="1:2" x14ac:dyDescent="0.25">
      <c r="A3539" s="6">
        <v>39618</v>
      </c>
      <c r="B3539" s="10">
        <v>190</v>
      </c>
    </row>
    <row r="3540" spans="1:2" x14ac:dyDescent="0.25">
      <c r="A3540" s="8">
        <v>39619</v>
      </c>
      <c r="B3540" s="11">
        <v>197</v>
      </c>
    </row>
    <row r="3541" spans="1:2" x14ac:dyDescent="0.25">
      <c r="A3541" s="6">
        <v>39622</v>
      </c>
      <c r="B3541" s="10">
        <v>199</v>
      </c>
    </row>
    <row r="3542" spans="1:2" x14ac:dyDescent="0.25">
      <c r="A3542" s="8">
        <v>39623</v>
      </c>
      <c r="B3542" s="11">
        <v>206</v>
      </c>
    </row>
    <row r="3543" spans="1:2" x14ac:dyDescent="0.25">
      <c r="A3543" s="6">
        <v>39624</v>
      </c>
      <c r="B3543" s="10">
        <v>209</v>
      </c>
    </row>
    <row r="3544" spans="1:2" x14ac:dyDescent="0.25">
      <c r="A3544" s="8">
        <v>39625</v>
      </c>
      <c r="B3544" s="11">
        <v>221</v>
      </c>
    </row>
    <row r="3545" spans="1:2" x14ac:dyDescent="0.25">
      <c r="A3545" s="6">
        <v>39626</v>
      </c>
      <c r="B3545" s="10">
        <v>229</v>
      </c>
    </row>
    <row r="3546" spans="1:2" x14ac:dyDescent="0.25">
      <c r="A3546" s="8">
        <v>39629</v>
      </c>
      <c r="B3546" s="11">
        <v>228</v>
      </c>
    </row>
    <row r="3547" spans="1:2" x14ac:dyDescent="0.25">
      <c r="A3547" s="6">
        <v>39630</v>
      </c>
      <c r="B3547" s="10">
        <v>232</v>
      </c>
    </row>
    <row r="3548" spans="1:2" x14ac:dyDescent="0.25">
      <c r="A3548" s="8">
        <v>39631</v>
      </c>
      <c r="B3548" s="11">
        <v>235</v>
      </c>
    </row>
    <row r="3549" spans="1:2" x14ac:dyDescent="0.25">
      <c r="A3549" s="6">
        <v>39632</v>
      </c>
      <c r="B3549" s="10">
        <v>235</v>
      </c>
    </row>
    <row r="3550" spans="1:2" x14ac:dyDescent="0.25">
      <c r="A3550" s="8">
        <v>39636</v>
      </c>
      <c r="B3550" s="11">
        <v>238</v>
      </c>
    </row>
    <row r="3551" spans="1:2" x14ac:dyDescent="0.25">
      <c r="A3551" s="6">
        <v>39637</v>
      </c>
      <c r="B3551" s="10">
        <v>244</v>
      </c>
    </row>
    <row r="3552" spans="1:2" x14ac:dyDescent="0.25">
      <c r="A3552" s="8">
        <v>39638</v>
      </c>
      <c r="B3552" s="11">
        <v>247</v>
      </c>
    </row>
    <row r="3553" spans="1:2" x14ac:dyDescent="0.25">
      <c r="A3553" s="6">
        <v>39639</v>
      </c>
      <c r="B3553" s="10">
        <v>249</v>
      </c>
    </row>
    <row r="3554" spans="1:2" x14ac:dyDescent="0.25">
      <c r="A3554" s="8">
        <v>39640</v>
      </c>
      <c r="B3554" s="11">
        <v>241</v>
      </c>
    </row>
    <row r="3555" spans="1:2" x14ac:dyDescent="0.25">
      <c r="A3555" s="6">
        <v>39643</v>
      </c>
      <c r="B3555" s="10">
        <v>249</v>
      </c>
    </row>
    <row r="3556" spans="1:2" x14ac:dyDescent="0.25">
      <c r="A3556" s="8">
        <v>39644</v>
      </c>
      <c r="B3556" s="11">
        <v>248</v>
      </c>
    </row>
    <row r="3557" spans="1:2" x14ac:dyDescent="0.25">
      <c r="A3557" s="6">
        <v>39645</v>
      </c>
      <c r="B3557" s="10">
        <v>239</v>
      </c>
    </row>
    <row r="3558" spans="1:2" x14ac:dyDescent="0.25">
      <c r="A3558" s="8">
        <v>39646</v>
      </c>
      <c r="B3558" s="11">
        <v>228</v>
      </c>
    </row>
    <row r="3559" spans="1:2" x14ac:dyDescent="0.25">
      <c r="A3559" s="6">
        <v>39647</v>
      </c>
      <c r="B3559" s="10">
        <v>226</v>
      </c>
    </row>
    <row r="3560" spans="1:2" x14ac:dyDescent="0.25">
      <c r="A3560" s="8">
        <v>39650</v>
      </c>
      <c r="B3560" s="11">
        <v>226</v>
      </c>
    </row>
    <row r="3561" spans="1:2" x14ac:dyDescent="0.25">
      <c r="A3561" s="6">
        <v>39651</v>
      </c>
      <c r="B3561" s="10">
        <v>223</v>
      </c>
    </row>
    <row r="3562" spans="1:2" x14ac:dyDescent="0.25">
      <c r="A3562" s="8">
        <v>39652</v>
      </c>
      <c r="B3562" s="11">
        <v>217</v>
      </c>
    </row>
    <row r="3563" spans="1:2" x14ac:dyDescent="0.25">
      <c r="A3563" s="6">
        <v>39653</v>
      </c>
      <c r="B3563" s="10">
        <v>225</v>
      </c>
    </row>
    <row r="3564" spans="1:2" x14ac:dyDescent="0.25">
      <c r="A3564" s="8">
        <v>39654</v>
      </c>
      <c r="B3564" s="11">
        <v>217</v>
      </c>
    </row>
    <row r="3565" spans="1:2" x14ac:dyDescent="0.25">
      <c r="A3565" s="6">
        <v>39657</v>
      </c>
      <c r="B3565" s="10">
        <v>222</v>
      </c>
    </row>
    <row r="3566" spans="1:2" x14ac:dyDescent="0.25">
      <c r="A3566" s="8">
        <v>39658</v>
      </c>
      <c r="B3566" s="11">
        <v>220</v>
      </c>
    </row>
    <row r="3567" spans="1:2" x14ac:dyDescent="0.25">
      <c r="A3567" s="6">
        <v>39659</v>
      </c>
      <c r="B3567" s="10">
        <v>221</v>
      </c>
    </row>
    <row r="3568" spans="1:2" x14ac:dyDescent="0.25">
      <c r="A3568" s="8">
        <v>39660</v>
      </c>
      <c r="B3568" s="11">
        <v>226</v>
      </c>
    </row>
    <row r="3569" spans="1:2" x14ac:dyDescent="0.25">
      <c r="A3569" s="6">
        <v>39661</v>
      </c>
      <c r="B3569" s="10">
        <v>228</v>
      </c>
    </row>
    <row r="3570" spans="1:2" x14ac:dyDescent="0.25">
      <c r="A3570" s="8">
        <v>39664</v>
      </c>
      <c r="B3570" s="11">
        <v>227</v>
      </c>
    </row>
    <row r="3571" spans="1:2" x14ac:dyDescent="0.25">
      <c r="A3571" s="6">
        <v>39665</v>
      </c>
      <c r="B3571" s="10">
        <v>224</v>
      </c>
    </row>
    <row r="3572" spans="1:2" x14ac:dyDescent="0.25">
      <c r="A3572" s="8">
        <v>39666</v>
      </c>
      <c r="B3572" s="11">
        <v>220</v>
      </c>
    </row>
    <row r="3573" spans="1:2" x14ac:dyDescent="0.25">
      <c r="A3573" s="6">
        <v>39667</v>
      </c>
      <c r="B3573" s="10">
        <v>229</v>
      </c>
    </row>
    <row r="3574" spans="1:2" x14ac:dyDescent="0.25">
      <c r="A3574" s="8">
        <v>39668</v>
      </c>
      <c r="B3574" s="11">
        <v>230</v>
      </c>
    </row>
    <row r="3575" spans="1:2" x14ac:dyDescent="0.25">
      <c r="A3575" s="6">
        <v>39671</v>
      </c>
      <c r="B3575" s="10">
        <v>225</v>
      </c>
    </row>
    <row r="3576" spans="1:2" x14ac:dyDescent="0.25">
      <c r="A3576" s="8">
        <v>39672</v>
      </c>
      <c r="B3576" s="11">
        <v>231</v>
      </c>
    </row>
    <row r="3577" spans="1:2" x14ac:dyDescent="0.25">
      <c r="A3577" s="6">
        <v>39673</v>
      </c>
      <c r="B3577" s="10">
        <v>231</v>
      </c>
    </row>
    <row r="3578" spans="1:2" x14ac:dyDescent="0.25">
      <c r="A3578" s="8">
        <v>39674</v>
      </c>
      <c r="B3578" s="11">
        <v>235</v>
      </c>
    </row>
    <row r="3579" spans="1:2" x14ac:dyDescent="0.25">
      <c r="A3579" s="6">
        <v>39675</v>
      </c>
      <c r="B3579" s="10">
        <v>239</v>
      </c>
    </row>
    <row r="3580" spans="1:2" x14ac:dyDescent="0.25">
      <c r="A3580" s="8">
        <v>39678</v>
      </c>
      <c r="B3580" s="11">
        <v>244</v>
      </c>
    </row>
    <row r="3581" spans="1:2" x14ac:dyDescent="0.25">
      <c r="A3581" s="6">
        <v>39679</v>
      </c>
      <c r="B3581" s="10">
        <v>241</v>
      </c>
    </row>
    <row r="3582" spans="1:2" x14ac:dyDescent="0.25">
      <c r="A3582" s="8">
        <v>39680</v>
      </c>
      <c r="B3582" s="11">
        <v>245</v>
      </c>
    </row>
    <row r="3583" spans="1:2" x14ac:dyDescent="0.25">
      <c r="A3583" s="6">
        <v>39681</v>
      </c>
      <c r="B3583" s="10">
        <v>241</v>
      </c>
    </row>
    <row r="3584" spans="1:2" x14ac:dyDescent="0.25">
      <c r="A3584" s="8">
        <v>39682</v>
      </c>
      <c r="B3584" s="11">
        <v>240</v>
      </c>
    </row>
    <row r="3585" spans="1:2" x14ac:dyDescent="0.25">
      <c r="A3585" s="6">
        <v>39685</v>
      </c>
      <c r="B3585" s="10">
        <v>247</v>
      </c>
    </row>
    <row r="3586" spans="1:2" x14ac:dyDescent="0.25">
      <c r="A3586" s="8">
        <v>39686</v>
      </c>
      <c r="B3586" s="11">
        <v>247</v>
      </c>
    </row>
    <row r="3587" spans="1:2" x14ac:dyDescent="0.25">
      <c r="A3587" s="6">
        <v>39687</v>
      </c>
      <c r="B3587" s="10">
        <v>248</v>
      </c>
    </row>
    <row r="3588" spans="1:2" x14ac:dyDescent="0.25">
      <c r="A3588" s="8">
        <v>39688</v>
      </c>
      <c r="B3588" s="11">
        <v>244</v>
      </c>
    </row>
    <row r="3589" spans="1:2" x14ac:dyDescent="0.25">
      <c r="A3589" s="6">
        <v>39689</v>
      </c>
      <c r="B3589" s="10">
        <v>240</v>
      </c>
    </row>
    <row r="3590" spans="1:2" x14ac:dyDescent="0.25">
      <c r="A3590" s="8">
        <v>39693</v>
      </c>
      <c r="B3590" s="11">
        <v>246</v>
      </c>
    </row>
    <row r="3591" spans="1:2" x14ac:dyDescent="0.25">
      <c r="A3591" s="6">
        <v>39694</v>
      </c>
      <c r="B3591" s="10">
        <v>252</v>
      </c>
    </row>
    <row r="3592" spans="1:2" x14ac:dyDescent="0.25">
      <c r="A3592" s="8">
        <v>39695</v>
      </c>
      <c r="B3592" s="11">
        <v>259</v>
      </c>
    </row>
    <row r="3593" spans="1:2" x14ac:dyDescent="0.25">
      <c r="A3593" s="6">
        <v>39696</v>
      </c>
      <c r="B3593" s="10">
        <v>262</v>
      </c>
    </row>
    <row r="3594" spans="1:2" x14ac:dyDescent="0.25">
      <c r="A3594" s="8">
        <v>39699</v>
      </c>
      <c r="B3594" s="11">
        <v>254</v>
      </c>
    </row>
    <row r="3595" spans="1:2" x14ac:dyDescent="0.25">
      <c r="A3595" s="6">
        <v>39700</v>
      </c>
      <c r="B3595" s="10">
        <v>268</v>
      </c>
    </row>
    <row r="3596" spans="1:2" x14ac:dyDescent="0.25">
      <c r="A3596" s="8">
        <v>39701</v>
      </c>
      <c r="B3596" s="11">
        <v>268</v>
      </c>
    </row>
    <row r="3597" spans="1:2" x14ac:dyDescent="0.25">
      <c r="A3597" s="6">
        <v>39702</v>
      </c>
      <c r="B3597" s="10">
        <v>272</v>
      </c>
    </row>
    <row r="3598" spans="1:2" x14ac:dyDescent="0.25">
      <c r="A3598" s="8">
        <v>39703</v>
      </c>
      <c r="B3598" s="11">
        <v>268</v>
      </c>
    </row>
    <row r="3599" spans="1:2" x14ac:dyDescent="0.25">
      <c r="A3599" s="6">
        <v>39706</v>
      </c>
      <c r="B3599" s="10">
        <v>310</v>
      </c>
    </row>
    <row r="3600" spans="1:2" x14ac:dyDescent="0.25">
      <c r="A3600" s="8">
        <v>39707</v>
      </c>
      <c r="B3600" s="11">
        <v>350</v>
      </c>
    </row>
    <row r="3601" spans="1:2" x14ac:dyDescent="0.25">
      <c r="A3601" s="6">
        <v>39708</v>
      </c>
      <c r="B3601" s="10">
        <v>373</v>
      </c>
    </row>
    <row r="3602" spans="1:2" x14ac:dyDescent="0.25">
      <c r="A3602" s="8">
        <v>39709</v>
      </c>
      <c r="B3602" s="11">
        <v>339</v>
      </c>
    </row>
    <row r="3603" spans="1:2" x14ac:dyDescent="0.25">
      <c r="A3603" s="6">
        <v>39710</v>
      </c>
      <c r="B3603" s="10">
        <v>285</v>
      </c>
    </row>
    <row r="3604" spans="1:2" x14ac:dyDescent="0.25">
      <c r="A3604" s="8">
        <v>39713</v>
      </c>
      <c r="B3604" s="11">
        <v>278</v>
      </c>
    </row>
    <row r="3605" spans="1:2" x14ac:dyDescent="0.25">
      <c r="A3605" s="6">
        <v>39714</v>
      </c>
      <c r="B3605" s="10">
        <v>289</v>
      </c>
    </row>
    <row r="3606" spans="1:2" x14ac:dyDescent="0.25">
      <c r="A3606" s="8">
        <v>39715</v>
      </c>
      <c r="B3606" s="11">
        <v>296</v>
      </c>
    </row>
    <row r="3607" spans="1:2" x14ac:dyDescent="0.25">
      <c r="A3607" s="6">
        <v>39716</v>
      </c>
      <c r="B3607" s="10">
        <v>285</v>
      </c>
    </row>
    <row r="3608" spans="1:2" x14ac:dyDescent="0.25">
      <c r="A3608" s="8">
        <v>39717</v>
      </c>
      <c r="B3608" s="11">
        <v>296</v>
      </c>
    </row>
    <row r="3609" spans="1:2" x14ac:dyDescent="0.25">
      <c r="A3609" s="6">
        <v>39720</v>
      </c>
      <c r="B3609" s="10">
        <v>337</v>
      </c>
    </row>
    <row r="3610" spans="1:2" x14ac:dyDescent="0.25">
      <c r="A3610" s="8">
        <v>39721</v>
      </c>
      <c r="B3610" s="11">
        <v>331</v>
      </c>
    </row>
    <row r="3611" spans="1:2" x14ac:dyDescent="0.25">
      <c r="A3611" s="6">
        <v>39722</v>
      </c>
      <c r="B3611" s="10">
        <v>337</v>
      </c>
    </row>
    <row r="3612" spans="1:2" x14ac:dyDescent="0.25">
      <c r="A3612" s="8">
        <v>39723</v>
      </c>
      <c r="B3612" s="11">
        <v>356</v>
      </c>
    </row>
    <row r="3613" spans="1:2" x14ac:dyDescent="0.25">
      <c r="A3613" s="6">
        <v>39724</v>
      </c>
      <c r="B3613" s="10">
        <v>349</v>
      </c>
    </row>
    <row r="3614" spans="1:2" x14ac:dyDescent="0.25">
      <c r="A3614" s="8">
        <v>39727</v>
      </c>
      <c r="B3614" s="11">
        <v>409</v>
      </c>
    </row>
    <row r="3615" spans="1:2" x14ac:dyDescent="0.25">
      <c r="A3615" s="6">
        <v>39728</v>
      </c>
      <c r="B3615" s="10">
        <v>404</v>
      </c>
    </row>
    <row r="3616" spans="1:2" x14ac:dyDescent="0.25">
      <c r="A3616" s="8">
        <v>39729</v>
      </c>
      <c r="B3616" s="11">
        <v>438</v>
      </c>
    </row>
    <row r="3617" spans="1:2" x14ac:dyDescent="0.25">
      <c r="A3617" s="6">
        <v>39730</v>
      </c>
      <c r="B3617" s="10">
        <v>440</v>
      </c>
    </row>
    <row r="3618" spans="1:2" x14ac:dyDescent="0.25">
      <c r="A3618" s="8">
        <v>39731</v>
      </c>
      <c r="B3618" s="11">
        <v>520</v>
      </c>
    </row>
    <row r="3619" spans="1:2" x14ac:dyDescent="0.25">
      <c r="A3619" s="6">
        <v>39735</v>
      </c>
      <c r="B3619" s="10">
        <v>437</v>
      </c>
    </row>
    <row r="3620" spans="1:2" x14ac:dyDescent="0.25">
      <c r="A3620" s="8">
        <v>39736</v>
      </c>
      <c r="B3620" s="11">
        <v>467</v>
      </c>
    </row>
    <row r="3621" spans="1:2" x14ac:dyDescent="0.25">
      <c r="A3621" s="6">
        <v>39737</v>
      </c>
      <c r="B3621" s="10">
        <v>493</v>
      </c>
    </row>
    <row r="3622" spans="1:2" x14ac:dyDescent="0.25">
      <c r="A3622" s="8">
        <v>39738</v>
      </c>
      <c r="B3622" s="11">
        <v>482</v>
      </c>
    </row>
    <row r="3623" spans="1:2" x14ac:dyDescent="0.25">
      <c r="A3623" s="6">
        <v>39741</v>
      </c>
      <c r="B3623" s="10">
        <v>489</v>
      </c>
    </row>
    <row r="3624" spans="1:2" x14ac:dyDescent="0.25">
      <c r="A3624" s="8">
        <v>39742</v>
      </c>
      <c r="B3624" s="11">
        <v>530</v>
      </c>
    </row>
    <row r="3625" spans="1:2" x14ac:dyDescent="0.25">
      <c r="A3625" s="6">
        <v>39743</v>
      </c>
      <c r="B3625" s="10">
        <v>671</v>
      </c>
    </row>
    <row r="3626" spans="1:2" x14ac:dyDescent="0.25">
      <c r="A3626" s="8">
        <v>39744</v>
      </c>
      <c r="B3626" s="11">
        <v>688</v>
      </c>
    </row>
    <row r="3627" spans="1:2" x14ac:dyDescent="0.25">
      <c r="A3627" s="6">
        <v>39745</v>
      </c>
      <c r="B3627" s="10">
        <v>668</v>
      </c>
    </row>
    <row r="3628" spans="1:2" x14ac:dyDescent="0.25">
      <c r="A3628" s="8">
        <v>39748</v>
      </c>
      <c r="B3628" s="11">
        <v>613</v>
      </c>
    </row>
    <row r="3629" spans="1:2" x14ac:dyDescent="0.25">
      <c r="A3629" s="6">
        <v>39749</v>
      </c>
      <c r="B3629" s="10">
        <v>560</v>
      </c>
    </row>
    <row r="3630" spans="1:2" x14ac:dyDescent="0.25">
      <c r="A3630" s="8">
        <v>39750</v>
      </c>
      <c r="B3630" s="11">
        <v>515</v>
      </c>
    </row>
    <row r="3631" spans="1:2" x14ac:dyDescent="0.25">
      <c r="A3631" s="6">
        <v>39751</v>
      </c>
      <c r="B3631" s="10">
        <v>488</v>
      </c>
    </row>
    <row r="3632" spans="1:2" x14ac:dyDescent="0.25">
      <c r="A3632" s="8">
        <v>39752</v>
      </c>
      <c r="B3632" s="11">
        <v>449</v>
      </c>
    </row>
    <row r="3633" spans="1:2" x14ac:dyDescent="0.25">
      <c r="A3633" s="6">
        <v>39755</v>
      </c>
      <c r="B3633" s="10">
        <v>439</v>
      </c>
    </row>
    <row r="3634" spans="1:2" x14ac:dyDescent="0.25">
      <c r="A3634" s="8">
        <v>39756</v>
      </c>
      <c r="B3634" s="11">
        <v>418</v>
      </c>
    </row>
    <row r="3635" spans="1:2" x14ac:dyDescent="0.25">
      <c r="A3635" s="6">
        <v>39757</v>
      </c>
      <c r="B3635" s="10">
        <v>443</v>
      </c>
    </row>
    <row r="3636" spans="1:2" x14ac:dyDescent="0.25">
      <c r="A3636" s="8">
        <v>39758</v>
      </c>
      <c r="B3636" s="11">
        <v>451</v>
      </c>
    </row>
    <row r="3637" spans="1:2" x14ac:dyDescent="0.25">
      <c r="A3637" s="6">
        <v>39759</v>
      </c>
      <c r="B3637" s="10">
        <v>440</v>
      </c>
    </row>
    <row r="3638" spans="1:2" x14ac:dyDescent="0.25">
      <c r="A3638" s="8">
        <v>39762</v>
      </c>
      <c r="B3638" s="11">
        <v>434</v>
      </c>
    </row>
    <row r="3639" spans="1:2" x14ac:dyDescent="0.25">
      <c r="A3639" s="6">
        <v>39764</v>
      </c>
      <c r="B3639" s="10">
        <v>461</v>
      </c>
    </row>
    <row r="3640" spans="1:2" x14ac:dyDescent="0.25">
      <c r="A3640" s="8">
        <v>39765</v>
      </c>
      <c r="B3640" s="11">
        <v>460</v>
      </c>
    </row>
    <row r="3641" spans="1:2" x14ac:dyDescent="0.25">
      <c r="A3641" s="6">
        <v>39766</v>
      </c>
      <c r="B3641" s="10">
        <v>460</v>
      </c>
    </row>
    <row r="3642" spans="1:2" x14ac:dyDescent="0.25">
      <c r="A3642" s="8">
        <v>39769</v>
      </c>
      <c r="B3642" s="11">
        <v>451</v>
      </c>
    </row>
    <row r="3643" spans="1:2" x14ac:dyDescent="0.25">
      <c r="A3643" s="6">
        <v>39770</v>
      </c>
      <c r="B3643" s="10">
        <v>465</v>
      </c>
    </row>
    <row r="3644" spans="1:2" x14ac:dyDescent="0.25">
      <c r="A3644" s="8">
        <v>39771</v>
      </c>
      <c r="B3644" s="11">
        <v>495</v>
      </c>
    </row>
    <row r="3645" spans="1:2" x14ac:dyDescent="0.25">
      <c r="A3645" s="6">
        <v>39772</v>
      </c>
      <c r="B3645" s="10">
        <v>534</v>
      </c>
    </row>
    <row r="3646" spans="1:2" x14ac:dyDescent="0.25">
      <c r="A3646" s="8">
        <v>39773</v>
      </c>
      <c r="B3646" s="11">
        <v>539</v>
      </c>
    </row>
    <row r="3647" spans="1:2" x14ac:dyDescent="0.25">
      <c r="A3647" s="6">
        <v>39776</v>
      </c>
      <c r="B3647" s="10">
        <v>499</v>
      </c>
    </row>
    <row r="3648" spans="1:2" x14ac:dyDescent="0.25">
      <c r="A3648" s="8">
        <v>39777</v>
      </c>
      <c r="B3648" s="11">
        <v>483</v>
      </c>
    </row>
    <row r="3649" spans="1:2" x14ac:dyDescent="0.25">
      <c r="A3649" s="6">
        <v>39778</v>
      </c>
      <c r="B3649" s="10">
        <v>488</v>
      </c>
    </row>
    <row r="3650" spans="1:2" x14ac:dyDescent="0.25">
      <c r="A3650" s="8">
        <v>39780</v>
      </c>
      <c r="B3650" s="11">
        <v>489</v>
      </c>
    </row>
    <row r="3651" spans="1:2" x14ac:dyDescent="0.25">
      <c r="A3651" s="6">
        <v>39783</v>
      </c>
      <c r="B3651" s="10">
        <v>530</v>
      </c>
    </row>
    <row r="3652" spans="1:2" x14ac:dyDescent="0.25">
      <c r="A3652" s="8">
        <v>39784</v>
      </c>
      <c r="B3652" s="11">
        <v>526</v>
      </c>
    </row>
    <row r="3653" spans="1:2" x14ac:dyDescent="0.25">
      <c r="A3653" s="6">
        <v>39785</v>
      </c>
      <c r="B3653" s="10">
        <v>524</v>
      </c>
    </row>
    <row r="3654" spans="1:2" x14ac:dyDescent="0.25">
      <c r="A3654" s="8">
        <v>39786</v>
      </c>
      <c r="B3654" s="11">
        <v>530</v>
      </c>
    </row>
    <row r="3655" spans="1:2" x14ac:dyDescent="0.25">
      <c r="A3655" s="6">
        <v>39787</v>
      </c>
      <c r="B3655" s="10">
        <v>523</v>
      </c>
    </row>
    <row r="3656" spans="1:2" x14ac:dyDescent="0.25">
      <c r="A3656" s="8">
        <v>39790</v>
      </c>
      <c r="B3656" s="11">
        <v>499</v>
      </c>
    </row>
    <row r="3657" spans="1:2" x14ac:dyDescent="0.25">
      <c r="A3657" s="6">
        <v>39791</v>
      </c>
      <c r="B3657" s="10">
        <v>498</v>
      </c>
    </row>
    <row r="3658" spans="1:2" x14ac:dyDescent="0.25">
      <c r="A3658" s="8">
        <v>39792</v>
      </c>
      <c r="B3658" s="11">
        <v>489</v>
      </c>
    </row>
    <row r="3659" spans="1:2" x14ac:dyDescent="0.25">
      <c r="A3659" s="6">
        <v>39793</v>
      </c>
      <c r="B3659" s="10">
        <v>489</v>
      </c>
    </row>
    <row r="3660" spans="1:2" x14ac:dyDescent="0.25">
      <c r="A3660" s="8">
        <v>39794</v>
      </c>
      <c r="B3660" s="11">
        <v>495</v>
      </c>
    </row>
    <row r="3661" spans="1:2" x14ac:dyDescent="0.25">
      <c r="A3661" s="6">
        <v>39797</v>
      </c>
      <c r="B3661" s="10">
        <v>506</v>
      </c>
    </row>
    <row r="3662" spans="1:2" x14ac:dyDescent="0.25">
      <c r="A3662" s="8">
        <v>39798</v>
      </c>
      <c r="B3662" s="11">
        <v>503</v>
      </c>
    </row>
    <row r="3663" spans="1:2" x14ac:dyDescent="0.25">
      <c r="A3663" s="6">
        <v>39799</v>
      </c>
      <c r="B3663" s="10">
        <v>463</v>
      </c>
    </row>
    <row r="3664" spans="1:2" x14ac:dyDescent="0.25">
      <c r="A3664" s="8">
        <v>39800</v>
      </c>
      <c r="B3664" s="11">
        <v>453</v>
      </c>
    </row>
    <row r="3665" spans="1:2" x14ac:dyDescent="0.25">
      <c r="A3665" s="6">
        <v>39801</v>
      </c>
      <c r="B3665" s="10">
        <v>448</v>
      </c>
    </row>
    <row r="3666" spans="1:2" x14ac:dyDescent="0.25">
      <c r="A3666" s="8">
        <v>39804</v>
      </c>
      <c r="B3666" s="11">
        <v>445</v>
      </c>
    </row>
    <row r="3667" spans="1:2" x14ac:dyDescent="0.25">
      <c r="A3667" s="6">
        <v>39805</v>
      </c>
      <c r="B3667" s="10">
        <v>437</v>
      </c>
    </row>
    <row r="3668" spans="1:2" x14ac:dyDescent="0.25">
      <c r="A3668" s="8">
        <v>39806</v>
      </c>
      <c r="B3668" s="11">
        <v>436</v>
      </c>
    </row>
    <row r="3669" spans="1:2" x14ac:dyDescent="0.25">
      <c r="A3669" s="6">
        <v>39808</v>
      </c>
      <c r="B3669" s="10">
        <v>437</v>
      </c>
    </row>
    <row r="3670" spans="1:2" x14ac:dyDescent="0.25">
      <c r="A3670" s="8">
        <v>39811</v>
      </c>
      <c r="B3670" s="11">
        <v>439</v>
      </c>
    </row>
    <row r="3671" spans="1:2" x14ac:dyDescent="0.25">
      <c r="A3671" s="6">
        <v>39812</v>
      </c>
      <c r="B3671" s="10">
        <v>430</v>
      </c>
    </row>
    <row r="3672" spans="1:2" x14ac:dyDescent="0.25">
      <c r="A3672" s="8">
        <v>39813</v>
      </c>
      <c r="B3672" s="11">
        <v>428</v>
      </c>
    </row>
    <row r="3673" spans="1:2" x14ac:dyDescent="0.25">
      <c r="A3673" s="6">
        <v>39815</v>
      </c>
      <c r="B3673" s="10">
        <v>405</v>
      </c>
    </row>
    <row r="3674" spans="1:2" x14ac:dyDescent="0.25">
      <c r="A3674" s="8">
        <v>39818</v>
      </c>
      <c r="B3674" s="11">
        <v>393</v>
      </c>
    </row>
    <row r="3675" spans="1:2" x14ac:dyDescent="0.25">
      <c r="A3675" s="6">
        <v>39819</v>
      </c>
      <c r="B3675" s="10">
        <v>388</v>
      </c>
    </row>
    <row r="3676" spans="1:2" x14ac:dyDescent="0.25">
      <c r="A3676" s="8">
        <v>39820</v>
      </c>
      <c r="B3676" s="11">
        <v>402</v>
      </c>
    </row>
    <row r="3677" spans="1:2" x14ac:dyDescent="0.25">
      <c r="A3677" s="6">
        <v>39821</v>
      </c>
      <c r="B3677" s="10">
        <v>426</v>
      </c>
    </row>
    <row r="3678" spans="1:2" x14ac:dyDescent="0.25">
      <c r="A3678" s="8">
        <v>39822</v>
      </c>
      <c r="B3678" s="11">
        <v>423</v>
      </c>
    </row>
    <row r="3679" spans="1:2" x14ac:dyDescent="0.25">
      <c r="A3679" s="6">
        <v>39825</v>
      </c>
      <c r="B3679" s="10">
        <v>445</v>
      </c>
    </row>
    <row r="3680" spans="1:2" x14ac:dyDescent="0.25">
      <c r="A3680" s="8">
        <v>39826</v>
      </c>
      <c r="B3680" s="11">
        <v>446</v>
      </c>
    </row>
    <row r="3681" spans="1:2" x14ac:dyDescent="0.25">
      <c r="A3681" s="6">
        <v>39827</v>
      </c>
      <c r="B3681" s="10">
        <v>459</v>
      </c>
    </row>
    <row r="3682" spans="1:2" x14ac:dyDescent="0.25">
      <c r="A3682" s="8">
        <v>39828</v>
      </c>
      <c r="B3682" s="11">
        <v>465</v>
      </c>
    </row>
    <row r="3683" spans="1:2" x14ac:dyDescent="0.25">
      <c r="A3683" s="6">
        <v>39829</v>
      </c>
      <c r="B3683" s="10">
        <v>450</v>
      </c>
    </row>
    <row r="3684" spans="1:2" x14ac:dyDescent="0.25">
      <c r="A3684" s="8">
        <v>39833</v>
      </c>
      <c r="B3684" s="11">
        <v>460</v>
      </c>
    </row>
    <row r="3685" spans="1:2" x14ac:dyDescent="0.25">
      <c r="A3685" s="6">
        <v>39834</v>
      </c>
      <c r="B3685" s="10">
        <v>448</v>
      </c>
    </row>
    <row r="3686" spans="1:2" x14ac:dyDescent="0.25">
      <c r="A3686" s="8">
        <v>39835</v>
      </c>
      <c r="B3686" s="11">
        <v>438</v>
      </c>
    </row>
    <row r="3687" spans="1:2" x14ac:dyDescent="0.25">
      <c r="A3687" s="6">
        <v>39836</v>
      </c>
      <c r="B3687" s="10">
        <v>432</v>
      </c>
    </row>
    <row r="3688" spans="1:2" x14ac:dyDescent="0.25">
      <c r="A3688" s="8">
        <v>39839</v>
      </c>
      <c r="B3688" s="11">
        <v>423</v>
      </c>
    </row>
    <row r="3689" spans="1:2" x14ac:dyDescent="0.25">
      <c r="A3689" s="6">
        <v>39840</v>
      </c>
      <c r="B3689" s="10">
        <v>429</v>
      </c>
    </row>
    <row r="3690" spans="1:2" x14ac:dyDescent="0.25">
      <c r="A3690" s="8">
        <v>39841</v>
      </c>
      <c r="B3690" s="11">
        <v>413</v>
      </c>
    </row>
    <row r="3691" spans="1:2" x14ac:dyDescent="0.25">
      <c r="A3691" s="6">
        <v>39842</v>
      </c>
      <c r="B3691" s="10">
        <v>412</v>
      </c>
    </row>
    <row r="3692" spans="1:2" x14ac:dyDescent="0.25">
      <c r="A3692" s="8">
        <v>39843</v>
      </c>
      <c r="B3692" s="11">
        <v>409</v>
      </c>
    </row>
    <row r="3693" spans="1:2" x14ac:dyDescent="0.25">
      <c r="A3693" s="6">
        <v>39846</v>
      </c>
      <c r="B3693" s="10">
        <v>426</v>
      </c>
    </row>
    <row r="3694" spans="1:2" x14ac:dyDescent="0.25">
      <c r="A3694" s="8">
        <v>39847</v>
      </c>
      <c r="B3694" s="11">
        <v>413</v>
      </c>
    </row>
    <row r="3695" spans="1:2" x14ac:dyDescent="0.25">
      <c r="A3695" s="6">
        <v>39848</v>
      </c>
      <c r="B3695" s="10">
        <v>418</v>
      </c>
    </row>
    <row r="3696" spans="1:2" x14ac:dyDescent="0.25">
      <c r="A3696" s="8">
        <v>39849</v>
      </c>
      <c r="B3696" s="11">
        <v>429</v>
      </c>
    </row>
    <row r="3697" spans="1:2" x14ac:dyDescent="0.25">
      <c r="A3697" s="6">
        <v>39850</v>
      </c>
      <c r="B3697" s="10">
        <v>413</v>
      </c>
    </row>
    <row r="3698" spans="1:2" x14ac:dyDescent="0.25">
      <c r="A3698" s="8">
        <v>39853</v>
      </c>
      <c r="B3698" s="11">
        <v>408</v>
      </c>
    </row>
    <row r="3699" spans="1:2" x14ac:dyDescent="0.25">
      <c r="A3699" s="6">
        <v>39854</v>
      </c>
      <c r="B3699" s="10">
        <v>426</v>
      </c>
    </row>
    <row r="3700" spans="1:2" x14ac:dyDescent="0.25">
      <c r="A3700" s="8">
        <v>39855</v>
      </c>
      <c r="B3700" s="11">
        <v>439</v>
      </c>
    </row>
    <row r="3701" spans="1:2" x14ac:dyDescent="0.25">
      <c r="A3701" s="6">
        <v>39856</v>
      </c>
      <c r="B3701" s="10">
        <v>451</v>
      </c>
    </row>
    <row r="3702" spans="1:2" x14ac:dyDescent="0.25">
      <c r="A3702" s="8">
        <v>39857</v>
      </c>
      <c r="B3702" s="11">
        <v>426</v>
      </c>
    </row>
    <row r="3703" spans="1:2" x14ac:dyDescent="0.25">
      <c r="A3703" s="6">
        <v>39861</v>
      </c>
      <c r="B3703" s="10">
        <v>451</v>
      </c>
    </row>
    <row r="3704" spans="1:2" x14ac:dyDescent="0.25">
      <c r="A3704" s="8">
        <v>39862</v>
      </c>
      <c r="B3704" s="11">
        <v>441</v>
      </c>
    </row>
    <row r="3705" spans="1:2" x14ac:dyDescent="0.25">
      <c r="A3705" s="6">
        <v>39863</v>
      </c>
      <c r="B3705" s="10">
        <v>417</v>
      </c>
    </row>
    <row r="3706" spans="1:2" x14ac:dyDescent="0.25">
      <c r="A3706" s="8">
        <v>39864</v>
      </c>
      <c r="B3706" s="11">
        <v>426</v>
      </c>
    </row>
    <row r="3707" spans="1:2" x14ac:dyDescent="0.25">
      <c r="A3707" s="6">
        <v>39867</v>
      </c>
      <c r="B3707" s="10">
        <v>439</v>
      </c>
    </row>
    <row r="3708" spans="1:2" x14ac:dyDescent="0.25">
      <c r="A3708" s="8">
        <v>39868</v>
      </c>
      <c r="B3708" s="11">
        <v>431</v>
      </c>
    </row>
    <row r="3709" spans="1:2" x14ac:dyDescent="0.25">
      <c r="A3709" s="6">
        <v>39869</v>
      </c>
      <c r="B3709" s="10">
        <v>420</v>
      </c>
    </row>
    <row r="3710" spans="1:2" x14ac:dyDescent="0.25">
      <c r="A3710" s="8">
        <v>39870</v>
      </c>
      <c r="B3710" s="11">
        <v>419</v>
      </c>
    </row>
    <row r="3711" spans="1:2" x14ac:dyDescent="0.25">
      <c r="A3711" s="6">
        <v>39871</v>
      </c>
      <c r="B3711" s="10">
        <v>421</v>
      </c>
    </row>
    <row r="3712" spans="1:2" x14ac:dyDescent="0.25">
      <c r="A3712" s="8">
        <v>39874</v>
      </c>
      <c r="B3712" s="11">
        <v>442</v>
      </c>
    </row>
    <row r="3713" spans="1:2" x14ac:dyDescent="0.25">
      <c r="A3713" s="6">
        <v>39875</v>
      </c>
      <c r="B3713" s="10">
        <v>441</v>
      </c>
    </row>
    <row r="3714" spans="1:2" x14ac:dyDescent="0.25">
      <c r="A3714" s="8">
        <v>39876</v>
      </c>
      <c r="B3714" s="11">
        <v>434</v>
      </c>
    </row>
    <row r="3715" spans="1:2" x14ac:dyDescent="0.25">
      <c r="A3715" s="6">
        <v>39877</v>
      </c>
      <c r="B3715" s="10">
        <v>458</v>
      </c>
    </row>
    <row r="3716" spans="1:2" x14ac:dyDescent="0.25">
      <c r="A3716" s="8">
        <v>39878</v>
      </c>
      <c r="B3716" s="11">
        <v>457</v>
      </c>
    </row>
    <row r="3717" spans="1:2" x14ac:dyDescent="0.25">
      <c r="A3717" s="6">
        <v>39881</v>
      </c>
      <c r="B3717" s="10">
        <v>453</v>
      </c>
    </row>
    <row r="3718" spans="1:2" x14ac:dyDescent="0.25">
      <c r="A3718" s="8">
        <v>39882</v>
      </c>
      <c r="B3718" s="11">
        <v>442</v>
      </c>
    </row>
    <row r="3719" spans="1:2" x14ac:dyDescent="0.25">
      <c r="A3719" s="6">
        <v>39883</v>
      </c>
      <c r="B3719" s="10">
        <v>446</v>
      </c>
    </row>
    <row r="3720" spans="1:2" x14ac:dyDescent="0.25">
      <c r="A3720" s="8">
        <v>39884</v>
      </c>
      <c r="B3720" s="11">
        <v>446</v>
      </c>
    </row>
    <row r="3721" spans="1:2" x14ac:dyDescent="0.25">
      <c r="A3721" s="6">
        <v>39885</v>
      </c>
      <c r="B3721" s="10">
        <v>442</v>
      </c>
    </row>
    <row r="3722" spans="1:2" x14ac:dyDescent="0.25">
      <c r="A3722" s="8">
        <v>39888</v>
      </c>
      <c r="B3722" s="11">
        <v>431</v>
      </c>
    </row>
    <row r="3723" spans="1:2" x14ac:dyDescent="0.25">
      <c r="A3723" s="6">
        <v>39889</v>
      </c>
      <c r="B3723" s="10">
        <v>428</v>
      </c>
    </row>
    <row r="3724" spans="1:2" x14ac:dyDescent="0.25">
      <c r="A3724" s="8">
        <v>39890</v>
      </c>
      <c r="B3724" s="11">
        <v>438</v>
      </c>
    </row>
    <row r="3725" spans="1:2" x14ac:dyDescent="0.25">
      <c r="A3725" s="6">
        <v>39891</v>
      </c>
      <c r="B3725" s="10">
        <v>423</v>
      </c>
    </row>
    <row r="3726" spans="1:2" x14ac:dyDescent="0.25">
      <c r="A3726" s="8">
        <v>39892</v>
      </c>
      <c r="B3726" s="11">
        <v>426</v>
      </c>
    </row>
    <row r="3727" spans="1:2" x14ac:dyDescent="0.25">
      <c r="A3727" s="6">
        <v>39895</v>
      </c>
      <c r="B3727" s="10">
        <v>419</v>
      </c>
    </row>
    <row r="3728" spans="1:2" x14ac:dyDescent="0.25">
      <c r="A3728" s="8">
        <v>39896</v>
      </c>
      <c r="B3728" s="11">
        <v>421</v>
      </c>
    </row>
    <row r="3729" spans="1:2" x14ac:dyDescent="0.25">
      <c r="A3729" s="6">
        <v>39897</v>
      </c>
      <c r="B3729" s="10">
        <v>417</v>
      </c>
    </row>
    <row r="3730" spans="1:2" x14ac:dyDescent="0.25">
      <c r="A3730" s="8">
        <v>39898</v>
      </c>
      <c r="B3730" s="11">
        <v>411</v>
      </c>
    </row>
    <row r="3731" spans="1:2" x14ac:dyDescent="0.25">
      <c r="A3731" s="6">
        <v>39899</v>
      </c>
      <c r="B3731" s="10">
        <v>414</v>
      </c>
    </row>
    <row r="3732" spans="1:2" x14ac:dyDescent="0.25">
      <c r="A3732" s="8">
        <v>39902</v>
      </c>
      <c r="B3732" s="11">
        <v>427</v>
      </c>
    </row>
    <row r="3733" spans="1:2" x14ac:dyDescent="0.25">
      <c r="A3733" s="6">
        <v>39903</v>
      </c>
      <c r="B3733" s="10">
        <v>425</v>
      </c>
    </row>
    <row r="3734" spans="1:2" x14ac:dyDescent="0.25">
      <c r="A3734" s="8">
        <v>39904</v>
      </c>
      <c r="B3734" s="11">
        <v>427</v>
      </c>
    </row>
    <row r="3735" spans="1:2" x14ac:dyDescent="0.25">
      <c r="A3735" s="6">
        <v>39905</v>
      </c>
      <c r="B3735" s="10">
        <v>412</v>
      </c>
    </row>
    <row r="3736" spans="1:2" x14ac:dyDescent="0.25">
      <c r="A3736" s="8">
        <v>39906</v>
      </c>
      <c r="B3736" s="11">
        <v>384</v>
      </c>
    </row>
    <row r="3737" spans="1:2" x14ac:dyDescent="0.25">
      <c r="A3737" s="6">
        <v>39909</v>
      </c>
      <c r="B3737" s="10">
        <v>378</v>
      </c>
    </row>
    <row r="3738" spans="1:2" x14ac:dyDescent="0.25">
      <c r="A3738" s="8">
        <v>39910</v>
      </c>
      <c r="B3738" s="11">
        <v>383</v>
      </c>
    </row>
    <row r="3739" spans="1:2" x14ac:dyDescent="0.25">
      <c r="A3739" s="6">
        <v>39911</v>
      </c>
      <c r="B3739" s="10">
        <v>376</v>
      </c>
    </row>
    <row r="3740" spans="1:2" x14ac:dyDescent="0.25">
      <c r="A3740" s="8">
        <v>39912</v>
      </c>
      <c r="B3740" s="11">
        <v>368</v>
      </c>
    </row>
    <row r="3741" spans="1:2" x14ac:dyDescent="0.25">
      <c r="A3741" s="6">
        <v>39916</v>
      </c>
      <c r="B3741" s="10">
        <v>368</v>
      </c>
    </row>
    <row r="3742" spans="1:2" x14ac:dyDescent="0.25">
      <c r="A3742" s="8">
        <v>39917</v>
      </c>
      <c r="B3742" s="11">
        <v>380</v>
      </c>
    </row>
    <row r="3743" spans="1:2" x14ac:dyDescent="0.25">
      <c r="A3743" s="6">
        <v>39918</v>
      </c>
      <c r="B3743" s="10">
        <v>388</v>
      </c>
    </row>
    <row r="3744" spans="1:2" x14ac:dyDescent="0.25">
      <c r="A3744" s="8">
        <v>39919</v>
      </c>
      <c r="B3744" s="11">
        <v>388</v>
      </c>
    </row>
    <row r="3745" spans="1:2" x14ac:dyDescent="0.25">
      <c r="A3745" s="6">
        <v>39920</v>
      </c>
      <c r="B3745" s="10">
        <v>381</v>
      </c>
    </row>
    <row r="3746" spans="1:2" x14ac:dyDescent="0.25">
      <c r="A3746" s="8">
        <v>39923</v>
      </c>
      <c r="B3746" s="11">
        <v>399</v>
      </c>
    </row>
    <row r="3747" spans="1:2" x14ac:dyDescent="0.25">
      <c r="A3747" s="6">
        <v>39924</v>
      </c>
      <c r="B3747" s="10">
        <v>391</v>
      </c>
    </row>
    <row r="3748" spans="1:2" x14ac:dyDescent="0.25">
      <c r="A3748" s="8">
        <v>39925</v>
      </c>
      <c r="B3748" s="11">
        <v>386</v>
      </c>
    </row>
    <row r="3749" spans="1:2" x14ac:dyDescent="0.25">
      <c r="A3749" s="6">
        <v>39926</v>
      </c>
      <c r="B3749" s="10">
        <v>389</v>
      </c>
    </row>
    <row r="3750" spans="1:2" x14ac:dyDescent="0.25">
      <c r="A3750" s="8">
        <v>39927</v>
      </c>
      <c r="B3750" s="11">
        <v>376</v>
      </c>
    </row>
    <row r="3751" spans="1:2" x14ac:dyDescent="0.25">
      <c r="A3751" s="6">
        <v>39930</v>
      </c>
      <c r="B3751" s="10">
        <v>384</v>
      </c>
    </row>
    <row r="3752" spans="1:2" x14ac:dyDescent="0.25">
      <c r="A3752" s="8">
        <v>39931</v>
      </c>
      <c r="B3752" s="11">
        <v>370</v>
      </c>
    </row>
    <row r="3753" spans="1:2" x14ac:dyDescent="0.25">
      <c r="A3753" s="6">
        <v>39932</v>
      </c>
      <c r="B3753" s="10">
        <v>359</v>
      </c>
    </row>
    <row r="3754" spans="1:2" x14ac:dyDescent="0.25">
      <c r="A3754" s="8">
        <v>39933</v>
      </c>
      <c r="B3754" s="11">
        <v>355</v>
      </c>
    </row>
    <row r="3755" spans="1:2" x14ac:dyDescent="0.25">
      <c r="A3755" s="6">
        <v>39934</v>
      </c>
      <c r="B3755" s="10">
        <v>351</v>
      </c>
    </row>
    <row r="3756" spans="1:2" x14ac:dyDescent="0.25">
      <c r="A3756" s="8">
        <v>39937</v>
      </c>
      <c r="B3756" s="11">
        <v>342</v>
      </c>
    </row>
    <row r="3757" spans="1:2" x14ac:dyDescent="0.25">
      <c r="A3757" s="6">
        <v>39938</v>
      </c>
      <c r="B3757" s="10">
        <v>330</v>
      </c>
    </row>
    <row r="3758" spans="1:2" x14ac:dyDescent="0.25">
      <c r="A3758" s="8">
        <v>39939</v>
      </c>
      <c r="B3758" s="11">
        <v>314</v>
      </c>
    </row>
    <row r="3759" spans="1:2" x14ac:dyDescent="0.25">
      <c r="A3759" s="6">
        <v>39940</v>
      </c>
      <c r="B3759" s="10">
        <v>305</v>
      </c>
    </row>
    <row r="3760" spans="1:2" x14ac:dyDescent="0.25">
      <c r="A3760" s="8">
        <v>39941</v>
      </c>
      <c r="B3760" s="11">
        <v>310</v>
      </c>
    </row>
    <row r="3761" spans="1:2" x14ac:dyDescent="0.25">
      <c r="A3761" s="6">
        <v>39944</v>
      </c>
      <c r="B3761" s="10">
        <v>324</v>
      </c>
    </row>
    <row r="3762" spans="1:2" x14ac:dyDescent="0.25">
      <c r="A3762" s="8">
        <v>39945</v>
      </c>
      <c r="B3762" s="11">
        <v>326</v>
      </c>
    </row>
    <row r="3763" spans="1:2" x14ac:dyDescent="0.25">
      <c r="A3763" s="6">
        <v>39946</v>
      </c>
      <c r="B3763" s="10">
        <v>337</v>
      </c>
    </row>
    <row r="3764" spans="1:2" x14ac:dyDescent="0.25">
      <c r="A3764" s="8">
        <v>39947</v>
      </c>
      <c r="B3764" s="11">
        <v>333</v>
      </c>
    </row>
    <row r="3765" spans="1:2" x14ac:dyDescent="0.25">
      <c r="A3765" s="6">
        <v>39948</v>
      </c>
      <c r="B3765" s="10">
        <v>330</v>
      </c>
    </row>
    <row r="3766" spans="1:2" x14ac:dyDescent="0.25">
      <c r="A3766" s="8">
        <v>39951</v>
      </c>
      <c r="B3766" s="11">
        <v>316</v>
      </c>
    </row>
    <row r="3767" spans="1:2" x14ac:dyDescent="0.25">
      <c r="A3767" s="6">
        <v>39952</v>
      </c>
      <c r="B3767" s="10">
        <v>309</v>
      </c>
    </row>
    <row r="3768" spans="1:2" x14ac:dyDescent="0.25">
      <c r="A3768" s="8">
        <v>39953</v>
      </c>
      <c r="B3768" s="11">
        <v>310</v>
      </c>
    </row>
    <row r="3769" spans="1:2" x14ac:dyDescent="0.25">
      <c r="A3769" s="6">
        <v>39954</v>
      </c>
      <c r="B3769" s="10">
        <v>306</v>
      </c>
    </row>
    <row r="3770" spans="1:2" x14ac:dyDescent="0.25">
      <c r="A3770" s="8">
        <v>39955</v>
      </c>
      <c r="B3770" s="11">
        <v>300</v>
      </c>
    </row>
    <row r="3771" spans="1:2" x14ac:dyDescent="0.25">
      <c r="A3771" s="6">
        <v>39959</v>
      </c>
      <c r="B3771" s="10">
        <v>291</v>
      </c>
    </row>
    <row r="3772" spans="1:2" x14ac:dyDescent="0.25">
      <c r="A3772" s="8">
        <v>39960</v>
      </c>
      <c r="B3772" s="11">
        <v>278</v>
      </c>
    </row>
    <row r="3773" spans="1:2" x14ac:dyDescent="0.25">
      <c r="A3773" s="6">
        <v>39961</v>
      </c>
      <c r="B3773" s="10">
        <v>282</v>
      </c>
    </row>
    <row r="3774" spans="1:2" x14ac:dyDescent="0.25">
      <c r="A3774" s="8">
        <v>39962</v>
      </c>
      <c r="B3774" s="11">
        <v>294</v>
      </c>
    </row>
    <row r="3775" spans="1:2" x14ac:dyDescent="0.25">
      <c r="A3775" s="6">
        <v>39965</v>
      </c>
      <c r="B3775" s="10">
        <v>266</v>
      </c>
    </row>
    <row r="3776" spans="1:2" x14ac:dyDescent="0.25">
      <c r="A3776" s="8">
        <v>39966</v>
      </c>
      <c r="B3776" s="11">
        <v>280</v>
      </c>
    </row>
    <row r="3777" spans="1:2" x14ac:dyDescent="0.25">
      <c r="A3777" s="6">
        <v>39967</v>
      </c>
      <c r="B3777" s="10">
        <v>291</v>
      </c>
    </row>
    <row r="3778" spans="1:2" x14ac:dyDescent="0.25">
      <c r="A3778" s="8">
        <v>39968</v>
      </c>
      <c r="B3778" s="11">
        <v>278</v>
      </c>
    </row>
    <row r="3779" spans="1:2" x14ac:dyDescent="0.25">
      <c r="A3779" s="6">
        <v>39969</v>
      </c>
      <c r="B3779" s="10">
        <v>269</v>
      </c>
    </row>
    <row r="3780" spans="1:2" x14ac:dyDescent="0.25">
      <c r="A3780" s="8">
        <v>39972</v>
      </c>
      <c r="B3780" s="11">
        <v>266</v>
      </c>
    </row>
    <row r="3781" spans="1:2" x14ac:dyDescent="0.25">
      <c r="A3781" s="6">
        <v>39973</v>
      </c>
      <c r="B3781" s="10">
        <v>264</v>
      </c>
    </row>
    <row r="3782" spans="1:2" x14ac:dyDescent="0.25">
      <c r="A3782" s="8">
        <v>39974</v>
      </c>
      <c r="B3782" s="11">
        <v>260</v>
      </c>
    </row>
    <row r="3783" spans="1:2" x14ac:dyDescent="0.25">
      <c r="A3783" s="6">
        <v>39975</v>
      </c>
      <c r="B3783" s="10">
        <v>260</v>
      </c>
    </row>
    <row r="3784" spans="1:2" x14ac:dyDescent="0.25">
      <c r="A3784" s="8">
        <v>39976</v>
      </c>
      <c r="B3784" s="11">
        <v>265</v>
      </c>
    </row>
    <row r="3785" spans="1:2" x14ac:dyDescent="0.25">
      <c r="A3785" s="6">
        <v>39979</v>
      </c>
      <c r="B3785" s="10">
        <v>274</v>
      </c>
    </row>
    <row r="3786" spans="1:2" x14ac:dyDescent="0.25">
      <c r="A3786" s="8">
        <v>39980</v>
      </c>
      <c r="B3786" s="11">
        <v>281</v>
      </c>
    </row>
    <row r="3787" spans="1:2" x14ac:dyDescent="0.25">
      <c r="A3787" s="6">
        <v>39981</v>
      </c>
      <c r="B3787" s="10">
        <v>294</v>
      </c>
    </row>
    <row r="3788" spans="1:2" x14ac:dyDescent="0.25">
      <c r="A3788" s="8">
        <v>39982</v>
      </c>
      <c r="B3788" s="11">
        <v>285</v>
      </c>
    </row>
    <row r="3789" spans="1:2" x14ac:dyDescent="0.25">
      <c r="A3789" s="6">
        <v>39983</v>
      </c>
      <c r="B3789" s="10">
        <v>291</v>
      </c>
    </row>
    <row r="3790" spans="1:2" x14ac:dyDescent="0.25">
      <c r="A3790" s="8">
        <v>39986</v>
      </c>
      <c r="B3790" s="11">
        <v>309</v>
      </c>
    </row>
    <row r="3791" spans="1:2" x14ac:dyDescent="0.25">
      <c r="A3791" s="6">
        <v>39987</v>
      </c>
      <c r="B3791" s="10">
        <v>309</v>
      </c>
    </row>
    <row r="3792" spans="1:2" x14ac:dyDescent="0.25">
      <c r="A3792" s="8">
        <v>39988</v>
      </c>
      <c r="B3792" s="11">
        <v>294</v>
      </c>
    </row>
    <row r="3793" spans="1:2" x14ac:dyDescent="0.25">
      <c r="A3793" s="6">
        <v>39989</v>
      </c>
      <c r="B3793" s="10">
        <v>295</v>
      </c>
    </row>
    <row r="3794" spans="1:2" x14ac:dyDescent="0.25">
      <c r="A3794" s="8">
        <v>39990</v>
      </c>
      <c r="B3794" s="11">
        <v>290</v>
      </c>
    </row>
    <row r="3795" spans="1:2" x14ac:dyDescent="0.25">
      <c r="A3795" s="6">
        <v>39993</v>
      </c>
      <c r="B3795" s="10">
        <v>279</v>
      </c>
    </row>
    <row r="3796" spans="1:2" x14ac:dyDescent="0.25">
      <c r="A3796" s="8">
        <v>39994</v>
      </c>
      <c r="B3796" s="11">
        <v>284</v>
      </c>
    </row>
    <row r="3797" spans="1:2" x14ac:dyDescent="0.25">
      <c r="A3797" s="6">
        <v>39995</v>
      </c>
      <c r="B3797" s="10">
        <v>277</v>
      </c>
    </row>
    <row r="3798" spans="1:2" x14ac:dyDescent="0.25">
      <c r="A3798" s="8">
        <v>39996</v>
      </c>
      <c r="B3798" s="11">
        <v>288</v>
      </c>
    </row>
    <row r="3799" spans="1:2" x14ac:dyDescent="0.25">
      <c r="A3799" s="6">
        <v>40000</v>
      </c>
      <c r="B3799" s="10">
        <v>286</v>
      </c>
    </row>
    <row r="3800" spans="1:2" x14ac:dyDescent="0.25">
      <c r="A3800" s="8">
        <v>40001</v>
      </c>
      <c r="B3800" s="11">
        <v>286</v>
      </c>
    </row>
    <row r="3801" spans="1:2" x14ac:dyDescent="0.25">
      <c r="A3801" s="6">
        <v>40002</v>
      </c>
      <c r="B3801" s="10">
        <v>306</v>
      </c>
    </row>
    <row r="3802" spans="1:2" x14ac:dyDescent="0.25">
      <c r="A3802" s="8">
        <v>40003</v>
      </c>
      <c r="B3802" s="11">
        <v>290</v>
      </c>
    </row>
    <row r="3803" spans="1:2" x14ac:dyDescent="0.25">
      <c r="A3803" s="6">
        <v>40004</v>
      </c>
      <c r="B3803" s="10">
        <v>303</v>
      </c>
    </row>
    <row r="3804" spans="1:2" x14ac:dyDescent="0.25">
      <c r="A3804" s="8">
        <v>40007</v>
      </c>
      <c r="B3804" s="11">
        <v>293</v>
      </c>
    </row>
    <row r="3805" spans="1:2" x14ac:dyDescent="0.25">
      <c r="A3805" s="6">
        <v>40008</v>
      </c>
      <c r="B3805" s="10">
        <v>278</v>
      </c>
    </row>
    <row r="3806" spans="1:2" x14ac:dyDescent="0.25">
      <c r="A3806" s="8">
        <v>40009</v>
      </c>
      <c r="B3806" s="11">
        <v>261</v>
      </c>
    </row>
    <row r="3807" spans="1:2" x14ac:dyDescent="0.25">
      <c r="A3807" s="6">
        <v>40010</v>
      </c>
      <c r="B3807" s="10">
        <v>263</v>
      </c>
    </row>
    <row r="3808" spans="1:2" x14ac:dyDescent="0.25">
      <c r="A3808" s="8">
        <v>40011</v>
      </c>
      <c r="B3808" s="11">
        <v>250</v>
      </c>
    </row>
    <row r="3809" spans="1:2" x14ac:dyDescent="0.25">
      <c r="A3809" s="6">
        <v>40014</v>
      </c>
      <c r="B3809" s="10">
        <v>257</v>
      </c>
    </row>
    <row r="3810" spans="1:2" x14ac:dyDescent="0.25">
      <c r="A3810" s="8">
        <v>40015</v>
      </c>
      <c r="B3810" s="11">
        <v>269</v>
      </c>
    </row>
    <row r="3811" spans="1:2" x14ac:dyDescent="0.25">
      <c r="A3811" s="6">
        <v>40016</v>
      </c>
      <c r="B3811" s="10">
        <v>263</v>
      </c>
    </row>
    <row r="3812" spans="1:2" x14ac:dyDescent="0.25">
      <c r="A3812" s="8">
        <v>40017</v>
      </c>
      <c r="B3812" s="11">
        <v>244</v>
      </c>
    </row>
    <row r="3813" spans="1:2" x14ac:dyDescent="0.25">
      <c r="A3813" s="6">
        <v>40018</v>
      </c>
      <c r="B3813" s="10">
        <v>249</v>
      </c>
    </row>
    <row r="3814" spans="1:2" x14ac:dyDescent="0.25">
      <c r="A3814" s="8">
        <v>40021</v>
      </c>
      <c r="B3814" s="11">
        <v>244</v>
      </c>
    </row>
    <row r="3815" spans="1:2" x14ac:dyDescent="0.25">
      <c r="A3815" s="6">
        <v>40022</v>
      </c>
      <c r="B3815" s="10">
        <v>248</v>
      </c>
    </row>
    <row r="3816" spans="1:2" x14ac:dyDescent="0.25">
      <c r="A3816" s="8">
        <v>40023</v>
      </c>
      <c r="B3816" s="11">
        <v>253</v>
      </c>
    </row>
    <row r="3817" spans="1:2" x14ac:dyDescent="0.25">
      <c r="A3817" s="6">
        <v>40024</v>
      </c>
      <c r="B3817" s="10">
        <v>254</v>
      </c>
    </row>
    <row r="3818" spans="1:2" x14ac:dyDescent="0.25">
      <c r="A3818" s="8">
        <v>40025</v>
      </c>
      <c r="B3818" s="11">
        <v>265</v>
      </c>
    </row>
    <row r="3819" spans="1:2" x14ac:dyDescent="0.25">
      <c r="A3819" s="6">
        <v>40028</v>
      </c>
      <c r="B3819" s="10">
        <v>243</v>
      </c>
    </row>
    <row r="3820" spans="1:2" x14ac:dyDescent="0.25">
      <c r="A3820" s="8">
        <v>40029</v>
      </c>
      <c r="B3820" s="11">
        <v>238</v>
      </c>
    </row>
    <row r="3821" spans="1:2" x14ac:dyDescent="0.25">
      <c r="A3821" s="6">
        <v>40030</v>
      </c>
      <c r="B3821" s="10">
        <v>230</v>
      </c>
    </row>
    <row r="3822" spans="1:2" x14ac:dyDescent="0.25">
      <c r="A3822" s="8">
        <v>40031</v>
      </c>
      <c r="B3822" s="11">
        <v>238</v>
      </c>
    </row>
    <row r="3823" spans="1:2" x14ac:dyDescent="0.25">
      <c r="A3823" s="6">
        <v>40032</v>
      </c>
      <c r="B3823" s="10">
        <v>228</v>
      </c>
    </row>
    <row r="3824" spans="1:2" x14ac:dyDescent="0.25">
      <c r="A3824" s="8">
        <v>40035</v>
      </c>
      <c r="B3824" s="11">
        <v>238</v>
      </c>
    </row>
    <row r="3825" spans="1:2" x14ac:dyDescent="0.25">
      <c r="A3825" s="6">
        <v>40036</v>
      </c>
      <c r="B3825" s="10">
        <v>248</v>
      </c>
    </row>
    <row r="3826" spans="1:2" x14ac:dyDescent="0.25">
      <c r="A3826" s="8">
        <v>40037</v>
      </c>
      <c r="B3826" s="11">
        <v>246</v>
      </c>
    </row>
    <row r="3827" spans="1:2" x14ac:dyDescent="0.25">
      <c r="A3827" s="6">
        <v>40038</v>
      </c>
      <c r="B3827" s="10">
        <v>254</v>
      </c>
    </row>
    <row r="3828" spans="1:2" x14ac:dyDescent="0.25">
      <c r="A3828" s="8">
        <v>40039</v>
      </c>
      <c r="B3828" s="11">
        <v>256</v>
      </c>
    </row>
    <row r="3829" spans="1:2" x14ac:dyDescent="0.25">
      <c r="A3829" s="6">
        <v>40042</v>
      </c>
      <c r="B3829" s="10">
        <v>261</v>
      </c>
    </row>
    <row r="3830" spans="1:2" x14ac:dyDescent="0.25">
      <c r="A3830" s="8">
        <v>40043</v>
      </c>
      <c r="B3830" s="11">
        <v>255</v>
      </c>
    </row>
    <row r="3831" spans="1:2" x14ac:dyDescent="0.25">
      <c r="A3831" s="6">
        <v>40044</v>
      </c>
      <c r="B3831" s="10">
        <v>264</v>
      </c>
    </row>
    <row r="3832" spans="1:2" x14ac:dyDescent="0.25">
      <c r="A3832" s="8">
        <v>40045</v>
      </c>
      <c r="B3832" s="11">
        <v>266</v>
      </c>
    </row>
    <row r="3833" spans="1:2" x14ac:dyDescent="0.25">
      <c r="A3833" s="6">
        <v>40046</v>
      </c>
      <c r="B3833" s="10">
        <v>253</v>
      </c>
    </row>
    <row r="3834" spans="1:2" x14ac:dyDescent="0.25">
      <c r="A3834" s="8">
        <v>40049</v>
      </c>
      <c r="B3834" s="11">
        <v>254</v>
      </c>
    </row>
    <row r="3835" spans="1:2" x14ac:dyDescent="0.25">
      <c r="A3835" s="6">
        <v>40050</v>
      </c>
      <c r="B3835" s="10">
        <v>262</v>
      </c>
    </row>
    <row r="3836" spans="1:2" x14ac:dyDescent="0.25">
      <c r="A3836" s="8">
        <v>40051</v>
      </c>
      <c r="B3836" s="11">
        <v>266</v>
      </c>
    </row>
    <row r="3837" spans="1:2" x14ac:dyDescent="0.25">
      <c r="A3837" s="6">
        <v>40052</v>
      </c>
      <c r="B3837" s="10">
        <v>263</v>
      </c>
    </row>
    <row r="3838" spans="1:2" x14ac:dyDescent="0.25">
      <c r="A3838" s="8">
        <v>40053</v>
      </c>
      <c r="B3838" s="11">
        <v>267</v>
      </c>
    </row>
    <row r="3839" spans="1:2" x14ac:dyDescent="0.25">
      <c r="A3839" s="6">
        <v>40056</v>
      </c>
      <c r="B3839" s="10">
        <v>271</v>
      </c>
    </row>
    <row r="3840" spans="1:2" x14ac:dyDescent="0.25">
      <c r="A3840" s="8">
        <v>40057</v>
      </c>
      <c r="B3840" s="11">
        <v>272</v>
      </c>
    </row>
    <row r="3841" spans="1:2" x14ac:dyDescent="0.25">
      <c r="A3841" s="6">
        <v>40058</v>
      </c>
      <c r="B3841" s="10">
        <v>276</v>
      </c>
    </row>
    <row r="3842" spans="1:2" x14ac:dyDescent="0.25">
      <c r="A3842" s="8">
        <v>40059</v>
      </c>
      <c r="B3842" s="11">
        <v>265</v>
      </c>
    </row>
    <row r="3843" spans="1:2" x14ac:dyDescent="0.25">
      <c r="A3843" s="6">
        <v>40060</v>
      </c>
      <c r="B3843" s="10">
        <v>260</v>
      </c>
    </row>
    <row r="3844" spans="1:2" x14ac:dyDescent="0.25">
      <c r="A3844" s="8">
        <v>40064</v>
      </c>
      <c r="B3844" s="11">
        <v>241</v>
      </c>
    </row>
    <row r="3845" spans="1:2" x14ac:dyDescent="0.25">
      <c r="A3845" s="6">
        <v>40065</v>
      </c>
      <c r="B3845" s="10">
        <v>239</v>
      </c>
    </row>
    <row r="3846" spans="1:2" x14ac:dyDescent="0.25">
      <c r="A3846" s="8">
        <v>40066</v>
      </c>
      <c r="B3846" s="11">
        <v>249</v>
      </c>
    </row>
    <row r="3847" spans="1:2" x14ac:dyDescent="0.25">
      <c r="A3847" s="6">
        <v>40067</v>
      </c>
      <c r="B3847" s="10">
        <v>243</v>
      </c>
    </row>
    <row r="3848" spans="1:2" x14ac:dyDescent="0.25">
      <c r="A3848" s="8">
        <v>40070</v>
      </c>
      <c r="B3848" s="11">
        <v>234</v>
      </c>
    </row>
    <row r="3849" spans="1:2" x14ac:dyDescent="0.25">
      <c r="A3849" s="6">
        <v>40071</v>
      </c>
      <c r="B3849" s="10">
        <v>226</v>
      </c>
    </row>
    <row r="3850" spans="1:2" x14ac:dyDescent="0.25">
      <c r="A3850" s="8">
        <v>40072</v>
      </c>
      <c r="B3850" s="11">
        <v>216</v>
      </c>
    </row>
    <row r="3851" spans="1:2" x14ac:dyDescent="0.25">
      <c r="A3851" s="6">
        <v>40073</v>
      </c>
      <c r="B3851" s="10">
        <v>228</v>
      </c>
    </row>
    <row r="3852" spans="1:2" x14ac:dyDescent="0.25">
      <c r="A3852" s="8">
        <v>40074</v>
      </c>
      <c r="B3852" s="11">
        <v>222</v>
      </c>
    </row>
    <row r="3853" spans="1:2" x14ac:dyDescent="0.25">
      <c r="A3853" s="6">
        <v>40077</v>
      </c>
      <c r="B3853" s="10">
        <v>224</v>
      </c>
    </row>
    <row r="3854" spans="1:2" x14ac:dyDescent="0.25">
      <c r="A3854" s="8">
        <v>40078</v>
      </c>
      <c r="B3854" s="11">
        <v>224</v>
      </c>
    </row>
    <row r="3855" spans="1:2" x14ac:dyDescent="0.25">
      <c r="A3855" s="6">
        <v>40079</v>
      </c>
      <c r="B3855" s="10">
        <v>228</v>
      </c>
    </row>
    <row r="3856" spans="1:2" x14ac:dyDescent="0.25">
      <c r="A3856" s="8">
        <v>40080</v>
      </c>
      <c r="B3856" s="11">
        <v>234</v>
      </c>
    </row>
    <row r="3857" spans="1:2" x14ac:dyDescent="0.25">
      <c r="A3857" s="6">
        <v>40081</v>
      </c>
      <c r="B3857" s="10">
        <v>240</v>
      </c>
    </row>
    <row r="3858" spans="1:2" x14ac:dyDescent="0.25">
      <c r="A3858" s="8">
        <v>40084</v>
      </c>
      <c r="B3858" s="11">
        <v>240</v>
      </c>
    </row>
    <row r="3859" spans="1:2" x14ac:dyDescent="0.25">
      <c r="A3859" s="6">
        <v>40085</v>
      </c>
      <c r="B3859" s="10">
        <v>240</v>
      </c>
    </row>
    <row r="3860" spans="1:2" x14ac:dyDescent="0.25">
      <c r="A3860" s="8">
        <v>40086</v>
      </c>
      <c r="B3860" s="11">
        <v>234</v>
      </c>
    </row>
    <row r="3861" spans="1:2" x14ac:dyDescent="0.25">
      <c r="A3861" s="6">
        <v>40087</v>
      </c>
      <c r="B3861" s="10">
        <v>251</v>
      </c>
    </row>
    <row r="3862" spans="1:2" x14ac:dyDescent="0.25">
      <c r="A3862" s="8">
        <v>40088</v>
      </c>
      <c r="B3862" s="11">
        <v>249</v>
      </c>
    </row>
    <row r="3863" spans="1:2" x14ac:dyDescent="0.25">
      <c r="A3863" s="6">
        <v>40091</v>
      </c>
      <c r="B3863" s="10">
        <v>238</v>
      </c>
    </row>
    <row r="3864" spans="1:2" x14ac:dyDescent="0.25">
      <c r="A3864" s="8">
        <v>40092</v>
      </c>
      <c r="B3864" s="11">
        <v>233</v>
      </c>
    </row>
    <row r="3865" spans="1:2" x14ac:dyDescent="0.25">
      <c r="A3865" s="6">
        <v>40093</v>
      </c>
      <c r="B3865" s="10">
        <v>238</v>
      </c>
    </row>
    <row r="3866" spans="1:2" x14ac:dyDescent="0.25">
      <c r="A3866" s="8">
        <v>40094</v>
      </c>
      <c r="B3866" s="11">
        <v>220</v>
      </c>
    </row>
    <row r="3867" spans="1:2" x14ac:dyDescent="0.25">
      <c r="A3867" s="6">
        <v>40095</v>
      </c>
      <c r="B3867" s="10">
        <v>213</v>
      </c>
    </row>
    <row r="3868" spans="1:2" x14ac:dyDescent="0.25">
      <c r="A3868" s="8">
        <v>40099</v>
      </c>
      <c r="B3868" s="11">
        <v>218</v>
      </c>
    </row>
    <row r="3869" spans="1:2" x14ac:dyDescent="0.25">
      <c r="A3869" s="6">
        <v>40100</v>
      </c>
      <c r="B3869" s="10">
        <v>206</v>
      </c>
    </row>
    <row r="3870" spans="1:2" x14ac:dyDescent="0.25">
      <c r="A3870" s="8">
        <v>40101</v>
      </c>
      <c r="B3870" s="11">
        <v>207</v>
      </c>
    </row>
    <row r="3871" spans="1:2" x14ac:dyDescent="0.25">
      <c r="A3871" s="6">
        <v>40102</v>
      </c>
      <c r="B3871" s="10">
        <v>216</v>
      </c>
    </row>
    <row r="3872" spans="1:2" x14ac:dyDescent="0.25">
      <c r="A3872" s="8">
        <v>40105</v>
      </c>
      <c r="B3872" s="11">
        <v>218</v>
      </c>
    </row>
    <row r="3873" spans="1:2" x14ac:dyDescent="0.25">
      <c r="A3873" s="6">
        <v>40106</v>
      </c>
      <c r="B3873" s="10">
        <v>224</v>
      </c>
    </row>
    <row r="3874" spans="1:2" x14ac:dyDescent="0.25">
      <c r="A3874" s="8">
        <v>40107</v>
      </c>
      <c r="B3874" s="11">
        <v>221</v>
      </c>
    </row>
    <row r="3875" spans="1:2" x14ac:dyDescent="0.25">
      <c r="A3875" s="6">
        <v>40108</v>
      </c>
      <c r="B3875" s="10">
        <v>222</v>
      </c>
    </row>
    <row r="3876" spans="1:2" x14ac:dyDescent="0.25">
      <c r="A3876" s="8">
        <v>40109</v>
      </c>
      <c r="B3876" s="11">
        <v>224</v>
      </c>
    </row>
    <row r="3877" spans="1:2" x14ac:dyDescent="0.25">
      <c r="A3877" s="6">
        <v>40112</v>
      </c>
      <c r="B3877" s="10">
        <v>221</v>
      </c>
    </row>
    <row r="3878" spans="1:2" x14ac:dyDescent="0.25">
      <c r="A3878" s="8">
        <v>40113</v>
      </c>
      <c r="B3878" s="11">
        <v>239</v>
      </c>
    </row>
    <row r="3879" spans="1:2" x14ac:dyDescent="0.25">
      <c r="A3879" s="6">
        <v>40114</v>
      </c>
      <c r="B3879" s="10">
        <v>247</v>
      </c>
    </row>
    <row r="3880" spans="1:2" x14ac:dyDescent="0.25">
      <c r="A3880" s="8">
        <v>40115</v>
      </c>
      <c r="B3880" s="11">
        <v>231</v>
      </c>
    </row>
    <row r="3881" spans="1:2" x14ac:dyDescent="0.25">
      <c r="A3881" s="6">
        <v>40116</v>
      </c>
      <c r="B3881" s="10">
        <v>240</v>
      </c>
    </row>
    <row r="3882" spans="1:2" x14ac:dyDescent="0.25">
      <c r="A3882" s="8">
        <v>40119</v>
      </c>
      <c r="B3882" s="11">
        <v>238</v>
      </c>
    </row>
    <row r="3883" spans="1:2" x14ac:dyDescent="0.25">
      <c r="A3883" s="6">
        <v>40120</v>
      </c>
      <c r="B3883" s="10">
        <v>236</v>
      </c>
    </row>
    <row r="3884" spans="1:2" x14ac:dyDescent="0.25">
      <c r="A3884" s="8">
        <v>40121</v>
      </c>
      <c r="B3884" s="11">
        <v>225</v>
      </c>
    </row>
    <row r="3885" spans="1:2" x14ac:dyDescent="0.25">
      <c r="A3885" s="6">
        <v>40122</v>
      </c>
      <c r="B3885" s="10">
        <v>228</v>
      </c>
    </row>
    <row r="3886" spans="1:2" x14ac:dyDescent="0.25">
      <c r="A3886" s="8">
        <v>40123</v>
      </c>
      <c r="B3886" s="11">
        <v>228</v>
      </c>
    </row>
    <row r="3887" spans="1:2" x14ac:dyDescent="0.25">
      <c r="A3887" s="6">
        <v>40126</v>
      </c>
      <c r="B3887" s="10">
        <v>217</v>
      </c>
    </row>
    <row r="3888" spans="1:2" x14ac:dyDescent="0.25">
      <c r="A3888" s="8">
        <v>40127</v>
      </c>
      <c r="B3888" s="11">
        <v>212</v>
      </c>
    </row>
    <row r="3889" spans="1:2" x14ac:dyDescent="0.25">
      <c r="A3889" s="6">
        <v>40129</v>
      </c>
      <c r="B3889" s="10">
        <v>216</v>
      </c>
    </row>
    <row r="3890" spans="1:2" x14ac:dyDescent="0.25">
      <c r="A3890" s="8">
        <v>40130</v>
      </c>
      <c r="B3890" s="11">
        <v>219</v>
      </c>
    </row>
    <row r="3891" spans="1:2" x14ac:dyDescent="0.25">
      <c r="A3891" s="6">
        <v>40133</v>
      </c>
      <c r="B3891" s="10">
        <v>220</v>
      </c>
    </row>
    <row r="3892" spans="1:2" x14ac:dyDescent="0.25">
      <c r="A3892" s="8">
        <v>40134</v>
      </c>
      <c r="B3892" s="11">
        <v>220</v>
      </c>
    </row>
    <row r="3893" spans="1:2" x14ac:dyDescent="0.25">
      <c r="A3893" s="6">
        <v>40135</v>
      </c>
      <c r="B3893" s="10">
        <v>216</v>
      </c>
    </row>
    <row r="3894" spans="1:2" x14ac:dyDescent="0.25">
      <c r="A3894" s="8">
        <v>40136</v>
      </c>
      <c r="B3894" s="11">
        <v>219</v>
      </c>
    </row>
    <row r="3895" spans="1:2" x14ac:dyDescent="0.25">
      <c r="A3895" s="6">
        <v>40137</v>
      </c>
      <c r="B3895" s="10">
        <v>217</v>
      </c>
    </row>
    <row r="3896" spans="1:2" x14ac:dyDescent="0.25">
      <c r="A3896" s="8">
        <v>40140</v>
      </c>
      <c r="B3896" s="11">
        <v>213</v>
      </c>
    </row>
    <row r="3897" spans="1:2" x14ac:dyDescent="0.25">
      <c r="A3897" s="6">
        <v>40141</v>
      </c>
      <c r="B3897" s="10">
        <v>216</v>
      </c>
    </row>
    <row r="3898" spans="1:2" x14ac:dyDescent="0.25">
      <c r="A3898" s="8">
        <v>40142</v>
      </c>
      <c r="B3898" s="11">
        <v>216</v>
      </c>
    </row>
    <row r="3899" spans="1:2" x14ac:dyDescent="0.25">
      <c r="A3899" s="6">
        <v>40144</v>
      </c>
      <c r="B3899" s="10">
        <v>227</v>
      </c>
    </row>
    <row r="3900" spans="1:2" x14ac:dyDescent="0.25">
      <c r="A3900" s="8">
        <v>40147</v>
      </c>
      <c r="B3900" s="11">
        <v>231</v>
      </c>
    </row>
    <row r="3901" spans="1:2" x14ac:dyDescent="0.25">
      <c r="A3901" s="6">
        <v>40148</v>
      </c>
      <c r="B3901" s="10">
        <v>219</v>
      </c>
    </row>
    <row r="3902" spans="1:2" x14ac:dyDescent="0.25">
      <c r="A3902" s="8">
        <v>40149</v>
      </c>
      <c r="B3902" s="11">
        <v>218</v>
      </c>
    </row>
    <row r="3903" spans="1:2" x14ac:dyDescent="0.25">
      <c r="A3903" s="6">
        <v>40150</v>
      </c>
      <c r="B3903" s="10">
        <v>212</v>
      </c>
    </row>
    <row r="3904" spans="1:2" x14ac:dyDescent="0.25">
      <c r="A3904" s="8">
        <v>40151</v>
      </c>
      <c r="B3904" s="11">
        <v>206</v>
      </c>
    </row>
    <row r="3905" spans="1:2" x14ac:dyDescent="0.25">
      <c r="A3905" s="6">
        <v>40154</v>
      </c>
      <c r="B3905" s="10">
        <v>207</v>
      </c>
    </row>
    <row r="3906" spans="1:2" x14ac:dyDescent="0.25">
      <c r="A3906" s="8">
        <v>40155</v>
      </c>
      <c r="B3906" s="11">
        <v>213</v>
      </c>
    </row>
    <row r="3907" spans="1:2" x14ac:dyDescent="0.25">
      <c r="A3907" s="6">
        <v>40156</v>
      </c>
      <c r="B3907" s="10">
        <v>209</v>
      </c>
    </row>
    <row r="3908" spans="1:2" x14ac:dyDescent="0.25">
      <c r="A3908" s="8">
        <v>40157</v>
      </c>
      <c r="B3908" s="11">
        <v>204</v>
      </c>
    </row>
    <row r="3909" spans="1:2" x14ac:dyDescent="0.25">
      <c r="A3909" s="6">
        <v>40158</v>
      </c>
      <c r="B3909" s="10">
        <v>201</v>
      </c>
    </row>
    <row r="3910" spans="1:2" x14ac:dyDescent="0.25">
      <c r="A3910" s="8">
        <v>40161</v>
      </c>
      <c r="B3910" s="11">
        <v>199</v>
      </c>
    </row>
    <row r="3911" spans="1:2" x14ac:dyDescent="0.25">
      <c r="A3911" s="6">
        <v>40162</v>
      </c>
      <c r="B3911" s="10">
        <v>196</v>
      </c>
    </row>
    <row r="3912" spans="1:2" x14ac:dyDescent="0.25">
      <c r="A3912" s="8">
        <v>40163</v>
      </c>
      <c r="B3912" s="11">
        <v>201</v>
      </c>
    </row>
    <row r="3913" spans="1:2" x14ac:dyDescent="0.25">
      <c r="A3913" s="6">
        <v>40164</v>
      </c>
      <c r="B3913" s="10">
        <v>217</v>
      </c>
    </row>
    <row r="3914" spans="1:2" x14ac:dyDescent="0.25">
      <c r="A3914" s="8">
        <v>40165</v>
      </c>
      <c r="B3914" s="11">
        <v>213</v>
      </c>
    </row>
    <row r="3915" spans="1:2" x14ac:dyDescent="0.25">
      <c r="A3915" s="6">
        <v>40168</v>
      </c>
      <c r="B3915" s="10">
        <v>204</v>
      </c>
    </row>
    <row r="3916" spans="1:2" x14ac:dyDescent="0.25">
      <c r="A3916" s="8">
        <v>40169</v>
      </c>
      <c r="B3916" s="11">
        <v>206</v>
      </c>
    </row>
    <row r="3917" spans="1:2" x14ac:dyDescent="0.25">
      <c r="A3917" s="6">
        <v>40170</v>
      </c>
      <c r="B3917" s="10">
        <v>205</v>
      </c>
    </row>
    <row r="3918" spans="1:2" x14ac:dyDescent="0.25">
      <c r="A3918" s="8">
        <v>40171</v>
      </c>
      <c r="B3918" s="11">
        <v>201</v>
      </c>
    </row>
    <row r="3919" spans="1:2" x14ac:dyDescent="0.25">
      <c r="A3919" s="6">
        <v>40175</v>
      </c>
      <c r="B3919" s="10">
        <v>194</v>
      </c>
    </row>
    <row r="3920" spans="1:2" x14ac:dyDescent="0.25">
      <c r="A3920" s="8">
        <v>40176</v>
      </c>
      <c r="B3920" s="11">
        <v>197</v>
      </c>
    </row>
    <row r="3921" spans="1:2" x14ac:dyDescent="0.25">
      <c r="A3921" s="6">
        <v>40177</v>
      </c>
      <c r="B3921" s="10">
        <v>197</v>
      </c>
    </row>
    <row r="3922" spans="1:2" x14ac:dyDescent="0.25">
      <c r="A3922" s="8">
        <v>40178</v>
      </c>
      <c r="B3922" s="11">
        <v>192</v>
      </c>
    </row>
    <row r="3923" spans="1:2" x14ac:dyDescent="0.25">
      <c r="A3923" s="6">
        <v>40182</v>
      </c>
      <c r="B3923" s="10">
        <v>191</v>
      </c>
    </row>
    <row r="3924" spans="1:2" x14ac:dyDescent="0.25">
      <c r="A3924" s="8">
        <v>40183</v>
      </c>
      <c r="B3924" s="11">
        <v>197</v>
      </c>
    </row>
    <row r="3925" spans="1:2" x14ac:dyDescent="0.25">
      <c r="A3925" s="6">
        <v>40184</v>
      </c>
      <c r="B3925" s="10">
        <v>191</v>
      </c>
    </row>
    <row r="3926" spans="1:2" x14ac:dyDescent="0.25">
      <c r="A3926" s="8">
        <v>40185</v>
      </c>
      <c r="B3926" s="11">
        <v>193</v>
      </c>
    </row>
    <row r="3927" spans="1:2" x14ac:dyDescent="0.25">
      <c r="A3927" s="6">
        <v>40186</v>
      </c>
      <c r="B3927" s="10">
        <v>195</v>
      </c>
    </row>
    <row r="3928" spans="1:2" x14ac:dyDescent="0.25">
      <c r="A3928" s="8">
        <v>40189</v>
      </c>
      <c r="B3928" s="11">
        <v>190</v>
      </c>
    </row>
    <row r="3929" spans="1:2" x14ac:dyDescent="0.25">
      <c r="A3929" s="6">
        <v>40190</v>
      </c>
      <c r="B3929" s="10">
        <v>201</v>
      </c>
    </row>
    <row r="3930" spans="1:2" x14ac:dyDescent="0.25">
      <c r="A3930" s="8">
        <v>40191</v>
      </c>
      <c r="B3930" s="11">
        <v>195</v>
      </c>
    </row>
    <row r="3931" spans="1:2" x14ac:dyDescent="0.25">
      <c r="A3931" s="6">
        <v>40192</v>
      </c>
      <c r="B3931" s="10">
        <v>204</v>
      </c>
    </row>
    <row r="3932" spans="1:2" x14ac:dyDescent="0.25">
      <c r="A3932" s="8">
        <v>40193</v>
      </c>
      <c r="B3932" s="11">
        <v>210</v>
      </c>
    </row>
    <row r="3933" spans="1:2" x14ac:dyDescent="0.25">
      <c r="A3933" s="6">
        <v>40197</v>
      </c>
      <c r="B3933" s="10">
        <v>207</v>
      </c>
    </row>
    <row r="3934" spans="1:2" x14ac:dyDescent="0.25">
      <c r="A3934" s="8">
        <v>40198</v>
      </c>
      <c r="B3934" s="11">
        <v>214</v>
      </c>
    </row>
    <row r="3935" spans="1:2" x14ac:dyDescent="0.25">
      <c r="A3935" s="6">
        <v>40199</v>
      </c>
      <c r="B3935" s="10">
        <v>223</v>
      </c>
    </row>
    <row r="3936" spans="1:2" x14ac:dyDescent="0.25">
      <c r="A3936" s="8">
        <v>40200</v>
      </c>
      <c r="B3936" s="11">
        <v>223</v>
      </c>
    </row>
    <row r="3937" spans="1:2" x14ac:dyDescent="0.25">
      <c r="A3937" s="6">
        <v>40203</v>
      </c>
      <c r="B3937" s="10">
        <v>217</v>
      </c>
    </row>
    <row r="3938" spans="1:2" x14ac:dyDescent="0.25">
      <c r="A3938" s="8">
        <v>40204</v>
      </c>
      <c r="B3938" s="11">
        <v>219</v>
      </c>
    </row>
    <row r="3939" spans="1:2" x14ac:dyDescent="0.25">
      <c r="A3939" s="6">
        <v>40205</v>
      </c>
      <c r="B3939" s="10">
        <v>224</v>
      </c>
    </row>
    <row r="3940" spans="1:2" x14ac:dyDescent="0.25">
      <c r="A3940" s="8">
        <v>40206</v>
      </c>
      <c r="B3940" s="11">
        <v>228</v>
      </c>
    </row>
    <row r="3941" spans="1:2" x14ac:dyDescent="0.25">
      <c r="A3941" s="6">
        <v>40207</v>
      </c>
      <c r="B3941" s="10">
        <v>234</v>
      </c>
    </row>
    <row r="3942" spans="1:2" x14ac:dyDescent="0.25">
      <c r="A3942" s="8">
        <v>40210</v>
      </c>
      <c r="B3942" s="11">
        <v>230</v>
      </c>
    </row>
    <row r="3943" spans="1:2" x14ac:dyDescent="0.25">
      <c r="A3943" s="6">
        <v>40211</v>
      </c>
      <c r="B3943" s="10">
        <v>230</v>
      </c>
    </row>
    <row r="3944" spans="1:2" x14ac:dyDescent="0.25">
      <c r="A3944" s="8">
        <v>40212</v>
      </c>
      <c r="B3944" s="11">
        <v>225</v>
      </c>
    </row>
    <row r="3945" spans="1:2" x14ac:dyDescent="0.25">
      <c r="A3945" s="6">
        <v>40213</v>
      </c>
      <c r="B3945" s="10">
        <v>240</v>
      </c>
    </row>
    <row r="3946" spans="1:2" x14ac:dyDescent="0.25">
      <c r="A3946" s="8">
        <v>40214</v>
      </c>
      <c r="B3946" s="11">
        <v>249</v>
      </c>
    </row>
    <row r="3947" spans="1:2" x14ac:dyDescent="0.25">
      <c r="A3947" s="6">
        <v>40217</v>
      </c>
      <c r="B3947" s="10">
        <v>243</v>
      </c>
    </row>
    <row r="3948" spans="1:2" x14ac:dyDescent="0.25">
      <c r="A3948" s="8">
        <v>40218</v>
      </c>
      <c r="B3948" s="11">
        <v>234</v>
      </c>
    </row>
    <row r="3949" spans="1:2" x14ac:dyDescent="0.25">
      <c r="A3949" s="6">
        <v>40219</v>
      </c>
      <c r="B3949" s="10">
        <v>224</v>
      </c>
    </row>
    <row r="3950" spans="1:2" x14ac:dyDescent="0.25">
      <c r="A3950" s="8">
        <v>40220</v>
      </c>
      <c r="B3950" s="11">
        <v>216</v>
      </c>
    </row>
    <row r="3951" spans="1:2" x14ac:dyDescent="0.25">
      <c r="A3951" s="6">
        <v>40221</v>
      </c>
      <c r="B3951" s="10">
        <v>222</v>
      </c>
    </row>
    <row r="3952" spans="1:2" x14ac:dyDescent="0.25">
      <c r="A3952" s="8">
        <v>40225</v>
      </c>
      <c r="B3952" s="11">
        <v>219</v>
      </c>
    </row>
    <row r="3953" spans="1:2" x14ac:dyDescent="0.25">
      <c r="A3953" s="6">
        <v>40226</v>
      </c>
      <c r="B3953" s="10">
        <v>211</v>
      </c>
    </row>
    <row r="3954" spans="1:2" x14ac:dyDescent="0.25">
      <c r="A3954" s="8">
        <v>40227</v>
      </c>
      <c r="B3954" s="11">
        <v>206</v>
      </c>
    </row>
    <row r="3955" spans="1:2" x14ac:dyDescent="0.25">
      <c r="A3955" s="6">
        <v>40228</v>
      </c>
      <c r="B3955" s="10">
        <v>209</v>
      </c>
    </row>
    <row r="3956" spans="1:2" x14ac:dyDescent="0.25">
      <c r="A3956" s="8">
        <v>40231</v>
      </c>
      <c r="B3956" s="11">
        <v>208</v>
      </c>
    </row>
    <row r="3957" spans="1:2" x14ac:dyDescent="0.25">
      <c r="A3957" s="6">
        <v>40232</v>
      </c>
      <c r="B3957" s="10">
        <v>221</v>
      </c>
    </row>
    <row r="3958" spans="1:2" x14ac:dyDescent="0.25">
      <c r="A3958" s="8">
        <v>40233</v>
      </c>
      <c r="B3958" s="11">
        <v>218</v>
      </c>
    </row>
    <row r="3959" spans="1:2" x14ac:dyDescent="0.25">
      <c r="A3959" s="6">
        <v>40234</v>
      </c>
      <c r="B3959" s="10">
        <v>215</v>
      </c>
    </row>
    <row r="3960" spans="1:2" x14ac:dyDescent="0.25">
      <c r="A3960" s="8">
        <v>40235</v>
      </c>
      <c r="B3960" s="11">
        <v>215</v>
      </c>
    </row>
    <row r="3961" spans="1:2" x14ac:dyDescent="0.25">
      <c r="A3961" s="6">
        <v>40238</v>
      </c>
      <c r="B3961" s="10">
        <v>201</v>
      </c>
    </row>
    <row r="3962" spans="1:2" x14ac:dyDescent="0.25">
      <c r="A3962" s="8">
        <v>40239</v>
      </c>
      <c r="B3962" s="11">
        <v>200</v>
      </c>
    </row>
    <row r="3963" spans="1:2" x14ac:dyDescent="0.25">
      <c r="A3963" s="6">
        <v>40240</v>
      </c>
      <c r="B3963" s="10">
        <v>203</v>
      </c>
    </row>
    <row r="3964" spans="1:2" x14ac:dyDescent="0.25">
      <c r="A3964" s="8">
        <v>40241</v>
      </c>
      <c r="B3964" s="11">
        <v>198</v>
      </c>
    </row>
    <row r="3965" spans="1:2" x14ac:dyDescent="0.25">
      <c r="A3965" s="6">
        <v>40242</v>
      </c>
      <c r="B3965" s="10">
        <v>189</v>
      </c>
    </row>
    <row r="3966" spans="1:2" x14ac:dyDescent="0.25">
      <c r="A3966" s="8">
        <v>40245</v>
      </c>
      <c r="B3966" s="11">
        <v>183</v>
      </c>
    </row>
    <row r="3967" spans="1:2" x14ac:dyDescent="0.25">
      <c r="A3967" s="6">
        <v>40246</v>
      </c>
      <c r="B3967" s="10">
        <v>183</v>
      </c>
    </row>
    <row r="3968" spans="1:2" x14ac:dyDescent="0.25">
      <c r="A3968" s="8">
        <v>40247</v>
      </c>
      <c r="B3968" s="11">
        <v>185</v>
      </c>
    </row>
    <row r="3969" spans="1:2" x14ac:dyDescent="0.25">
      <c r="A3969" s="6">
        <v>40248</v>
      </c>
      <c r="B3969" s="10">
        <v>186</v>
      </c>
    </row>
    <row r="3970" spans="1:2" x14ac:dyDescent="0.25">
      <c r="A3970" s="8">
        <v>40249</v>
      </c>
      <c r="B3970" s="11">
        <v>189</v>
      </c>
    </row>
    <row r="3971" spans="1:2" x14ac:dyDescent="0.25">
      <c r="A3971" s="6">
        <v>40252</v>
      </c>
      <c r="B3971" s="10">
        <v>189</v>
      </c>
    </row>
    <row r="3972" spans="1:2" x14ac:dyDescent="0.25">
      <c r="A3972" s="8">
        <v>40253</v>
      </c>
      <c r="B3972" s="11">
        <v>191</v>
      </c>
    </row>
    <row r="3973" spans="1:2" x14ac:dyDescent="0.25">
      <c r="A3973" s="6">
        <v>40254</v>
      </c>
      <c r="B3973" s="10">
        <v>192</v>
      </c>
    </row>
    <row r="3974" spans="1:2" x14ac:dyDescent="0.25">
      <c r="A3974" s="8">
        <v>40255</v>
      </c>
      <c r="B3974" s="11">
        <v>193</v>
      </c>
    </row>
    <row r="3975" spans="1:2" x14ac:dyDescent="0.25">
      <c r="A3975" s="6">
        <v>40256</v>
      </c>
      <c r="B3975" s="10">
        <v>194</v>
      </c>
    </row>
    <row r="3976" spans="1:2" x14ac:dyDescent="0.25">
      <c r="A3976" s="8">
        <v>40259</v>
      </c>
      <c r="B3976" s="11">
        <v>197</v>
      </c>
    </row>
    <row r="3977" spans="1:2" x14ac:dyDescent="0.25">
      <c r="A3977" s="6">
        <v>40260</v>
      </c>
      <c r="B3977" s="10">
        <v>192</v>
      </c>
    </row>
    <row r="3978" spans="1:2" x14ac:dyDescent="0.25">
      <c r="A3978" s="8">
        <v>40261</v>
      </c>
      <c r="B3978" s="11">
        <v>182</v>
      </c>
    </row>
    <row r="3979" spans="1:2" x14ac:dyDescent="0.25">
      <c r="A3979" s="6">
        <v>40262</v>
      </c>
      <c r="B3979" s="10">
        <v>181</v>
      </c>
    </row>
    <row r="3980" spans="1:2" x14ac:dyDescent="0.25">
      <c r="A3980" s="8">
        <v>40263</v>
      </c>
      <c r="B3980" s="11">
        <v>184</v>
      </c>
    </row>
    <row r="3981" spans="1:2" x14ac:dyDescent="0.25">
      <c r="A3981" s="6">
        <v>40266</v>
      </c>
      <c r="B3981" s="10">
        <v>182</v>
      </c>
    </row>
    <row r="3982" spans="1:2" x14ac:dyDescent="0.25">
      <c r="A3982" s="8">
        <v>40267</v>
      </c>
      <c r="B3982" s="11">
        <v>182</v>
      </c>
    </row>
    <row r="3983" spans="1:2" x14ac:dyDescent="0.25">
      <c r="A3983" s="6">
        <v>40268</v>
      </c>
      <c r="B3983" s="10">
        <v>185</v>
      </c>
    </row>
    <row r="3984" spans="1:2" x14ac:dyDescent="0.25">
      <c r="A3984" s="8">
        <v>40269</v>
      </c>
      <c r="B3984" s="11">
        <v>184</v>
      </c>
    </row>
    <row r="3985" spans="1:2" x14ac:dyDescent="0.25">
      <c r="A3985" s="6">
        <v>40273</v>
      </c>
      <c r="B3985" s="10">
        <v>172</v>
      </c>
    </row>
    <row r="3986" spans="1:2" x14ac:dyDescent="0.25">
      <c r="A3986" s="8">
        <v>40274</v>
      </c>
      <c r="B3986" s="11">
        <v>173</v>
      </c>
    </row>
    <row r="3987" spans="1:2" x14ac:dyDescent="0.25">
      <c r="A3987" s="6">
        <v>40275</v>
      </c>
      <c r="B3987" s="10">
        <v>182</v>
      </c>
    </row>
    <row r="3988" spans="1:2" x14ac:dyDescent="0.25">
      <c r="A3988" s="8">
        <v>40276</v>
      </c>
      <c r="B3988" s="11">
        <v>175</v>
      </c>
    </row>
    <row r="3989" spans="1:2" x14ac:dyDescent="0.25">
      <c r="A3989" s="6">
        <v>40277</v>
      </c>
      <c r="B3989" s="10">
        <v>176</v>
      </c>
    </row>
    <row r="3990" spans="1:2" x14ac:dyDescent="0.25">
      <c r="A3990" s="8">
        <v>40280</v>
      </c>
      <c r="B3990" s="11">
        <v>180</v>
      </c>
    </row>
    <row r="3991" spans="1:2" x14ac:dyDescent="0.25">
      <c r="A3991" s="6">
        <v>40281</v>
      </c>
      <c r="B3991" s="10">
        <v>179</v>
      </c>
    </row>
    <row r="3992" spans="1:2" x14ac:dyDescent="0.25">
      <c r="A3992" s="8">
        <v>40282</v>
      </c>
      <c r="B3992" s="11">
        <v>170</v>
      </c>
    </row>
    <row r="3993" spans="1:2" x14ac:dyDescent="0.25">
      <c r="A3993" s="6">
        <v>40283</v>
      </c>
      <c r="B3993" s="10">
        <v>167</v>
      </c>
    </row>
    <row r="3994" spans="1:2" x14ac:dyDescent="0.25">
      <c r="A3994" s="8">
        <v>40284</v>
      </c>
      <c r="B3994" s="11">
        <v>177</v>
      </c>
    </row>
    <row r="3995" spans="1:2" x14ac:dyDescent="0.25">
      <c r="A3995" s="6">
        <v>40287</v>
      </c>
      <c r="B3995" s="10">
        <v>175</v>
      </c>
    </row>
    <row r="3996" spans="1:2" x14ac:dyDescent="0.25">
      <c r="A3996" s="8">
        <v>40288</v>
      </c>
      <c r="B3996" s="11">
        <v>175</v>
      </c>
    </row>
    <row r="3997" spans="1:2" x14ac:dyDescent="0.25">
      <c r="A3997" s="6">
        <v>40289</v>
      </c>
      <c r="B3997" s="10">
        <v>179</v>
      </c>
    </row>
    <row r="3998" spans="1:2" x14ac:dyDescent="0.25">
      <c r="A3998" s="8">
        <v>40290</v>
      </c>
      <c r="B3998" s="11">
        <v>180</v>
      </c>
    </row>
    <row r="3999" spans="1:2" x14ac:dyDescent="0.25">
      <c r="A3999" s="6">
        <v>40291</v>
      </c>
      <c r="B3999" s="10">
        <v>178</v>
      </c>
    </row>
    <row r="4000" spans="1:2" x14ac:dyDescent="0.25">
      <c r="A4000" s="8">
        <v>40294</v>
      </c>
      <c r="B4000" s="11">
        <v>176</v>
      </c>
    </row>
    <row r="4001" spans="1:2" x14ac:dyDescent="0.25">
      <c r="A4001" s="6">
        <v>40295</v>
      </c>
      <c r="B4001" s="10">
        <v>194</v>
      </c>
    </row>
    <row r="4002" spans="1:2" x14ac:dyDescent="0.25">
      <c r="A4002" s="8">
        <v>40296</v>
      </c>
      <c r="B4002" s="11">
        <v>186</v>
      </c>
    </row>
    <row r="4003" spans="1:2" x14ac:dyDescent="0.25">
      <c r="A4003" s="6">
        <v>40297</v>
      </c>
      <c r="B4003" s="10">
        <v>190</v>
      </c>
    </row>
    <row r="4004" spans="1:2" x14ac:dyDescent="0.25">
      <c r="A4004" s="8">
        <v>40298</v>
      </c>
      <c r="B4004" s="11">
        <v>196</v>
      </c>
    </row>
    <row r="4005" spans="1:2" x14ac:dyDescent="0.25">
      <c r="A4005" s="6">
        <v>40301</v>
      </c>
      <c r="B4005" s="10">
        <v>190</v>
      </c>
    </row>
    <row r="4006" spans="1:2" x14ac:dyDescent="0.25">
      <c r="A4006" s="8">
        <v>40302</v>
      </c>
      <c r="B4006" s="11">
        <v>206</v>
      </c>
    </row>
    <row r="4007" spans="1:2" x14ac:dyDescent="0.25">
      <c r="A4007" s="6">
        <v>40303</v>
      </c>
      <c r="B4007" s="10">
        <v>218</v>
      </c>
    </row>
    <row r="4008" spans="1:2" x14ac:dyDescent="0.25">
      <c r="A4008" s="8">
        <v>40304</v>
      </c>
      <c r="B4008" s="11">
        <v>248</v>
      </c>
    </row>
    <row r="4009" spans="1:2" x14ac:dyDescent="0.25">
      <c r="A4009" s="6">
        <v>40305</v>
      </c>
      <c r="B4009" s="10">
        <v>240</v>
      </c>
    </row>
    <row r="4010" spans="1:2" x14ac:dyDescent="0.25">
      <c r="A4010" s="8">
        <v>40308</v>
      </c>
      <c r="B4010" s="11">
        <v>214</v>
      </c>
    </row>
    <row r="4011" spans="1:2" x14ac:dyDescent="0.25">
      <c r="A4011" s="6">
        <v>40309</v>
      </c>
      <c r="B4011" s="10">
        <v>210</v>
      </c>
    </row>
    <row r="4012" spans="1:2" x14ac:dyDescent="0.25">
      <c r="A4012" s="8">
        <v>40310</v>
      </c>
      <c r="B4012" s="11">
        <v>196</v>
      </c>
    </row>
    <row r="4013" spans="1:2" x14ac:dyDescent="0.25">
      <c r="A4013" s="6">
        <v>40311</v>
      </c>
      <c r="B4013" s="10">
        <v>197</v>
      </c>
    </row>
    <row r="4014" spans="1:2" x14ac:dyDescent="0.25">
      <c r="A4014" s="8">
        <v>40312</v>
      </c>
      <c r="B4014" s="11">
        <v>212</v>
      </c>
    </row>
    <row r="4015" spans="1:2" x14ac:dyDescent="0.25">
      <c r="A4015" s="6">
        <v>40315</v>
      </c>
      <c r="B4015" s="10">
        <v>210</v>
      </c>
    </row>
    <row r="4016" spans="1:2" x14ac:dyDescent="0.25">
      <c r="A4016" s="8">
        <v>40316</v>
      </c>
      <c r="B4016" s="11">
        <v>225</v>
      </c>
    </row>
    <row r="4017" spans="1:2" x14ac:dyDescent="0.25">
      <c r="A4017" s="6">
        <v>40317</v>
      </c>
      <c r="B4017" s="10">
        <v>230</v>
      </c>
    </row>
    <row r="4018" spans="1:2" x14ac:dyDescent="0.25">
      <c r="A4018" s="8">
        <v>40318</v>
      </c>
      <c r="B4018" s="11">
        <v>243</v>
      </c>
    </row>
    <row r="4019" spans="1:2" x14ac:dyDescent="0.25">
      <c r="A4019" s="6">
        <v>40319</v>
      </c>
      <c r="B4019" s="10">
        <v>246</v>
      </c>
    </row>
    <row r="4020" spans="1:2" x14ac:dyDescent="0.25">
      <c r="A4020" s="8">
        <v>40322</v>
      </c>
      <c r="B4020" s="11">
        <v>241</v>
      </c>
    </row>
    <row r="4021" spans="1:2" x14ac:dyDescent="0.25">
      <c r="A4021" s="6">
        <v>40323</v>
      </c>
      <c r="B4021" s="10">
        <v>249</v>
      </c>
    </row>
    <row r="4022" spans="1:2" x14ac:dyDescent="0.25">
      <c r="A4022" s="8">
        <v>40324</v>
      </c>
      <c r="B4022" s="11">
        <v>239</v>
      </c>
    </row>
    <row r="4023" spans="1:2" x14ac:dyDescent="0.25">
      <c r="A4023" s="6">
        <v>40325</v>
      </c>
      <c r="B4023" s="10">
        <v>227</v>
      </c>
    </row>
    <row r="4024" spans="1:2" x14ac:dyDescent="0.25">
      <c r="A4024" s="8">
        <v>40326</v>
      </c>
      <c r="B4024" s="11">
        <v>235</v>
      </c>
    </row>
    <row r="4025" spans="1:2" x14ac:dyDescent="0.25">
      <c r="A4025" s="6">
        <v>40330</v>
      </c>
      <c r="B4025" s="10">
        <v>235</v>
      </c>
    </row>
    <row r="4026" spans="1:2" x14ac:dyDescent="0.25">
      <c r="A4026" s="8">
        <v>40331</v>
      </c>
      <c r="B4026" s="11">
        <v>230</v>
      </c>
    </row>
    <row r="4027" spans="1:2" x14ac:dyDescent="0.25">
      <c r="A4027" s="6">
        <v>40332</v>
      </c>
      <c r="B4027" s="10">
        <v>223</v>
      </c>
    </row>
    <row r="4028" spans="1:2" x14ac:dyDescent="0.25">
      <c r="A4028" s="8">
        <v>40333</v>
      </c>
      <c r="B4028" s="11">
        <v>245</v>
      </c>
    </row>
    <row r="4029" spans="1:2" x14ac:dyDescent="0.25">
      <c r="A4029" s="6">
        <v>40336</v>
      </c>
      <c r="B4029" s="10">
        <v>244</v>
      </c>
    </row>
    <row r="4030" spans="1:2" x14ac:dyDescent="0.25">
      <c r="A4030" s="8">
        <v>40337</v>
      </c>
      <c r="B4030" s="11">
        <v>251</v>
      </c>
    </row>
    <row r="4031" spans="1:2" x14ac:dyDescent="0.25">
      <c r="A4031" s="6">
        <v>40338</v>
      </c>
      <c r="B4031" s="10">
        <v>247</v>
      </c>
    </row>
    <row r="4032" spans="1:2" x14ac:dyDescent="0.25">
      <c r="A4032" s="8">
        <v>40339</v>
      </c>
      <c r="B4032" s="11">
        <v>234</v>
      </c>
    </row>
    <row r="4033" spans="1:2" x14ac:dyDescent="0.25">
      <c r="A4033" s="6">
        <v>40340</v>
      </c>
      <c r="B4033" s="10">
        <v>242</v>
      </c>
    </row>
    <row r="4034" spans="1:2" x14ac:dyDescent="0.25">
      <c r="A4034" s="8">
        <v>40343</v>
      </c>
      <c r="B4034" s="11">
        <v>234</v>
      </c>
    </row>
    <row r="4035" spans="1:2" x14ac:dyDescent="0.25">
      <c r="A4035" s="6">
        <v>40344</v>
      </c>
      <c r="B4035" s="10">
        <v>223</v>
      </c>
    </row>
    <row r="4036" spans="1:2" x14ac:dyDescent="0.25">
      <c r="A4036" s="8">
        <v>40345</v>
      </c>
      <c r="B4036" s="11">
        <v>224</v>
      </c>
    </row>
    <row r="4037" spans="1:2" x14ac:dyDescent="0.25">
      <c r="A4037" s="6">
        <v>40346</v>
      </c>
      <c r="B4037" s="10">
        <v>229</v>
      </c>
    </row>
    <row r="4038" spans="1:2" x14ac:dyDescent="0.25">
      <c r="A4038" s="8">
        <v>40347</v>
      </c>
      <c r="B4038" s="11">
        <v>223</v>
      </c>
    </row>
    <row r="4039" spans="1:2" x14ac:dyDescent="0.25">
      <c r="A4039" s="6">
        <v>40350</v>
      </c>
      <c r="B4039" s="10">
        <v>222</v>
      </c>
    </row>
    <row r="4040" spans="1:2" x14ac:dyDescent="0.25">
      <c r="A4040" s="8">
        <v>40351</v>
      </c>
      <c r="B4040" s="11">
        <v>233</v>
      </c>
    </row>
    <row r="4041" spans="1:2" x14ac:dyDescent="0.25">
      <c r="A4041" s="6">
        <v>40352</v>
      </c>
      <c r="B4041" s="10">
        <v>238</v>
      </c>
    </row>
    <row r="4042" spans="1:2" x14ac:dyDescent="0.25">
      <c r="A4042" s="8">
        <v>40353</v>
      </c>
      <c r="B4042" s="11">
        <v>236</v>
      </c>
    </row>
    <row r="4043" spans="1:2" x14ac:dyDescent="0.25">
      <c r="A4043" s="6">
        <v>40354</v>
      </c>
      <c r="B4043" s="10">
        <v>237</v>
      </c>
    </row>
    <row r="4044" spans="1:2" x14ac:dyDescent="0.25">
      <c r="A4044" s="8">
        <v>40357</v>
      </c>
      <c r="B4044" s="11">
        <v>238</v>
      </c>
    </row>
    <row r="4045" spans="1:2" x14ac:dyDescent="0.25">
      <c r="A4045" s="6">
        <v>40358</v>
      </c>
      <c r="B4045" s="10">
        <v>249</v>
      </c>
    </row>
    <row r="4046" spans="1:2" x14ac:dyDescent="0.25">
      <c r="A4046" s="8">
        <v>40359</v>
      </c>
      <c r="B4046" s="11">
        <v>248</v>
      </c>
    </row>
    <row r="4047" spans="1:2" x14ac:dyDescent="0.25">
      <c r="A4047" s="6">
        <v>40360</v>
      </c>
      <c r="B4047" s="10">
        <v>250</v>
      </c>
    </row>
    <row r="4048" spans="1:2" x14ac:dyDescent="0.25">
      <c r="A4048" s="8">
        <v>40361</v>
      </c>
      <c r="B4048" s="11">
        <v>247</v>
      </c>
    </row>
    <row r="4049" spans="1:2" x14ac:dyDescent="0.25">
      <c r="A4049" s="6">
        <v>40365</v>
      </c>
      <c r="B4049" s="10">
        <v>244</v>
      </c>
    </row>
    <row r="4050" spans="1:2" x14ac:dyDescent="0.25">
      <c r="A4050" s="8">
        <v>40366</v>
      </c>
      <c r="B4050" s="11">
        <v>236</v>
      </c>
    </row>
    <row r="4051" spans="1:2" x14ac:dyDescent="0.25">
      <c r="A4051" s="6">
        <v>40367</v>
      </c>
      <c r="B4051" s="10">
        <v>233</v>
      </c>
    </row>
    <row r="4052" spans="1:2" x14ac:dyDescent="0.25">
      <c r="A4052" s="8">
        <v>40368</v>
      </c>
      <c r="B4052" s="11">
        <v>229</v>
      </c>
    </row>
    <row r="4053" spans="1:2" x14ac:dyDescent="0.25">
      <c r="A4053" s="6">
        <v>40371</v>
      </c>
      <c r="B4053" s="10">
        <v>223</v>
      </c>
    </row>
    <row r="4054" spans="1:2" x14ac:dyDescent="0.25">
      <c r="A4054" s="8">
        <v>40372</v>
      </c>
      <c r="B4054" s="11">
        <v>212</v>
      </c>
    </row>
    <row r="4055" spans="1:2" x14ac:dyDescent="0.25">
      <c r="A4055" s="6">
        <v>40373</v>
      </c>
      <c r="B4055" s="10">
        <v>221</v>
      </c>
    </row>
    <row r="4056" spans="1:2" x14ac:dyDescent="0.25">
      <c r="A4056" s="8">
        <v>40374</v>
      </c>
      <c r="B4056" s="11">
        <v>227</v>
      </c>
    </row>
    <row r="4057" spans="1:2" x14ac:dyDescent="0.25">
      <c r="A4057" s="6">
        <v>40375</v>
      </c>
      <c r="B4057" s="10">
        <v>228</v>
      </c>
    </row>
    <row r="4058" spans="1:2" x14ac:dyDescent="0.25">
      <c r="A4058" s="8">
        <v>40378</v>
      </c>
      <c r="B4058" s="11">
        <v>221</v>
      </c>
    </row>
    <row r="4059" spans="1:2" x14ac:dyDescent="0.25">
      <c r="A4059" s="6">
        <v>40379</v>
      </c>
      <c r="B4059" s="10">
        <v>220</v>
      </c>
    </row>
    <row r="4060" spans="1:2" x14ac:dyDescent="0.25">
      <c r="A4060" s="8">
        <v>40380</v>
      </c>
      <c r="B4060" s="11">
        <v>226</v>
      </c>
    </row>
    <row r="4061" spans="1:2" x14ac:dyDescent="0.25">
      <c r="A4061" s="6">
        <v>40381</v>
      </c>
      <c r="B4061" s="10">
        <v>218</v>
      </c>
    </row>
    <row r="4062" spans="1:2" x14ac:dyDescent="0.25">
      <c r="A4062" s="8">
        <v>40382</v>
      </c>
      <c r="B4062" s="11">
        <v>210</v>
      </c>
    </row>
    <row r="4063" spans="1:2" x14ac:dyDescent="0.25">
      <c r="A4063" s="6">
        <v>40385</v>
      </c>
      <c r="B4063" s="10">
        <v>204</v>
      </c>
    </row>
    <row r="4064" spans="1:2" x14ac:dyDescent="0.25">
      <c r="A4064" s="8">
        <v>40386</v>
      </c>
      <c r="B4064" s="11">
        <v>202</v>
      </c>
    </row>
    <row r="4065" spans="1:2" x14ac:dyDescent="0.25">
      <c r="A4065" s="6">
        <v>40387</v>
      </c>
      <c r="B4065" s="10">
        <v>207</v>
      </c>
    </row>
    <row r="4066" spans="1:2" x14ac:dyDescent="0.25">
      <c r="A4066" s="8">
        <v>40388</v>
      </c>
      <c r="B4066" s="11">
        <v>204</v>
      </c>
    </row>
    <row r="4067" spans="1:2" x14ac:dyDescent="0.25">
      <c r="A4067" s="6">
        <v>40389</v>
      </c>
      <c r="B4067" s="10">
        <v>214</v>
      </c>
    </row>
    <row r="4068" spans="1:2" x14ac:dyDescent="0.25">
      <c r="A4068" s="8">
        <v>40392</v>
      </c>
      <c r="B4068" s="11">
        <v>204</v>
      </c>
    </row>
    <row r="4069" spans="1:2" x14ac:dyDescent="0.25">
      <c r="A4069" s="6">
        <v>40393</v>
      </c>
      <c r="B4069" s="10">
        <v>205</v>
      </c>
    </row>
    <row r="4070" spans="1:2" x14ac:dyDescent="0.25">
      <c r="A4070" s="8">
        <v>40394</v>
      </c>
      <c r="B4070" s="11">
        <v>200</v>
      </c>
    </row>
    <row r="4071" spans="1:2" x14ac:dyDescent="0.25">
      <c r="A4071" s="6">
        <v>40395</v>
      </c>
      <c r="B4071" s="10">
        <v>205</v>
      </c>
    </row>
    <row r="4072" spans="1:2" x14ac:dyDescent="0.25">
      <c r="A4072" s="8">
        <v>40396</v>
      </c>
      <c r="B4072" s="11">
        <v>208</v>
      </c>
    </row>
    <row r="4073" spans="1:2" x14ac:dyDescent="0.25">
      <c r="A4073" s="6">
        <v>40399</v>
      </c>
      <c r="B4073" s="10">
        <v>194</v>
      </c>
    </row>
    <row r="4074" spans="1:2" x14ac:dyDescent="0.25">
      <c r="A4074" s="8">
        <v>40400</v>
      </c>
      <c r="B4074" s="11">
        <v>195</v>
      </c>
    </row>
    <row r="4075" spans="1:2" x14ac:dyDescent="0.25">
      <c r="A4075" s="6">
        <v>40401</v>
      </c>
      <c r="B4075" s="10">
        <v>195</v>
      </c>
    </row>
    <row r="4076" spans="1:2" x14ac:dyDescent="0.25">
      <c r="A4076" s="8">
        <v>40402</v>
      </c>
      <c r="B4076" s="11">
        <v>195</v>
      </c>
    </row>
    <row r="4077" spans="1:2" x14ac:dyDescent="0.25">
      <c r="A4077" s="6">
        <v>40403</v>
      </c>
      <c r="B4077" s="10">
        <v>200</v>
      </c>
    </row>
    <row r="4078" spans="1:2" x14ac:dyDescent="0.25">
      <c r="A4078" s="8">
        <v>40406</v>
      </c>
      <c r="B4078" s="11">
        <v>208</v>
      </c>
    </row>
    <row r="4079" spans="1:2" x14ac:dyDescent="0.25">
      <c r="A4079" s="6">
        <v>40407</v>
      </c>
      <c r="B4079" s="10">
        <v>199</v>
      </c>
    </row>
    <row r="4080" spans="1:2" x14ac:dyDescent="0.25">
      <c r="A4080" s="8">
        <v>40408</v>
      </c>
      <c r="B4080" s="11">
        <v>197</v>
      </c>
    </row>
    <row r="4081" spans="1:2" x14ac:dyDescent="0.25">
      <c r="A4081" s="6">
        <v>40409</v>
      </c>
      <c r="B4081" s="10">
        <v>202</v>
      </c>
    </row>
    <row r="4082" spans="1:2" x14ac:dyDescent="0.25">
      <c r="A4082" s="8">
        <v>40410</v>
      </c>
      <c r="B4082" s="11">
        <v>204</v>
      </c>
    </row>
    <row r="4083" spans="1:2" x14ac:dyDescent="0.25">
      <c r="A4083" s="6">
        <v>40413</v>
      </c>
      <c r="B4083" s="10">
        <v>202</v>
      </c>
    </row>
    <row r="4084" spans="1:2" x14ac:dyDescent="0.25">
      <c r="A4084" s="8">
        <v>40414</v>
      </c>
      <c r="B4084" s="11">
        <v>215</v>
      </c>
    </row>
    <row r="4085" spans="1:2" x14ac:dyDescent="0.25">
      <c r="A4085" s="6">
        <v>40415</v>
      </c>
      <c r="B4085" s="10">
        <v>212</v>
      </c>
    </row>
    <row r="4086" spans="1:2" x14ac:dyDescent="0.25">
      <c r="A4086" s="8">
        <v>40416</v>
      </c>
      <c r="B4086" s="11">
        <v>222</v>
      </c>
    </row>
    <row r="4087" spans="1:2" x14ac:dyDescent="0.25">
      <c r="A4087" s="6">
        <v>40417</v>
      </c>
      <c r="B4087" s="10">
        <v>216</v>
      </c>
    </row>
    <row r="4088" spans="1:2" x14ac:dyDescent="0.25">
      <c r="A4088" s="8">
        <v>40420</v>
      </c>
      <c r="B4088" s="11">
        <v>229</v>
      </c>
    </row>
    <row r="4089" spans="1:2" x14ac:dyDescent="0.25">
      <c r="A4089" s="6">
        <v>40421</v>
      </c>
      <c r="B4089" s="10">
        <v>233</v>
      </c>
    </row>
    <row r="4090" spans="1:2" x14ac:dyDescent="0.25">
      <c r="A4090" s="8">
        <v>40422</v>
      </c>
      <c r="B4090" s="11">
        <v>222</v>
      </c>
    </row>
    <row r="4091" spans="1:2" x14ac:dyDescent="0.25">
      <c r="A4091" s="6">
        <v>40423</v>
      </c>
      <c r="B4091" s="10">
        <v>220</v>
      </c>
    </row>
    <row r="4092" spans="1:2" x14ac:dyDescent="0.25">
      <c r="A4092" s="8">
        <v>40424</v>
      </c>
      <c r="B4092" s="11">
        <v>213</v>
      </c>
    </row>
    <row r="4093" spans="1:2" x14ac:dyDescent="0.25">
      <c r="A4093" s="6">
        <v>40428</v>
      </c>
      <c r="B4093" s="10">
        <v>226</v>
      </c>
    </row>
    <row r="4094" spans="1:2" x14ac:dyDescent="0.25">
      <c r="A4094" s="8">
        <v>40429</v>
      </c>
      <c r="B4094" s="11">
        <v>224</v>
      </c>
    </row>
    <row r="4095" spans="1:2" x14ac:dyDescent="0.25">
      <c r="A4095" s="6">
        <v>40430</v>
      </c>
      <c r="B4095" s="10">
        <v>216</v>
      </c>
    </row>
    <row r="4096" spans="1:2" x14ac:dyDescent="0.25">
      <c r="A4096" s="8">
        <v>40431</v>
      </c>
      <c r="B4096" s="11">
        <v>212</v>
      </c>
    </row>
    <row r="4097" spans="1:2" x14ac:dyDescent="0.25">
      <c r="A4097" s="6">
        <v>40434</v>
      </c>
      <c r="B4097" s="10">
        <v>213</v>
      </c>
    </row>
    <row r="4098" spans="1:2" x14ac:dyDescent="0.25">
      <c r="A4098" s="8">
        <v>40435</v>
      </c>
      <c r="B4098" s="11">
        <v>215</v>
      </c>
    </row>
    <row r="4099" spans="1:2" x14ac:dyDescent="0.25">
      <c r="A4099" s="6">
        <v>40436</v>
      </c>
      <c r="B4099" s="10">
        <v>206</v>
      </c>
    </row>
    <row r="4100" spans="1:2" x14ac:dyDescent="0.25">
      <c r="A4100" s="8">
        <v>40437</v>
      </c>
      <c r="B4100" s="11">
        <v>195</v>
      </c>
    </row>
    <row r="4101" spans="1:2" x14ac:dyDescent="0.25">
      <c r="A4101" s="6">
        <v>40438</v>
      </c>
      <c r="B4101" s="10">
        <v>199</v>
      </c>
    </row>
    <row r="4102" spans="1:2" x14ac:dyDescent="0.25">
      <c r="A4102" s="8">
        <v>40441</v>
      </c>
      <c r="B4102" s="11">
        <v>201</v>
      </c>
    </row>
    <row r="4103" spans="1:2" x14ac:dyDescent="0.25">
      <c r="A4103" s="6">
        <v>40442</v>
      </c>
      <c r="B4103" s="10">
        <v>213</v>
      </c>
    </row>
    <row r="4104" spans="1:2" x14ac:dyDescent="0.25">
      <c r="A4104" s="8">
        <v>40443</v>
      </c>
      <c r="B4104" s="11">
        <v>213</v>
      </c>
    </row>
    <row r="4105" spans="1:2" x14ac:dyDescent="0.25">
      <c r="A4105" s="6">
        <v>40444</v>
      </c>
      <c r="B4105" s="10">
        <v>214</v>
      </c>
    </row>
    <row r="4106" spans="1:2" x14ac:dyDescent="0.25">
      <c r="A4106" s="8">
        <v>40445</v>
      </c>
      <c r="B4106" s="11">
        <v>205</v>
      </c>
    </row>
    <row r="4107" spans="1:2" x14ac:dyDescent="0.25">
      <c r="A4107" s="6">
        <v>40448</v>
      </c>
      <c r="B4107" s="10">
        <v>209</v>
      </c>
    </row>
    <row r="4108" spans="1:2" x14ac:dyDescent="0.25">
      <c r="A4108" s="8">
        <v>40449</v>
      </c>
      <c r="B4108" s="11">
        <v>215</v>
      </c>
    </row>
    <row r="4109" spans="1:2" x14ac:dyDescent="0.25">
      <c r="A4109" s="6">
        <v>40450</v>
      </c>
      <c r="B4109" s="10">
        <v>207</v>
      </c>
    </row>
    <row r="4110" spans="1:2" x14ac:dyDescent="0.25">
      <c r="A4110" s="8">
        <v>40451</v>
      </c>
      <c r="B4110" s="11">
        <v>206</v>
      </c>
    </row>
    <row r="4111" spans="1:2" x14ac:dyDescent="0.25">
      <c r="A4111" s="6">
        <v>40452</v>
      </c>
      <c r="B4111" s="10">
        <v>203</v>
      </c>
    </row>
    <row r="4112" spans="1:2" x14ac:dyDescent="0.25">
      <c r="A4112" s="8">
        <v>40455</v>
      </c>
      <c r="B4112" s="11">
        <v>206</v>
      </c>
    </row>
    <row r="4113" spans="1:2" x14ac:dyDescent="0.25">
      <c r="A4113" s="6">
        <v>40456</v>
      </c>
      <c r="B4113" s="10">
        <v>204</v>
      </c>
    </row>
    <row r="4114" spans="1:2" x14ac:dyDescent="0.25">
      <c r="A4114" s="8">
        <v>40457</v>
      </c>
      <c r="B4114" s="11">
        <v>202</v>
      </c>
    </row>
    <row r="4115" spans="1:2" x14ac:dyDescent="0.25">
      <c r="A4115" s="6">
        <v>40458</v>
      </c>
      <c r="B4115" s="10">
        <v>201</v>
      </c>
    </row>
    <row r="4116" spans="1:2" x14ac:dyDescent="0.25">
      <c r="A4116" s="8">
        <v>40459</v>
      </c>
      <c r="B4116" s="11">
        <v>197</v>
      </c>
    </row>
    <row r="4117" spans="1:2" x14ac:dyDescent="0.25">
      <c r="A4117" s="6">
        <v>40463</v>
      </c>
      <c r="B4117" s="10">
        <v>185</v>
      </c>
    </row>
    <row r="4118" spans="1:2" x14ac:dyDescent="0.25">
      <c r="A4118" s="8">
        <v>40464</v>
      </c>
      <c r="B4118" s="11">
        <v>180</v>
      </c>
    </row>
    <row r="4119" spans="1:2" x14ac:dyDescent="0.25">
      <c r="A4119" s="6">
        <v>40465</v>
      </c>
      <c r="B4119" s="10">
        <v>176</v>
      </c>
    </row>
    <row r="4120" spans="1:2" x14ac:dyDescent="0.25">
      <c r="A4120" s="8">
        <v>40466</v>
      </c>
      <c r="B4120" s="11">
        <v>172</v>
      </c>
    </row>
    <row r="4121" spans="1:2" x14ac:dyDescent="0.25">
      <c r="A4121" s="6">
        <v>40469</v>
      </c>
      <c r="B4121" s="10">
        <v>181</v>
      </c>
    </row>
    <row r="4122" spans="1:2" x14ac:dyDescent="0.25">
      <c r="A4122" s="8">
        <v>40470</v>
      </c>
      <c r="B4122" s="11">
        <v>191</v>
      </c>
    </row>
    <row r="4123" spans="1:2" x14ac:dyDescent="0.25">
      <c r="A4123" s="6">
        <v>40471</v>
      </c>
      <c r="B4123" s="10">
        <v>187</v>
      </c>
    </row>
    <row r="4124" spans="1:2" x14ac:dyDescent="0.25">
      <c r="A4124" s="8">
        <v>40472</v>
      </c>
      <c r="B4124" s="11">
        <v>186</v>
      </c>
    </row>
    <row r="4125" spans="1:2" x14ac:dyDescent="0.25">
      <c r="A4125" s="6">
        <v>40473</v>
      </c>
      <c r="B4125" s="10">
        <v>183</v>
      </c>
    </row>
    <row r="4126" spans="1:2" x14ac:dyDescent="0.25">
      <c r="A4126" s="8">
        <v>40476</v>
      </c>
      <c r="B4126" s="11">
        <v>178</v>
      </c>
    </row>
    <row r="4127" spans="1:2" x14ac:dyDescent="0.25">
      <c r="A4127" s="6">
        <v>40477</v>
      </c>
      <c r="B4127" s="10">
        <v>174</v>
      </c>
    </row>
    <row r="4128" spans="1:2" x14ac:dyDescent="0.25">
      <c r="A4128" s="8">
        <v>40478</v>
      </c>
      <c r="B4128" s="11">
        <v>171</v>
      </c>
    </row>
    <row r="4129" spans="1:2" x14ac:dyDescent="0.25">
      <c r="A4129" s="6">
        <v>40479</v>
      </c>
      <c r="B4129" s="10">
        <v>173</v>
      </c>
    </row>
    <row r="4130" spans="1:2" x14ac:dyDescent="0.25">
      <c r="A4130" s="8">
        <v>40480</v>
      </c>
      <c r="B4130" s="11">
        <v>175</v>
      </c>
    </row>
    <row r="4131" spans="1:2" x14ac:dyDescent="0.25">
      <c r="A4131" s="6">
        <v>40483</v>
      </c>
      <c r="B4131" s="10">
        <v>171</v>
      </c>
    </row>
    <row r="4132" spans="1:2" x14ac:dyDescent="0.25">
      <c r="A4132" s="8">
        <v>40484</v>
      </c>
      <c r="B4132" s="11">
        <v>175</v>
      </c>
    </row>
    <row r="4133" spans="1:2" x14ac:dyDescent="0.25">
      <c r="A4133" s="6">
        <v>40485</v>
      </c>
      <c r="B4133" s="10">
        <v>172</v>
      </c>
    </row>
    <row r="4134" spans="1:2" x14ac:dyDescent="0.25">
      <c r="A4134" s="8">
        <v>40486</v>
      </c>
      <c r="B4134" s="11">
        <v>176</v>
      </c>
    </row>
    <row r="4135" spans="1:2" x14ac:dyDescent="0.25">
      <c r="A4135" s="6">
        <v>40487</v>
      </c>
      <c r="B4135" s="10">
        <v>174</v>
      </c>
    </row>
    <row r="4136" spans="1:2" x14ac:dyDescent="0.25">
      <c r="A4136" s="8">
        <v>40490</v>
      </c>
      <c r="B4136" s="11">
        <v>180</v>
      </c>
    </row>
    <row r="4137" spans="1:2" x14ac:dyDescent="0.25">
      <c r="A4137" s="6">
        <v>40491</v>
      </c>
      <c r="B4137" s="10">
        <v>174</v>
      </c>
    </row>
    <row r="4138" spans="1:2" x14ac:dyDescent="0.25">
      <c r="A4138" s="8">
        <v>40492</v>
      </c>
      <c r="B4138" s="11">
        <v>175</v>
      </c>
    </row>
    <row r="4139" spans="1:2" x14ac:dyDescent="0.25">
      <c r="A4139" s="6">
        <v>40494</v>
      </c>
      <c r="B4139" s="10">
        <v>176</v>
      </c>
    </row>
    <row r="4140" spans="1:2" x14ac:dyDescent="0.25">
      <c r="A4140" s="8">
        <v>40497</v>
      </c>
      <c r="B4140" s="11">
        <v>171</v>
      </c>
    </row>
    <row r="4141" spans="1:2" x14ac:dyDescent="0.25">
      <c r="A4141" s="6">
        <v>40498</v>
      </c>
      <c r="B4141" s="10">
        <v>187</v>
      </c>
    </row>
    <row r="4142" spans="1:2" x14ac:dyDescent="0.25">
      <c r="A4142" s="8">
        <v>40499</v>
      </c>
      <c r="B4142" s="11">
        <v>175</v>
      </c>
    </row>
    <row r="4143" spans="1:2" x14ac:dyDescent="0.25">
      <c r="A4143" s="6">
        <v>40500</v>
      </c>
      <c r="B4143" s="10">
        <v>175</v>
      </c>
    </row>
    <row r="4144" spans="1:2" x14ac:dyDescent="0.25">
      <c r="A4144" s="8">
        <v>40501</v>
      </c>
      <c r="B4144" s="11">
        <v>177</v>
      </c>
    </row>
    <row r="4145" spans="1:2" x14ac:dyDescent="0.25">
      <c r="A4145" s="6">
        <v>40504</v>
      </c>
      <c r="B4145" s="10">
        <v>183</v>
      </c>
    </row>
    <row r="4146" spans="1:2" x14ac:dyDescent="0.25">
      <c r="A4146" s="8">
        <v>40505</v>
      </c>
      <c r="B4146" s="11">
        <v>189</v>
      </c>
    </row>
    <row r="4147" spans="1:2" x14ac:dyDescent="0.25">
      <c r="A4147" s="6">
        <v>40506</v>
      </c>
      <c r="B4147" s="10">
        <v>177</v>
      </c>
    </row>
    <row r="4148" spans="1:2" x14ac:dyDescent="0.25">
      <c r="A4148" s="8">
        <v>40511</v>
      </c>
      <c r="B4148" s="11">
        <v>192</v>
      </c>
    </row>
    <row r="4149" spans="1:2" x14ac:dyDescent="0.25">
      <c r="A4149" s="6">
        <v>40512</v>
      </c>
      <c r="B4149" s="10">
        <v>198</v>
      </c>
    </row>
    <row r="4150" spans="1:2" x14ac:dyDescent="0.25">
      <c r="A4150" s="8">
        <v>40513</v>
      </c>
      <c r="B4150" s="11">
        <v>183</v>
      </c>
    </row>
    <row r="4151" spans="1:2" x14ac:dyDescent="0.25">
      <c r="A4151" s="6">
        <v>40514</v>
      </c>
      <c r="B4151" s="10">
        <v>178</v>
      </c>
    </row>
    <row r="4152" spans="1:2" x14ac:dyDescent="0.25">
      <c r="A4152" s="8">
        <v>40515</v>
      </c>
      <c r="B4152" s="11">
        <v>171</v>
      </c>
    </row>
    <row r="4153" spans="1:2" x14ac:dyDescent="0.25">
      <c r="A4153" s="6">
        <v>40518</v>
      </c>
      <c r="B4153" s="10">
        <v>176</v>
      </c>
    </row>
    <row r="4154" spans="1:2" x14ac:dyDescent="0.25">
      <c r="A4154" s="8">
        <v>40519</v>
      </c>
      <c r="B4154" s="11">
        <v>162</v>
      </c>
    </row>
    <row r="4155" spans="1:2" x14ac:dyDescent="0.25">
      <c r="A4155" s="6">
        <v>40520</v>
      </c>
      <c r="B4155" s="10">
        <v>168</v>
      </c>
    </row>
    <row r="4156" spans="1:2" x14ac:dyDescent="0.25">
      <c r="A4156" s="8">
        <v>40521</v>
      </c>
      <c r="B4156" s="11">
        <v>168</v>
      </c>
    </row>
    <row r="4157" spans="1:2" x14ac:dyDescent="0.25">
      <c r="A4157" s="6">
        <v>40522</v>
      </c>
      <c r="B4157" s="10">
        <v>167</v>
      </c>
    </row>
    <row r="4158" spans="1:2" x14ac:dyDescent="0.25">
      <c r="A4158" s="8">
        <v>40525</v>
      </c>
      <c r="B4158" s="11">
        <v>172</v>
      </c>
    </row>
    <row r="4159" spans="1:2" x14ac:dyDescent="0.25">
      <c r="A4159" s="6">
        <v>40526</v>
      </c>
      <c r="B4159" s="10">
        <v>166</v>
      </c>
    </row>
    <row r="4160" spans="1:2" x14ac:dyDescent="0.25">
      <c r="A4160" s="8">
        <v>40527</v>
      </c>
      <c r="B4160" s="11">
        <v>175</v>
      </c>
    </row>
    <row r="4161" spans="1:2" x14ac:dyDescent="0.25">
      <c r="A4161" s="6">
        <v>40528</v>
      </c>
      <c r="B4161" s="10">
        <v>184</v>
      </c>
    </row>
    <row r="4162" spans="1:2" x14ac:dyDescent="0.25">
      <c r="A4162" s="8">
        <v>40529</v>
      </c>
      <c r="B4162" s="11">
        <v>199</v>
      </c>
    </row>
    <row r="4163" spans="1:2" x14ac:dyDescent="0.25">
      <c r="A4163" s="6">
        <v>40532</v>
      </c>
      <c r="B4163" s="10">
        <v>183</v>
      </c>
    </row>
    <row r="4164" spans="1:2" x14ac:dyDescent="0.25">
      <c r="A4164" s="8">
        <v>40533</v>
      </c>
      <c r="B4164" s="11">
        <v>186</v>
      </c>
    </row>
    <row r="4165" spans="1:2" x14ac:dyDescent="0.25">
      <c r="A4165" s="6">
        <v>40534</v>
      </c>
      <c r="B4165" s="10">
        <v>181</v>
      </c>
    </row>
    <row r="4166" spans="1:2" x14ac:dyDescent="0.25">
      <c r="A4166" s="8">
        <v>40535</v>
      </c>
      <c r="B4166" s="11">
        <v>179</v>
      </c>
    </row>
    <row r="4167" spans="1:2" x14ac:dyDescent="0.25">
      <c r="A4167" s="6">
        <v>40539</v>
      </c>
      <c r="B4167" s="10">
        <v>178</v>
      </c>
    </row>
    <row r="4168" spans="1:2" x14ac:dyDescent="0.25">
      <c r="A4168" s="8">
        <v>40540</v>
      </c>
      <c r="B4168" s="11">
        <v>178</v>
      </c>
    </row>
    <row r="4169" spans="1:2" x14ac:dyDescent="0.25">
      <c r="A4169" s="6">
        <v>40541</v>
      </c>
      <c r="B4169" s="10">
        <v>184</v>
      </c>
    </row>
    <row r="4170" spans="1:2" x14ac:dyDescent="0.25">
      <c r="A4170" s="8">
        <v>40542</v>
      </c>
      <c r="B4170" s="11">
        <v>180</v>
      </c>
    </row>
    <row r="4171" spans="1:2" x14ac:dyDescent="0.25">
      <c r="A4171" s="6">
        <v>40543</v>
      </c>
      <c r="B4171" s="10">
        <v>189</v>
      </c>
    </row>
    <row r="4172" spans="1:2" x14ac:dyDescent="0.25">
      <c r="A4172" s="8">
        <v>40546</v>
      </c>
      <c r="B4172" s="11">
        <v>181</v>
      </c>
    </row>
    <row r="4173" spans="1:2" x14ac:dyDescent="0.25">
      <c r="A4173" s="6">
        <v>40547</v>
      </c>
      <c r="B4173" s="10">
        <v>167</v>
      </c>
    </row>
    <row r="4174" spans="1:2" x14ac:dyDescent="0.25">
      <c r="A4174" s="8">
        <v>40548</v>
      </c>
      <c r="B4174" s="11">
        <v>164</v>
      </c>
    </row>
    <row r="4175" spans="1:2" x14ac:dyDescent="0.25">
      <c r="A4175" s="6">
        <v>40549</v>
      </c>
      <c r="B4175" s="10">
        <v>165</v>
      </c>
    </row>
    <row r="4176" spans="1:2" x14ac:dyDescent="0.25">
      <c r="A4176" s="8">
        <v>40550</v>
      </c>
      <c r="B4176" s="11">
        <v>169</v>
      </c>
    </row>
    <row r="4177" spans="1:2" x14ac:dyDescent="0.25">
      <c r="A4177" s="6">
        <v>40553</v>
      </c>
      <c r="B4177" s="10">
        <v>173</v>
      </c>
    </row>
    <row r="4178" spans="1:2" x14ac:dyDescent="0.25">
      <c r="A4178" s="8">
        <v>40554</v>
      </c>
      <c r="B4178" s="11">
        <v>168</v>
      </c>
    </row>
    <row r="4179" spans="1:2" x14ac:dyDescent="0.25">
      <c r="A4179" s="6">
        <v>40555</v>
      </c>
      <c r="B4179" s="10">
        <v>166</v>
      </c>
    </row>
    <row r="4180" spans="1:2" x14ac:dyDescent="0.25">
      <c r="A4180" s="8">
        <v>40556</v>
      </c>
      <c r="B4180" s="11">
        <v>168</v>
      </c>
    </row>
    <row r="4181" spans="1:2" x14ac:dyDescent="0.25">
      <c r="A4181" s="6">
        <v>40557</v>
      </c>
      <c r="B4181" s="10">
        <v>169</v>
      </c>
    </row>
    <row r="4182" spans="1:2" x14ac:dyDescent="0.25">
      <c r="A4182" s="8">
        <v>40561</v>
      </c>
      <c r="B4182" s="11">
        <v>167</v>
      </c>
    </row>
    <row r="4183" spans="1:2" x14ac:dyDescent="0.25">
      <c r="A4183" s="6">
        <v>40562</v>
      </c>
      <c r="B4183" s="10">
        <v>175</v>
      </c>
    </row>
    <row r="4184" spans="1:2" x14ac:dyDescent="0.25">
      <c r="A4184" s="8">
        <v>40563</v>
      </c>
      <c r="B4184" s="11">
        <v>172</v>
      </c>
    </row>
    <row r="4185" spans="1:2" x14ac:dyDescent="0.25">
      <c r="A4185" s="6">
        <v>40564</v>
      </c>
      <c r="B4185" s="10">
        <v>169</v>
      </c>
    </row>
    <row r="4186" spans="1:2" x14ac:dyDescent="0.25">
      <c r="A4186" s="8">
        <v>40567</v>
      </c>
      <c r="B4186" s="11">
        <v>165</v>
      </c>
    </row>
    <row r="4187" spans="1:2" x14ac:dyDescent="0.25">
      <c r="A4187" s="6">
        <v>40568</v>
      </c>
      <c r="B4187" s="10">
        <v>173</v>
      </c>
    </row>
    <row r="4188" spans="1:2" x14ac:dyDescent="0.25">
      <c r="A4188" s="8">
        <v>40569</v>
      </c>
      <c r="B4188" s="11">
        <v>166</v>
      </c>
    </row>
    <row r="4189" spans="1:2" x14ac:dyDescent="0.25">
      <c r="A4189" s="6">
        <v>40570</v>
      </c>
      <c r="B4189" s="10">
        <v>174</v>
      </c>
    </row>
    <row r="4190" spans="1:2" x14ac:dyDescent="0.25">
      <c r="A4190" s="8">
        <v>40571</v>
      </c>
      <c r="B4190" s="11">
        <v>186</v>
      </c>
    </row>
    <row r="4191" spans="1:2" x14ac:dyDescent="0.25">
      <c r="A4191" s="6">
        <v>40574</v>
      </c>
      <c r="B4191" s="10">
        <v>179</v>
      </c>
    </row>
    <row r="4192" spans="1:2" x14ac:dyDescent="0.25">
      <c r="A4192" s="8">
        <v>40575</v>
      </c>
      <c r="B4192" s="11">
        <v>169</v>
      </c>
    </row>
    <row r="4193" spans="1:2" x14ac:dyDescent="0.25">
      <c r="A4193" s="6">
        <v>40576</v>
      </c>
      <c r="B4193" s="10">
        <v>165</v>
      </c>
    </row>
    <row r="4194" spans="1:2" x14ac:dyDescent="0.25">
      <c r="A4194" s="8">
        <v>40577</v>
      </c>
      <c r="B4194" s="11">
        <v>165</v>
      </c>
    </row>
    <row r="4195" spans="1:2" x14ac:dyDescent="0.25">
      <c r="A4195" s="6">
        <v>40578</v>
      </c>
      <c r="B4195" s="10">
        <v>160</v>
      </c>
    </row>
    <row r="4196" spans="1:2" x14ac:dyDescent="0.25">
      <c r="A4196" s="8">
        <v>40581</v>
      </c>
      <c r="B4196" s="11">
        <v>163</v>
      </c>
    </row>
    <row r="4197" spans="1:2" x14ac:dyDescent="0.25">
      <c r="A4197" s="6">
        <v>40582</v>
      </c>
      <c r="B4197" s="10">
        <v>162</v>
      </c>
    </row>
    <row r="4198" spans="1:2" x14ac:dyDescent="0.25">
      <c r="A4198" s="8">
        <v>40583</v>
      </c>
      <c r="B4198" s="11">
        <v>173</v>
      </c>
    </row>
    <row r="4199" spans="1:2" x14ac:dyDescent="0.25">
      <c r="A4199" s="6">
        <v>40584</v>
      </c>
      <c r="B4199" s="10">
        <v>171</v>
      </c>
    </row>
    <row r="4200" spans="1:2" x14ac:dyDescent="0.25">
      <c r="A4200" s="8">
        <v>40585</v>
      </c>
      <c r="B4200" s="11">
        <v>176</v>
      </c>
    </row>
    <row r="4201" spans="1:2" x14ac:dyDescent="0.25">
      <c r="A4201" s="6">
        <v>40588</v>
      </c>
      <c r="B4201" s="10">
        <v>181</v>
      </c>
    </row>
    <row r="4202" spans="1:2" x14ac:dyDescent="0.25">
      <c r="A4202" s="8">
        <v>40589</v>
      </c>
      <c r="B4202" s="11">
        <v>180</v>
      </c>
    </row>
    <row r="4203" spans="1:2" x14ac:dyDescent="0.25">
      <c r="A4203" s="6">
        <v>40590</v>
      </c>
      <c r="B4203" s="10">
        <v>175</v>
      </c>
    </row>
    <row r="4204" spans="1:2" x14ac:dyDescent="0.25">
      <c r="A4204" s="8">
        <v>40591</v>
      </c>
      <c r="B4204" s="11">
        <v>175</v>
      </c>
    </row>
    <row r="4205" spans="1:2" x14ac:dyDescent="0.25">
      <c r="A4205" s="6">
        <v>40592</v>
      </c>
      <c r="B4205" s="10">
        <v>176</v>
      </c>
    </row>
    <row r="4206" spans="1:2" x14ac:dyDescent="0.25">
      <c r="A4206" s="8">
        <v>40596</v>
      </c>
      <c r="B4206" s="11">
        <v>183</v>
      </c>
    </row>
    <row r="4207" spans="1:2" x14ac:dyDescent="0.25">
      <c r="A4207" s="6">
        <v>40597</v>
      </c>
      <c r="B4207" s="10">
        <v>184</v>
      </c>
    </row>
    <row r="4208" spans="1:2" x14ac:dyDescent="0.25">
      <c r="A4208" s="8">
        <v>40598</v>
      </c>
      <c r="B4208" s="11">
        <v>188</v>
      </c>
    </row>
    <row r="4209" spans="1:2" x14ac:dyDescent="0.25">
      <c r="A4209" s="6">
        <v>40599</v>
      </c>
      <c r="B4209" s="10">
        <v>186</v>
      </c>
    </row>
    <row r="4210" spans="1:2" x14ac:dyDescent="0.25">
      <c r="A4210" s="8">
        <v>40602</v>
      </c>
      <c r="B4210" s="11">
        <v>177</v>
      </c>
    </row>
    <row r="4211" spans="1:2" x14ac:dyDescent="0.25">
      <c r="A4211" s="6">
        <v>40603</v>
      </c>
      <c r="B4211" s="10">
        <v>174</v>
      </c>
    </row>
    <row r="4212" spans="1:2" x14ac:dyDescent="0.25">
      <c r="A4212" s="8">
        <v>40604</v>
      </c>
      <c r="B4212" s="11">
        <v>168</v>
      </c>
    </row>
    <row r="4213" spans="1:2" x14ac:dyDescent="0.25">
      <c r="A4213" s="6">
        <v>40605</v>
      </c>
      <c r="B4213" s="10">
        <v>162</v>
      </c>
    </row>
    <row r="4214" spans="1:2" x14ac:dyDescent="0.25">
      <c r="A4214" s="8">
        <v>40606</v>
      </c>
      <c r="B4214" s="11">
        <v>166</v>
      </c>
    </row>
    <row r="4215" spans="1:2" x14ac:dyDescent="0.25">
      <c r="A4215" s="6">
        <v>40609</v>
      </c>
      <c r="B4215" s="10">
        <v>165</v>
      </c>
    </row>
    <row r="4216" spans="1:2" x14ac:dyDescent="0.25">
      <c r="A4216" s="8">
        <v>40610</v>
      </c>
      <c r="B4216" s="11">
        <v>156</v>
      </c>
    </row>
    <row r="4217" spans="1:2" x14ac:dyDescent="0.25">
      <c r="A4217" s="6">
        <v>40611</v>
      </c>
      <c r="B4217" s="10">
        <v>161</v>
      </c>
    </row>
    <row r="4218" spans="1:2" x14ac:dyDescent="0.25">
      <c r="A4218" s="8">
        <v>40612</v>
      </c>
      <c r="B4218" s="11">
        <v>173</v>
      </c>
    </row>
    <row r="4219" spans="1:2" x14ac:dyDescent="0.25">
      <c r="A4219" s="6">
        <v>40613</v>
      </c>
      <c r="B4219" s="10">
        <v>171</v>
      </c>
    </row>
    <row r="4220" spans="1:2" x14ac:dyDescent="0.25">
      <c r="A4220" s="8">
        <v>40616</v>
      </c>
      <c r="B4220" s="11">
        <v>174</v>
      </c>
    </row>
    <row r="4221" spans="1:2" x14ac:dyDescent="0.25">
      <c r="A4221" s="6">
        <v>40617</v>
      </c>
      <c r="B4221" s="10">
        <v>180</v>
      </c>
    </row>
    <row r="4222" spans="1:2" x14ac:dyDescent="0.25">
      <c r="A4222" s="8">
        <v>40618</v>
      </c>
      <c r="B4222" s="11">
        <v>191</v>
      </c>
    </row>
    <row r="4223" spans="1:2" x14ac:dyDescent="0.25">
      <c r="A4223" s="6">
        <v>40619</v>
      </c>
      <c r="B4223" s="10">
        <v>187</v>
      </c>
    </row>
    <row r="4224" spans="1:2" x14ac:dyDescent="0.25">
      <c r="A4224" s="8">
        <v>40620</v>
      </c>
      <c r="B4224" s="11">
        <v>184</v>
      </c>
    </row>
    <row r="4225" spans="1:2" x14ac:dyDescent="0.25">
      <c r="A4225" s="6">
        <v>40623</v>
      </c>
      <c r="B4225" s="10">
        <v>177</v>
      </c>
    </row>
    <row r="4226" spans="1:2" x14ac:dyDescent="0.25">
      <c r="A4226" s="8">
        <v>40624</v>
      </c>
      <c r="B4226" s="11">
        <v>178</v>
      </c>
    </row>
    <row r="4227" spans="1:2" x14ac:dyDescent="0.25">
      <c r="A4227" s="6">
        <v>40625</v>
      </c>
      <c r="B4227" s="10">
        <v>176</v>
      </c>
    </row>
    <row r="4228" spans="1:2" x14ac:dyDescent="0.25">
      <c r="A4228" s="8">
        <v>40626</v>
      </c>
      <c r="B4228" s="11">
        <v>173</v>
      </c>
    </row>
    <row r="4229" spans="1:2" x14ac:dyDescent="0.25">
      <c r="A4229" s="6">
        <v>40627</v>
      </c>
      <c r="B4229" s="10">
        <v>171</v>
      </c>
    </row>
    <row r="4230" spans="1:2" x14ac:dyDescent="0.25">
      <c r="A4230" s="8">
        <v>40630</v>
      </c>
      <c r="B4230" s="11">
        <v>170</v>
      </c>
    </row>
    <row r="4231" spans="1:2" x14ac:dyDescent="0.25">
      <c r="A4231" s="6">
        <v>40631</v>
      </c>
      <c r="B4231" s="10">
        <v>173</v>
      </c>
    </row>
    <row r="4232" spans="1:2" x14ac:dyDescent="0.25">
      <c r="A4232" s="8">
        <v>40632</v>
      </c>
      <c r="B4232" s="11">
        <v>170</v>
      </c>
    </row>
    <row r="4233" spans="1:2" x14ac:dyDescent="0.25">
      <c r="A4233" s="6">
        <v>40633</v>
      </c>
      <c r="B4233" s="10">
        <v>173</v>
      </c>
    </row>
    <row r="4234" spans="1:2" x14ac:dyDescent="0.25">
      <c r="A4234" s="8">
        <v>40634</v>
      </c>
      <c r="B4234" s="11">
        <v>171</v>
      </c>
    </row>
    <row r="4235" spans="1:2" x14ac:dyDescent="0.25">
      <c r="A4235" s="6">
        <v>40637</v>
      </c>
      <c r="B4235" s="10">
        <v>169</v>
      </c>
    </row>
    <row r="4236" spans="1:2" x14ac:dyDescent="0.25">
      <c r="A4236" s="8">
        <v>40638</v>
      </c>
      <c r="B4236" s="11">
        <v>168</v>
      </c>
    </row>
    <row r="4237" spans="1:2" x14ac:dyDescent="0.25">
      <c r="A4237" s="6">
        <v>40639</v>
      </c>
      <c r="B4237" s="10">
        <v>163</v>
      </c>
    </row>
    <row r="4238" spans="1:2" x14ac:dyDescent="0.25">
      <c r="A4238" s="8">
        <v>40640</v>
      </c>
      <c r="B4238" s="11">
        <v>164</v>
      </c>
    </row>
    <row r="4239" spans="1:2" x14ac:dyDescent="0.25">
      <c r="A4239" s="6">
        <v>40641</v>
      </c>
      <c r="B4239" s="10">
        <v>164</v>
      </c>
    </row>
    <row r="4240" spans="1:2" x14ac:dyDescent="0.25">
      <c r="A4240" s="8">
        <v>40644</v>
      </c>
      <c r="B4240" s="11">
        <v>164</v>
      </c>
    </row>
    <row r="4241" spans="1:2" x14ac:dyDescent="0.25">
      <c r="A4241" s="6">
        <v>40645</v>
      </c>
      <c r="B4241" s="10">
        <v>170</v>
      </c>
    </row>
    <row r="4242" spans="1:2" x14ac:dyDescent="0.25">
      <c r="A4242" s="8">
        <v>40646</v>
      </c>
      <c r="B4242" s="11">
        <v>171</v>
      </c>
    </row>
    <row r="4243" spans="1:2" x14ac:dyDescent="0.25">
      <c r="A4243" s="6">
        <v>40647</v>
      </c>
      <c r="B4243" s="10">
        <v>171</v>
      </c>
    </row>
    <row r="4244" spans="1:2" x14ac:dyDescent="0.25">
      <c r="A4244" s="8">
        <v>40648</v>
      </c>
      <c r="B4244" s="11">
        <v>175</v>
      </c>
    </row>
    <row r="4245" spans="1:2" x14ac:dyDescent="0.25">
      <c r="A4245" s="6">
        <v>40651</v>
      </c>
      <c r="B4245" s="10">
        <v>178</v>
      </c>
    </row>
    <row r="4246" spans="1:2" x14ac:dyDescent="0.25">
      <c r="A4246" s="8">
        <v>40652</v>
      </c>
      <c r="B4246" s="11">
        <v>181</v>
      </c>
    </row>
    <row r="4247" spans="1:2" x14ac:dyDescent="0.25">
      <c r="A4247" s="6">
        <v>40653</v>
      </c>
      <c r="B4247" s="10">
        <v>176</v>
      </c>
    </row>
    <row r="4248" spans="1:2" x14ac:dyDescent="0.25">
      <c r="A4248" s="8">
        <v>40654</v>
      </c>
      <c r="B4248" s="11">
        <v>176</v>
      </c>
    </row>
    <row r="4249" spans="1:2" x14ac:dyDescent="0.25">
      <c r="A4249" s="6">
        <v>40658</v>
      </c>
      <c r="B4249" s="10">
        <v>179</v>
      </c>
    </row>
    <row r="4250" spans="1:2" x14ac:dyDescent="0.25">
      <c r="A4250" s="8">
        <v>40659</v>
      </c>
      <c r="B4250" s="11">
        <v>179</v>
      </c>
    </row>
    <row r="4251" spans="1:2" x14ac:dyDescent="0.25">
      <c r="A4251" s="6">
        <v>40660</v>
      </c>
      <c r="B4251" s="10">
        <v>176</v>
      </c>
    </row>
    <row r="4252" spans="1:2" x14ac:dyDescent="0.25">
      <c r="A4252" s="8">
        <v>40661</v>
      </c>
      <c r="B4252" s="11">
        <v>176</v>
      </c>
    </row>
    <row r="4253" spans="1:2" x14ac:dyDescent="0.25">
      <c r="A4253" s="6">
        <v>40662</v>
      </c>
      <c r="B4253" s="10">
        <v>169</v>
      </c>
    </row>
    <row r="4254" spans="1:2" x14ac:dyDescent="0.25">
      <c r="A4254" s="8">
        <v>40665</v>
      </c>
      <c r="B4254" s="11">
        <v>165</v>
      </c>
    </row>
    <row r="4255" spans="1:2" x14ac:dyDescent="0.25">
      <c r="A4255" s="6">
        <v>40666</v>
      </c>
      <c r="B4255" s="10">
        <v>169</v>
      </c>
    </row>
    <row r="4256" spans="1:2" x14ac:dyDescent="0.25">
      <c r="A4256" s="8">
        <v>40667</v>
      </c>
      <c r="B4256" s="11">
        <v>173</v>
      </c>
    </row>
    <row r="4257" spans="1:2" x14ac:dyDescent="0.25">
      <c r="A4257" s="6">
        <v>40668</v>
      </c>
      <c r="B4257" s="10">
        <v>171</v>
      </c>
    </row>
    <row r="4258" spans="1:2" x14ac:dyDescent="0.25">
      <c r="A4258" s="8">
        <v>40669</v>
      </c>
      <c r="B4258" s="11">
        <v>171</v>
      </c>
    </row>
    <row r="4259" spans="1:2" x14ac:dyDescent="0.25">
      <c r="A4259" s="6">
        <v>40672</v>
      </c>
      <c r="B4259" s="10">
        <v>168</v>
      </c>
    </row>
    <row r="4260" spans="1:2" x14ac:dyDescent="0.25">
      <c r="A4260" s="8">
        <v>40673</v>
      </c>
      <c r="B4260" s="11">
        <v>166</v>
      </c>
    </row>
    <row r="4261" spans="1:2" x14ac:dyDescent="0.25">
      <c r="A4261" s="6">
        <v>40674</v>
      </c>
      <c r="B4261" s="10">
        <v>171</v>
      </c>
    </row>
    <row r="4262" spans="1:2" x14ac:dyDescent="0.25">
      <c r="A4262" s="8">
        <v>40675</v>
      </c>
      <c r="B4262" s="11">
        <v>167</v>
      </c>
    </row>
    <row r="4263" spans="1:2" x14ac:dyDescent="0.25">
      <c r="A4263" s="6">
        <v>40676</v>
      </c>
      <c r="B4263" s="10">
        <v>168</v>
      </c>
    </row>
    <row r="4264" spans="1:2" x14ac:dyDescent="0.25">
      <c r="A4264" s="8">
        <v>40679</v>
      </c>
      <c r="B4264" s="11">
        <v>169</v>
      </c>
    </row>
    <row r="4265" spans="1:2" x14ac:dyDescent="0.25">
      <c r="A4265" s="6">
        <v>40680</v>
      </c>
      <c r="B4265" s="10">
        <v>169</v>
      </c>
    </row>
    <row r="4266" spans="1:2" x14ac:dyDescent="0.25">
      <c r="A4266" s="8">
        <v>40681</v>
      </c>
      <c r="B4266" s="11">
        <v>166</v>
      </c>
    </row>
    <row r="4267" spans="1:2" x14ac:dyDescent="0.25">
      <c r="A4267" s="6">
        <v>40682</v>
      </c>
      <c r="B4267" s="10">
        <v>163</v>
      </c>
    </row>
    <row r="4268" spans="1:2" x14ac:dyDescent="0.25">
      <c r="A4268" s="8">
        <v>40683</v>
      </c>
      <c r="B4268" s="11">
        <v>162</v>
      </c>
    </row>
    <row r="4269" spans="1:2" x14ac:dyDescent="0.25">
      <c r="A4269" s="6">
        <v>40686</v>
      </c>
      <c r="B4269" s="10">
        <v>165</v>
      </c>
    </row>
    <row r="4270" spans="1:2" x14ac:dyDescent="0.25">
      <c r="A4270" s="8">
        <v>40687</v>
      </c>
      <c r="B4270" s="11">
        <v>165</v>
      </c>
    </row>
    <row r="4271" spans="1:2" x14ac:dyDescent="0.25">
      <c r="A4271" s="6">
        <v>40688</v>
      </c>
      <c r="B4271" s="10">
        <v>166</v>
      </c>
    </row>
    <row r="4272" spans="1:2" x14ac:dyDescent="0.25">
      <c r="A4272" s="8">
        <v>40689</v>
      </c>
      <c r="B4272" s="11">
        <v>174</v>
      </c>
    </row>
    <row r="4273" spans="1:2" x14ac:dyDescent="0.25">
      <c r="A4273" s="6">
        <v>40690</v>
      </c>
      <c r="B4273" s="10">
        <v>175</v>
      </c>
    </row>
    <row r="4274" spans="1:2" x14ac:dyDescent="0.25">
      <c r="A4274" s="8">
        <v>40694</v>
      </c>
      <c r="B4274" s="11">
        <v>175</v>
      </c>
    </row>
    <row r="4275" spans="1:2" x14ac:dyDescent="0.25">
      <c r="A4275" s="6">
        <v>40695</v>
      </c>
      <c r="B4275" s="10">
        <v>176</v>
      </c>
    </row>
    <row r="4276" spans="1:2" x14ac:dyDescent="0.25">
      <c r="A4276" s="8">
        <v>40696</v>
      </c>
      <c r="B4276" s="11">
        <v>175</v>
      </c>
    </row>
    <row r="4277" spans="1:2" x14ac:dyDescent="0.25">
      <c r="A4277" s="6">
        <v>40697</v>
      </c>
      <c r="B4277" s="10">
        <v>174</v>
      </c>
    </row>
    <row r="4278" spans="1:2" x14ac:dyDescent="0.25">
      <c r="A4278" s="8">
        <v>40700</v>
      </c>
      <c r="B4278" s="11">
        <v>177</v>
      </c>
    </row>
    <row r="4279" spans="1:2" x14ac:dyDescent="0.25">
      <c r="A4279" s="6">
        <v>40701</v>
      </c>
      <c r="B4279" s="10">
        <v>175</v>
      </c>
    </row>
    <row r="4280" spans="1:2" x14ac:dyDescent="0.25">
      <c r="A4280" s="8">
        <v>40702</v>
      </c>
      <c r="B4280" s="11">
        <v>179</v>
      </c>
    </row>
    <row r="4281" spans="1:2" x14ac:dyDescent="0.25">
      <c r="A4281" s="6">
        <v>40703</v>
      </c>
      <c r="B4281" s="10">
        <v>176</v>
      </c>
    </row>
    <row r="4282" spans="1:2" x14ac:dyDescent="0.25">
      <c r="A4282" s="8">
        <v>40704</v>
      </c>
      <c r="B4282" s="11">
        <v>177</v>
      </c>
    </row>
    <row r="4283" spans="1:2" x14ac:dyDescent="0.25">
      <c r="A4283" s="6">
        <v>40707</v>
      </c>
      <c r="B4283" s="10">
        <v>176</v>
      </c>
    </row>
    <row r="4284" spans="1:2" x14ac:dyDescent="0.25">
      <c r="A4284" s="8">
        <v>40708</v>
      </c>
      <c r="B4284" s="11">
        <v>161</v>
      </c>
    </row>
    <row r="4285" spans="1:2" x14ac:dyDescent="0.25">
      <c r="A4285" s="6">
        <v>40709</v>
      </c>
      <c r="B4285" s="10">
        <v>174</v>
      </c>
    </row>
    <row r="4286" spans="1:2" x14ac:dyDescent="0.25">
      <c r="A4286" s="8">
        <v>40710</v>
      </c>
      <c r="B4286" s="11">
        <v>179</v>
      </c>
    </row>
    <row r="4287" spans="1:2" x14ac:dyDescent="0.25">
      <c r="A4287" s="6">
        <v>40711</v>
      </c>
      <c r="B4287" s="10">
        <v>179</v>
      </c>
    </row>
    <row r="4288" spans="1:2" x14ac:dyDescent="0.25">
      <c r="A4288" s="8">
        <v>40714</v>
      </c>
      <c r="B4288" s="11">
        <v>172</v>
      </c>
    </row>
    <row r="4289" spans="1:2" x14ac:dyDescent="0.25">
      <c r="A4289" s="6">
        <v>40715</v>
      </c>
      <c r="B4289" s="10">
        <v>167</v>
      </c>
    </row>
    <row r="4290" spans="1:2" x14ac:dyDescent="0.25">
      <c r="A4290" s="8">
        <v>40716</v>
      </c>
      <c r="B4290" s="11">
        <v>172</v>
      </c>
    </row>
    <row r="4291" spans="1:2" x14ac:dyDescent="0.25">
      <c r="A4291" s="6">
        <v>40718</v>
      </c>
      <c r="B4291" s="10">
        <v>175</v>
      </c>
    </row>
    <row r="4292" spans="1:2" x14ac:dyDescent="0.25">
      <c r="A4292" s="8">
        <v>40721</v>
      </c>
      <c r="B4292" s="11">
        <v>168</v>
      </c>
    </row>
    <row r="4293" spans="1:2" x14ac:dyDescent="0.25">
      <c r="A4293" s="6">
        <v>40722</v>
      </c>
      <c r="B4293" s="10">
        <v>160</v>
      </c>
    </row>
    <row r="4294" spans="1:2" x14ac:dyDescent="0.25">
      <c r="A4294" s="8">
        <v>40723</v>
      </c>
      <c r="B4294" s="11">
        <v>154</v>
      </c>
    </row>
    <row r="4295" spans="1:2" x14ac:dyDescent="0.25">
      <c r="A4295" s="6">
        <v>40724</v>
      </c>
      <c r="B4295" s="10">
        <v>154</v>
      </c>
    </row>
    <row r="4296" spans="1:2" x14ac:dyDescent="0.25">
      <c r="A4296" s="8">
        <v>40725</v>
      </c>
      <c r="B4296" s="11">
        <v>147</v>
      </c>
    </row>
    <row r="4297" spans="1:2" x14ac:dyDescent="0.25">
      <c r="A4297" s="6">
        <v>40729</v>
      </c>
      <c r="B4297" s="10">
        <v>154</v>
      </c>
    </row>
    <row r="4298" spans="1:2" x14ac:dyDescent="0.25">
      <c r="A4298" s="8">
        <v>40730</v>
      </c>
      <c r="B4298" s="11">
        <v>159</v>
      </c>
    </row>
    <row r="4299" spans="1:2" x14ac:dyDescent="0.25">
      <c r="A4299" s="6">
        <v>40731</v>
      </c>
      <c r="B4299" s="10">
        <v>153</v>
      </c>
    </row>
    <row r="4300" spans="1:2" x14ac:dyDescent="0.25">
      <c r="A4300" s="8">
        <v>40732</v>
      </c>
      <c r="B4300" s="11">
        <v>163</v>
      </c>
    </row>
    <row r="4301" spans="1:2" x14ac:dyDescent="0.25">
      <c r="A4301" s="6">
        <v>40735</v>
      </c>
      <c r="B4301" s="10">
        <v>173</v>
      </c>
    </row>
    <row r="4302" spans="1:2" x14ac:dyDescent="0.25">
      <c r="A4302" s="8">
        <v>40736</v>
      </c>
      <c r="B4302" s="11">
        <v>173</v>
      </c>
    </row>
    <row r="4303" spans="1:2" x14ac:dyDescent="0.25">
      <c r="A4303" s="6">
        <v>40737</v>
      </c>
      <c r="B4303" s="10">
        <v>176</v>
      </c>
    </row>
    <row r="4304" spans="1:2" x14ac:dyDescent="0.25">
      <c r="A4304" s="8">
        <v>40738</v>
      </c>
      <c r="B4304" s="11">
        <v>172</v>
      </c>
    </row>
    <row r="4305" spans="1:2" x14ac:dyDescent="0.25">
      <c r="A4305" s="6">
        <v>40739</v>
      </c>
      <c r="B4305" s="10">
        <v>171</v>
      </c>
    </row>
    <row r="4306" spans="1:2" x14ac:dyDescent="0.25">
      <c r="A4306" s="8">
        <v>40742</v>
      </c>
      <c r="B4306" s="11">
        <v>168</v>
      </c>
    </row>
    <row r="4307" spans="1:2" x14ac:dyDescent="0.25">
      <c r="A4307" s="6">
        <v>40743</v>
      </c>
      <c r="B4307" s="10">
        <v>169</v>
      </c>
    </row>
    <row r="4308" spans="1:2" x14ac:dyDescent="0.25">
      <c r="A4308" s="8">
        <v>40744</v>
      </c>
      <c r="B4308" s="11">
        <v>165</v>
      </c>
    </row>
    <row r="4309" spans="1:2" x14ac:dyDescent="0.25">
      <c r="A4309" s="6">
        <v>40745</v>
      </c>
      <c r="B4309" s="10">
        <v>162</v>
      </c>
    </row>
    <row r="4310" spans="1:2" x14ac:dyDescent="0.25">
      <c r="A4310" s="8">
        <v>40746</v>
      </c>
      <c r="B4310" s="11">
        <v>160</v>
      </c>
    </row>
    <row r="4311" spans="1:2" x14ac:dyDescent="0.25">
      <c r="A4311" s="6">
        <v>40749</v>
      </c>
      <c r="B4311" s="10">
        <v>154</v>
      </c>
    </row>
    <row r="4312" spans="1:2" x14ac:dyDescent="0.25">
      <c r="A4312" s="8">
        <v>40750</v>
      </c>
      <c r="B4312" s="11">
        <v>171</v>
      </c>
    </row>
    <row r="4313" spans="1:2" x14ac:dyDescent="0.25">
      <c r="A4313" s="6">
        <v>40751</v>
      </c>
      <c r="B4313" s="10">
        <v>153</v>
      </c>
    </row>
    <row r="4314" spans="1:2" x14ac:dyDescent="0.25">
      <c r="A4314" s="8">
        <v>40752</v>
      </c>
      <c r="B4314" s="11">
        <v>150</v>
      </c>
    </row>
    <row r="4315" spans="1:2" x14ac:dyDescent="0.25">
      <c r="A4315" s="6">
        <v>40753</v>
      </c>
      <c r="B4315" s="10">
        <v>160</v>
      </c>
    </row>
    <row r="4316" spans="1:2" x14ac:dyDescent="0.25">
      <c r="A4316" s="8">
        <v>40756</v>
      </c>
      <c r="B4316" s="11">
        <v>155</v>
      </c>
    </row>
    <row r="4317" spans="1:2" x14ac:dyDescent="0.25">
      <c r="A4317" s="6">
        <v>40757</v>
      </c>
      <c r="B4317" s="10">
        <v>163</v>
      </c>
    </row>
    <row r="4318" spans="1:2" x14ac:dyDescent="0.25">
      <c r="A4318" s="8">
        <v>40758</v>
      </c>
      <c r="B4318" s="11">
        <v>164</v>
      </c>
    </row>
    <row r="4319" spans="1:2" x14ac:dyDescent="0.25">
      <c r="A4319" s="6">
        <v>40759</v>
      </c>
      <c r="B4319" s="10">
        <v>185</v>
      </c>
    </row>
    <row r="4320" spans="1:2" x14ac:dyDescent="0.25">
      <c r="A4320" s="8">
        <v>40760</v>
      </c>
      <c r="B4320" s="11">
        <v>190</v>
      </c>
    </row>
    <row r="4321" spans="1:2" x14ac:dyDescent="0.25">
      <c r="A4321" s="6">
        <v>40763</v>
      </c>
      <c r="B4321" s="10">
        <v>207</v>
      </c>
    </row>
    <row r="4322" spans="1:2" x14ac:dyDescent="0.25">
      <c r="A4322" s="8">
        <v>40764</v>
      </c>
      <c r="B4322" s="11">
        <v>204</v>
      </c>
    </row>
    <row r="4323" spans="1:2" x14ac:dyDescent="0.25">
      <c r="A4323" s="6">
        <v>40765</v>
      </c>
      <c r="B4323" s="10">
        <v>223</v>
      </c>
    </row>
    <row r="4324" spans="1:2" x14ac:dyDescent="0.25">
      <c r="A4324" s="8">
        <v>40766</v>
      </c>
      <c r="B4324" s="11">
        <v>209</v>
      </c>
    </row>
    <row r="4325" spans="1:2" x14ac:dyDescent="0.25">
      <c r="A4325" s="6">
        <v>40767</v>
      </c>
      <c r="B4325" s="10">
        <v>210</v>
      </c>
    </row>
    <row r="4326" spans="1:2" x14ac:dyDescent="0.25">
      <c r="A4326" s="8">
        <v>40770</v>
      </c>
      <c r="B4326" s="11">
        <v>197</v>
      </c>
    </row>
    <row r="4327" spans="1:2" x14ac:dyDescent="0.25">
      <c r="A4327" s="6">
        <v>40771</v>
      </c>
      <c r="B4327" s="10">
        <v>202</v>
      </c>
    </row>
    <row r="4328" spans="1:2" x14ac:dyDescent="0.25">
      <c r="A4328" s="8">
        <v>40772</v>
      </c>
      <c r="B4328" s="11">
        <v>201</v>
      </c>
    </row>
    <row r="4329" spans="1:2" x14ac:dyDescent="0.25">
      <c r="A4329" s="6">
        <v>40773</v>
      </c>
      <c r="B4329" s="10">
        <v>211</v>
      </c>
    </row>
    <row r="4330" spans="1:2" x14ac:dyDescent="0.25">
      <c r="A4330" s="8">
        <v>40774</v>
      </c>
      <c r="B4330" s="11">
        <v>211</v>
      </c>
    </row>
    <row r="4331" spans="1:2" x14ac:dyDescent="0.25">
      <c r="A4331" s="6">
        <v>40777</v>
      </c>
      <c r="B4331" s="10">
        <v>208</v>
      </c>
    </row>
    <row r="4332" spans="1:2" x14ac:dyDescent="0.25">
      <c r="A4332" s="8">
        <v>40778</v>
      </c>
      <c r="B4332" s="11">
        <v>210</v>
      </c>
    </row>
    <row r="4333" spans="1:2" x14ac:dyDescent="0.25">
      <c r="A4333" s="6">
        <v>40779</v>
      </c>
      <c r="B4333" s="10">
        <v>200</v>
      </c>
    </row>
    <row r="4334" spans="1:2" x14ac:dyDescent="0.25">
      <c r="A4334" s="8">
        <v>40780</v>
      </c>
      <c r="B4334" s="11">
        <v>205</v>
      </c>
    </row>
    <row r="4335" spans="1:2" x14ac:dyDescent="0.25">
      <c r="A4335" s="6">
        <v>40781</v>
      </c>
      <c r="B4335" s="10">
        <v>203</v>
      </c>
    </row>
    <row r="4336" spans="1:2" x14ac:dyDescent="0.25">
      <c r="A4336" s="8">
        <v>40784</v>
      </c>
      <c r="B4336" s="11">
        <v>198</v>
      </c>
    </row>
    <row r="4337" spans="1:2" x14ac:dyDescent="0.25">
      <c r="A4337" s="6">
        <v>40785</v>
      </c>
      <c r="B4337" s="10">
        <v>204</v>
      </c>
    </row>
    <row r="4338" spans="1:2" x14ac:dyDescent="0.25">
      <c r="A4338" s="8">
        <v>40786</v>
      </c>
      <c r="B4338" s="11">
        <v>194</v>
      </c>
    </row>
    <row r="4339" spans="1:2" x14ac:dyDescent="0.25">
      <c r="A4339" s="6">
        <v>40787</v>
      </c>
      <c r="B4339" s="10">
        <v>201</v>
      </c>
    </row>
    <row r="4340" spans="1:2" x14ac:dyDescent="0.25">
      <c r="A4340" s="8">
        <v>40788</v>
      </c>
      <c r="B4340" s="11">
        <v>208</v>
      </c>
    </row>
    <row r="4341" spans="1:2" x14ac:dyDescent="0.25">
      <c r="A4341" s="6">
        <v>40791</v>
      </c>
      <c r="B4341" s="10">
        <v>216</v>
      </c>
    </row>
    <row r="4342" spans="1:2" x14ac:dyDescent="0.25">
      <c r="A4342" s="8">
        <v>40792</v>
      </c>
      <c r="B4342" s="11">
        <v>208</v>
      </c>
    </row>
    <row r="4343" spans="1:2" x14ac:dyDescent="0.25">
      <c r="A4343" s="6">
        <v>40794</v>
      </c>
      <c r="B4343" s="10">
        <v>214</v>
      </c>
    </row>
    <row r="4344" spans="1:2" x14ac:dyDescent="0.25">
      <c r="A4344" s="8">
        <v>40795</v>
      </c>
      <c r="B4344" s="11">
        <v>226</v>
      </c>
    </row>
    <row r="4345" spans="1:2" x14ac:dyDescent="0.25">
      <c r="A4345" s="6">
        <v>40798</v>
      </c>
      <c r="B4345" s="10">
        <v>230</v>
      </c>
    </row>
    <row r="4346" spans="1:2" x14ac:dyDescent="0.25">
      <c r="A4346" s="8">
        <v>40799</v>
      </c>
      <c r="B4346" s="11">
        <v>226</v>
      </c>
    </row>
    <row r="4347" spans="1:2" x14ac:dyDescent="0.25">
      <c r="A4347" s="6">
        <v>40800</v>
      </c>
      <c r="B4347" s="10">
        <v>232</v>
      </c>
    </row>
    <row r="4348" spans="1:2" x14ac:dyDescent="0.25">
      <c r="A4348" s="8">
        <v>40801</v>
      </c>
      <c r="B4348" s="11">
        <v>228</v>
      </c>
    </row>
    <row r="4349" spans="1:2" x14ac:dyDescent="0.25">
      <c r="A4349" s="6">
        <v>40802</v>
      </c>
      <c r="B4349" s="10">
        <v>230</v>
      </c>
    </row>
    <row r="4350" spans="1:2" x14ac:dyDescent="0.25">
      <c r="A4350" s="8">
        <v>40805</v>
      </c>
      <c r="B4350" s="11">
        <v>245</v>
      </c>
    </row>
    <row r="4351" spans="1:2" x14ac:dyDescent="0.25">
      <c r="A4351" s="6">
        <v>40806</v>
      </c>
      <c r="B4351" s="10">
        <v>239</v>
      </c>
    </row>
    <row r="4352" spans="1:2" x14ac:dyDescent="0.25">
      <c r="A4352" s="8">
        <v>40807</v>
      </c>
      <c r="B4352" s="11">
        <v>254</v>
      </c>
    </row>
    <row r="4353" spans="1:2" x14ac:dyDescent="0.25">
      <c r="A4353" s="6">
        <v>40808</v>
      </c>
      <c r="B4353" s="10">
        <v>280</v>
      </c>
    </row>
    <row r="4354" spans="1:2" x14ac:dyDescent="0.25">
      <c r="A4354" s="8">
        <v>40809</v>
      </c>
      <c r="B4354" s="11">
        <v>274</v>
      </c>
    </row>
    <row r="4355" spans="1:2" x14ac:dyDescent="0.25">
      <c r="A4355" s="6">
        <v>40812</v>
      </c>
      <c r="B4355" s="10">
        <v>276</v>
      </c>
    </row>
    <row r="4356" spans="1:2" x14ac:dyDescent="0.25">
      <c r="A4356" s="8">
        <v>40813</v>
      </c>
      <c r="B4356" s="11">
        <v>262</v>
      </c>
    </row>
    <row r="4357" spans="1:2" x14ac:dyDescent="0.25">
      <c r="A4357" s="6">
        <v>40814</v>
      </c>
      <c r="B4357" s="10">
        <v>266</v>
      </c>
    </row>
    <row r="4358" spans="1:2" x14ac:dyDescent="0.25">
      <c r="A4358" s="8">
        <v>40815</v>
      </c>
      <c r="B4358" s="11">
        <v>265</v>
      </c>
    </row>
    <row r="4359" spans="1:2" x14ac:dyDescent="0.25">
      <c r="A4359" s="6">
        <v>40816</v>
      </c>
      <c r="B4359" s="10">
        <v>274</v>
      </c>
    </row>
    <row r="4360" spans="1:2" x14ac:dyDescent="0.25">
      <c r="A4360" s="8">
        <v>40819</v>
      </c>
      <c r="B4360" s="11">
        <v>286</v>
      </c>
    </row>
    <row r="4361" spans="1:2" x14ac:dyDescent="0.25">
      <c r="A4361" s="6">
        <v>40820</v>
      </c>
      <c r="B4361" s="10">
        <v>286</v>
      </c>
    </row>
    <row r="4362" spans="1:2" x14ac:dyDescent="0.25">
      <c r="A4362" s="8">
        <v>40821</v>
      </c>
      <c r="B4362" s="11">
        <v>275</v>
      </c>
    </row>
    <row r="4363" spans="1:2" x14ac:dyDescent="0.25">
      <c r="A4363" s="6">
        <v>40822</v>
      </c>
      <c r="B4363" s="10">
        <v>258</v>
      </c>
    </row>
    <row r="4364" spans="1:2" x14ac:dyDescent="0.25">
      <c r="A4364" s="8">
        <v>40823</v>
      </c>
      <c r="B4364" s="11">
        <v>254</v>
      </c>
    </row>
    <row r="4365" spans="1:2" x14ac:dyDescent="0.25">
      <c r="A4365" s="6">
        <v>40826</v>
      </c>
      <c r="B4365" s="10">
        <v>255</v>
      </c>
    </row>
    <row r="4366" spans="1:2" x14ac:dyDescent="0.25">
      <c r="A4366" s="8">
        <v>40827</v>
      </c>
      <c r="B4366" s="11">
        <v>226</v>
      </c>
    </row>
    <row r="4367" spans="1:2" x14ac:dyDescent="0.25">
      <c r="A4367" s="6">
        <v>40829</v>
      </c>
      <c r="B4367" s="10">
        <v>228</v>
      </c>
    </row>
    <row r="4368" spans="1:2" x14ac:dyDescent="0.25">
      <c r="A4368" s="8">
        <v>40830</v>
      </c>
      <c r="B4368" s="11">
        <v>220</v>
      </c>
    </row>
    <row r="4369" spans="1:2" x14ac:dyDescent="0.25">
      <c r="A4369" s="6">
        <v>40833</v>
      </c>
      <c r="B4369" s="10">
        <v>230</v>
      </c>
    </row>
    <row r="4370" spans="1:2" x14ac:dyDescent="0.25">
      <c r="A4370" s="8">
        <v>40834</v>
      </c>
      <c r="B4370" s="11">
        <v>227</v>
      </c>
    </row>
    <row r="4371" spans="1:2" x14ac:dyDescent="0.25">
      <c r="A4371" s="6">
        <v>40835</v>
      </c>
      <c r="B4371" s="10">
        <v>230</v>
      </c>
    </row>
    <row r="4372" spans="1:2" x14ac:dyDescent="0.25">
      <c r="A4372" s="8">
        <v>40836</v>
      </c>
      <c r="B4372" s="11">
        <v>233</v>
      </c>
    </row>
    <row r="4373" spans="1:2" x14ac:dyDescent="0.25">
      <c r="A4373" s="6">
        <v>40837</v>
      </c>
      <c r="B4373" s="10">
        <v>226</v>
      </c>
    </row>
    <row r="4374" spans="1:2" x14ac:dyDescent="0.25">
      <c r="A4374" s="8">
        <v>40840</v>
      </c>
      <c r="B4374" s="11">
        <v>222</v>
      </c>
    </row>
    <row r="4375" spans="1:2" x14ac:dyDescent="0.25">
      <c r="A4375" s="6">
        <v>40841</v>
      </c>
      <c r="B4375" s="10">
        <v>231</v>
      </c>
    </row>
    <row r="4376" spans="1:2" x14ac:dyDescent="0.25">
      <c r="A4376" s="8">
        <v>40842</v>
      </c>
      <c r="B4376" s="11">
        <v>218</v>
      </c>
    </row>
    <row r="4377" spans="1:2" x14ac:dyDescent="0.25">
      <c r="A4377" s="6">
        <v>40843</v>
      </c>
      <c r="B4377" s="10">
        <v>195</v>
      </c>
    </row>
    <row r="4378" spans="1:2" x14ac:dyDescent="0.25">
      <c r="A4378" s="8">
        <v>40844</v>
      </c>
      <c r="B4378" s="11">
        <v>205</v>
      </c>
    </row>
    <row r="4379" spans="1:2" x14ac:dyDescent="0.25">
      <c r="A4379" s="6">
        <v>40847</v>
      </c>
      <c r="B4379" s="10">
        <v>227</v>
      </c>
    </row>
    <row r="4380" spans="1:2" x14ac:dyDescent="0.25">
      <c r="A4380" s="8">
        <v>40848</v>
      </c>
      <c r="B4380" s="11">
        <v>231</v>
      </c>
    </row>
    <row r="4381" spans="1:2" x14ac:dyDescent="0.25">
      <c r="A4381" s="6">
        <v>40850</v>
      </c>
      <c r="B4381" s="10">
        <v>209</v>
      </c>
    </row>
    <row r="4382" spans="1:2" x14ac:dyDescent="0.25">
      <c r="A4382" s="8">
        <v>40851</v>
      </c>
      <c r="B4382" s="11">
        <v>219</v>
      </c>
    </row>
    <row r="4383" spans="1:2" x14ac:dyDescent="0.25">
      <c r="A4383" s="6">
        <v>40854</v>
      </c>
      <c r="B4383" s="10">
        <v>218</v>
      </c>
    </row>
    <row r="4384" spans="1:2" x14ac:dyDescent="0.25">
      <c r="A4384" s="8">
        <v>40855</v>
      </c>
      <c r="B4384" s="11">
        <v>207</v>
      </c>
    </row>
    <row r="4385" spans="1:2" x14ac:dyDescent="0.25">
      <c r="A4385" s="6">
        <v>40856</v>
      </c>
      <c r="B4385" s="10">
        <v>224</v>
      </c>
    </row>
    <row r="4386" spans="1:2" x14ac:dyDescent="0.25">
      <c r="A4386" s="8">
        <v>40857</v>
      </c>
      <c r="B4386" s="11">
        <v>216</v>
      </c>
    </row>
    <row r="4387" spans="1:2" x14ac:dyDescent="0.25">
      <c r="A4387" s="6">
        <v>40858</v>
      </c>
      <c r="B4387" s="10">
        <v>220</v>
      </c>
    </row>
    <row r="4388" spans="1:2" x14ac:dyDescent="0.25">
      <c r="A4388" s="8">
        <v>40861</v>
      </c>
      <c r="B4388" s="11">
        <v>213</v>
      </c>
    </row>
    <row r="4389" spans="1:2" x14ac:dyDescent="0.25">
      <c r="A4389" s="6">
        <v>40863</v>
      </c>
      <c r="B4389" s="10">
        <v>226</v>
      </c>
    </row>
    <row r="4390" spans="1:2" x14ac:dyDescent="0.25">
      <c r="A4390" s="8">
        <v>40864</v>
      </c>
      <c r="B4390" s="11">
        <v>231</v>
      </c>
    </row>
    <row r="4391" spans="1:2" x14ac:dyDescent="0.25">
      <c r="A4391" s="6">
        <v>40865</v>
      </c>
      <c r="B4391" s="10">
        <v>232</v>
      </c>
    </row>
    <row r="4392" spans="1:2" x14ac:dyDescent="0.25">
      <c r="A4392" s="8">
        <v>40868</v>
      </c>
      <c r="B4392" s="11">
        <v>238</v>
      </c>
    </row>
    <row r="4393" spans="1:2" x14ac:dyDescent="0.25">
      <c r="A4393" s="6">
        <v>40869</v>
      </c>
      <c r="B4393" s="10">
        <v>235</v>
      </c>
    </row>
    <row r="4394" spans="1:2" x14ac:dyDescent="0.25">
      <c r="A4394" s="8">
        <v>40870</v>
      </c>
      <c r="B4394" s="11">
        <v>247</v>
      </c>
    </row>
    <row r="4395" spans="1:2" x14ac:dyDescent="0.25">
      <c r="A4395" s="6">
        <v>40871</v>
      </c>
      <c r="B4395" s="10">
        <v>244</v>
      </c>
    </row>
    <row r="4396" spans="1:2" x14ac:dyDescent="0.25">
      <c r="A4396" s="8">
        <v>40872</v>
      </c>
      <c r="B4396" s="11">
        <v>241</v>
      </c>
    </row>
    <row r="4397" spans="1:2" x14ac:dyDescent="0.25">
      <c r="A4397" s="6">
        <v>40875</v>
      </c>
      <c r="B4397" s="10">
        <v>238</v>
      </c>
    </row>
    <row r="4398" spans="1:2" x14ac:dyDescent="0.25">
      <c r="A4398" s="8">
        <v>40876</v>
      </c>
      <c r="B4398" s="11">
        <v>234</v>
      </c>
    </row>
    <row r="4399" spans="1:2" x14ac:dyDescent="0.25">
      <c r="A4399" s="6">
        <v>40877</v>
      </c>
      <c r="B4399" s="10">
        <v>224</v>
      </c>
    </row>
    <row r="4400" spans="1:2" x14ac:dyDescent="0.25">
      <c r="A4400" s="8">
        <v>40878</v>
      </c>
      <c r="B4400" s="11">
        <v>216</v>
      </c>
    </row>
    <row r="4401" spans="1:2" x14ac:dyDescent="0.25">
      <c r="A4401" s="6">
        <v>40879</v>
      </c>
      <c r="B4401" s="10">
        <v>224</v>
      </c>
    </row>
    <row r="4402" spans="1:2" x14ac:dyDescent="0.25">
      <c r="A4402" s="8">
        <v>40882</v>
      </c>
      <c r="B4402" s="11">
        <v>217</v>
      </c>
    </row>
    <row r="4403" spans="1:2" x14ac:dyDescent="0.25">
      <c r="A4403" s="6">
        <v>40883</v>
      </c>
      <c r="B4403" s="10">
        <v>213</v>
      </c>
    </row>
    <row r="4404" spans="1:2" x14ac:dyDescent="0.25">
      <c r="A4404" s="8">
        <v>40884</v>
      </c>
      <c r="B4404" s="11">
        <v>213</v>
      </c>
    </row>
    <row r="4405" spans="1:2" x14ac:dyDescent="0.25">
      <c r="A4405" s="6">
        <v>40885</v>
      </c>
      <c r="B4405" s="10">
        <v>218</v>
      </c>
    </row>
    <row r="4406" spans="1:2" x14ac:dyDescent="0.25">
      <c r="A4406" s="8">
        <v>40886</v>
      </c>
      <c r="B4406" s="11">
        <v>206</v>
      </c>
    </row>
    <row r="4407" spans="1:2" x14ac:dyDescent="0.25">
      <c r="A4407" s="6">
        <v>40889</v>
      </c>
      <c r="B4407" s="10">
        <v>208</v>
      </c>
    </row>
    <row r="4408" spans="1:2" x14ac:dyDescent="0.25">
      <c r="A4408" s="8">
        <v>40890</v>
      </c>
      <c r="B4408" s="11">
        <v>209</v>
      </c>
    </row>
    <row r="4409" spans="1:2" x14ac:dyDescent="0.25">
      <c r="A4409" s="6">
        <v>40891</v>
      </c>
      <c r="B4409" s="10">
        <v>219</v>
      </c>
    </row>
    <row r="4410" spans="1:2" x14ac:dyDescent="0.25">
      <c r="A4410" s="8">
        <v>40892</v>
      </c>
      <c r="B4410" s="11">
        <v>218</v>
      </c>
    </row>
    <row r="4411" spans="1:2" x14ac:dyDescent="0.25">
      <c r="A4411" s="6">
        <v>40893</v>
      </c>
      <c r="B4411" s="10">
        <v>229</v>
      </c>
    </row>
    <row r="4412" spans="1:2" x14ac:dyDescent="0.25">
      <c r="A4412" s="8">
        <v>40896</v>
      </c>
      <c r="B4412" s="11">
        <v>235</v>
      </c>
    </row>
    <row r="4413" spans="1:2" x14ac:dyDescent="0.25">
      <c r="A4413" s="6">
        <v>40897</v>
      </c>
      <c r="B4413" s="10">
        <v>222</v>
      </c>
    </row>
    <row r="4414" spans="1:2" x14ac:dyDescent="0.25">
      <c r="A4414" s="8">
        <v>40898</v>
      </c>
      <c r="B4414" s="11">
        <v>214</v>
      </c>
    </row>
    <row r="4415" spans="1:2" x14ac:dyDescent="0.25">
      <c r="A4415" s="6">
        <v>40899</v>
      </c>
      <c r="B4415" s="10">
        <v>216</v>
      </c>
    </row>
    <row r="4416" spans="1:2" x14ac:dyDescent="0.25">
      <c r="A4416" s="8">
        <v>40900</v>
      </c>
      <c r="B4416" s="11">
        <v>210</v>
      </c>
    </row>
    <row r="4417" spans="1:2" x14ac:dyDescent="0.25">
      <c r="A4417" s="6">
        <v>40903</v>
      </c>
      <c r="B4417" s="10">
        <v>210</v>
      </c>
    </row>
    <row r="4418" spans="1:2" x14ac:dyDescent="0.25">
      <c r="A4418" s="8">
        <v>40904</v>
      </c>
      <c r="B4418" s="11">
        <v>209</v>
      </c>
    </row>
    <row r="4419" spans="1:2" x14ac:dyDescent="0.25">
      <c r="A4419" s="6">
        <v>40905</v>
      </c>
      <c r="B4419" s="10">
        <v>218</v>
      </c>
    </row>
    <row r="4420" spans="1:2" x14ac:dyDescent="0.25">
      <c r="A4420" s="8">
        <v>40906</v>
      </c>
      <c r="B4420" s="11">
        <v>222</v>
      </c>
    </row>
    <row r="4421" spans="1:2" x14ac:dyDescent="0.25">
      <c r="A4421" s="6">
        <v>40907</v>
      </c>
      <c r="B4421" s="10">
        <v>208</v>
      </c>
    </row>
    <row r="4422" spans="1:2" x14ac:dyDescent="0.25">
      <c r="A4422" s="8">
        <v>40910</v>
      </c>
      <c r="B4422" s="11">
        <v>223</v>
      </c>
    </row>
    <row r="4423" spans="1:2" x14ac:dyDescent="0.25">
      <c r="A4423" s="6">
        <v>40911</v>
      </c>
      <c r="B4423" s="10">
        <v>214</v>
      </c>
    </row>
    <row r="4424" spans="1:2" x14ac:dyDescent="0.25">
      <c r="A4424" s="8">
        <v>40912</v>
      </c>
      <c r="B4424" s="11">
        <v>212</v>
      </c>
    </row>
    <row r="4425" spans="1:2" x14ac:dyDescent="0.25">
      <c r="A4425" s="6">
        <v>40913</v>
      </c>
      <c r="B4425" s="10">
        <v>212</v>
      </c>
    </row>
    <row r="4426" spans="1:2" x14ac:dyDescent="0.25">
      <c r="A4426" s="8">
        <v>40914</v>
      </c>
      <c r="B4426" s="11">
        <v>214</v>
      </c>
    </row>
    <row r="4427" spans="1:2" x14ac:dyDescent="0.25">
      <c r="A4427" s="6">
        <v>40917</v>
      </c>
      <c r="B4427" s="10">
        <v>217</v>
      </c>
    </row>
    <row r="4428" spans="1:2" x14ac:dyDescent="0.25">
      <c r="A4428" s="8">
        <v>40918</v>
      </c>
      <c r="B4428" s="11">
        <v>223</v>
      </c>
    </row>
    <row r="4429" spans="1:2" x14ac:dyDescent="0.25">
      <c r="A4429" s="6">
        <v>40919</v>
      </c>
      <c r="B4429" s="10">
        <v>232</v>
      </c>
    </row>
    <row r="4430" spans="1:2" x14ac:dyDescent="0.25">
      <c r="A4430" s="8">
        <v>40920</v>
      </c>
      <c r="B4430" s="11">
        <v>228</v>
      </c>
    </row>
    <row r="4431" spans="1:2" x14ac:dyDescent="0.25">
      <c r="A4431" s="6">
        <v>40921</v>
      </c>
      <c r="B4431" s="10">
        <v>237</v>
      </c>
    </row>
    <row r="4432" spans="1:2" x14ac:dyDescent="0.25">
      <c r="A4432" s="8">
        <v>40924</v>
      </c>
      <c r="B4432" s="11">
        <v>233</v>
      </c>
    </row>
    <row r="4433" spans="1:2" x14ac:dyDescent="0.25">
      <c r="A4433" s="6">
        <v>40925</v>
      </c>
      <c r="B4433" s="10">
        <v>232</v>
      </c>
    </row>
    <row r="4434" spans="1:2" x14ac:dyDescent="0.25">
      <c r="A4434" s="8">
        <v>40926</v>
      </c>
      <c r="B4434" s="11">
        <v>227</v>
      </c>
    </row>
    <row r="4435" spans="1:2" x14ac:dyDescent="0.25">
      <c r="A4435" s="6">
        <v>40927</v>
      </c>
      <c r="B4435" s="10">
        <v>218</v>
      </c>
    </row>
    <row r="4436" spans="1:2" x14ac:dyDescent="0.25">
      <c r="A4436" s="8">
        <v>40928</v>
      </c>
      <c r="B4436" s="11">
        <v>211</v>
      </c>
    </row>
    <row r="4437" spans="1:2" x14ac:dyDescent="0.25">
      <c r="A4437" s="6">
        <v>40931</v>
      </c>
      <c r="B4437" s="10">
        <v>209</v>
      </c>
    </row>
    <row r="4438" spans="1:2" x14ac:dyDescent="0.25">
      <c r="A4438" s="8">
        <v>40932</v>
      </c>
      <c r="B4438" s="11">
        <v>209</v>
      </c>
    </row>
    <row r="4439" spans="1:2" x14ac:dyDescent="0.25">
      <c r="A4439" s="6">
        <v>40933</v>
      </c>
      <c r="B4439" s="10">
        <v>212</v>
      </c>
    </row>
    <row r="4440" spans="1:2" x14ac:dyDescent="0.25">
      <c r="A4440" s="8">
        <v>40934</v>
      </c>
      <c r="B4440" s="11">
        <v>218</v>
      </c>
    </row>
    <row r="4441" spans="1:2" x14ac:dyDescent="0.25">
      <c r="A4441" s="6">
        <v>40935</v>
      </c>
      <c r="B4441" s="10">
        <v>218</v>
      </c>
    </row>
    <row r="4442" spans="1:2" x14ac:dyDescent="0.25">
      <c r="A4442" s="8">
        <v>40938</v>
      </c>
      <c r="B4442" s="11">
        <v>221</v>
      </c>
    </row>
    <row r="4443" spans="1:2" x14ac:dyDescent="0.25">
      <c r="A4443" s="6">
        <v>40939</v>
      </c>
      <c r="B4443" s="10">
        <v>221</v>
      </c>
    </row>
    <row r="4444" spans="1:2" x14ac:dyDescent="0.25">
      <c r="A4444" s="8">
        <v>40940</v>
      </c>
      <c r="B4444" s="11">
        <v>216</v>
      </c>
    </row>
    <row r="4445" spans="1:2" x14ac:dyDescent="0.25">
      <c r="A4445" s="6">
        <v>40941</v>
      </c>
      <c r="B4445" s="10">
        <v>217</v>
      </c>
    </row>
    <row r="4446" spans="1:2" x14ac:dyDescent="0.25">
      <c r="A4446" s="8">
        <v>40942</v>
      </c>
      <c r="B4446" s="11">
        <v>205</v>
      </c>
    </row>
    <row r="4447" spans="1:2" x14ac:dyDescent="0.25">
      <c r="A4447" s="6">
        <v>40945</v>
      </c>
      <c r="B4447" s="10">
        <v>209</v>
      </c>
    </row>
    <row r="4448" spans="1:2" x14ac:dyDescent="0.25">
      <c r="A4448" s="8">
        <v>40946</v>
      </c>
      <c r="B4448" s="11">
        <v>204</v>
      </c>
    </row>
    <row r="4449" spans="1:2" x14ac:dyDescent="0.25">
      <c r="A4449" s="6">
        <v>40947</v>
      </c>
      <c r="B4449" s="10">
        <v>201</v>
      </c>
    </row>
    <row r="4450" spans="1:2" x14ac:dyDescent="0.25">
      <c r="A4450" s="8">
        <v>40948</v>
      </c>
      <c r="B4450" s="11">
        <v>195</v>
      </c>
    </row>
    <row r="4451" spans="1:2" x14ac:dyDescent="0.25">
      <c r="A4451" s="6">
        <v>40949</v>
      </c>
      <c r="B4451" s="10">
        <v>198</v>
      </c>
    </row>
    <row r="4452" spans="1:2" x14ac:dyDescent="0.25">
      <c r="A4452" s="8">
        <v>40952</v>
      </c>
      <c r="B4452" s="11">
        <v>196</v>
      </c>
    </row>
    <row r="4453" spans="1:2" x14ac:dyDescent="0.25">
      <c r="A4453" s="6">
        <v>40953</v>
      </c>
      <c r="B4453" s="10">
        <v>204</v>
      </c>
    </row>
    <row r="4454" spans="1:2" x14ac:dyDescent="0.25">
      <c r="A4454" s="8">
        <v>40954</v>
      </c>
      <c r="B4454" s="11">
        <v>205</v>
      </c>
    </row>
    <row r="4455" spans="1:2" x14ac:dyDescent="0.25">
      <c r="A4455" s="6">
        <v>40955</v>
      </c>
      <c r="B4455" s="10">
        <v>201</v>
      </c>
    </row>
    <row r="4456" spans="1:2" x14ac:dyDescent="0.25">
      <c r="A4456" s="8">
        <v>40956</v>
      </c>
      <c r="B4456" s="11">
        <v>197</v>
      </c>
    </row>
    <row r="4457" spans="1:2" x14ac:dyDescent="0.25">
      <c r="A4457" s="6">
        <v>40961</v>
      </c>
      <c r="B4457" s="10">
        <v>196</v>
      </c>
    </row>
    <row r="4458" spans="1:2" x14ac:dyDescent="0.25">
      <c r="A4458" s="8">
        <v>40962</v>
      </c>
      <c r="B4458" s="11">
        <v>199</v>
      </c>
    </row>
    <row r="4459" spans="1:2" x14ac:dyDescent="0.25">
      <c r="A4459" s="6">
        <v>40963</v>
      </c>
      <c r="B4459" s="10">
        <v>201</v>
      </c>
    </row>
    <row r="4460" spans="1:2" x14ac:dyDescent="0.25">
      <c r="A4460" s="8">
        <v>40966</v>
      </c>
      <c r="B4460" s="11">
        <v>205</v>
      </c>
    </row>
    <row r="4461" spans="1:2" x14ac:dyDescent="0.25">
      <c r="A4461" s="6">
        <v>40967</v>
      </c>
      <c r="B4461" s="10">
        <v>199</v>
      </c>
    </row>
    <row r="4462" spans="1:2" x14ac:dyDescent="0.25">
      <c r="A4462" s="8">
        <v>40968</v>
      </c>
      <c r="B4462" s="11">
        <v>194</v>
      </c>
    </row>
    <row r="4463" spans="1:2" x14ac:dyDescent="0.25">
      <c r="A4463" s="6">
        <v>40969</v>
      </c>
      <c r="B4463" s="10">
        <v>190</v>
      </c>
    </row>
    <row r="4464" spans="1:2" x14ac:dyDescent="0.25">
      <c r="A4464" s="8">
        <v>40970</v>
      </c>
      <c r="B4464" s="11">
        <v>190</v>
      </c>
    </row>
    <row r="4465" spans="1:2" x14ac:dyDescent="0.25">
      <c r="A4465" s="6">
        <v>40973</v>
      </c>
      <c r="B4465" s="10">
        <v>190</v>
      </c>
    </row>
    <row r="4466" spans="1:2" x14ac:dyDescent="0.25">
      <c r="A4466" s="8">
        <v>40974</v>
      </c>
      <c r="B4466" s="11">
        <v>198</v>
      </c>
    </row>
    <row r="4467" spans="1:2" x14ac:dyDescent="0.25">
      <c r="A4467" s="6">
        <v>40975</v>
      </c>
      <c r="B4467" s="10">
        <v>193</v>
      </c>
    </row>
    <row r="4468" spans="1:2" x14ac:dyDescent="0.25">
      <c r="A4468" s="8">
        <v>40976</v>
      </c>
      <c r="B4468" s="11">
        <v>183</v>
      </c>
    </row>
    <row r="4469" spans="1:2" x14ac:dyDescent="0.25">
      <c r="A4469" s="6">
        <v>40977</v>
      </c>
      <c r="B4469" s="10">
        <v>179</v>
      </c>
    </row>
    <row r="4470" spans="1:2" x14ac:dyDescent="0.25">
      <c r="A4470" s="8">
        <v>40980</v>
      </c>
      <c r="B4470" s="11">
        <v>180</v>
      </c>
    </row>
    <row r="4471" spans="1:2" x14ac:dyDescent="0.25">
      <c r="A4471" s="6">
        <v>40981</v>
      </c>
      <c r="B4471" s="10">
        <v>168</v>
      </c>
    </row>
    <row r="4472" spans="1:2" x14ac:dyDescent="0.25">
      <c r="A4472" s="8">
        <v>40982</v>
      </c>
      <c r="B4472" s="11">
        <v>163</v>
      </c>
    </row>
    <row r="4473" spans="1:2" x14ac:dyDescent="0.25">
      <c r="A4473" s="6">
        <v>40983</v>
      </c>
      <c r="B4473" s="10">
        <v>167</v>
      </c>
    </row>
    <row r="4474" spans="1:2" x14ac:dyDescent="0.25">
      <c r="A4474" s="8">
        <v>40984</v>
      </c>
      <c r="B4474" s="11">
        <v>171</v>
      </c>
    </row>
    <row r="4475" spans="1:2" x14ac:dyDescent="0.25">
      <c r="A4475" s="6">
        <v>40987</v>
      </c>
      <c r="B4475" s="10">
        <v>163</v>
      </c>
    </row>
    <row r="4476" spans="1:2" x14ac:dyDescent="0.25">
      <c r="A4476" s="8">
        <v>40988</v>
      </c>
      <c r="B4476" s="11">
        <v>165</v>
      </c>
    </row>
    <row r="4477" spans="1:2" x14ac:dyDescent="0.25">
      <c r="A4477" s="6">
        <v>40989</v>
      </c>
      <c r="B4477" s="10">
        <v>166</v>
      </c>
    </row>
    <row r="4478" spans="1:2" x14ac:dyDescent="0.25">
      <c r="A4478" s="8">
        <v>40990</v>
      </c>
      <c r="B4478" s="11">
        <v>170</v>
      </c>
    </row>
    <row r="4479" spans="1:2" x14ac:dyDescent="0.25">
      <c r="A4479" s="6">
        <v>40991</v>
      </c>
      <c r="B4479" s="10">
        <v>169</v>
      </c>
    </row>
    <row r="4480" spans="1:2" x14ac:dyDescent="0.25">
      <c r="A4480" s="8">
        <v>40994</v>
      </c>
      <c r="B4480" s="11">
        <v>171</v>
      </c>
    </row>
    <row r="4481" spans="1:2" x14ac:dyDescent="0.25">
      <c r="A4481" s="6">
        <v>40995</v>
      </c>
      <c r="B4481" s="10">
        <v>176</v>
      </c>
    </row>
    <row r="4482" spans="1:2" x14ac:dyDescent="0.25">
      <c r="A4482" s="8">
        <v>40996</v>
      </c>
      <c r="B4482" s="11">
        <v>174</v>
      </c>
    </row>
    <row r="4483" spans="1:2" x14ac:dyDescent="0.25">
      <c r="A4483" s="6">
        <v>40997</v>
      </c>
      <c r="B4483" s="10">
        <v>182</v>
      </c>
    </row>
    <row r="4484" spans="1:2" x14ac:dyDescent="0.25">
      <c r="A4484" s="8">
        <v>40998</v>
      </c>
      <c r="B4484" s="11">
        <v>176</v>
      </c>
    </row>
    <row r="4485" spans="1:2" x14ac:dyDescent="0.25">
      <c r="A4485" s="6">
        <v>41001</v>
      </c>
      <c r="B4485" s="10">
        <v>177</v>
      </c>
    </row>
    <row r="4486" spans="1:2" x14ac:dyDescent="0.25">
      <c r="A4486" s="8">
        <v>41002</v>
      </c>
      <c r="B4486" s="11">
        <v>166</v>
      </c>
    </row>
    <row r="4487" spans="1:2" x14ac:dyDescent="0.25">
      <c r="A4487" s="6">
        <v>41003</v>
      </c>
      <c r="B4487" s="10">
        <v>176</v>
      </c>
    </row>
    <row r="4488" spans="1:2" x14ac:dyDescent="0.25">
      <c r="A4488" s="8">
        <v>41004</v>
      </c>
      <c r="B4488" s="11">
        <v>183</v>
      </c>
    </row>
    <row r="4489" spans="1:2" x14ac:dyDescent="0.25">
      <c r="A4489" s="6">
        <v>41008</v>
      </c>
      <c r="B4489" s="10">
        <v>191</v>
      </c>
    </row>
    <row r="4490" spans="1:2" x14ac:dyDescent="0.25">
      <c r="A4490" s="8">
        <v>41009</v>
      </c>
      <c r="B4490" s="11">
        <v>192</v>
      </c>
    </row>
    <row r="4491" spans="1:2" x14ac:dyDescent="0.25">
      <c r="A4491" s="6">
        <v>41010</v>
      </c>
      <c r="B4491" s="10">
        <v>186</v>
      </c>
    </row>
    <row r="4492" spans="1:2" x14ac:dyDescent="0.25">
      <c r="A4492" s="8">
        <v>41011</v>
      </c>
      <c r="B4492" s="11">
        <v>178</v>
      </c>
    </row>
    <row r="4493" spans="1:2" x14ac:dyDescent="0.25">
      <c r="A4493" s="6">
        <v>41012</v>
      </c>
      <c r="B4493" s="10">
        <v>188</v>
      </c>
    </row>
    <row r="4494" spans="1:2" x14ac:dyDescent="0.25">
      <c r="A4494" s="8">
        <v>41015</v>
      </c>
      <c r="B4494" s="11">
        <v>187</v>
      </c>
    </row>
    <row r="4495" spans="1:2" x14ac:dyDescent="0.25">
      <c r="A4495" s="6">
        <v>41016</v>
      </c>
      <c r="B4495" s="10">
        <v>182</v>
      </c>
    </row>
    <row r="4496" spans="1:2" x14ac:dyDescent="0.25">
      <c r="A4496" s="8">
        <v>41017</v>
      </c>
      <c r="B4496" s="11">
        <v>181</v>
      </c>
    </row>
    <row r="4497" spans="1:2" x14ac:dyDescent="0.25">
      <c r="A4497" s="6">
        <v>41018</v>
      </c>
      <c r="B4497" s="10">
        <v>181</v>
      </c>
    </row>
    <row r="4498" spans="1:2" x14ac:dyDescent="0.25">
      <c r="A4498" s="8">
        <v>41019</v>
      </c>
      <c r="B4498" s="11">
        <v>181</v>
      </c>
    </row>
    <row r="4499" spans="1:2" x14ac:dyDescent="0.25">
      <c r="A4499" s="6">
        <v>41022</v>
      </c>
      <c r="B4499" s="10">
        <v>187</v>
      </c>
    </row>
    <row r="4500" spans="1:2" x14ac:dyDescent="0.25">
      <c r="A4500" s="8">
        <v>41023</v>
      </c>
      <c r="B4500" s="11">
        <v>182</v>
      </c>
    </row>
    <row r="4501" spans="1:2" x14ac:dyDescent="0.25">
      <c r="A4501" s="6">
        <v>41024</v>
      </c>
      <c r="B4501" s="10">
        <v>184</v>
      </c>
    </row>
    <row r="4502" spans="1:2" x14ac:dyDescent="0.25">
      <c r="A4502" s="8">
        <v>41025</v>
      </c>
      <c r="B4502" s="11">
        <v>185</v>
      </c>
    </row>
    <row r="4503" spans="1:2" x14ac:dyDescent="0.25">
      <c r="A4503" s="6">
        <v>41026</v>
      </c>
      <c r="B4503" s="10">
        <v>187</v>
      </c>
    </row>
    <row r="4504" spans="1:2" x14ac:dyDescent="0.25">
      <c r="A4504" s="8">
        <v>41029</v>
      </c>
      <c r="B4504" s="11">
        <v>186</v>
      </c>
    </row>
    <row r="4505" spans="1:2" x14ac:dyDescent="0.25">
      <c r="A4505" s="6">
        <v>41031</v>
      </c>
      <c r="B4505" s="10">
        <v>181</v>
      </c>
    </row>
    <row r="4506" spans="1:2" x14ac:dyDescent="0.25">
      <c r="A4506" s="8">
        <v>41032</v>
      </c>
      <c r="B4506" s="11">
        <v>180</v>
      </c>
    </row>
    <row r="4507" spans="1:2" x14ac:dyDescent="0.25">
      <c r="A4507" s="6">
        <v>41033</v>
      </c>
      <c r="B4507" s="10">
        <v>185</v>
      </c>
    </row>
    <row r="4508" spans="1:2" x14ac:dyDescent="0.25">
      <c r="A4508" s="8">
        <v>41036</v>
      </c>
      <c r="B4508" s="11">
        <v>186</v>
      </c>
    </row>
    <row r="4509" spans="1:2" x14ac:dyDescent="0.25">
      <c r="A4509" s="6">
        <v>41037</v>
      </c>
      <c r="B4509" s="10">
        <v>190</v>
      </c>
    </row>
    <row r="4510" spans="1:2" x14ac:dyDescent="0.25">
      <c r="A4510" s="8">
        <v>41038</v>
      </c>
      <c r="B4510" s="11">
        <v>193</v>
      </c>
    </row>
    <row r="4511" spans="1:2" x14ac:dyDescent="0.25">
      <c r="A4511" s="6">
        <v>41039</v>
      </c>
      <c r="B4511" s="10">
        <v>192</v>
      </c>
    </row>
    <row r="4512" spans="1:2" x14ac:dyDescent="0.25">
      <c r="A4512" s="8">
        <v>41040</v>
      </c>
      <c r="B4512" s="11">
        <v>197</v>
      </c>
    </row>
    <row r="4513" spans="1:2" x14ac:dyDescent="0.25">
      <c r="A4513" s="6">
        <v>41043</v>
      </c>
      <c r="B4513" s="10">
        <v>205</v>
      </c>
    </row>
    <row r="4514" spans="1:2" x14ac:dyDescent="0.25">
      <c r="A4514" s="8">
        <v>41044</v>
      </c>
      <c r="B4514" s="11">
        <v>214</v>
      </c>
    </row>
    <row r="4515" spans="1:2" x14ac:dyDescent="0.25">
      <c r="A4515" s="6">
        <v>41045</v>
      </c>
      <c r="B4515" s="10">
        <v>215</v>
      </c>
    </row>
    <row r="4516" spans="1:2" x14ac:dyDescent="0.25">
      <c r="A4516" s="8">
        <v>41046</v>
      </c>
      <c r="B4516" s="11">
        <v>226</v>
      </c>
    </row>
    <row r="4517" spans="1:2" x14ac:dyDescent="0.25">
      <c r="A4517" s="6">
        <v>41047</v>
      </c>
      <c r="B4517" s="10">
        <v>226</v>
      </c>
    </row>
    <row r="4518" spans="1:2" x14ac:dyDescent="0.25">
      <c r="A4518" s="8">
        <v>41050</v>
      </c>
      <c r="B4518" s="11">
        <v>221</v>
      </c>
    </row>
    <row r="4519" spans="1:2" x14ac:dyDescent="0.25">
      <c r="A4519" s="6">
        <v>41051</v>
      </c>
      <c r="B4519" s="10">
        <v>223</v>
      </c>
    </row>
    <row r="4520" spans="1:2" x14ac:dyDescent="0.25">
      <c r="A4520" s="8">
        <v>41052</v>
      </c>
      <c r="B4520" s="11">
        <v>226</v>
      </c>
    </row>
    <row r="4521" spans="1:2" x14ac:dyDescent="0.25">
      <c r="A4521" s="6">
        <v>41053</v>
      </c>
      <c r="B4521" s="10">
        <v>225</v>
      </c>
    </row>
    <row r="4522" spans="1:2" x14ac:dyDescent="0.25">
      <c r="A4522" s="8">
        <v>41054</v>
      </c>
      <c r="B4522" s="11">
        <v>225</v>
      </c>
    </row>
    <row r="4523" spans="1:2" x14ac:dyDescent="0.25">
      <c r="A4523" s="6">
        <v>41057</v>
      </c>
      <c r="B4523" s="10">
        <v>229</v>
      </c>
    </row>
    <row r="4524" spans="1:2" x14ac:dyDescent="0.25">
      <c r="A4524" s="8">
        <v>41058</v>
      </c>
      <c r="B4524" s="11">
        <v>227</v>
      </c>
    </row>
    <row r="4525" spans="1:2" x14ac:dyDescent="0.25">
      <c r="A4525" s="6">
        <v>41059</v>
      </c>
      <c r="B4525" s="10">
        <v>236</v>
      </c>
    </row>
    <row r="4526" spans="1:2" x14ac:dyDescent="0.25">
      <c r="A4526" s="8">
        <v>41060</v>
      </c>
      <c r="B4526" s="11">
        <v>243</v>
      </c>
    </row>
    <row r="4527" spans="1:2" x14ac:dyDescent="0.25">
      <c r="A4527" s="6">
        <v>41061</v>
      </c>
      <c r="B4527" s="10">
        <v>249</v>
      </c>
    </row>
    <row r="4528" spans="1:2" x14ac:dyDescent="0.25">
      <c r="A4528" s="8">
        <v>41064</v>
      </c>
      <c r="B4528" s="11">
        <v>244</v>
      </c>
    </row>
    <row r="4529" spans="1:2" x14ac:dyDescent="0.25">
      <c r="A4529" s="6">
        <v>41065</v>
      </c>
      <c r="B4529" s="10">
        <v>235</v>
      </c>
    </row>
    <row r="4530" spans="1:2" x14ac:dyDescent="0.25">
      <c r="A4530" s="8">
        <v>41066</v>
      </c>
      <c r="B4530" s="11">
        <v>225</v>
      </c>
    </row>
    <row r="4531" spans="1:2" x14ac:dyDescent="0.25">
      <c r="A4531" s="6">
        <v>41067</v>
      </c>
      <c r="B4531" s="10">
        <v>222</v>
      </c>
    </row>
    <row r="4532" spans="1:2" x14ac:dyDescent="0.25">
      <c r="A4532" s="8">
        <v>41068</v>
      </c>
      <c r="B4532" s="11">
        <v>222</v>
      </c>
    </row>
    <row r="4533" spans="1:2" x14ac:dyDescent="0.25">
      <c r="A4533" s="6">
        <v>41071</v>
      </c>
      <c r="B4533" s="10">
        <v>225</v>
      </c>
    </row>
    <row r="4534" spans="1:2" x14ac:dyDescent="0.25">
      <c r="A4534" s="8">
        <v>41072</v>
      </c>
      <c r="B4534" s="11">
        <v>213</v>
      </c>
    </row>
    <row r="4535" spans="1:2" x14ac:dyDescent="0.25">
      <c r="A4535" s="6">
        <v>41073</v>
      </c>
      <c r="B4535" s="10">
        <v>215</v>
      </c>
    </row>
    <row r="4536" spans="1:2" x14ac:dyDescent="0.25">
      <c r="A4536" s="8">
        <v>41074</v>
      </c>
      <c r="B4536" s="11">
        <v>204</v>
      </c>
    </row>
    <row r="4537" spans="1:2" x14ac:dyDescent="0.25">
      <c r="A4537" s="6">
        <v>41075</v>
      </c>
      <c r="B4537" s="10">
        <v>204</v>
      </c>
    </row>
    <row r="4538" spans="1:2" x14ac:dyDescent="0.25">
      <c r="A4538" s="8">
        <v>41078</v>
      </c>
      <c r="B4538" s="11">
        <v>210</v>
      </c>
    </row>
    <row r="4539" spans="1:2" x14ac:dyDescent="0.25">
      <c r="A4539" s="6">
        <v>41079</v>
      </c>
      <c r="B4539" s="10">
        <v>209</v>
      </c>
    </row>
    <row r="4540" spans="1:2" x14ac:dyDescent="0.25">
      <c r="A4540" s="8">
        <v>41080</v>
      </c>
      <c r="B4540" s="11">
        <v>206</v>
      </c>
    </row>
    <row r="4541" spans="1:2" x14ac:dyDescent="0.25">
      <c r="A4541" s="6">
        <v>41081</v>
      </c>
      <c r="B4541" s="10">
        <v>212</v>
      </c>
    </row>
    <row r="4542" spans="1:2" x14ac:dyDescent="0.25">
      <c r="A4542" s="8">
        <v>41082</v>
      </c>
      <c r="B4542" s="11">
        <v>208</v>
      </c>
    </row>
    <row r="4543" spans="1:2" x14ac:dyDescent="0.25">
      <c r="A4543" s="6">
        <v>41085</v>
      </c>
      <c r="B4543" s="10">
        <v>214</v>
      </c>
    </row>
    <row r="4544" spans="1:2" x14ac:dyDescent="0.25">
      <c r="A4544" s="8">
        <v>41086</v>
      </c>
      <c r="B4544" s="11">
        <v>213</v>
      </c>
    </row>
    <row r="4545" spans="1:2" x14ac:dyDescent="0.25">
      <c r="A4545" s="6">
        <v>41087</v>
      </c>
      <c r="B4545" s="10">
        <v>213</v>
      </c>
    </row>
    <row r="4546" spans="1:2" x14ac:dyDescent="0.25">
      <c r="A4546" s="8">
        <v>41088</v>
      </c>
      <c r="B4546" s="11">
        <v>219</v>
      </c>
    </row>
    <row r="4547" spans="1:2" x14ac:dyDescent="0.25">
      <c r="A4547" s="6">
        <v>41089</v>
      </c>
      <c r="B4547" s="10">
        <v>213</v>
      </c>
    </row>
    <row r="4548" spans="1:2" x14ac:dyDescent="0.25">
      <c r="A4548" s="8">
        <v>41092</v>
      </c>
      <c r="B4548" s="11">
        <v>213</v>
      </c>
    </row>
    <row r="4549" spans="1:2" x14ac:dyDescent="0.25">
      <c r="A4549" s="6">
        <v>41093</v>
      </c>
      <c r="B4549" s="10">
        <v>205</v>
      </c>
    </row>
    <row r="4550" spans="1:2" x14ac:dyDescent="0.25">
      <c r="A4550" s="8">
        <v>41095</v>
      </c>
      <c r="B4550" s="11">
        <v>205</v>
      </c>
    </row>
    <row r="4551" spans="1:2" x14ac:dyDescent="0.25">
      <c r="A4551" s="6">
        <v>41096</v>
      </c>
      <c r="B4551" s="10">
        <v>208</v>
      </c>
    </row>
    <row r="4552" spans="1:2" x14ac:dyDescent="0.25">
      <c r="A4552" s="8">
        <v>41099</v>
      </c>
      <c r="B4552" s="11">
        <v>208</v>
      </c>
    </row>
    <row r="4553" spans="1:2" x14ac:dyDescent="0.25">
      <c r="A4553" s="6">
        <v>41100</v>
      </c>
      <c r="B4553" s="10">
        <v>211</v>
      </c>
    </row>
    <row r="4554" spans="1:2" x14ac:dyDescent="0.25">
      <c r="A4554" s="8">
        <v>41101</v>
      </c>
      <c r="B4554" s="11">
        <v>208</v>
      </c>
    </row>
    <row r="4555" spans="1:2" x14ac:dyDescent="0.25">
      <c r="A4555" s="6">
        <v>41102</v>
      </c>
      <c r="B4555" s="10">
        <v>206</v>
      </c>
    </row>
    <row r="4556" spans="1:2" x14ac:dyDescent="0.25">
      <c r="A4556" s="8">
        <v>41103</v>
      </c>
      <c r="B4556" s="11">
        <v>203</v>
      </c>
    </row>
    <row r="4557" spans="1:2" x14ac:dyDescent="0.25">
      <c r="A4557" s="6">
        <v>41106</v>
      </c>
      <c r="B4557" s="10">
        <v>200</v>
      </c>
    </row>
    <row r="4558" spans="1:2" x14ac:dyDescent="0.25">
      <c r="A4558" s="8">
        <v>41107</v>
      </c>
      <c r="B4558" s="11">
        <v>195</v>
      </c>
    </row>
    <row r="4559" spans="1:2" x14ac:dyDescent="0.25">
      <c r="A4559" s="6">
        <v>41108</v>
      </c>
      <c r="B4559" s="10">
        <v>199</v>
      </c>
    </row>
    <row r="4560" spans="1:2" x14ac:dyDescent="0.25">
      <c r="A4560" s="8">
        <v>41109</v>
      </c>
      <c r="B4560" s="11">
        <v>197</v>
      </c>
    </row>
    <row r="4561" spans="1:2" x14ac:dyDescent="0.25">
      <c r="A4561" s="6">
        <v>41110</v>
      </c>
      <c r="B4561" s="10">
        <v>198</v>
      </c>
    </row>
    <row r="4562" spans="1:2" x14ac:dyDescent="0.25">
      <c r="A4562" s="8">
        <v>41113</v>
      </c>
      <c r="B4562" s="11">
        <v>205</v>
      </c>
    </row>
    <row r="4563" spans="1:2" x14ac:dyDescent="0.25">
      <c r="A4563" s="6">
        <v>41114</v>
      </c>
      <c r="B4563" s="10">
        <v>211</v>
      </c>
    </row>
    <row r="4564" spans="1:2" x14ac:dyDescent="0.25">
      <c r="A4564" s="8">
        <v>41115</v>
      </c>
      <c r="B4564" s="11">
        <v>210</v>
      </c>
    </row>
    <row r="4565" spans="1:2" x14ac:dyDescent="0.25">
      <c r="A4565" s="6">
        <v>41116</v>
      </c>
      <c r="B4565" s="10">
        <v>207</v>
      </c>
    </row>
    <row r="4566" spans="1:2" x14ac:dyDescent="0.25">
      <c r="A4566" s="8">
        <v>41117</v>
      </c>
      <c r="B4566" s="11">
        <v>190</v>
      </c>
    </row>
    <row r="4567" spans="1:2" x14ac:dyDescent="0.25">
      <c r="A4567" s="6">
        <v>41120</v>
      </c>
      <c r="B4567" s="10">
        <v>182</v>
      </c>
    </row>
    <row r="4568" spans="1:2" x14ac:dyDescent="0.25">
      <c r="A4568" s="8">
        <v>41121</v>
      </c>
      <c r="B4568" s="11">
        <v>183</v>
      </c>
    </row>
    <row r="4569" spans="1:2" x14ac:dyDescent="0.25">
      <c r="A4569" s="6">
        <v>41122</v>
      </c>
      <c r="B4569" s="10">
        <v>175</v>
      </c>
    </row>
    <row r="4570" spans="1:2" x14ac:dyDescent="0.25">
      <c r="A4570" s="8">
        <v>41123</v>
      </c>
      <c r="B4570" s="11">
        <v>182</v>
      </c>
    </row>
    <row r="4571" spans="1:2" x14ac:dyDescent="0.25">
      <c r="A4571" s="6">
        <v>41124</v>
      </c>
      <c r="B4571" s="10">
        <v>174</v>
      </c>
    </row>
    <row r="4572" spans="1:2" x14ac:dyDescent="0.25">
      <c r="A4572" s="8">
        <v>41127</v>
      </c>
      <c r="B4572" s="11">
        <v>173</v>
      </c>
    </row>
    <row r="4573" spans="1:2" x14ac:dyDescent="0.25">
      <c r="A4573" s="6">
        <v>41128</v>
      </c>
      <c r="B4573" s="10">
        <v>169</v>
      </c>
    </row>
    <row r="4574" spans="1:2" x14ac:dyDescent="0.25">
      <c r="A4574" s="8">
        <v>41129</v>
      </c>
      <c r="B4574" s="11">
        <v>164</v>
      </c>
    </row>
    <row r="4575" spans="1:2" x14ac:dyDescent="0.25">
      <c r="A4575" s="6">
        <v>41130</v>
      </c>
      <c r="B4575" s="10">
        <v>165</v>
      </c>
    </row>
    <row r="4576" spans="1:2" x14ac:dyDescent="0.25">
      <c r="A4576" s="8">
        <v>41131</v>
      </c>
      <c r="B4576" s="11">
        <v>169</v>
      </c>
    </row>
    <row r="4577" spans="1:2" x14ac:dyDescent="0.25">
      <c r="A4577" s="6">
        <v>41134</v>
      </c>
      <c r="B4577" s="10">
        <v>169</v>
      </c>
    </row>
    <row r="4578" spans="1:2" x14ac:dyDescent="0.25">
      <c r="A4578" s="8">
        <v>41135</v>
      </c>
      <c r="B4578" s="11">
        <v>166</v>
      </c>
    </row>
    <row r="4579" spans="1:2" x14ac:dyDescent="0.25">
      <c r="A4579" s="6">
        <v>41136</v>
      </c>
      <c r="B4579" s="10">
        <v>163</v>
      </c>
    </row>
    <row r="4580" spans="1:2" x14ac:dyDescent="0.25">
      <c r="A4580" s="8">
        <v>41137</v>
      </c>
      <c r="B4580" s="11">
        <v>166</v>
      </c>
    </row>
    <row r="4581" spans="1:2" x14ac:dyDescent="0.25">
      <c r="A4581" s="6">
        <v>41138</v>
      </c>
      <c r="B4581" s="10">
        <v>167</v>
      </c>
    </row>
    <row r="4582" spans="1:2" x14ac:dyDescent="0.25">
      <c r="A4582" s="8">
        <v>41141</v>
      </c>
      <c r="B4582" s="11">
        <v>168</v>
      </c>
    </row>
    <row r="4583" spans="1:2" x14ac:dyDescent="0.25">
      <c r="A4583" s="6">
        <v>41142</v>
      </c>
      <c r="B4583" s="10">
        <v>167</v>
      </c>
    </row>
    <row r="4584" spans="1:2" x14ac:dyDescent="0.25">
      <c r="A4584" s="8">
        <v>41143</v>
      </c>
      <c r="B4584" s="11">
        <v>169</v>
      </c>
    </row>
    <row r="4585" spans="1:2" x14ac:dyDescent="0.25">
      <c r="A4585" s="6">
        <v>41144</v>
      </c>
      <c r="B4585" s="10">
        <v>172</v>
      </c>
    </row>
    <row r="4586" spans="1:2" x14ac:dyDescent="0.25">
      <c r="A4586" s="8">
        <v>41145</v>
      </c>
      <c r="B4586" s="11">
        <v>174</v>
      </c>
    </row>
    <row r="4587" spans="1:2" x14ac:dyDescent="0.25">
      <c r="A4587" s="6">
        <v>41148</v>
      </c>
      <c r="B4587" s="10">
        <v>177</v>
      </c>
    </row>
    <row r="4588" spans="1:2" x14ac:dyDescent="0.25">
      <c r="A4588" s="8">
        <v>41149</v>
      </c>
      <c r="B4588" s="11">
        <v>173</v>
      </c>
    </row>
    <row r="4589" spans="1:2" x14ac:dyDescent="0.25">
      <c r="A4589" s="6">
        <v>41150</v>
      </c>
      <c r="B4589" s="10">
        <v>173</v>
      </c>
    </row>
    <row r="4590" spans="1:2" x14ac:dyDescent="0.25">
      <c r="A4590" s="8">
        <v>41151</v>
      </c>
      <c r="B4590" s="11">
        <v>175</v>
      </c>
    </row>
    <row r="4591" spans="1:2" x14ac:dyDescent="0.25">
      <c r="A4591" s="6">
        <v>41152</v>
      </c>
      <c r="B4591" s="10">
        <v>181</v>
      </c>
    </row>
    <row r="4592" spans="1:2" x14ac:dyDescent="0.25">
      <c r="A4592" s="8">
        <v>41155</v>
      </c>
      <c r="B4592" s="11">
        <v>180</v>
      </c>
    </row>
    <row r="4593" spans="1:2" x14ac:dyDescent="0.25">
      <c r="A4593" s="6">
        <v>41156</v>
      </c>
      <c r="B4593" s="10">
        <v>176</v>
      </c>
    </row>
    <row r="4594" spans="1:2" x14ac:dyDescent="0.25">
      <c r="A4594" s="8">
        <v>41157</v>
      </c>
      <c r="B4594" s="11">
        <v>176</v>
      </c>
    </row>
    <row r="4595" spans="1:2" x14ac:dyDescent="0.25">
      <c r="A4595" s="6">
        <v>41158</v>
      </c>
      <c r="B4595" s="10">
        <v>168</v>
      </c>
    </row>
    <row r="4596" spans="1:2" x14ac:dyDescent="0.25">
      <c r="A4596" s="8">
        <v>41159</v>
      </c>
      <c r="B4596" s="11">
        <v>166</v>
      </c>
    </row>
    <row r="4597" spans="1:2" x14ac:dyDescent="0.25">
      <c r="A4597" s="6">
        <v>41162</v>
      </c>
      <c r="B4597" s="10">
        <v>165</v>
      </c>
    </row>
    <row r="4598" spans="1:2" x14ac:dyDescent="0.25">
      <c r="A4598" s="8">
        <v>41163</v>
      </c>
      <c r="B4598" s="11">
        <v>163</v>
      </c>
    </row>
    <row r="4599" spans="1:2" x14ac:dyDescent="0.25">
      <c r="A4599" s="6">
        <v>41164</v>
      </c>
      <c r="B4599" s="10">
        <v>154</v>
      </c>
    </row>
    <row r="4600" spans="1:2" x14ac:dyDescent="0.25">
      <c r="A4600" s="8">
        <v>41165</v>
      </c>
      <c r="B4600" s="11">
        <v>155</v>
      </c>
    </row>
    <row r="4601" spans="1:2" x14ac:dyDescent="0.25">
      <c r="A4601" s="6">
        <v>41166</v>
      </c>
      <c r="B4601" s="10">
        <v>152</v>
      </c>
    </row>
    <row r="4602" spans="1:2" x14ac:dyDescent="0.25">
      <c r="A4602" s="8">
        <v>41169</v>
      </c>
      <c r="B4602" s="11">
        <v>153</v>
      </c>
    </row>
    <row r="4603" spans="1:2" x14ac:dyDescent="0.25">
      <c r="A4603" s="6">
        <v>41170</v>
      </c>
      <c r="B4603" s="10">
        <v>155</v>
      </c>
    </row>
    <row r="4604" spans="1:2" x14ac:dyDescent="0.25">
      <c r="A4604" s="8">
        <v>41171</v>
      </c>
      <c r="B4604" s="11">
        <v>156</v>
      </c>
    </row>
    <row r="4605" spans="1:2" x14ac:dyDescent="0.25">
      <c r="A4605" s="6">
        <v>41172</v>
      </c>
      <c r="B4605" s="10">
        <v>156</v>
      </c>
    </row>
    <row r="4606" spans="1:2" x14ac:dyDescent="0.25">
      <c r="A4606" s="8">
        <v>41173</v>
      </c>
      <c r="B4606" s="11">
        <v>154</v>
      </c>
    </row>
    <row r="4607" spans="1:2" x14ac:dyDescent="0.25">
      <c r="A4607" s="6">
        <v>41176</v>
      </c>
      <c r="B4607" s="10">
        <v>157</v>
      </c>
    </row>
    <row r="4608" spans="1:2" x14ac:dyDescent="0.25">
      <c r="A4608" s="8">
        <v>41177</v>
      </c>
      <c r="B4608" s="11">
        <v>164</v>
      </c>
    </row>
    <row r="4609" spans="1:2" x14ac:dyDescent="0.25">
      <c r="A4609" s="6">
        <v>41178</v>
      </c>
      <c r="B4609" s="10">
        <v>168</v>
      </c>
    </row>
    <row r="4610" spans="1:2" x14ac:dyDescent="0.25">
      <c r="A4610" s="8">
        <v>41179</v>
      </c>
      <c r="B4610" s="11">
        <v>166</v>
      </c>
    </row>
    <row r="4611" spans="1:2" x14ac:dyDescent="0.25">
      <c r="A4611" s="6">
        <v>41180</v>
      </c>
      <c r="B4611" s="10">
        <v>166</v>
      </c>
    </row>
    <row r="4612" spans="1:2" x14ac:dyDescent="0.25">
      <c r="A4612" s="8">
        <v>41183</v>
      </c>
      <c r="B4612" s="11">
        <v>162</v>
      </c>
    </row>
    <row r="4613" spans="1:2" x14ac:dyDescent="0.25">
      <c r="A4613" s="6">
        <v>41184</v>
      </c>
      <c r="B4613" s="10">
        <v>159</v>
      </c>
    </row>
    <row r="4614" spans="1:2" x14ac:dyDescent="0.25">
      <c r="A4614" s="8">
        <v>41185</v>
      </c>
      <c r="B4614" s="11">
        <v>157</v>
      </c>
    </row>
    <row r="4615" spans="1:2" x14ac:dyDescent="0.25">
      <c r="A4615" s="6">
        <v>41186</v>
      </c>
      <c r="B4615" s="10">
        <v>153</v>
      </c>
    </row>
    <row r="4616" spans="1:2" x14ac:dyDescent="0.25">
      <c r="A4616" s="8">
        <v>41187</v>
      </c>
      <c r="B4616" s="11">
        <v>146</v>
      </c>
    </row>
    <row r="4617" spans="1:2" x14ac:dyDescent="0.25">
      <c r="A4617" s="6">
        <v>41190</v>
      </c>
      <c r="B4617" s="10">
        <v>144</v>
      </c>
    </row>
    <row r="4618" spans="1:2" x14ac:dyDescent="0.25">
      <c r="A4618" s="8">
        <v>41191</v>
      </c>
      <c r="B4618" s="11">
        <v>149</v>
      </c>
    </row>
    <row r="4619" spans="1:2" x14ac:dyDescent="0.25">
      <c r="A4619" s="6">
        <v>41192</v>
      </c>
      <c r="B4619" s="10">
        <v>152</v>
      </c>
    </row>
    <row r="4620" spans="1:2" x14ac:dyDescent="0.25">
      <c r="A4620" s="8">
        <v>41193</v>
      </c>
      <c r="B4620" s="11">
        <v>152</v>
      </c>
    </row>
    <row r="4621" spans="1:2" x14ac:dyDescent="0.25">
      <c r="A4621" s="6">
        <v>41194</v>
      </c>
      <c r="B4621" s="10">
        <v>152</v>
      </c>
    </row>
    <row r="4622" spans="1:2" x14ac:dyDescent="0.25">
      <c r="A4622" s="8">
        <v>41197</v>
      </c>
      <c r="B4622" s="11">
        <v>151</v>
      </c>
    </row>
    <row r="4623" spans="1:2" x14ac:dyDescent="0.25">
      <c r="A4623" s="6">
        <v>41198</v>
      </c>
      <c r="B4623" s="10">
        <v>146</v>
      </c>
    </row>
    <row r="4624" spans="1:2" x14ac:dyDescent="0.25">
      <c r="A4624" s="8">
        <v>41199</v>
      </c>
      <c r="B4624" s="11">
        <v>140</v>
      </c>
    </row>
    <row r="4625" spans="1:2" x14ac:dyDescent="0.25">
      <c r="A4625" s="6">
        <v>41200</v>
      </c>
      <c r="B4625" s="10">
        <v>137</v>
      </c>
    </row>
    <row r="4626" spans="1:2" x14ac:dyDescent="0.25">
      <c r="A4626" s="8">
        <v>41201</v>
      </c>
      <c r="B4626" s="11">
        <v>145</v>
      </c>
    </row>
    <row r="4627" spans="1:2" x14ac:dyDescent="0.25">
      <c r="A4627" s="6">
        <v>41204</v>
      </c>
      <c r="B4627" s="10">
        <v>145</v>
      </c>
    </row>
    <row r="4628" spans="1:2" x14ac:dyDescent="0.25">
      <c r="A4628" s="8">
        <v>41205</v>
      </c>
      <c r="B4628" s="11">
        <v>146</v>
      </c>
    </row>
    <row r="4629" spans="1:2" x14ac:dyDescent="0.25">
      <c r="A4629" s="6">
        <v>41206</v>
      </c>
      <c r="B4629" s="10">
        <v>145</v>
      </c>
    </row>
    <row r="4630" spans="1:2" x14ac:dyDescent="0.25">
      <c r="A4630" s="8">
        <v>41207</v>
      </c>
      <c r="B4630" s="11">
        <v>144</v>
      </c>
    </row>
    <row r="4631" spans="1:2" x14ac:dyDescent="0.25">
      <c r="A4631" s="6">
        <v>41208</v>
      </c>
      <c r="B4631" s="10">
        <v>154</v>
      </c>
    </row>
    <row r="4632" spans="1:2" x14ac:dyDescent="0.25">
      <c r="A4632" s="8">
        <v>41211</v>
      </c>
      <c r="B4632" s="11">
        <v>157</v>
      </c>
    </row>
    <row r="4633" spans="1:2" x14ac:dyDescent="0.25">
      <c r="A4633" s="6">
        <v>41214</v>
      </c>
      <c r="B4633" s="10">
        <v>152</v>
      </c>
    </row>
    <row r="4634" spans="1:2" x14ac:dyDescent="0.25">
      <c r="A4634" s="8">
        <v>41215</v>
      </c>
      <c r="B4634" s="11">
        <v>153</v>
      </c>
    </row>
    <row r="4635" spans="1:2" x14ac:dyDescent="0.25">
      <c r="A4635" s="6">
        <v>41218</v>
      </c>
      <c r="B4635" s="10">
        <v>147</v>
      </c>
    </row>
    <row r="4636" spans="1:2" x14ac:dyDescent="0.25">
      <c r="A4636" s="8">
        <v>41219</v>
      </c>
      <c r="B4636" s="11">
        <v>143</v>
      </c>
    </row>
    <row r="4637" spans="1:2" x14ac:dyDescent="0.25">
      <c r="A4637" s="6">
        <v>41220</v>
      </c>
      <c r="B4637" s="10">
        <v>147</v>
      </c>
    </row>
    <row r="4638" spans="1:2" x14ac:dyDescent="0.25">
      <c r="A4638" s="8">
        <v>41221</v>
      </c>
      <c r="B4638" s="11">
        <v>152</v>
      </c>
    </row>
    <row r="4639" spans="1:2" x14ac:dyDescent="0.25">
      <c r="A4639" s="6">
        <v>41222</v>
      </c>
      <c r="B4639" s="10">
        <v>154</v>
      </c>
    </row>
    <row r="4640" spans="1:2" x14ac:dyDescent="0.25">
      <c r="A4640" s="8">
        <v>41226</v>
      </c>
      <c r="B4640" s="11">
        <v>160</v>
      </c>
    </row>
    <row r="4641" spans="1:2" x14ac:dyDescent="0.25">
      <c r="A4641" s="6">
        <v>41227</v>
      </c>
      <c r="B4641" s="10">
        <v>164</v>
      </c>
    </row>
    <row r="4642" spans="1:2" x14ac:dyDescent="0.25">
      <c r="A4642" s="8">
        <v>41228</v>
      </c>
      <c r="B4642" s="11">
        <v>166</v>
      </c>
    </row>
    <row r="4643" spans="1:2" x14ac:dyDescent="0.25">
      <c r="A4643" s="6">
        <v>41229</v>
      </c>
      <c r="B4643" s="10">
        <v>165</v>
      </c>
    </row>
    <row r="4644" spans="1:2" x14ac:dyDescent="0.25">
      <c r="A4644" s="8">
        <v>41232</v>
      </c>
      <c r="B4644" s="11">
        <v>162</v>
      </c>
    </row>
    <row r="4645" spans="1:2" x14ac:dyDescent="0.25">
      <c r="A4645" s="6">
        <v>41233</v>
      </c>
      <c r="B4645" s="10">
        <v>158</v>
      </c>
    </row>
    <row r="4646" spans="1:2" x14ac:dyDescent="0.25">
      <c r="A4646" s="8">
        <v>41234</v>
      </c>
      <c r="B4646" s="11">
        <v>154</v>
      </c>
    </row>
    <row r="4647" spans="1:2" x14ac:dyDescent="0.25">
      <c r="A4647" s="6">
        <v>41239</v>
      </c>
      <c r="B4647" s="10">
        <v>155</v>
      </c>
    </row>
    <row r="4648" spans="1:2" x14ac:dyDescent="0.25">
      <c r="A4648" s="8">
        <v>41240</v>
      </c>
      <c r="B4648" s="11">
        <v>154</v>
      </c>
    </row>
    <row r="4649" spans="1:2" x14ac:dyDescent="0.25">
      <c r="A4649" s="6">
        <v>41241</v>
      </c>
      <c r="B4649" s="10">
        <v>155</v>
      </c>
    </row>
    <row r="4650" spans="1:2" x14ac:dyDescent="0.25">
      <c r="A4650" s="8">
        <v>41242</v>
      </c>
      <c r="B4650" s="11">
        <v>152</v>
      </c>
    </row>
    <row r="4651" spans="1:2" x14ac:dyDescent="0.25">
      <c r="A4651" s="6">
        <v>41243</v>
      </c>
      <c r="B4651" s="10">
        <v>153</v>
      </c>
    </row>
    <row r="4652" spans="1:2" x14ac:dyDescent="0.25">
      <c r="A4652" s="8">
        <v>41246</v>
      </c>
      <c r="B4652" s="11">
        <v>155</v>
      </c>
    </row>
    <row r="4653" spans="1:2" x14ac:dyDescent="0.25">
      <c r="A4653" s="6">
        <v>41247</v>
      </c>
      <c r="B4653" s="10">
        <v>156</v>
      </c>
    </row>
    <row r="4654" spans="1:2" x14ac:dyDescent="0.25">
      <c r="A4654" s="8">
        <v>41248</v>
      </c>
      <c r="B4654" s="11">
        <v>158</v>
      </c>
    </row>
    <row r="4655" spans="1:2" x14ac:dyDescent="0.25">
      <c r="A4655" s="6">
        <v>41249</v>
      </c>
      <c r="B4655" s="10">
        <v>158</v>
      </c>
    </row>
    <row r="4656" spans="1:2" x14ac:dyDescent="0.25">
      <c r="A4656" s="8">
        <v>41250</v>
      </c>
      <c r="B4656" s="11">
        <v>154</v>
      </c>
    </row>
    <row r="4657" spans="1:2" x14ac:dyDescent="0.25">
      <c r="A4657" s="6">
        <v>41253</v>
      </c>
      <c r="B4657" s="10">
        <v>155</v>
      </c>
    </row>
    <row r="4658" spans="1:2" x14ac:dyDescent="0.25">
      <c r="A4658" s="8">
        <v>41254</v>
      </c>
      <c r="B4658" s="11">
        <v>153</v>
      </c>
    </row>
    <row r="4659" spans="1:2" x14ac:dyDescent="0.25">
      <c r="A4659" s="6">
        <v>41255</v>
      </c>
      <c r="B4659" s="10">
        <v>148</v>
      </c>
    </row>
    <row r="4660" spans="1:2" x14ac:dyDescent="0.25">
      <c r="A4660" s="8">
        <v>41256</v>
      </c>
      <c r="B4660" s="11">
        <v>147</v>
      </c>
    </row>
    <row r="4661" spans="1:2" x14ac:dyDescent="0.25">
      <c r="A4661" s="6">
        <v>41257</v>
      </c>
      <c r="B4661" s="10">
        <v>146</v>
      </c>
    </row>
    <row r="4662" spans="1:2" x14ac:dyDescent="0.25">
      <c r="A4662" s="8">
        <v>41260</v>
      </c>
      <c r="B4662" s="11">
        <v>140</v>
      </c>
    </row>
    <row r="4663" spans="1:2" x14ac:dyDescent="0.25">
      <c r="A4663" s="6">
        <v>41261</v>
      </c>
      <c r="B4663" s="10">
        <v>138</v>
      </c>
    </row>
    <row r="4664" spans="1:2" x14ac:dyDescent="0.25">
      <c r="A4664" s="8">
        <v>41262</v>
      </c>
      <c r="B4664" s="11">
        <v>137</v>
      </c>
    </row>
    <row r="4665" spans="1:2" x14ac:dyDescent="0.25">
      <c r="A4665" s="6">
        <v>41264</v>
      </c>
      <c r="B4665" s="10">
        <v>143</v>
      </c>
    </row>
    <row r="4666" spans="1:2" x14ac:dyDescent="0.25">
      <c r="A4666" s="8">
        <v>41267</v>
      </c>
      <c r="B4666" s="11">
        <v>141</v>
      </c>
    </row>
    <row r="4667" spans="1:2" x14ac:dyDescent="0.25">
      <c r="A4667" s="6">
        <v>41269</v>
      </c>
      <c r="B4667" s="10">
        <v>142</v>
      </c>
    </row>
    <row r="4668" spans="1:2" x14ac:dyDescent="0.25">
      <c r="A4668" s="8">
        <v>41271</v>
      </c>
      <c r="B4668" s="11">
        <v>148</v>
      </c>
    </row>
    <row r="4669" spans="1:2" x14ac:dyDescent="0.25">
      <c r="A4669" s="6">
        <v>41274</v>
      </c>
      <c r="B4669" s="10">
        <v>142</v>
      </c>
    </row>
    <row r="4670" spans="1:2" x14ac:dyDescent="0.25">
      <c r="A4670" s="8">
        <v>41276</v>
      </c>
      <c r="B4670" s="11">
        <v>136</v>
      </c>
    </row>
    <row r="4671" spans="1:2" x14ac:dyDescent="0.25">
      <c r="A4671" s="6">
        <v>41277</v>
      </c>
      <c r="B4671" s="10">
        <v>137</v>
      </c>
    </row>
    <row r="4672" spans="1:2" x14ac:dyDescent="0.25">
      <c r="A4672" s="8">
        <v>41278</v>
      </c>
      <c r="B4672" s="11">
        <v>137</v>
      </c>
    </row>
    <row r="4673" spans="1:2" x14ac:dyDescent="0.25">
      <c r="A4673" s="6">
        <v>41281</v>
      </c>
      <c r="B4673" s="10">
        <v>142</v>
      </c>
    </row>
    <row r="4674" spans="1:2" x14ac:dyDescent="0.25">
      <c r="A4674" s="8">
        <v>41282</v>
      </c>
      <c r="B4674" s="11">
        <v>146</v>
      </c>
    </row>
    <row r="4675" spans="1:2" x14ac:dyDescent="0.25">
      <c r="A4675" s="6">
        <v>41283</v>
      </c>
      <c r="B4675" s="10">
        <v>148</v>
      </c>
    </row>
    <row r="4676" spans="1:2" x14ac:dyDescent="0.25">
      <c r="A4676" s="8">
        <v>41284</v>
      </c>
      <c r="B4676" s="11">
        <v>146</v>
      </c>
    </row>
    <row r="4677" spans="1:2" x14ac:dyDescent="0.25">
      <c r="A4677" s="6">
        <v>41285</v>
      </c>
      <c r="B4677" s="10">
        <v>147</v>
      </c>
    </row>
    <row r="4678" spans="1:2" x14ac:dyDescent="0.25">
      <c r="A4678" s="8">
        <v>41288</v>
      </c>
      <c r="B4678" s="11">
        <v>143</v>
      </c>
    </row>
    <row r="4679" spans="1:2" x14ac:dyDescent="0.25">
      <c r="A4679" s="6">
        <v>41289</v>
      </c>
      <c r="B4679" s="10">
        <v>147</v>
      </c>
    </row>
    <row r="4680" spans="1:2" x14ac:dyDescent="0.25">
      <c r="A4680" s="8">
        <v>41290</v>
      </c>
      <c r="B4680" s="11">
        <v>148</v>
      </c>
    </row>
    <row r="4681" spans="1:2" x14ac:dyDescent="0.25">
      <c r="A4681" s="6">
        <v>41291</v>
      </c>
      <c r="B4681" s="10">
        <v>146</v>
      </c>
    </row>
    <row r="4682" spans="1:2" x14ac:dyDescent="0.25">
      <c r="A4682" s="8">
        <v>41292</v>
      </c>
      <c r="B4682" s="11">
        <v>147</v>
      </c>
    </row>
    <row r="4683" spans="1:2" x14ac:dyDescent="0.25">
      <c r="A4683" s="6">
        <v>41296</v>
      </c>
      <c r="B4683" s="10">
        <v>148</v>
      </c>
    </row>
    <row r="4684" spans="1:2" x14ac:dyDescent="0.25">
      <c r="A4684" s="8">
        <v>41297</v>
      </c>
      <c r="B4684" s="11">
        <v>149</v>
      </c>
    </row>
    <row r="4685" spans="1:2" x14ac:dyDescent="0.25">
      <c r="A4685" s="6">
        <v>41298</v>
      </c>
      <c r="B4685" s="10">
        <v>151</v>
      </c>
    </row>
    <row r="4686" spans="1:2" x14ac:dyDescent="0.25">
      <c r="A4686" s="8">
        <v>41299</v>
      </c>
      <c r="B4686" s="11">
        <v>147</v>
      </c>
    </row>
    <row r="4687" spans="1:2" x14ac:dyDescent="0.25">
      <c r="A4687" s="6">
        <v>41302</v>
      </c>
      <c r="B4687" s="10">
        <v>148</v>
      </c>
    </row>
    <row r="4688" spans="1:2" x14ac:dyDescent="0.25">
      <c r="A4688" s="8">
        <v>41303</v>
      </c>
      <c r="B4688" s="11">
        <v>150</v>
      </c>
    </row>
    <row r="4689" spans="1:2" x14ac:dyDescent="0.25">
      <c r="A4689" s="6">
        <v>41304</v>
      </c>
      <c r="B4689" s="10">
        <v>153</v>
      </c>
    </row>
    <row r="4690" spans="1:2" x14ac:dyDescent="0.25">
      <c r="A4690" s="8">
        <v>41305</v>
      </c>
      <c r="B4690" s="11">
        <v>155</v>
      </c>
    </row>
    <row r="4691" spans="1:2" x14ac:dyDescent="0.25">
      <c r="A4691" s="6">
        <v>41306</v>
      </c>
      <c r="B4691" s="10">
        <v>151</v>
      </c>
    </row>
    <row r="4692" spans="1:2" x14ac:dyDescent="0.25">
      <c r="A4692" s="8">
        <v>41309</v>
      </c>
      <c r="B4692" s="11">
        <v>155</v>
      </c>
    </row>
    <row r="4693" spans="1:2" x14ac:dyDescent="0.25">
      <c r="A4693" s="6">
        <v>41310</v>
      </c>
      <c r="B4693" s="10">
        <v>153</v>
      </c>
    </row>
    <row r="4694" spans="1:2" x14ac:dyDescent="0.25">
      <c r="A4694" s="8">
        <v>41311</v>
      </c>
      <c r="B4694" s="11">
        <v>156</v>
      </c>
    </row>
    <row r="4695" spans="1:2" x14ac:dyDescent="0.25">
      <c r="A4695" s="6">
        <v>41316</v>
      </c>
      <c r="B4695" s="10">
        <v>156</v>
      </c>
    </row>
    <row r="4696" spans="1:2" x14ac:dyDescent="0.25">
      <c r="A4696" s="8">
        <v>41317</v>
      </c>
      <c r="B4696" s="11">
        <v>156</v>
      </c>
    </row>
    <row r="4697" spans="1:2" x14ac:dyDescent="0.25">
      <c r="A4697" s="6">
        <v>41318</v>
      </c>
      <c r="B4697" s="10">
        <v>154</v>
      </c>
    </row>
    <row r="4698" spans="1:2" x14ac:dyDescent="0.25">
      <c r="A4698" s="8">
        <v>41319</v>
      </c>
      <c r="B4698" s="11">
        <v>156</v>
      </c>
    </row>
    <row r="4699" spans="1:2" x14ac:dyDescent="0.25">
      <c r="A4699" s="6">
        <v>41324</v>
      </c>
      <c r="B4699" s="10">
        <v>158</v>
      </c>
    </row>
    <row r="4700" spans="1:2" x14ac:dyDescent="0.25">
      <c r="A4700" s="8">
        <v>41325</v>
      </c>
      <c r="B4700" s="11">
        <v>169</v>
      </c>
    </row>
    <row r="4701" spans="1:2" x14ac:dyDescent="0.25">
      <c r="A4701" s="6">
        <v>41326</v>
      </c>
      <c r="B4701" s="10">
        <v>171</v>
      </c>
    </row>
    <row r="4702" spans="1:2" x14ac:dyDescent="0.25">
      <c r="A4702" s="8">
        <v>41327</v>
      </c>
      <c r="B4702" s="11">
        <v>171</v>
      </c>
    </row>
    <row r="4703" spans="1:2" x14ac:dyDescent="0.25">
      <c r="A4703" s="6">
        <v>41330</v>
      </c>
      <c r="B4703" s="10">
        <v>173</v>
      </c>
    </row>
    <row r="4704" spans="1:2" x14ac:dyDescent="0.25">
      <c r="A4704" s="8">
        <v>41331</v>
      </c>
      <c r="B4704" s="11">
        <v>176</v>
      </c>
    </row>
    <row r="4705" spans="1:2" x14ac:dyDescent="0.25">
      <c r="A4705" s="6">
        <v>41332</v>
      </c>
      <c r="B4705" s="10">
        <v>173</v>
      </c>
    </row>
    <row r="4706" spans="1:2" x14ac:dyDescent="0.25">
      <c r="A4706" s="8">
        <v>41333</v>
      </c>
      <c r="B4706" s="11">
        <v>178</v>
      </c>
    </row>
    <row r="4707" spans="1:2" x14ac:dyDescent="0.25">
      <c r="A4707" s="6">
        <v>41334</v>
      </c>
      <c r="B4707" s="10">
        <v>182</v>
      </c>
    </row>
    <row r="4708" spans="1:2" x14ac:dyDescent="0.25">
      <c r="A4708" s="8">
        <v>41337</v>
      </c>
      <c r="B4708" s="11">
        <v>178</v>
      </c>
    </row>
    <row r="4709" spans="1:2" x14ac:dyDescent="0.25">
      <c r="A4709" s="6">
        <v>41338</v>
      </c>
      <c r="B4709" s="10">
        <v>171</v>
      </c>
    </row>
    <row r="4710" spans="1:2" x14ac:dyDescent="0.25">
      <c r="A4710" s="8">
        <v>41339</v>
      </c>
      <c r="B4710" s="11">
        <v>167</v>
      </c>
    </row>
    <row r="4711" spans="1:2" x14ac:dyDescent="0.25">
      <c r="A4711" s="6">
        <v>41340</v>
      </c>
      <c r="B4711" s="10">
        <v>166</v>
      </c>
    </row>
    <row r="4712" spans="1:2" x14ac:dyDescent="0.25">
      <c r="A4712" s="8">
        <v>41341</v>
      </c>
      <c r="B4712" s="11">
        <v>167</v>
      </c>
    </row>
    <row r="4713" spans="1:2" x14ac:dyDescent="0.25">
      <c r="A4713" s="6">
        <v>41344</v>
      </c>
      <c r="B4713" s="10">
        <v>170</v>
      </c>
    </row>
    <row r="4714" spans="1:2" x14ac:dyDescent="0.25">
      <c r="A4714" s="8">
        <v>41345</v>
      </c>
      <c r="B4714" s="11">
        <v>169</v>
      </c>
    </row>
    <row r="4715" spans="1:2" x14ac:dyDescent="0.25">
      <c r="A4715" s="6">
        <v>41346</v>
      </c>
      <c r="B4715" s="10">
        <v>177</v>
      </c>
    </row>
    <row r="4716" spans="1:2" x14ac:dyDescent="0.25">
      <c r="A4716" s="8">
        <v>41347</v>
      </c>
      <c r="B4716" s="11">
        <v>174</v>
      </c>
    </row>
    <row r="4717" spans="1:2" x14ac:dyDescent="0.25">
      <c r="A4717" s="6">
        <v>41348</v>
      </c>
      <c r="B4717" s="10">
        <v>179</v>
      </c>
    </row>
    <row r="4718" spans="1:2" x14ac:dyDescent="0.25">
      <c r="A4718" s="8">
        <v>41351</v>
      </c>
      <c r="B4718" s="11">
        <v>179</v>
      </c>
    </row>
    <row r="4719" spans="1:2" x14ac:dyDescent="0.25">
      <c r="A4719" s="6">
        <v>41352</v>
      </c>
      <c r="B4719" s="10">
        <v>188</v>
      </c>
    </row>
    <row r="4720" spans="1:2" x14ac:dyDescent="0.25">
      <c r="A4720" s="8">
        <v>41353</v>
      </c>
      <c r="B4720" s="11">
        <v>187</v>
      </c>
    </row>
    <row r="4721" spans="1:2" x14ac:dyDescent="0.25">
      <c r="A4721" s="6">
        <v>41354</v>
      </c>
      <c r="B4721" s="10">
        <v>189</v>
      </c>
    </row>
    <row r="4722" spans="1:2" x14ac:dyDescent="0.25">
      <c r="A4722" s="8">
        <v>41355</v>
      </c>
      <c r="B4722" s="11">
        <v>194</v>
      </c>
    </row>
    <row r="4723" spans="1:2" x14ac:dyDescent="0.25">
      <c r="A4723" s="6">
        <v>41358</v>
      </c>
      <c r="B4723" s="10">
        <v>191</v>
      </c>
    </row>
    <row r="4724" spans="1:2" x14ac:dyDescent="0.25">
      <c r="A4724" s="8">
        <v>41359</v>
      </c>
      <c r="B4724" s="11">
        <v>191</v>
      </c>
    </row>
    <row r="4725" spans="1:2" x14ac:dyDescent="0.25">
      <c r="A4725" s="6">
        <v>41360</v>
      </c>
      <c r="B4725" s="10">
        <v>191</v>
      </c>
    </row>
    <row r="4726" spans="1:2" x14ac:dyDescent="0.25">
      <c r="A4726" s="8">
        <v>41361</v>
      </c>
      <c r="B4726" s="11">
        <v>189</v>
      </c>
    </row>
    <row r="4727" spans="1:2" x14ac:dyDescent="0.25">
      <c r="A4727" s="6">
        <v>41365</v>
      </c>
      <c r="B4727" s="10">
        <v>191</v>
      </c>
    </row>
    <row r="4728" spans="1:2" x14ac:dyDescent="0.25">
      <c r="A4728" s="8">
        <v>41366</v>
      </c>
      <c r="B4728" s="11">
        <v>188</v>
      </c>
    </row>
    <row r="4729" spans="1:2" x14ac:dyDescent="0.25">
      <c r="A4729" s="6">
        <v>41367</v>
      </c>
      <c r="B4729" s="10">
        <v>185</v>
      </c>
    </row>
    <row r="4730" spans="1:2" x14ac:dyDescent="0.25">
      <c r="A4730" s="8">
        <v>41368</v>
      </c>
      <c r="B4730" s="11">
        <v>181</v>
      </c>
    </row>
    <row r="4731" spans="1:2" x14ac:dyDescent="0.25">
      <c r="A4731" s="6">
        <v>41369</v>
      </c>
      <c r="B4731" s="10">
        <v>181</v>
      </c>
    </row>
    <row r="4732" spans="1:2" x14ac:dyDescent="0.25">
      <c r="A4732" s="8">
        <v>41372</v>
      </c>
      <c r="B4732" s="11">
        <v>178</v>
      </c>
    </row>
    <row r="4733" spans="1:2" x14ac:dyDescent="0.25">
      <c r="A4733" s="6">
        <v>41373</v>
      </c>
      <c r="B4733" s="10">
        <v>174</v>
      </c>
    </row>
    <row r="4734" spans="1:2" x14ac:dyDescent="0.25">
      <c r="A4734" s="8">
        <v>41375</v>
      </c>
      <c r="B4734" s="11">
        <v>165</v>
      </c>
    </row>
    <row r="4735" spans="1:2" x14ac:dyDescent="0.25">
      <c r="A4735" s="6">
        <v>41376</v>
      </c>
      <c r="B4735" s="10">
        <v>168</v>
      </c>
    </row>
    <row r="4736" spans="1:2" x14ac:dyDescent="0.25">
      <c r="A4736" s="8">
        <v>41379</v>
      </c>
      <c r="B4736" s="11">
        <v>174</v>
      </c>
    </row>
    <row r="4737" spans="1:2" x14ac:dyDescent="0.25">
      <c r="A4737" s="6">
        <v>41381</v>
      </c>
      <c r="B4737" s="10">
        <v>173</v>
      </c>
    </row>
    <row r="4738" spans="1:2" x14ac:dyDescent="0.25">
      <c r="A4738" s="8">
        <v>41382</v>
      </c>
      <c r="B4738" s="11">
        <v>178</v>
      </c>
    </row>
    <row r="4739" spans="1:2" x14ac:dyDescent="0.25">
      <c r="A4739" s="6">
        <v>41383</v>
      </c>
      <c r="B4739" s="10">
        <v>176</v>
      </c>
    </row>
    <row r="4740" spans="1:2" x14ac:dyDescent="0.25">
      <c r="A4740" s="8">
        <v>41387</v>
      </c>
      <c r="B4740" s="11">
        <v>174</v>
      </c>
    </row>
    <row r="4741" spans="1:2" x14ac:dyDescent="0.25">
      <c r="A4741" s="6">
        <v>41388</v>
      </c>
      <c r="B4741" s="10">
        <v>176</v>
      </c>
    </row>
    <row r="4742" spans="1:2" x14ac:dyDescent="0.25">
      <c r="A4742" s="8">
        <v>41390</v>
      </c>
      <c r="B4742" s="11">
        <v>175</v>
      </c>
    </row>
    <row r="4743" spans="1:2" x14ac:dyDescent="0.25">
      <c r="A4743" s="6">
        <v>41393</v>
      </c>
      <c r="B4743" s="10">
        <v>173</v>
      </c>
    </row>
    <row r="4744" spans="1:2" x14ac:dyDescent="0.25">
      <c r="A4744" s="8">
        <v>41395</v>
      </c>
      <c r="B4744" s="11">
        <v>170</v>
      </c>
    </row>
    <row r="4745" spans="1:2" x14ac:dyDescent="0.25">
      <c r="A4745" s="6">
        <v>41396</v>
      </c>
      <c r="B4745" s="10">
        <v>169</v>
      </c>
    </row>
    <row r="4746" spans="1:2" x14ac:dyDescent="0.25">
      <c r="A4746" s="8">
        <v>41397</v>
      </c>
      <c r="B4746" s="11">
        <v>165</v>
      </c>
    </row>
    <row r="4747" spans="1:2" x14ac:dyDescent="0.25">
      <c r="A4747" s="6">
        <v>41400</v>
      </c>
      <c r="B4747" s="10">
        <v>162</v>
      </c>
    </row>
    <row r="4748" spans="1:2" x14ac:dyDescent="0.25">
      <c r="A4748" s="8">
        <v>41401</v>
      </c>
      <c r="B4748" s="11">
        <v>161</v>
      </c>
    </row>
    <row r="4749" spans="1:2" x14ac:dyDescent="0.25">
      <c r="A4749" s="6">
        <v>41402</v>
      </c>
      <c r="B4749" s="10">
        <v>164</v>
      </c>
    </row>
    <row r="4750" spans="1:2" x14ac:dyDescent="0.25">
      <c r="A4750" s="8">
        <v>41403</v>
      </c>
      <c r="B4750" s="11">
        <v>161</v>
      </c>
    </row>
    <row r="4751" spans="1:2" x14ac:dyDescent="0.25">
      <c r="A4751" s="6">
        <v>41404</v>
      </c>
      <c r="B4751" s="10">
        <v>161</v>
      </c>
    </row>
    <row r="4752" spans="1:2" x14ac:dyDescent="0.25">
      <c r="A4752" s="8">
        <v>41407</v>
      </c>
      <c r="B4752" s="11">
        <v>165</v>
      </c>
    </row>
    <row r="4753" spans="1:2" x14ac:dyDescent="0.25">
      <c r="A4753" s="6">
        <v>41408</v>
      </c>
      <c r="B4753" s="10">
        <v>162</v>
      </c>
    </row>
    <row r="4754" spans="1:2" x14ac:dyDescent="0.25">
      <c r="A4754" s="8">
        <v>41409</v>
      </c>
      <c r="B4754" s="11">
        <v>168</v>
      </c>
    </row>
    <row r="4755" spans="1:2" x14ac:dyDescent="0.25">
      <c r="A4755" s="6">
        <v>41410</v>
      </c>
      <c r="B4755" s="10">
        <v>177</v>
      </c>
    </row>
    <row r="4756" spans="1:2" x14ac:dyDescent="0.25">
      <c r="A4756" s="8">
        <v>41411</v>
      </c>
      <c r="B4756" s="11">
        <v>175</v>
      </c>
    </row>
    <row r="4757" spans="1:2" x14ac:dyDescent="0.25">
      <c r="A4757" s="6">
        <v>41414</v>
      </c>
      <c r="B4757" s="10">
        <v>176</v>
      </c>
    </row>
    <row r="4758" spans="1:2" x14ac:dyDescent="0.25">
      <c r="A4758" s="8">
        <v>41415</v>
      </c>
      <c r="B4758" s="11">
        <v>181</v>
      </c>
    </row>
    <row r="4759" spans="1:2" x14ac:dyDescent="0.25">
      <c r="A4759" s="6">
        <v>41416</v>
      </c>
      <c r="B4759" s="10">
        <v>178</v>
      </c>
    </row>
    <row r="4760" spans="1:2" x14ac:dyDescent="0.25">
      <c r="A4760" s="8">
        <v>41417</v>
      </c>
      <c r="B4760" s="11">
        <v>189</v>
      </c>
    </row>
    <row r="4761" spans="1:2" x14ac:dyDescent="0.25">
      <c r="A4761" s="6">
        <v>41418</v>
      </c>
      <c r="B4761" s="10">
        <v>191</v>
      </c>
    </row>
    <row r="4762" spans="1:2" x14ac:dyDescent="0.25">
      <c r="A4762" s="8">
        <v>41422</v>
      </c>
      <c r="B4762" s="11">
        <v>197</v>
      </c>
    </row>
    <row r="4763" spans="1:2" x14ac:dyDescent="0.25">
      <c r="A4763" s="6">
        <v>41423</v>
      </c>
      <c r="B4763" s="10">
        <v>203</v>
      </c>
    </row>
    <row r="4764" spans="1:2" x14ac:dyDescent="0.25">
      <c r="A4764" s="8">
        <v>41424</v>
      </c>
      <c r="B4764" s="11">
        <v>198</v>
      </c>
    </row>
    <row r="4765" spans="1:2" x14ac:dyDescent="0.25">
      <c r="A4765" s="6">
        <v>41425</v>
      </c>
      <c r="B4765" s="10">
        <v>206</v>
      </c>
    </row>
    <row r="4766" spans="1:2" x14ac:dyDescent="0.25">
      <c r="A4766" s="8">
        <v>41428</v>
      </c>
      <c r="B4766" s="11">
        <v>207</v>
      </c>
    </row>
    <row r="4767" spans="1:2" x14ac:dyDescent="0.25">
      <c r="A4767" s="6">
        <v>41429</v>
      </c>
      <c r="B4767" s="10">
        <v>206</v>
      </c>
    </row>
    <row r="4768" spans="1:2" x14ac:dyDescent="0.25">
      <c r="A4768" s="8">
        <v>41430</v>
      </c>
      <c r="B4768" s="11">
        <v>210</v>
      </c>
    </row>
    <row r="4769" spans="1:2" x14ac:dyDescent="0.25">
      <c r="A4769" s="6">
        <v>41431</v>
      </c>
      <c r="B4769" s="10">
        <v>206</v>
      </c>
    </row>
    <row r="4770" spans="1:2" x14ac:dyDescent="0.25">
      <c r="A4770" s="8">
        <v>41432</v>
      </c>
      <c r="B4770" s="11">
        <v>213</v>
      </c>
    </row>
    <row r="4771" spans="1:2" x14ac:dyDescent="0.25">
      <c r="A4771" s="6">
        <v>41435</v>
      </c>
      <c r="B4771" s="10">
        <v>222</v>
      </c>
    </row>
    <row r="4772" spans="1:2" x14ac:dyDescent="0.25">
      <c r="A4772" s="8">
        <v>41436</v>
      </c>
      <c r="B4772" s="11">
        <v>236</v>
      </c>
    </row>
    <row r="4773" spans="1:2" x14ac:dyDescent="0.25">
      <c r="A4773" s="6">
        <v>41437</v>
      </c>
      <c r="B4773" s="10">
        <v>226</v>
      </c>
    </row>
    <row r="4774" spans="1:2" x14ac:dyDescent="0.25">
      <c r="A4774" s="8">
        <v>41438</v>
      </c>
      <c r="B4774" s="11">
        <v>212</v>
      </c>
    </row>
    <row r="4775" spans="1:2" x14ac:dyDescent="0.25">
      <c r="A4775" s="6">
        <v>41439</v>
      </c>
      <c r="B4775" s="10">
        <v>216</v>
      </c>
    </row>
    <row r="4776" spans="1:2" x14ac:dyDescent="0.25">
      <c r="A4776" s="8">
        <v>41442</v>
      </c>
      <c r="B4776" s="11">
        <v>216</v>
      </c>
    </row>
    <row r="4777" spans="1:2" x14ac:dyDescent="0.25">
      <c r="A4777" s="6">
        <v>41443</v>
      </c>
      <c r="B4777" s="10">
        <v>224</v>
      </c>
    </row>
    <row r="4778" spans="1:2" x14ac:dyDescent="0.25">
      <c r="A4778" s="8">
        <v>41444</v>
      </c>
      <c r="B4778" s="11">
        <v>233</v>
      </c>
    </row>
    <row r="4779" spans="1:2" x14ac:dyDescent="0.25">
      <c r="A4779" s="6">
        <v>41445</v>
      </c>
      <c r="B4779" s="10">
        <v>249</v>
      </c>
    </row>
    <row r="4780" spans="1:2" x14ac:dyDescent="0.25">
      <c r="A4780" s="8">
        <v>41446</v>
      </c>
      <c r="B4780" s="11">
        <v>253</v>
      </c>
    </row>
    <row r="4781" spans="1:2" x14ac:dyDescent="0.25">
      <c r="A4781" s="6">
        <v>41449</v>
      </c>
      <c r="B4781" s="10">
        <v>263</v>
      </c>
    </row>
    <row r="4782" spans="1:2" x14ac:dyDescent="0.25">
      <c r="A4782" s="8">
        <v>41450</v>
      </c>
      <c r="B4782" s="11">
        <v>252</v>
      </c>
    </row>
    <row r="4783" spans="1:2" x14ac:dyDescent="0.25">
      <c r="A4783" s="6">
        <v>41451</v>
      </c>
      <c r="B4783" s="10">
        <v>248</v>
      </c>
    </row>
    <row r="4784" spans="1:2" x14ac:dyDescent="0.25">
      <c r="A4784" s="8">
        <v>41452</v>
      </c>
      <c r="B4784" s="11">
        <v>244</v>
      </c>
    </row>
    <row r="4785" spans="1:2" x14ac:dyDescent="0.25">
      <c r="A4785" s="6">
        <v>41453</v>
      </c>
      <c r="B4785" s="10">
        <v>237</v>
      </c>
    </row>
    <row r="4786" spans="1:2" x14ac:dyDescent="0.25">
      <c r="A4786" s="8">
        <v>41456</v>
      </c>
      <c r="B4786" s="11">
        <v>232</v>
      </c>
    </row>
    <row r="4787" spans="1:2" x14ac:dyDescent="0.25">
      <c r="A4787" s="6">
        <v>41457</v>
      </c>
      <c r="B4787" s="10">
        <v>236</v>
      </c>
    </row>
    <row r="4788" spans="1:2" x14ac:dyDescent="0.25">
      <c r="A4788" s="8">
        <v>41458</v>
      </c>
      <c r="B4788" s="11">
        <v>239</v>
      </c>
    </row>
    <row r="4789" spans="1:2" x14ac:dyDescent="0.25">
      <c r="A4789" s="6">
        <v>41460</v>
      </c>
      <c r="B4789" s="10">
        <v>236</v>
      </c>
    </row>
    <row r="4790" spans="1:2" x14ac:dyDescent="0.25">
      <c r="A4790" s="8">
        <v>41463</v>
      </c>
      <c r="B4790" s="11">
        <v>241</v>
      </c>
    </row>
    <row r="4791" spans="1:2" x14ac:dyDescent="0.25">
      <c r="A4791" s="6">
        <v>41464</v>
      </c>
      <c r="B4791" s="10">
        <v>243</v>
      </c>
    </row>
    <row r="4792" spans="1:2" x14ac:dyDescent="0.25">
      <c r="A4792" s="8">
        <v>41465</v>
      </c>
      <c r="B4792" s="11">
        <v>238</v>
      </c>
    </row>
    <row r="4793" spans="1:2" x14ac:dyDescent="0.25">
      <c r="A4793" s="6">
        <v>41466</v>
      </c>
      <c r="B4793" s="10">
        <v>239</v>
      </c>
    </row>
    <row r="4794" spans="1:2" x14ac:dyDescent="0.25">
      <c r="A4794" s="8">
        <v>41467</v>
      </c>
      <c r="B4794" s="11">
        <v>234</v>
      </c>
    </row>
    <row r="4795" spans="1:2" x14ac:dyDescent="0.25">
      <c r="A4795" s="6">
        <v>41470</v>
      </c>
      <c r="B4795" s="10">
        <v>224</v>
      </c>
    </row>
    <row r="4796" spans="1:2" x14ac:dyDescent="0.25">
      <c r="A4796" s="8">
        <v>41471</v>
      </c>
      <c r="B4796" s="11">
        <v>221</v>
      </c>
    </row>
    <row r="4797" spans="1:2" x14ac:dyDescent="0.25">
      <c r="A4797" s="6">
        <v>41472</v>
      </c>
      <c r="B4797" s="10">
        <v>211</v>
      </c>
    </row>
    <row r="4798" spans="1:2" x14ac:dyDescent="0.25">
      <c r="A4798" s="8">
        <v>41473</v>
      </c>
      <c r="B4798" s="11">
        <v>203</v>
      </c>
    </row>
    <row r="4799" spans="1:2" x14ac:dyDescent="0.25">
      <c r="A4799" s="6">
        <v>41474</v>
      </c>
      <c r="B4799" s="10">
        <v>207</v>
      </c>
    </row>
    <row r="4800" spans="1:2" x14ac:dyDescent="0.25">
      <c r="A4800" s="8">
        <v>41477</v>
      </c>
      <c r="B4800" s="11">
        <v>207</v>
      </c>
    </row>
    <row r="4801" spans="1:2" x14ac:dyDescent="0.25">
      <c r="A4801" s="6">
        <v>41478</v>
      </c>
      <c r="B4801" s="10">
        <v>208</v>
      </c>
    </row>
    <row r="4802" spans="1:2" x14ac:dyDescent="0.25">
      <c r="A4802" s="8">
        <v>41479</v>
      </c>
      <c r="B4802" s="11">
        <v>211</v>
      </c>
    </row>
    <row r="4803" spans="1:2" x14ac:dyDescent="0.25">
      <c r="A4803" s="6">
        <v>41480</v>
      </c>
      <c r="B4803" s="10">
        <v>217</v>
      </c>
    </row>
    <row r="4804" spans="1:2" x14ac:dyDescent="0.25">
      <c r="A4804" s="8">
        <v>41481</v>
      </c>
      <c r="B4804" s="11">
        <v>230</v>
      </c>
    </row>
    <row r="4805" spans="1:2" x14ac:dyDescent="0.25">
      <c r="A4805" s="6">
        <v>41484</v>
      </c>
      <c r="B4805" s="10">
        <v>233</v>
      </c>
    </row>
    <row r="4806" spans="1:2" x14ac:dyDescent="0.25">
      <c r="A4806" s="8">
        <v>41485</v>
      </c>
      <c r="B4806" s="11">
        <v>236</v>
      </c>
    </row>
    <row r="4807" spans="1:2" x14ac:dyDescent="0.25">
      <c r="A4807" s="6">
        <v>41486</v>
      </c>
      <c r="B4807" s="10">
        <v>235</v>
      </c>
    </row>
    <row r="4808" spans="1:2" x14ac:dyDescent="0.25">
      <c r="A4808" s="8">
        <v>41487</v>
      </c>
      <c r="B4808" s="11">
        <v>233</v>
      </c>
    </row>
    <row r="4809" spans="1:2" x14ac:dyDescent="0.25">
      <c r="A4809" s="6">
        <v>41488</v>
      </c>
      <c r="B4809" s="10">
        <v>236</v>
      </c>
    </row>
    <row r="4810" spans="1:2" x14ac:dyDescent="0.25">
      <c r="A4810" s="8">
        <v>41491</v>
      </c>
      <c r="B4810" s="11">
        <v>233</v>
      </c>
    </row>
    <row r="4811" spans="1:2" x14ac:dyDescent="0.25">
      <c r="A4811" s="6">
        <v>41492</v>
      </c>
      <c r="B4811" s="10">
        <v>232</v>
      </c>
    </row>
    <row r="4812" spans="1:2" x14ac:dyDescent="0.25">
      <c r="A4812" s="8">
        <v>41493</v>
      </c>
      <c r="B4812" s="11">
        <v>237</v>
      </c>
    </row>
    <row r="4813" spans="1:2" x14ac:dyDescent="0.25">
      <c r="A4813" s="6">
        <v>41494</v>
      </c>
      <c r="B4813" s="10">
        <v>234</v>
      </c>
    </row>
    <row r="4814" spans="1:2" x14ac:dyDescent="0.25">
      <c r="A4814" s="8">
        <v>41495</v>
      </c>
      <c r="B4814" s="11">
        <v>236</v>
      </c>
    </row>
    <row r="4815" spans="1:2" x14ac:dyDescent="0.25">
      <c r="A4815" s="6">
        <v>41498</v>
      </c>
      <c r="B4815" s="10">
        <v>230</v>
      </c>
    </row>
    <row r="4816" spans="1:2" x14ac:dyDescent="0.25">
      <c r="A4816" s="8">
        <v>41499</v>
      </c>
      <c r="B4816" s="11">
        <v>222</v>
      </c>
    </row>
    <row r="4817" spans="1:2" x14ac:dyDescent="0.25">
      <c r="A4817" s="6">
        <v>41500</v>
      </c>
      <c r="B4817" s="10">
        <v>226</v>
      </c>
    </row>
    <row r="4818" spans="1:2" x14ac:dyDescent="0.25">
      <c r="A4818" s="8">
        <v>41501</v>
      </c>
      <c r="B4818" s="11">
        <v>228</v>
      </c>
    </row>
    <row r="4819" spans="1:2" x14ac:dyDescent="0.25">
      <c r="A4819" s="6">
        <v>41502</v>
      </c>
      <c r="B4819" s="10">
        <v>232</v>
      </c>
    </row>
    <row r="4820" spans="1:2" x14ac:dyDescent="0.25">
      <c r="A4820" s="8">
        <v>41505</v>
      </c>
      <c r="B4820" s="11">
        <v>240</v>
      </c>
    </row>
    <row r="4821" spans="1:2" x14ac:dyDescent="0.25">
      <c r="A4821" s="6">
        <v>41506</v>
      </c>
      <c r="B4821" s="10">
        <v>241</v>
      </c>
    </row>
    <row r="4822" spans="1:2" x14ac:dyDescent="0.25">
      <c r="A4822" s="8">
        <v>41507</v>
      </c>
      <c r="B4822" s="11">
        <v>246</v>
      </c>
    </row>
    <row r="4823" spans="1:2" x14ac:dyDescent="0.25">
      <c r="A4823" s="6">
        <v>41508</v>
      </c>
      <c r="B4823" s="10">
        <v>238</v>
      </c>
    </row>
    <row r="4824" spans="1:2" x14ac:dyDescent="0.25">
      <c r="A4824" s="8">
        <v>41509</v>
      </c>
      <c r="B4824" s="11">
        <v>242</v>
      </c>
    </row>
    <row r="4825" spans="1:2" x14ac:dyDescent="0.25">
      <c r="A4825" s="6">
        <v>41512</v>
      </c>
      <c r="B4825" s="10">
        <v>242</v>
      </c>
    </row>
    <row r="4826" spans="1:2" x14ac:dyDescent="0.25">
      <c r="A4826" s="8">
        <v>41513</v>
      </c>
      <c r="B4826" s="11">
        <v>249</v>
      </c>
    </row>
    <row r="4827" spans="1:2" x14ac:dyDescent="0.25">
      <c r="A4827" s="6">
        <v>41514</v>
      </c>
      <c r="B4827" s="10">
        <v>248</v>
      </c>
    </row>
    <row r="4828" spans="1:2" x14ac:dyDescent="0.25">
      <c r="A4828" s="8">
        <v>41515</v>
      </c>
      <c r="B4828" s="11">
        <v>251</v>
      </c>
    </row>
    <row r="4829" spans="1:2" x14ac:dyDescent="0.25">
      <c r="A4829" s="6">
        <v>41516</v>
      </c>
      <c r="B4829" s="10">
        <v>251</v>
      </c>
    </row>
    <row r="4830" spans="1:2" x14ac:dyDescent="0.25">
      <c r="A4830" s="8">
        <v>41520</v>
      </c>
      <c r="B4830" s="11">
        <v>248</v>
      </c>
    </row>
    <row r="4831" spans="1:2" x14ac:dyDescent="0.25">
      <c r="A4831" s="6">
        <v>41521</v>
      </c>
      <c r="B4831" s="10">
        <v>250</v>
      </c>
    </row>
    <row r="4832" spans="1:2" x14ac:dyDescent="0.25">
      <c r="A4832" s="8">
        <v>41522</v>
      </c>
      <c r="B4832" s="11">
        <v>243</v>
      </c>
    </row>
    <row r="4833" spans="1:2" x14ac:dyDescent="0.25">
      <c r="A4833" s="6">
        <v>41523</v>
      </c>
      <c r="B4833" s="10">
        <v>237</v>
      </c>
    </row>
    <row r="4834" spans="1:2" x14ac:dyDescent="0.25">
      <c r="A4834" s="8">
        <v>41526</v>
      </c>
      <c r="B4834" s="11">
        <v>230</v>
      </c>
    </row>
    <row r="4835" spans="1:2" x14ac:dyDescent="0.25">
      <c r="A4835" s="6">
        <v>41527</v>
      </c>
      <c r="B4835" s="10">
        <v>235</v>
      </c>
    </row>
    <row r="4836" spans="1:2" x14ac:dyDescent="0.25">
      <c r="A4836" s="8">
        <v>41528</v>
      </c>
      <c r="B4836" s="11">
        <v>230</v>
      </c>
    </row>
    <row r="4837" spans="1:2" x14ac:dyDescent="0.25">
      <c r="A4837" s="6">
        <v>41529</v>
      </c>
      <c r="B4837" s="10">
        <v>231</v>
      </c>
    </row>
    <row r="4838" spans="1:2" x14ac:dyDescent="0.25">
      <c r="A4838" s="8">
        <v>41530</v>
      </c>
      <c r="B4838" s="11">
        <v>229</v>
      </c>
    </row>
    <row r="4839" spans="1:2" x14ac:dyDescent="0.25">
      <c r="A4839" s="6">
        <v>41533</v>
      </c>
      <c r="B4839" s="10">
        <v>222</v>
      </c>
    </row>
    <row r="4840" spans="1:2" x14ac:dyDescent="0.25">
      <c r="A4840" s="8">
        <v>41534</v>
      </c>
      <c r="B4840" s="11">
        <v>217</v>
      </c>
    </row>
    <row r="4841" spans="1:2" x14ac:dyDescent="0.25">
      <c r="A4841" s="6">
        <v>41535</v>
      </c>
      <c r="B4841" s="10">
        <v>211</v>
      </c>
    </row>
    <row r="4842" spans="1:2" x14ac:dyDescent="0.25">
      <c r="A4842" s="8">
        <v>41536</v>
      </c>
      <c r="B4842" s="11">
        <v>208</v>
      </c>
    </row>
    <row r="4843" spans="1:2" x14ac:dyDescent="0.25">
      <c r="A4843" s="6">
        <v>41537</v>
      </c>
      <c r="B4843" s="10">
        <v>213</v>
      </c>
    </row>
    <row r="4844" spans="1:2" x14ac:dyDescent="0.25">
      <c r="A4844" s="8">
        <v>41540</v>
      </c>
      <c r="B4844" s="11">
        <v>213</v>
      </c>
    </row>
    <row r="4845" spans="1:2" x14ac:dyDescent="0.25">
      <c r="A4845" s="6">
        <v>41541</v>
      </c>
      <c r="B4845" s="10">
        <v>221</v>
      </c>
    </row>
    <row r="4846" spans="1:2" x14ac:dyDescent="0.25">
      <c r="A4846" s="8">
        <v>41542</v>
      </c>
      <c r="B4846" s="11">
        <v>221</v>
      </c>
    </row>
    <row r="4847" spans="1:2" x14ac:dyDescent="0.25">
      <c r="A4847" s="6">
        <v>41543</v>
      </c>
      <c r="B4847" s="10">
        <v>228</v>
      </c>
    </row>
    <row r="4848" spans="1:2" x14ac:dyDescent="0.25">
      <c r="A4848" s="8">
        <v>41544</v>
      </c>
      <c r="B4848" s="11">
        <v>231</v>
      </c>
    </row>
    <row r="4849" spans="1:2" x14ac:dyDescent="0.25">
      <c r="A4849" s="6">
        <v>41547</v>
      </c>
      <c r="B4849" s="10">
        <v>236</v>
      </c>
    </row>
    <row r="4850" spans="1:2" x14ac:dyDescent="0.25">
      <c r="A4850" s="8">
        <v>41548</v>
      </c>
      <c r="B4850" s="11">
        <v>234</v>
      </c>
    </row>
    <row r="4851" spans="1:2" x14ac:dyDescent="0.25">
      <c r="A4851" s="6">
        <v>41549</v>
      </c>
      <c r="B4851" s="10">
        <v>234</v>
      </c>
    </row>
    <row r="4852" spans="1:2" x14ac:dyDescent="0.25">
      <c r="A4852" s="8">
        <v>41550</v>
      </c>
      <c r="B4852" s="11">
        <v>234</v>
      </c>
    </row>
    <row r="4853" spans="1:2" x14ac:dyDescent="0.25">
      <c r="A4853" s="6">
        <v>41551</v>
      </c>
      <c r="B4853" s="10">
        <v>230</v>
      </c>
    </row>
    <row r="4854" spans="1:2" x14ac:dyDescent="0.25">
      <c r="A4854" s="8">
        <v>41554</v>
      </c>
      <c r="B4854" s="11">
        <v>228</v>
      </c>
    </row>
    <row r="4855" spans="1:2" x14ac:dyDescent="0.25">
      <c r="A4855" s="6">
        <v>41555</v>
      </c>
      <c r="B4855" s="10">
        <v>225</v>
      </c>
    </row>
    <row r="4856" spans="1:2" x14ac:dyDescent="0.25">
      <c r="A4856" s="8">
        <v>41556</v>
      </c>
      <c r="B4856" s="11">
        <v>222</v>
      </c>
    </row>
    <row r="4857" spans="1:2" x14ac:dyDescent="0.25">
      <c r="A4857" s="6">
        <v>41557</v>
      </c>
      <c r="B4857" s="10">
        <v>219</v>
      </c>
    </row>
    <row r="4858" spans="1:2" x14ac:dyDescent="0.25">
      <c r="A4858" s="8">
        <v>41558</v>
      </c>
      <c r="B4858" s="11">
        <v>213</v>
      </c>
    </row>
    <row r="4859" spans="1:2" x14ac:dyDescent="0.25">
      <c r="A4859" s="6">
        <v>41562</v>
      </c>
      <c r="B4859" s="10">
        <v>207</v>
      </c>
    </row>
    <row r="4860" spans="1:2" x14ac:dyDescent="0.25">
      <c r="A4860" s="8">
        <v>41563</v>
      </c>
      <c r="B4860" s="11">
        <v>211</v>
      </c>
    </row>
    <row r="4861" spans="1:2" x14ac:dyDescent="0.25">
      <c r="A4861" s="6">
        <v>41564</v>
      </c>
      <c r="B4861" s="10">
        <v>214</v>
      </c>
    </row>
    <row r="4862" spans="1:2" x14ac:dyDescent="0.25">
      <c r="A4862" s="8">
        <v>41565</v>
      </c>
      <c r="B4862" s="11">
        <v>206</v>
      </c>
    </row>
    <row r="4863" spans="1:2" x14ac:dyDescent="0.25">
      <c r="A4863" s="6">
        <v>41568</v>
      </c>
      <c r="B4863" s="10">
        <v>211</v>
      </c>
    </row>
    <row r="4864" spans="1:2" x14ac:dyDescent="0.25">
      <c r="A4864" s="8">
        <v>41569</v>
      </c>
      <c r="B4864" s="11">
        <v>213</v>
      </c>
    </row>
    <row r="4865" spans="1:2" x14ac:dyDescent="0.25">
      <c r="A4865" s="6">
        <v>41570</v>
      </c>
      <c r="B4865" s="10">
        <v>213</v>
      </c>
    </row>
    <row r="4866" spans="1:2" x14ac:dyDescent="0.25">
      <c r="A4866" s="8">
        <v>41571</v>
      </c>
      <c r="B4866" s="11">
        <v>215</v>
      </c>
    </row>
    <row r="4867" spans="1:2" x14ac:dyDescent="0.25">
      <c r="A4867" s="6">
        <v>41572</v>
      </c>
      <c r="B4867" s="10">
        <v>219</v>
      </c>
    </row>
    <row r="4868" spans="1:2" x14ac:dyDescent="0.25">
      <c r="A4868" s="8">
        <v>41575</v>
      </c>
      <c r="B4868" s="11">
        <v>219</v>
      </c>
    </row>
    <row r="4869" spans="1:2" x14ac:dyDescent="0.25">
      <c r="A4869" s="6">
        <v>41576</v>
      </c>
      <c r="B4869" s="10">
        <v>219</v>
      </c>
    </row>
    <row r="4870" spans="1:2" x14ac:dyDescent="0.25">
      <c r="A4870" s="8">
        <v>41577</v>
      </c>
      <c r="B4870" s="11">
        <v>216</v>
      </c>
    </row>
    <row r="4871" spans="1:2" x14ac:dyDescent="0.25">
      <c r="A4871" s="6">
        <v>41578</v>
      </c>
      <c r="B4871" s="10">
        <v>220</v>
      </c>
    </row>
    <row r="4872" spans="1:2" x14ac:dyDescent="0.25">
      <c r="A4872" s="8">
        <v>41579</v>
      </c>
      <c r="B4872" s="11">
        <v>224</v>
      </c>
    </row>
    <row r="4873" spans="1:2" x14ac:dyDescent="0.25">
      <c r="A4873" s="6">
        <v>41582</v>
      </c>
      <c r="B4873" s="10">
        <v>223</v>
      </c>
    </row>
    <row r="4874" spans="1:2" x14ac:dyDescent="0.25">
      <c r="A4874" s="8">
        <v>41583</v>
      </c>
      <c r="B4874" s="11">
        <v>224</v>
      </c>
    </row>
    <row r="4875" spans="1:2" x14ac:dyDescent="0.25">
      <c r="A4875" s="6">
        <v>41584</v>
      </c>
      <c r="B4875" s="10">
        <v>226</v>
      </c>
    </row>
    <row r="4876" spans="1:2" x14ac:dyDescent="0.25">
      <c r="A4876" s="8">
        <v>41585</v>
      </c>
      <c r="B4876" s="11">
        <v>233</v>
      </c>
    </row>
    <row r="4877" spans="1:2" x14ac:dyDescent="0.25">
      <c r="A4877" s="6">
        <v>41586</v>
      </c>
      <c r="B4877" s="10">
        <v>237</v>
      </c>
    </row>
    <row r="4878" spans="1:2" x14ac:dyDescent="0.25">
      <c r="A4878" s="8">
        <v>41590</v>
      </c>
      <c r="B4878" s="11">
        <v>242</v>
      </c>
    </row>
    <row r="4879" spans="1:2" x14ac:dyDescent="0.25">
      <c r="A4879" s="6">
        <v>41592</v>
      </c>
      <c r="B4879" s="10">
        <v>235</v>
      </c>
    </row>
    <row r="4880" spans="1:2" x14ac:dyDescent="0.25">
      <c r="A4880" s="8">
        <v>41593</v>
      </c>
      <c r="B4880" s="11">
        <v>233</v>
      </c>
    </row>
    <row r="4881" spans="1:2" x14ac:dyDescent="0.25">
      <c r="A4881" s="6">
        <v>41596</v>
      </c>
      <c r="B4881" s="10">
        <v>232</v>
      </c>
    </row>
    <row r="4882" spans="1:2" x14ac:dyDescent="0.25">
      <c r="A4882" s="8">
        <v>41597</v>
      </c>
      <c r="B4882" s="11">
        <v>236</v>
      </c>
    </row>
    <row r="4883" spans="1:2" x14ac:dyDescent="0.25">
      <c r="A4883" s="6">
        <v>41598</v>
      </c>
      <c r="B4883" s="10">
        <v>235</v>
      </c>
    </row>
    <row r="4884" spans="1:2" x14ac:dyDescent="0.25">
      <c r="A4884" s="8">
        <v>41599</v>
      </c>
      <c r="B4884" s="11">
        <v>236</v>
      </c>
    </row>
    <row r="4885" spans="1:2" x14ac:dyDescent="0.25">
      <c r="A4885" s="6">
        <v>41600</v>
      </c>
      <c r="B4885" s="10">
        <v>237</v>
      </c>
    </row>
    <row r="4886" spans="1:2" x14ac:dyDescent="0.25">
      <c r="A4886" s="8">
        <v>41603</v>
      </c>
      <c r="B4886" s="11">
        <v>242</v>
      </c>
    </row>
    <row r="4887" spans="1:2" x14ac:dyDescent="0.25">
      <c r="A4887" s="6">
        <v>41604</v>
      </c>
      <c r="B4887" s="10">
        <v>243</v>
      </c>
    </row>
    <row r="4888" spans="1:2" x14ac:dyDescent="0.25">
      <c r="A4888" s="8">
        <v>41605</v>
      </c>
      <c r="B4888" s="11">
        <v>247</v>
      </c>
    </row>
    <row r="4889" spans="1:2" x14ac:dyDescent="0.25">
      <c r="A4889" s="6">
        <v>41610</v>
      </c>
      <c r="B4889" s="10">
        <v>255</v>
      </c>
    </row>
    <row r="4890" spans="1:2" x14ac:dyDescent="0.25">
      <c r="A4890" s="8">
        <v>41611</v>
      </c>
      <c r="B4890" s="11">
        <v>259</v>
      </c>
    </row>
    <row r="4891" spans="1:2" x14ac:dyDescent="0.25">
      <c r="A4891" s="6">
        <v>41612</v>
      </c>
      <c r="B4891" s="10">
        <v>257</v>
      </c>
    </row>
    <row r="4892" spans="1:2" x14ac:dyDescent="0.25">
      <c r="A4892" s="8">
        <v>41613</v>
      </c>
      <c r="B4892" s="11">
        <v>255</v>
      </c>
    </row>
    <row r="4893" spans="1:2" x14ac:dyDescent="0.25">
      <c r="A4893" s="6">
        <v>41614</v>
      </c>
      <c r="B4893" s="10">
        <v>246</v>
      </c>
    </row>
    <row r="4894" spans="1:2" x14ac:dyDescent="0.25">
      <c r="A4894" s="8">
        <v>41617</v>
      </c>
      <c r="B4894" s="11">
        <v>246</v>
      </c>
    </row>
    <row r="4895" spans="1:2" x14ac:dyDescent="0.25">
      <c r="A4895" s="6">
        <v>41618</v>
      </c>
      <c r="B4895" s="10">
        <v>247</v>
      </c>
    </row>
    <row r="4896" spans="1:2" x14ac:dyDescent="0.25">
      <c r="A4896" s="8">
        <v>41619</v>
      </c>
      <c r="B4896" s="11">
        <v>243</v>
      </c>
    </row>
    <row r="4897" spans="1:2" x14ac:dyDescent="0.25">
      <c r="A4897" s="6">
        <v>41620</v>
      </c>
      <c r="B4897" s="10">
        <v>235</v>
      </c>
    </row>
    <row r="4898" spans="1:2" x14ac:dyDescent="0.25">
      <c r="A4898" s="8">
        <v>41621</v>
      </c>
      <c r="B4898" s="11">
        <v>234</v>
      </c>
    </row>
    <row r="4899" spans="1:2" x14ac:dyDescent="0.25">
      <c r="A4899" s="6">
        <v>41624</v>
      </c>
      <c r="B4899" s="10">
        <v>232</v>
      </c>
    </row>
    <row r="4900" spans="1:2" x14ac:dyDescent="0.25">
      <c r="A4900" s="8">
        <v>41625</v>
      </c>
      <c r="B4900" s="11">
        <v>238</v>
      </c>
    </row>
    <row r="4901" spans="1:2" x14ac:dyDescent="0.25">
      <c r="A4901" s="6">
        <v>41626</v>
      </c>
      <c r="B4901" s="10">
        <v>235</v>
      </c>
    </row>
    <row r="4902" spans="1:2" x14ac:dyDescent="0.25">
      <c r="A4902" s="8">
        <v>41627</v>
      </c>
      <c r="B4902" s="11">
        <v>230</v>
      </c>
    </row>
    <row r="4903" spans="1:2" x14ac:dyDescent="0.25">
      <c r="A4903" s="6">
        <v>41631</v>
      </c>
      <c r="B4903" s="10">
        <v>229</v>
      </c>
    </row>
    <row r="4904" spans="1:2" x14ac:dyDescent="0.25">
      <c r="A4904" s="8">
        <v>41632</v>
      </c>
      <c r="B4904" s="11">
        <v>223</v>
      </c>
    </row>
    <row r="4905" spans="1:2" x14ac:dyDescent="0.25">
      <c r="A4905" s="6">
        <v>41634</v>
      </c>
      <c r="B4905" s="10">
        <v>222</v>
      </c>
    </row>
    <row r="4906" spans="1:2" x14ac:dyDescent="0.25">
      <c r="A4906" s="8">
        <v>41635</v>
      </c>
      <c r="B4906" s="11">
        <v>226</v>
      </c>
    </row>
    <row r="4907" spans="1:2" x14ac:dyDescent="0.25">
      <c r="A4907" s="6">
        <v>41638</v>
      </c>
      <c r="B4907" s="10">
        <v>228</v>
      </c>
    </row>
    <row r="4908" spans="1:2" x14ac:dyDescent="0.25">
      <c r="A4908" s="8">
        <v>41639</v>
      </c>
      <c r="B4908" s="11">
        <v>224</v>
      </c>
    </row>
    <row r="4909" spans="1:2" x14ac:dyDescent="0.25">
      <c r="A4909" s="6">
        <v>41641</v>
      </c>
      <c r="B4909" s="10">
        <v>230</v>
      </c>
    </row>
    <row r="4910" spans="1:2" x14ac:dyDescent="0.25">
      <c r="A4910" s="8">
        <v>41642</v>
      </c>
      <c r="B4910" s="11">
        <v>229</v>
      </c>
    </row>
    <row r="4911" spans="1:2" x14ac:dyDescent="0.25">
      <c r="A4911" s="6">
        <v>41645</v>
      </c>
      <c r="B4911" s="10">
        <v>236</v>
      </c>
    </row>
    <row r="4912" spans="1:2" x14ac:dyDescent="0.25">
      <c r="A4912" s="8">
        <v>41646</v>
      </c>
      <c r="B4912" s="11">
        <v>245</v>
      </c>
    </row>
    <row r="4913" spans="1:2" x14ac:dyDescent="0.25">
      <c r="A4913" s="6">
        <v>41647</v>
      </c>
      <c r="B4913" s="10">
        <v>248</v>
      </c>
    </row>
    <row r="4914" spans="1:2" x14ac:dyDescent="0.25">
      <c r="A4914" s="8">
        <v>41648</v>
      </c>
      <c r="B4914" s="11">
        <v>245</v>
      </c>
    </row>
    <row r="4915" spans="1:2" x14ac:dyDescent="0.25">
      <c r="A4915" s="6">
        <v>41649</v>
      </c>
      <c r="B4915" s="10">
        <v>249</v>
      </c>
    </row>
    <row r="4916" spans="1:2" x14ac:dyDescent="0.25">
      <c r="A4916" s="8">
        <v>41652</v>
      </c>
      <c r="B4916" s="11">
        <v>251</v>
      </c>
    </row>
    <row r="4917" spans="1:2" x14ac:dyDescent="0.25">
      <c r="A4917" s="6">
        <v>41653</v>
      </c>
      <c r="B4917" s="10">
        <v>248</v>
      </c>
    </row>
    <row r="4918" spans="1:2" x14ac:dyDescent="0.25">
      <c r="A4918" s="8">
        <v>41654</v>
      </c>
      <c r="B4918" s="11">
        <v>243</v>
      </c>
    </row>
    <row r="4919" spans="1:2" x14ac:dyDescent="0.25">
      <c r="A4919" s="6">
        <v>41655</v>
      </c>
      <c r="B4919" s="10">
        <v>246</v>
      </c>
    </row>
    <row r="4920" spans="1:2" x14ac:dyDescent="0.25">
      <c r="A4920" s="8">
        <v>41656</v>
      </c>
      <c r="B4920" s="11">
        <v>248</v>
      </c>
    </row>
    <row r="4921" spans="1:2" x14ac:dyDescent="0.25">
      <c r="A4921" s="6">
        <v>41660</v>
      </c>
      <c r="B4921" s="10">
        <v>248</v>
      </c>
    </row>
    <row r="4922" spans="1:2" x14ac:dyDescent="0.25">
      <c r="A4922" s="8">
        <v>41661</v>
      </c>
      <c r="B4922" s="11">
        <v>252</v>
      </c>
    </row>
    <row r="4923" spans="1:2" x14ac:dyDescent="0.25">
      <c r="A4923" s="6">
        <v>41662</v>
      </c>
      <c r="B4923" s="10">
        <v>261</v>
      </c>
    </row>
    <row r="4924" spans="1:2" x14ac:dyDescent="0.25">
      <c r="A4924" s="8">
        <v>41663</v>
      </c>
      <c r="B4924" s="11">
        <v>264</v>
      </c>
    </row>
    <row r="4925" spans="1:2" x14ac:dyDescent="0.25">
      <c r="A4925" s="6">
        <v>41666</v>
      </c>
      <c r="B4925" s="10">
        <v>264</v>
      </c>
    </row>
    <row r="4926" spans="1:2" x14ac:dyDescent="0.25">
      <c r="A4926" s="8">
        <v>41667</v>
      </c>
      <c r="B4926" s="11">
        <v>264</v>
      </c>
    </row>
    <row r="4927" spans="1:2" x14ac:dyDescent="0.25">
      <c r="A4927" s="6">
        <v>41668</v>
      </c>
      <c r="B4927" s="10">
        <v>273</v>
      </c>
    </row>
    <row r="4928" spans="1:2" x14ac:dyDescent="0.25">
      <c r="A4928" s="8">
        <v>41669</v>
      </c>
      <c r="B4928" s="11">
        <v>273</v>
      </c>
    </row>
    <row r="4929" spans="1:2" x14ac:dyDescent="0.25">
      <c r="A4929" s="6">
        <v>41670</v>
      </c>
      <c r="B4929" s="10">
        <v>272</v>
      </c>
    </row>
    <row r="4930" spans="1:2" x14ac:dyDescent="0.25">
      <c r="A4930" s="8">
        <v>41673</v>
      </c>
      <c r="B4930" s="11">
        <v>278</v>
      </c>
    </row>
    <row r="4931" spans="1:2" x14ac:dyDescent="0.25">
      <c r="A4931" s="6">
        <v>41674</v>
      </c>
      <c r="B4931" s="10">
        <v>268</v>
      </c>
    </row>
    <row r="4932" spans="1:2" x14ac:dyDescent="0.25">
      <c r="A4932" s="8">
        <v>41675</v>
      </c>
      <c r="B4932" s="11">
        <v>260</v>
      </c>
    </row>
    <row r="4933" spans="1:2" x14ac:dyDescent="0.25">
      <c r="A4933" s="6">
        <v>41676</v>
      </c>
      <c r="B4933" s="10">
        <v>254</v>
      </c>
    </row>
    <row r="4934" spans="1:2" x14ac:dyDescent="0.25">
      <c r="A4934" s="8">
        <v>41677</v>
      </c>
      <c r="B4934" s="11">
        <v>252</v>
      </c>
    </row>
    <row r="4935" spans="1:2" x14ac:dyDescent="0.25">
      <c r="A4935" s="6">
        <v>41680</v>
      </c>
      <c r="B4935" s="10">
        <v>256</v>
      </c>
    </row>
    <row r="4936" spans="1:2" x14ac:dyDescent="0.25">
      <c r="A4936" s="8">
        <v>41681</v>
      </c>
      <c r="B4936" s="11">
        <v>255</v>
      </c>
    </row>
    <row r="4937" spans="1:2" x14ac:dyDescent="0.25">
      <c r="A4937" s="6">
        <v>41682</v>
      </c>
      <c r="B4937" s="10">
        <v>255</v>
      </c>
    </row>
    <row r="4938" spans="1:2" x14ac:dyDescent="0.25">
      <c r="A4938" s="8">
        <v>41683</v>
      </c>
      <c r="B4938" s="11">
        <v>257</v>
      </c>
    </row>
    <row r="4939" spans="1:2" x14ac:dyDescent="0.25">
      <c r="A4939" s="6">
        <v>41684</v>
      </c>
      <c r="B4939" s="10">
        <v>256</v>
      </c>
    </row>
    <row r="4940" spans="1:2" x14ac:dyDescent="0.25">
      <c r="A4940" s="8">
        <v>41688</v>
      </c>
      <c r="B4940" s="11">
        <v>259</v>
      </c>
    </row>
    <row r="4941" spans="1:2" x14ac:dyDescent="0.25">
      <c r="A4941" s="6">
        <v>41689</v>
      </c>
      <c r="B4941" s="10">
        <v>251</v>
      </c>
    </row>
    <row r="4942" spans="1:2" x14ac:dyDescent="0.25">
      <c r="A4942" s="8">
        <v>41690</v>
      </c>
      <c r="B4942" s="11">
        <v>249</v>
      </c>
    </row>
    <row r="4943" spans="1:2" x14ac:dyDescent="0.25">
      <c r="A4943" s="6">
        <v>41691</v>
      </c>
      <c r="B4943" s="10">
        <v>246</v>
      </c>
    </row>
    <row r="4944" spans="1:2" x14ac:dyDescent="0.25">
      <c r="A4944" s="8">
        <v>41694</v>
      </c>
      <c r="B4944" s="11">
        <v>239</v>
      </c>
    </row>
    <row r="4945" spans="1:2" x14ac:dyDescent="0.25">
      <c r="A4945" s="6">
        <v>41695</v>
      </c>
      <c r="B4945" s="10">
        <v>244</v>
      </c>
    </row>
    <row r="4946" spans="1:2" x14ac:dyDescent="0.25">
      <c r="A4946" s="8">
        <v>41696</v>
      </c>
      <c r="B4946" s="11">
        <v>249</v>
      </c>
    </row>
    <row r="4947" spans="1:2" x14ac:dyDescent="0.25">
      <c r="A4947" s="6">
        <v>41698</v>
      </c>
      <c r="B4947" s="10">
        <v>245</v>
      </c>
    </row>
    <row r="4948" spans="1:2" x14ac:dyDescent="0.25">
      <c r="A4948" s="8">
        <v>41701</v>
      </c>
      <c r="B4948" s="11">
        <v>251</v>
      </c>
    </row>
    <row r="4949" spans="1:2" x14ac:dyDescent="0.25">
      <c r="A4949" s="6">
        <v>41702</v>
      </c>
      <c r="B4949" s="10">
        <v>238</v>
      </c>
    </row>
    <row r="4950" spans="1:2" x14ac:dyDescent="0.25">
      <c r="A4950" s="8">
        <v>41703</v>
      </c>
      <c r="B4950" s="11">
        <v>229</v>
      </c>
    </row>
    <row r="4951" spans="1:2" x14ac:dyDescent="0.25">
      <c r="A4951" s="6">
        <v>41704</v>
      </c>
      <c r="B4951" s="10">
        <v>226</v>
      </c>
    </row>
    <row r="4952" spans="1:2" x14ac:dyDescent="0.25">
      <c r="A4952" s="8">
        <v>41705</v>
      </c>
      <c r="B4952" s="11">
        <v>230</v>
      </c>
    </row>
    <row r="4953" spans="1:2" x14ac:dyDescent="0.25">
      <c r="A4953" s="6">
        <v>41708</v>
      </c>
      <c r="B4953" s="10">
        <v>232</v>
      </c>
    </row>
    <row r="4954" spans="1:2" x14ac:dyDescent="0.25">
      <c r="A4954" s="8">
        <v>41709</v>
      </c>
      <c r="B4954" s="11">
        <v>237</v>
      </c>
    </row>
    <row r="4955" spans="1:2" x14ac:dyDescent="0.25">
      <c r="A4955" s="6">
        <v>41710</v>
      </c>
      <c r="B4955" s="10">
        <v>238</v>
      </c>
    </row>
    <row r="4956" spans="1:2" x14ac:dyDescent="0.25">
      <c r="A4956" s="8">
        <v>41711</v>
      </c>
      <c r="B4956" s="11">
        <v>245</v>
      </c>
    </row>
    <row r="4957" spans="1:2" x14ac:dyDescent="0.25">
      <c r="A4957" s="6">
        <v>41712</v>
      </c>
      <c r="B4957" s="10">
        <v>245</v>
      </c>
    </row>
    <row r="4958" spans="1:2" x14ac:dyDescent="0.25">
      <c r="A4958" s="8">
        <v>41715</v>
      </c>
      <c r="B4958" s="11">
        <v>240</v>
      </c>
    </row>
    <row r="4959" spans="1:2" x14ac:dyDescent="0.25">
      <c r="A4959" s="6">
        <v>41716</v>
      </c>
      <c r="B4959" s="10">
        <v>234</v>
      </c>
    </row>
    <row r="4960" spans="1:2" x14ac:dyDescent="0.25">
      <c r="A4960" s="8">
        <v>41717</v>
      </c>
      <c r="B4960" s="11">
        <v>232</v>
      </c>
    </row>
    <row r="4961" spans="1:2" x14ac:dyDescent="0.25">
      <c r="A4961" s="6">
        <v>41718</v>
      </c>
      <c r="B4961" s="10">
        <v>236</v>
      </c>
    </row>
    <row r="4962" spans="1:2" x14ac:dyDescent="0.25">
      <c r="A4962" s="8">
        <v>41719</v>
      </c>
      <c r="B4962" s="11">
        <v>234</v>
      </c>
    </row>
    <row r="4963" spans="1:2" x14ac:dyDescent="0.25">
      <c r="A4963" s="6">
        <v>41722</v>
      </c>
      <c r="B4963" s="10">
        <v>237</v>
      </c>
    </row>
    <row r="4964" spans="1:2" x14ac:dyDescent="0.25">
      <c r="A4964" s="8">
        <v>41723</v>
      </c>
      <c r="B4964" s="11">
        <v>230</v>
      </c>
    </row>
    <row r="4965" spans="1:2" x14ac:dyDescent="0.25">
      <c r="A4965" s="6">
        <v>41724</v>
      </c>
      <c r="B4965" s="10">
        <v>223</v>
      </c>
    </row>
    <row r="4966" spans="1:2" x14ac:dyDescent="0.25">
      <c r="A4966" s="8">
        <v>41725</v>
      </c>
      <c r="B4966" s="11">
        <v>224</v>
      </c>
    </row>
    <row r="4967" spans="1:2" x14ac:dyDescent="0.25">
      <c r="A4967" s="6">
        <v>41726</v>
      </c>
      <c r="B4967" s="10">
        <v>227</v>
      </c>
    </row>
    <row r="4968" spans="1:2" x14ac:dyDescent="0.25">
      <c r="A4968" s="8">
        <v>41729</v>
      </c>
      <c r="B4968" s="11">
        <v>228</v>
      </c>
    </row>
    <row r="4969" spans="1:2" x14ac:dyDescent="0.25">
      <c r="A4969" s="6">
        <v>41730</v>
      </c>
      <c r="B4969" s="10">
        <v>222</v>
      </c>
    </row>
    <row r="4970" spans="1:2" x14ac:dyDescent="0.25">
      <c r="A4970" s="8">
        <v>41731</v>
      </c>
      <c r="B4970" s="11">
        <v>223</v>
      </c>
    </row>
    <row r="4971" spans="1:2" x14ac:dyDescent="0.25">
      <c r="A4971" s="6">
        <v>41732</v>
      </c>
      <c r="B4971" s="10">
        <v>223</v>
      </c>
    </row>
    <row r="4972" spans="1:2" x14ac:dyDescent="0.25">
      <c r="A4972" s="8">
        <v>41733</v>
      </c>
      <c r="B4972" s="11">
        <v>221</v>
      </c>
    </row>
    <row r="4973" spans="1:2" x14ac:dyDescent="0.25">
      <c r="A4973" s="6">
        <v>41736</v>
      </c>
      <c r="B4973" s="10">
        <v>222</v>
      </c>
    </row>
    <row r="4974" spans="1:2" x14ac:dyDescent="0.25">
      <c r="A4974" s="8">
        <v>41737</v>
      </c>
      <c r="B4974" s="11">
        <v>221</v>
      </c>
    </row>
    <row r="4975" spans="1:2" x14ac:dyDescent="0.25">
      <c r="A4975" s="6">
        <v>41738</v>
      </c>
      <c r="B4975" s="10">
        <v>222</v>
      </c>
    </row>
    <row r="4976" spans="1:2" x14ac:dyDescent="0.25">
      <c r="A4976" s="8">
        <v>41739</v>
      </c>
      <c r="B4976" s="11">
        <v>220</v>
      </c>
    </row>
    <row r="4977" spans="1:2" x14ac:dyDescent="0.25">
      <c r="A4977" s="6">
        <v>41740</v>
      </c>
      <c r="B4977" s="10">
        <v>222</v>
      </c>
    </row>
    <row r="4978" spans="1:2" x14ac:dyDescent="0.25">
      <c r="A4978" s="8">
        <v>41743</v>
      </c>
      <c r="B4978" s="11">
        <v>223</v>
      </c>
    </row>
    <row r="4979" spans="1:2" x14ac:dyDescent="0.25">
      <c r="A4979" s="6">
        <v>41744</v>
      </c>
      <c r="B4979" s="10">
        <v>224</v>
      </c>
    </row>
    <row r="4980" spans="1:2" x14ac:dyDescent="0.25">
      <c r="A4980" s="8">
        <v>41745</v>
      </c>
      <c r="B4980" s="11">
        <v>221</v>
      </c>
    </row>
    <row r="4981" spans="1:2" x14ac:dyDescent="0.25">
      <c r="A4981" s="6">
        <v>41746</v>
      </c>
      <c r="B4981" s="10">
        <v>212</v>
      </c>
    </row>
    <row r="4982" spans="1:2" x14ac:dyDescent="0.25">
      <c r="A4982" s="8">
        <v>41750</v>
      </c>
      <c r="B4982" s="11">
        <v>213</v>
      </c>
    </row>
    <row r="4983" spans="1:2" x14ac:dyDescent="0.25">
      <c r="A4983" s="6">
        <v>41751</v>
      </c>
      <c r="B4983" s="10">
        <v>215</v>
      </c>
    </row>
    <row r="4984" spans="1:2" x14ac:dyDescent="0.25">
      <c r="A4984" s="8">
        <v>41752</v>
      </c>
      <c r="B4984" s="11">
        <v>219</v>
      </c>
    </row>
    <row r="4985" spans="1:2" x14ac:dyDescent="0.25">
      <c r="A4985" s="6">
        <v>41753</v>
      </c>
      <c r="B4985" s="10">
        <v>220</v>
      </c>
    </row>
    <row r="4986" spans="1:2" x14ac:dyDescent="0.25">
      <c r="A4986" s="8">
        <v>41754</v>
      </c>
      <c r="B4986" s="11">
        <v>222</v>
      </c>
    </row>
    <row r="4987" spans="1:2" x14ac:dyDescent="0.25">
      <c r="A4987" s="6">
        <v>41757</v>
      </c>
      <c r="B4987" s="10">
        <v>219</v>
      </c>
    </row>
    <row r="4988" spans="1:2" x14ac:dyDescent="0.25">
      <c r="A4988" s="8">
        <v>41758</v>
      </c>
      <c r="B4988" s="11">
        <v>214</v>
      </c>
    </row>
    <row r="4989" spans="1:2" x14ac:dyDescent="0.25">
      <c r="A4989" s="6">
        <v>41759</v>
      </c>
      <c r="B4989" s="10">
        <v>211</v>
      </c>
    </row>
    <row r="4990" spans="1:2" x14ac:dyDescent="0.25">
      <c r="A4990" s="8">
        <v>41760</v>
      </c>
      <c r="B4990" s="11">
        <v>209</v>
      </c>
    </row>
    <row r="4991" spans="1:2" x14ac:dyDescent="0.25">
      <c r="A4991" s="6">
        <v>41761</v>
      </c>
      <c r="B4991" s="10">
        <v>207</v>
      </c>
    </row>
    <row r="4992" spans="1:2" x14ac:dyDescent="0.25">
      <c r="A4992" s="8">
        <v>41764</v>
      </c>
      <c r="B4992" s="11">
        <v>207</v>
      </c>
    </row>
    <row r="4993" spans="1:2" x14ac:dyDescent="0.25">
      <c r="A4993" s="6">
        <v>41765</v>
      </c>
      <c r="B4993" s="10">
        <v>204</v>
      </c>
    </row>
    <row r="4994" spans="1:2" x14ac:dyDescent="0.25">
      <c r="A4994" s="8">
        <v>41766</v>
      </c>
      <c r="B4994" s="11">
        <v>204</v>
      </c>
    </row>
    <row r="4995" spans="1:2" x14ac:dyDescent="0.25">
      <c r="A4995" s="6">
        <v>41767</v>
      </c>
      <c r="B4995" s="10">
        <v>202</v>
      </c>
    </row>
    <row r="4996" spans="1:2" x14ac:dyDescent="0.25">
      <c r="A4996" s="8">
        <v>41768</v>
      </c>
      <c r="B4996" s="11">
        <v>205</v>
      </c>
    </row>
    <row r="4997" spans="1:2" x14ac:dyDescent="0.25">
      <c r="A4997" s="6">
        <v>41771</v>
      </c>
      <c r="B4997" s="10">
        <v>205</v>
      </c>
    </row>
    <row r="4998" spans="1:2" x14ac:dyDescent="0.25">
      <c r="A4998" s="8">
        <v>41772</v>
      </c>
      <c r="B4998" s="11">
        <v>205</v>
      </c>
    </row>
    <row r="4999" spans="1:2" x14ac:dyDescent="0.25">
      <c r="A4999" s="6">
        <v>41773</v>
      </c>
      <c r="B4999" s="10">
        <v>207</v>
      </c>
    </row>
    <row r="5000" spans="1:2" x14ac:dyDescent="0.25">
      <c r="A5000" s="8">
        <v>41774</v>
      </c>
      <c r="B5000" s="11">
        <v>214</v>
      </c>
    </row>
    <row r="5001" spans="1:2" x14ac:dyDescent="0.25">
      <c r="A5001" s="6">
        <v>41775</v>
      </c>
      <c r="B5001" s="10">
        <v>212</v>
      </c>
    </row>
    <row r="5002" spans="1:2" x14ac:dyDescent="0.25">
      <c r="A5002" s="8">
        <v>41778</v>
      </c>
      <c r="B5002" s="11">
        <v>210</v>
      </c>
    </row>
    <row r="5003" spans="1:2" x14ac:dyDescent="0.25">
      <c r="A5003" s="6">
        <v>41779</v>
      </c>
      <c r="B5003" s="10">
        <v>216</v>
      </c>
    </row>
    <row r="5004" spans="1:2" x14ac:dyDescent="0.25">
      <c r="A5004" s="8">
        <v>41780</v>
      </c>
      <c r="B5004" s="11">
        <v>212</v>
      </c>
    </row>
    <row r="5005" spans="1:2" x14ac:dyDescent="0.25">
      <c r="A5005" s="6">
        <v>41781</v>
      </c>
      <c r="B5005" s="10">
        <v>215</v>
      </c>
    </row>
    <row r="5006" spans="1:2" x14ac:dyDescent="0.25">
      <c r="A5006" s="8">
        <v>41782</v>
      </c>
      <c r="B5006" s="11">
        <v>214</v>
      </c>
    </row>
    <row r="5007" spans="1:2" x14ac:dyDescent="0.25">
      <c r="A5007" s="6">
        <v>41786</v>
      </c>
      <c r="B5007" s="10">
        <v>216</v>
      </c>
    </row>
    <row r="5008" spans="1:2" x14ac:dyDescent="0.25">
      <c r="A5008" s="8">
        <v>41787</v>
      </c>
      <c r="B5008" s="11">
        <v>212</v>
      </c>
    </row>
    <row r="5009" spans="1:2" x14ac:dyDescent="0.25">
      <c r="A5009" s="6">
        <v>41788</v>
      </c>
      <c r="B5009" s="10">
        <v>206</v>
      </c>
    </row>
    <row r="5010" spans="1:2" x14ac:dyDescent="0.25">
      <c r="A5010" s="8">
        <v>41789</v>
      </c>
      <c r="B5010" s="11">
        <v>208</v>
      </c>
    </row>
    <row r="5011" spans="1:2" x14ac:dyDescent="0.25">
      <c r="A5011" s="6">
        <v>41792</v>
      </c>
      <c r="B5011" s="10">
        <v>208</v>
      </c>
    </row>
    <row r="5012" spans="1:2" x14ac:dyDescent="0.25">
      <c r="A5012" s="8">
        <v>41793</v>
      </c>
      <c r="B5012" s="11">
        <v>207</v>
      </c>
    </row>
    <row r="5013" spans="1:2" x14ac:dyDescent="0.25">
      <c r="A5013" s="6">
        <v>41794</v>
      </c>
      <c r="B5013" s="10">
        <v>210</v>
      </c>
    </row>
    <row r="5014" spans="1:2" x14ac:dyDescent="0.25">
      <c r="A5014" s="8">
        <v>41795</v>
      </c>
      <c r="B5014" s="11">
        <v>207</v>
      </c>
    </row>
    <row r="5015" spans="1:2" x14ac:dyDescent="0.25">
      <c r="A5015" s="6">
        <v>41796</v>
      </c>
      <c r="B5015" s="10">
        <v>198</v>
      </c>
    </row>
    <row r="5016" spans="1:2" x14ac:dyDescent="0.25">
      <c r="A5016" s="8">
        <v>41799</v>
      </c>
      <c r="B5016" s="11">
        <v>197</v>
      </c>
    </row>
    <row r="5017" spans="1:2" x14ac:dyDescent="0.25">
      <c r="A5017" s="6">
        <v>41800</v>
      </c>
      <c r="B5017" s="10">
        <v>201</v>
      </c>
    </row>
    <row r="5018" spans="1:2" x14ac:dyDescent="0.25">
      <c r="A5018" s="8">
        <v>41801</v>
      </c>
      <c r="B5018" s="11">
        <v>212</v>
      </c>
    </row>
    <row r="5019" spans="1:2" x14ac:dyDescent="0.25">
      <c r="A5019" s="6">
        <v>41802</v>
      </c>
      <c r="B5019" s="10">
        <v>211</v>
      </c>
    </row>
    <row r="5020" spans="1:2" x14ac:dyDescent="0.25">
      <c r="A5020" s="8">
        <v>41803</v>
      </c>
      <c r="B5020" s="11">
        <v>204</v>
      </c>
    </row>
    <row r="5021" spans="1:2" x14ac:dyDescent="0.25">
      <c r="A5021" s="6">
        <v>41806</v>
      </c>
      <c r="B5021" s="10">
        <v>208</v>
      </c>
    </row>
    <row r="5022" spans="1:2" x14ac:dyDescent="0.25">
      <c r="A5022" s="8">
        <v>41807</v>
      </c>
      <c r="B5022" s="11">
        <v>207</v>
      </c>
    </row>
    <row r="5023" spans="1:2" x14ac:dyDescent="0.25">
      <c r="A5023" s="6">
        <v>41808</v>
      </c>
      <c r="B5023" s="10">
        <v>206</v>
      </c>
    </row>
    <row r="5024" spans="1:2" x14ac:dyDescent="0.25">
      <c r="A5024" s="8">
        <v>41809</v>
      </c>
      <c r="B5024" s="11">
        <v>208</v>
      </c>
    </row>
    <row r="5025" spans="1:2" x14ac:dyDescent="0.25">
      <c r="A5025" s="6">
        <v>41810</v>
      </c>
      <c r="B5025" s="10">
        <v>209</v>
      </c>
    </row>
    <row r="5026" spans="1:2" x14ac:dyDescent="0.25">
      <c r="A5026" s="8">
        <v>41813</v>
      </c>
      <c r="B5026" s="11">
        <v>208</v>
      </c>
    </row>
    <row r="5027" spans="1:2" x14ac:dyDescent="0.25">
      <c r="A5027" s="6">
        <v>41814</v>
      </c>
      <c r="B5027" s="10">
        <v>207</v>
      </c>
    </row>
    <row r="5028" spans="1:2" x14ac:dyDescent="0.25">
      <c r="A5028" s="8">
        <v>41815</v>
      </c>
      <c r="B5028" s="11">
        <v>203</v>
      </c>
    </row>
    <row r="5029" spans="1:2" x14ac:dyDescent="0.25">
      <c r="A5029" s="6">
        <v>41816</v>
      </c>
      <c r="B5029" s="10">
        <v>203</v>
      </c>
    </row>
    <row r="5030" spans="1:2" x14ac:dyDescent="0.25">
      <c r="A5030" s="8">
        <v>41817</v>
      </c>
      <c r="B5030" s="11">
        <v>205</v>
      </c>
    </row>
    <row r="5031" spans="1:2" x14ac:dyDescent="0.25">
      <c r="A5031" s="6">
        <v>41820</v>
      </c>
      <c r="B5031" s="10">
        <v>208</v>
      </c>
    </row>
    <row r="5032" spans="1:2" x14ac:dyDescent="0.25">
      <c r="A5032" s="8">
        <v>41821</v>
      </c>
      <c r="B5032" s="11">
        <v>206</v>
      </c>
    </row>
    <row r="5033" spans="1:2" x14ac:dyDescent="0.25">
      <c r="A5033" s="6">
        <v>41822</v>
      </c>
      <c r="B5033" s="10">
        <v>207</v>
      </c>
    </row>
    <row r="5034" spans="1:2" x14ac:dyDescent="0.25">
      <c r="A5034" s="8">
        <v>41823</v>
      </c>
      <c r="B5034" s="11">
        <v>206</v>
      </c>
    </row>
    <row r="5035" spans="1:2" x14ac:dyDescent="0.25">
      <c r="A5035" s="6">
        <v>41827</v>
      </c>
      <c r="B5035" s="10">
        <v>206</v>
      </c>
    </row>
    <row r="5036" spans="1:2" x14ac:dyDescent="0.25">
      <c r="A5036" s="8">
        <v>41828</v>
      </c>
      <c r="B5036" s="11">
        <v>208</v>
      </c>
    </row>
    <row r="5037" spans="1:2" x14ac:dyDescent="0.25">
      <c r="A5037" s="6">
        <v>41829</v>
      </c>
      <c r="B5037" s="10">
        <v>212</v>
      </c>
    </row>
    <row r="5038" spans="1:2" x14ac:dyDescent="0.25">
      <c r="A5038" s="8">
        <v>41830</v>
      </c>
      <c r="B5038" s="11">
        <v>214</v>
      </c>
    </row>
    <row r="5039" spans="1:2" x14ac:dyDescent="0.25">
      <c r="A5039" s="6">
        <v>41831</v>
      </c>
      <c r="B5039" s="10">
        <v>215</v>
      </c>
    </row>
    <row r="5040" spans="1:2" x14ac:dyDescent="0.25">
      <c r="A5040" s="8">
        <v>41834</v>
      </c>
      <c r="B5040" s="11">
        <v>213</v>
      </c>
    </row>
    <row r="5041" spans="1:2" x14ac:dyDescent="0.25">
      <c r="A5041" s="6">
        <v>41835</v>
      </c>
      <c r="B5041" s="10">
        <v>214</v>
      </c>
    </row>
    <row r="5042" spans="1:2" x14ac:dyDescent="0.25">
      <c r="A5042" s="8">
        <v>41836</v>
      </c>
      <c r="B5042" s="11">
        <v>214</v>
      </c>
    </row>
    <row r="5043" spans="1:2" x14ac:dyDescent="0.25">
      <c r="A5043" s="6">
        <v>41837</v>
      </c>
      <c r="B5043" s="10">
        <v>219</v>
      </c>
    </row>
    <row r="5044" spans="1:2" x14ac:dyDescent="0.25">
      <c r="A5044" s="8">
        <v>41838</v>
      </c>
      <c r="B5044" s="11">
        <v>209</v>
      </c>
    </row>
    <row r="5045" spans="1:2" x14ac:dyDescent="0.25">
      <c r="A5045" s="6">
        <v>41841</v>
      </c>
      <c r="B5045" s="10">
        <v>208</v>
      </c>
    </row>
    <row r="5046" spans="1:2" x14ac:dyDescent="0.25">
      <c r="A5046" s="8">
        <v>41842</v>
      </c>
      <c r="B5046" s="11">
        <v>207</v>
      </c>
    </row>
    <row r="5047" spans="1:2" x14ac:dyDescent="0.25">
      <c r="A5047" s="6">
        <v>41843</v>
      </c>
      <c r="B5047" s="10">
        <v>203</v>
      </c>
    </row>
    <row r="5048" spans="1:2" x14ac:dyDescent="0.25">
      <c r="A5048" s="8">
        <v>41844</v>
      </c>
      <c r="B5048" s="11">
        <v>203</v>
      </c>
    </row>
    <row r="5049" spans="1:2" x14ac:dyDescent="0.25">
      <c r="A5049" s="6">
        <v>41845</v>
      </c>
      <c r="B5049" s="10">
        <v>209</v>
      </c>
    </row>
    <row r="5050" spans="1:2" x14ac:dyDescent="0.25">
      <c r="A5050" s="8">
        <v>41848</v>
      </c>
      <c r="B5050" s="11">
        <v>210</v>
      </c>
    </row>
    <row r="5051" spans="1:2" x14ac:dyDescent="0.25">
      <c r="A5051" s="6">
        <v>41849</v>
      </c>
      <c r="B5051" s="10">
        <v>215</v>
      </c>
    </row>
    <row r="5052" spans="1:2" x14ac:dyDescent="0.25">
      <c r="A5052" s="8">
        <v>41850</v>
      </c>
      <c r="B5052" s="11">
        <v>206</v>
      </c>
    </row>
    <row r="5053" spans="1:2" x14ac:dyDescent="0.25">
      <c r="A5053" s="6">
        <v>41851</v>
      </c>
      <c r="B5053" s="10">
        <v>212</v>
      </c>
    </row>
    <row r="5054" spans="1:2" x14ac:dyDescent="0.25">
      <c r="A5054" s="8">
        <v>41852</v>
      </c>
      <c r="B5054" s="11">
        <v>225</v>
      </c>
    </row>
    <row r="5055" spans="1:2" x14ac:dyDescent="0.25">
      <c r="A5055" s="6">
        <v>41855</v>
      </c>
      <c r="B5055" s="10">
        <v>224</v>
      </c>
    </row>
    <row r="5056" spans="1:2" x14ac:dyDescent="0.25">
      <c r="A5056" s="8">
        <v>41856</v>
      </c>
      <c r="B5056" s="11">
        <v>231</v>
      </c>
    </row>
    <row r="5057" spans="1:2" x14ac:dyDescent="0.25">
      <c r="A5057" s="6">
        <v>41857</v>
      </c>
      <c r="B5057" s="10">
        <v>230</v>
      </c>
    </row>
    <row r="5058" spans="1:2" x14ac:dyDescent="0.25">
      <c r="A5058" s="8">
        <v>41858</v>
      </c>
      <c r="B5058" s="11">
        <v>234</v>
      </c>
    </row>
    <row r="5059" spans="1:2" x14ac:dyDescent="0.25">
      <c r="A5059" s="6">
        <v>41859</v>
      </c>
      <c r="B5059" s="10">
        <v>233</v>
      </c>
    </row>
    <row r="5060" spans="1:2" x14ac:dyDescent="0.25">
      <c r="A5060" s="8">
        <v>41862</v>
      </c>
      <c r="B5060" s="11">
        <v>231</v>
      </c>
    </row>
    <row r="5061" spans="1:2" x14ac:dyDescent="0.25">
      <c r="A5061" s="6">
        <v>41863</v>
      </c>
      <c r="B5061" s="10">
        <v>228</v>
      </c>
    </row>
    <row r="5062" spans="1:2" x14ac:dyDescent="0.25">
      <c r="A5062" s="8">
        <v>41864</v>
      </c>
      <c r="B5062" s="11">
        <v>227</v>
      </c>
    </row>
    <row r="5063" spans="1:2" x14ac:dyDescent="0.25">
      <c r="A5063" s="6">
        <v>41865</v>
      </c>
      <c r="B5063" s="10">
        <v>221</v>
      </c>
    </row>
    <row r="5064" spans="1:2" x14ac:dyDescent="0.25">
      <c r="A5064" s="8">
        <v>41866</v>
      </c>
      <c r="B5064" s="11">
        <v>222</v>
      </c>
    </row>
    <row r="5065" spans="1:2" x14ac:dyDescent="0.25">
      <c r="A5065" s="6">
        <v>41869</v>
      </c>
      <c r="B5065" s="10">
        <v>218</v>
      </c>
    </row>
    <row r="5066" spans="1:2" x14ac:dyDescent="0.25">
      <c r="A5066" s="8">
        <v>41870</v>
      </c>
      <c r="B5066" s="11">
        <v>215</v>
      </c>
    </row>
    <row r="5067" spans="1:2" x14ac:dyDescent="0.25">
      <c r="A5067" s="6">
        <v>41871</v>
      </c>
      <c r="B5067" s="10">
        <v>213</v>
      </c>
    </row>
    <row r="5068" spans="1:2" x14ac:dyDescent="0.25">
      <c r="A5068" s="8">
        <v>41872</v>
      </c>
      <c r="B5068" s="11">
        <v>211</v>
      </c>
    </row>
    <row r="5069" spans="1:2" x14ac:dyDescent="0.25">
      <c r="A5069" s="6">
        <v>41873</v>
      </c>
      <c r="B5069" s="10">
        <v>212</v>
      </c>
    </row>
    <row r="5070" spans="1:2" x14ac:dyDescent="0.25">
      <c r="A5070" s="8">
        <v>41876</v>
      </c>
      <c r="B5070" s="11">
        <v>212</v>
      </c>
    </row>
    <row r="5071" spans="1:2" x14ac:dyDescent="0.25">
      <c r="A5071" s="6">
        <v>41877</v>
      </c>
      <c r="B5071" s="10">
        <v>209</v>
      </c>
    </row>
    <row r="5072" spans="1:2" x14ac:dyDescent="0.25">
      <c r="A5072" s="8">
        <v>41878</v>
      </c>
      <c r="B5072" s="11">
        <v>205</v>
      </c>
    </row>
    <row r="5073" spans="1:2" x14ac:dyDescent="0.25">
      <c r="A5073" s="6">
        <v>41879</v>
      </c>
      <c r="B5073" s="10">
        <v>206</v>
      </c>
    </row>
    <row r="5074" spans="1:2" x14ac:dyDescent="0.25">
      <c r="A5074" s="8">
        <v>41880</v>
      </c>
      <c r="B5074" s="11">
        <v>205</v>
      </c>
    </row>
    <row r="5075" spans="1:2" x14ac:dyDescent="0.25">
      <c r="A5075" s="6">
        <v>41884</v>
      </c>
      <c r="B5075" s="10">
        <v>203</v>
      </c>
    </row>
    <row r="5076" spans="1:2" x14ac:dyDescent="0.25">
      <c r="A5076" s="8">
        <v>41885</v>
      </c>
      <c r="B5076" s="11">
        <v>201</v>
      </c>
    </row>
    <row r="5077" spans="1:2" x14ac:dyDescent="0.25">
      <c r="A5077" s="6">
        <v>41886</v>
      </c>
      <c r="B5077" s="10">
        <v>203</v>
      </c>
    </row>
    <row r="5078" spans="1:2" x14ac:dyDescent="0.25">
      <c r="A5078" s="8">
        <v>41887</v>
      </c>
      <c r="B5078" s="11">
        <v>200</v>
      </c>
    </row>
    <row r="5079" spans="1:2" x14ac:dyDescent="0.25">
      <c r="A5079" s="6">
        <v>41890</v>
      </c>
      <c r="B5079" s="10">
        <v>200</v>
      </c>
    </row>
    <row r="5080" spans="1:2" x14ac:dyDescent="0.25">
      <c r="A5080" s="8">
        <v>41891</v>
      </c>
      <c r="B5080" s="11">
        <v>210</v>
      </c>
    </row>
    <row r="5081" spans="1:2" x14ac:dyDescent="0.25">
      <c r="A5081" s="6">
        <v>41892</v>
      </c>
      <c r="B5081" s="10">
        <v>208</v>
      </c>
    </row>
    <row r="5082" spans="1:2" x14ac:dyDescent="0.25">
      <c r="A5082" s="8">
        <v>41893</v>
      </c>
      <c r="B5082" s="11">
        <v>209</v>
      </c>
    </row>
    <row r="5083" spans="1:2" x14ac:dyDescent="0.25">
      <c r="A5083" s="6">
        <v>41894</v>
      </c>
      <c r="B5083" s="10">
        <v>214</v>
      </c>
    </row>
    <row r="5084" spans="1:2" x14ac:dyDescent="0.25">
      <c r="A5084" s="8">
        <v>41897</v>
      </c>
      <c r="B5084" s="11">
        <v>219</v>
      </c>
    </row>
    <row r="5085" spans="1:2" x14ac:dyDescent="0.25">
      <c r="A5085" s="6">
        <v>41898</v>
      </c>
      <c r="B5085" s="10">
        <v>218</v>
      </c>
    </row>
    <row r="5086" spans="1:2" x14ac:dyDescent="0.25">
      <c r="A5086" s="8">
        <v>41899</v>
      </c>
      <c r="B5086" s="11">
        <v>209</v>
      </c>
    </row>
    <row r="5087" spans="1:2" x14ac:dyDescent="0.25">
      <c r="A5087" s="6">
        <v>41900</v>
      </c>
      <c r="B5087" s="10">
        <v>210</v>
      </c>
    </row>
    <row r="5088" spans="1:2" x14ac:dyDescent="0.25">
      <c r="A5088" s="8">
        <v>41901</v>
      </c>
      <c r="B5088" s="11">
        <v>212</v>
      </c>
    </row>
    <row r="5089" spans="1:2" x14ac:dyDescent="0.25">
      <c r="A5089" s="6">
        <v>41904</v>
      </c>
      <c r="B5089" s="10">
        <v>219</v>
      </c>
    </row>
    <row r="5090" spans="1:2" x14ac:dyDescent="0.25">
      <c r="A5090" s="8">
        <v>41905</v>
      </c>
      <c r="B5090" s="11">
        <v>220</v>
      </c>
    </row>
    <row r="5091" spans="1:2" x14ac:dyDescent="0.25">
      <c r="A5091" s="6">
        <v>41906</v>
      </c>
      <c r="B5091" s="10">
        <v>218</v>
      </c>
    </row>
    <row r="5092" spans="1:2" x14ac:dyDescent="0.25">
      <c r="A5092" s="8">
        <v>41907</v>
      </c>
      <c r="B5092" s="11">
        <v>228</v>
      </c>
    </row>
    <row r="5093" spans="1:2" x14ac:dyDescent="0.25">
      <c r="A5093" s="6">
        <v>41908</v>
      </c>
      <c r="B5093" s="10">
        <v>230</v>
      </c>
    </row>
    <row r="5094" spans="1:2" x14ac:dyDescent="0.25">
      <c r="A5094" s="8">
        <v>41911</v>
      </c>
      <c r="B5094" s="11">
        <v>243</v>
      </c>
    </row>
    <row r="5095" spans="1:2" x14ac:dyDescent="0.25">
      <c r="A5095" s="6">
        <v>41912</v>
      </c>
      <c r="B5095" s="10">
        <v>239</v>
      </c>
    </row>
    <row r="5096" spans="1:2" x14ac:dyDescent="0.25">
      <c r="A5096" s="8">
        <v>41913</v>
      </c>
      <c r="B5096" s="11">
        <v>246</v>
      </c>
    </row>
    <row r="5097" spans="1:2" x14ac:dyDescent="0.25">
      <c r="A5097" s="6">
        <v>41914</v>
      </c>
      <c r="B5097" s="10">
        <v>240</v>
      </c>
    </row>
    <row r="5098" spans="1:2" x14ac:dyDescent="0.25">
      <c r="A5098" s="8">
        <v>41915</v>
      </c>
      <c r="B5098" s="11">
        <v>239</v>
      </c>
    </row>
    <row r="5099" spans="1:2" x14ac:dyDescent="0.25">
      <c r="A5099" s="6">
        <v>41918</v>
      </c>
      <c r="B5099" s="10">
        <v>237</v>
      </c>
    </row>
    <row r="5100" spans="1:2" x14ac:dyDescent="0.25">
      <c r="A5100" s="8">
        <v>41919</v>
      </c>
      <c r="B5100" s="11">
        <v>240</v>
      </c>
    </row>
    <row r="5101" spans="1:2" x14ac:dyDescent="0.25">
      <c r="A5101" s="6">
        <v>41920</v>
      </c>
      <c r="B5101" s="10">
        <v>239</v>
      </c>
    </row>
    <row r="5102" spans="1:2" x14ac:dyDescent="0.25">
      <c r="A5102" s="8">
        <v>41921</v>
      </c>
      <c r="B5102" s="11">
        <v>232</v>
      </c>
    </row>
    <row r="5103" spans="1:2" x14ac:dyDescent="0.25">
      <c r="A5103" s="6">
        <v>41922</v>
      </c>
      <c r="B5103" s="10">
        <v>236</v>
      </c>
    </row>
    <row r="5104" spans="1:2" x14ac:dyDescent="0.25">
      <c r="A5104" s="8">
        <v>41926</v>
      </c>
      <c r="B5104" s="11">
        <v>245</v>
      </c>
    </row>
    <row r="5105" spans="1:2" x14ac:dyDescent="0.25">
      <c r="A5105" s="6">
        <v>41927</v>
      </c>
      <c r="B5105" s="10">
        <v>244</v>
      </c>
    </row>
    <row r="5106" spans="1:2" x14ac:dyDescent="0.25">
      <c r="A5106" s="8">
        <v>41928</v>
      </c>
      <c r="B5106" s="11">
        <v>245</v>
      </c>
    </row>
    <row r="5107" spans="1:2" x14ac:dyDescent="0.25">
      <c r="A5107" s="6">
        <v>41929</v>
      </c>
      <c r="B5107" s="10">
        <v>239</v>
      </c>
    </row>
    <row r="5108" spans="1:2" x14ac:dyDescent="0.25">
      <c r="A5108" s="8">
        <v>41932</v>
      </c>
      <c r="B5108" s="11">
        <v>241</v>
      </c>
    </row>
    <row r="5109" spans="1:2" x14ac:dyDescent="0.25">
      <c r="A5109" s="6">
        <v>41933</v>
      </c>
      <c r="B5109" s="10">
        <v>244</v>
      </c>
    </row>
    <row r="5110" spans="1:2" x14ac:dyDescent="0.25">
      <c r="A5110" s="8">
        <v>41934</v>
      </c>
      <c r="B5110" s="11">
        <v>243</v>
      </c>
    </row>
    <row r="5111" spans="1:2" x14ac:dyDescent="0.25">
      <c r="A5111" s="6">
        <v>41935</v>
      </c>
      <c r="B5111" s="10">
        <v>243</v>
      </c>
    </row>
    <row r="5112" spans="1:2" x14ac:dyDescent="0.25">
      <c r="A5112" s="8">
        <v>41936</v>
      </c>
      <c r="B5112" s="11">
        <v>243</v>
      </c>
    </row>
    <row r="5113" spans="1:2" x14ac:dyDescent="0.25">
      <c r="A5113" s="6">
        <v>41939</v>
      </c>
      <c r="B5113" s="10">
        <v>245</v>
      </c>
    </row>
    <row r="5114" spans="1:2" x14ac:dyDescent="0.25">
      <c r="A5114" s="8">
        <v>41940</v>
      </c>
      <c r="B5114" s="11">
        <v>239</v>
      </c>
    </row>
    <row r="5115" spans="1:2" x14ac:dyDescent="0.25">
      <c r="A5115" s="6">
        <v>41941</v>
      </c>
      <c r="B5115" s="10">
        <v>236</v>
      </c>
    </row>
    <row r="5116" spans="1:2" x14ac:dyDescent="0.25">
      <c r="A5116" s="8">
        <v>41942</v>
      </c>
      <c r="B5116" s="11">
        <v>233</v>
      </c>
    </row>
    <row r="5117" spans="1:2" x14ac:dyDescent="0.25">
      <c r="A5117" s="6">
        <v>41943</v>
      </c>
      <c r="B5117" s="10">
        <v>233</v>
      </c>
    </row>
    <row r="5118" spans="1:2" x14ac:dyDescent="0.25">
      <c r="A5118" s="8">
        <v>41946</v>
      </c>
      <c r="B5118" s="11">
        <v>237</v>
      </c>
    </row>
    <row r="5119" spans="1:2" x14ac:dyDescent="0.25">
      <c r="A5119" s="6">
        <v>41947</v>
      </c>
      <c r="B5119" s="10">
        <v>244</v>
      </c>
    </row>
    <row r="5120" spans="1:2" x14ac:dyDescent="0.25">
      <c r="A5120" s="8">
        <v>41948</v>
      </c>
      <c r="B5120" s="11">
        <v>242</v>
      </c>
    </row>
    <row r="5121" spans="1:2" x14ac:dyDescent="0.25">
      <c r="A5121" s="6">
        <v>41949</v>
      </c>
      <c r="B5121" s="10">
        <v>243</v>
      </c>
    </row>
    <row r="5122" spans="1:2" x14ac:dyDescent="0.25">
      <c r="A5122" s="8">
        <v>41950</v>
      </c>
      <c r="B5122" s="11">
        <v>243</v>
      </c>
    </row>
    <row r="5123" spans="1:2" x14ac:dyDescent="0.25">
      <c r="A5123" s="6">
        <v>41953</v>
      </c>
      <c r="B5123" s="10">
        <v>249</v>
      </c>
    </row>
    <row r="5124" spans="1:2" x14ac:dyDescent="0.25">
      <c r="A5124" s="8">
        <v>41955</v>
      </c>
      <c r="B5124" s="11">
        <v>249</v>
      </c>
    </row>
    <row r="5125" spans="1:2" x14ac:dyDescent="0.25">
      <c r="A5125" s="6">
        <v>41956</v>
      </c>
      <c r="B5125" s="10">
        <v>250</v>
      </c>
    </row>
    <row r="5126" spans="1:2" x14ac:dyDescent="0.25">
      <c r="A5126" s="8">
        <v>41957</v>
      </c>
      <c r="B5126" s="11">
        <v>263</v>
      </c>
    </row>
    <row r="5127" spans="1:2" x14ac:dyDescent="0.25">
      <c r="A5127" s="6">
        <v>41960</v>
      </c>
      <c r="B5127" s="10">
        <v>264</v>
      </c>
    </row>
    <row r="5128" spans="1:2" x14ac:dyDescent="0.25">
      <c r="A5128" s="8">
        <v>41961</v>
      </c>
      <c r="B5128" s="11">
        <v>264</v>
      </c>
    </row>
    <row r="5129" spans="1:2" x14ac:dyDescent="0.25">
      <c r="A5129" s="6">
        <v>41962</v>
      </c>
      <c r="B5129" s="10">
        <v>255</v>
      </c>
    </row>
    <row r="5130" spans="1:2" x14ac:dyDescent="0.25">
      <c r="A5130" s="8">
        <v>41963</v>
      </c>
      <c r="B5130" s="11">
        <v>252</v>
      </c>
    </row>
    <row r="5131" spans="1:2" x14ac:dyDescent="0.25">
      <c r="A5131" s="6">
        <v>41964</v>
      </c>
      <c r="B5131" s="10">
        <v>237</v>
      </c>
    </row>
    <row r="5132" spans="1:2" x14ac:dyDescent="0.25">
      <c r="A5132" s="8">
        <v>41967</v>
      </c>
      <c r="B5132" s="11">
        <v>241</v>
      </c>
    </row>
    <row r="5133" spans="1:2" x14ac:dyDescent="0.25">
      <c r="A5133" s="6">
        <v>41968</v>
      </c>
      <c r="B5133" s="10">
        <v>245</v>
      </c>
    </row>
    <row r="5134" spans="1:2" x14ac:dyDescent="0.25">
      <c r="A5134" s="8">
        <v>41969</v>
      </c>
      <c r="B5134" s="11">
        <v>238</v>
      </c>
    </row>
    <row r="5135" spans="1:2" x14ac:dyDescent="0.25">
      <c r="A5135" s="6">
        <v>41974</v>
      </c>
      <c r="B5135" s="10">
        <v>244</v>
      </c>
    </row>
    <row r="5136" spans="1:2" x14ac:dyDescent="0.25">
      <c r="A5136" s="8">
        <v>41975</v>
      </c>
      <c r="B5136" s="11">
        <v>238</v>
      </c>
    </row>
    <row r="5137" spans="1:2" x14ac:dyDescent="0.25">
      <c r="A5137" s="6">
        <v>41976</v>
      </c>
      <c r="B5137" s="10">
        <v>233</v>
      </c>
    </row>
    <row r="5138" spans="1:2" x14ac:dyDescent="0.25">
      <c r="A5138" s="8">
        <v>41977</v>
      </c>
      <c r="B5138" s="11">
        <v>238</v>
      </c>
    </row>
    <row r="5139" spans="1:2" x14ac:dyDescent="0.25">
      <c r="A5139" s="6">
        <v>41978</v>
      </c>
      <c r="B5139" s="10">
        <v>243</v>
      </c>
    </row>
    <row r="5140" spans="1:2" x14ac:dyDescent="0.25">
      <c r="A5140" s="8">
        <v>41981</v>
      </c>
      <c r="B5140" s="11">
        <v>255</v>
      </c>
    </row>
    <row r="5141" spans="1:2" x14ac:dyDescent="0.25">
      <c r="A5141" s="6">
        <v>41982</v>
      </c>
      <c r="B5141" s="10">
        <v>266</v>
      </c>
    </row>
    <row r="5142" spans="1:2" x14ac:dyDescent="0.25">
      <c r="A5142" s="8">
        <v>41983</v>
      </c>
      <c r="B5142" s="11">
        <v>280</v>
      </c>
    </row>
    <row r="5143" spans="1:2" x14ac:dyDescent="0.25">
      <c r="A5143" s="6">
        <v>41984</v>
      </c>
      <c r="B5143" s="10">
        <v>273</v>
      </c>
    </row>
    <row r="5144" spans="1:2" x14ac:dyDescent="0.25">
      <c r="A5144" s="8">
        <v>41985</v>
      </c>
      <c r="B5144" s="11">
        <v>301</v>
      </c>
    </row>
    <row r="5145" spans="1:2" x14ac:dyDescent="0.25">
      <c r="A5145" s="6">
        <v>41988</v>
      </c>
      <c r="B5145" s="10">
        <v>312</v>
      </c>
    </row>
    <row r="5146" spans="1:2" x14ac:dyDescent="0.25">
      <c r="A5146" s="8">
        <v>41989</v>
      </c>
      <c r="B5146" s="11">
        <v>318</v>
      </c>
    </row>
    <row r="5147" spans="1:2" x14ac:dyDescent="0.25">
      <c r="A5147" s="6">
        <v>41990</v>
      </c>
      <c r="B5147" s="10">
        <v>284</v>
      </c>
    </row>
    <row r="5148" spans="1:2" x14ac:dyDescent="0.25">
      <c r="A5148" s="8">
        <v>41991</v>
      </c>
      <c r="B5148" s="11">
        <v>283</v>
      </c>
    </row>
    <row r="5149" spans="1:2" x14ac:dyDescent="0.25">
      <c r="A5149" s="6">
        <v>41992</v>
      </c>
      <c r="B5149" s="10">
        <v>266</v>
      </c>
    </row>
    <row r="5150" spans="1:2" x14ac:dyDescent="0.25">
      <c r="A5150" s="8">
        <v>41996</v>
      </c>
      <c r="B5150" s="11">
        <v>250</v>
      </c>
    </row>
    <row r="5151" spans="1:2" x14ac:dyDescent="0.25">
      <c r="A5151" s="6">
        <v>41997</v>
      </c>
      <c r="B5151" s="10">
        <v>254</v>
      </c>
    </row>
    <row r="5152" spans="1:2" x14ac:dyDescent="0.25">
      <c r="A5152" s="8">
        <v>41999</v>
      </c>
      <c r="B5152" s="11">
        <v>256</v>
      </c>
    </row>
    <row r="5153" spans="1:2" x14ac:dyDescent="0.25">
      <c r="A5153" s="6">
        <v>42003</v>
      </c>
      <c r="B5153" s="10">
        <v>261</v>
      </c>
    </row>
    <row r="5154" spans="1:2" x14ac:dyDescent="0.25">
      <c r="A5154" s="8">
        <v>42004</v>
      </c>
      <c r="B5154" s="11">
        <v>259</v>
      </c>
    </row>
    <row r="5155" spans="1:2" x14ac:dyDescent="0.25">
      <c r="A5155" s="6">
        <v>42006</v>
      </c>
      <c r="B5155" s="10">
        <v>264</v>
      </c>
    </row>
    <row r="5156" spans="1:2" x14ac:dyDescent="0.25">
      <c r="A5156" s="8">
        <v>42009</v>
      </c>
      <c r="B5156" s="11">
        <v>281</v>
      </c>
    </row>
    <row r="5157" spans="1:2" x14ac:dyDescent="0.25">
      <c r="A5157" s="6">
        <v>42010</v>
      </c>
      <c r="B5157" s="10">
        <v>287</v>
      </c>
    </row>
    <row r="5158" spans="1:2" x14ac:dyDescent="0.25">
      <c r="A5158" s="8">
        <v>42011</v>
      </c>
      <c r="B5158" s="11">
        <v>284</v>
      </c>
    </row>
    <row r="5159" spans="1:2" x14ac:dyDescent="0.25">
      <c r="A5159" s="6">
        <v>42012</v>
      </c>
      <c r="B5159" s="10">
        <v>278</v>
      </c>
    </row>
    <row r="5160" spans="1:2" x14ac:dyDescent="0.25">
      <c r="A5160" s="8">
        <v>42013</v>
      </c>
      <c r="B5160" s="11">
        <v>281</v>
      </c>
    </row>
    <row r="5161" spans="1:2" x14ac:dyDescent="0.25">
      <c r="A5161" s="6">
        <v>42016</v>
      </c>
      <c r="B5161" s="10">
        <v>293</v>
      </c>
    </row>
    <row r="5162" spans="1:2" x14ac:dyDescent="0.25">
      <c r="A5162" s="8">
        <v>42017</v>
      </c>
      <c r="B5162" s="11">
        <v>292</v>
      </c>
    </row>
    <row r="5163" spans="1:2" x14ac:dyDescent="0.25">
      <c r="A5163" s="6">
        <v>42018</v>
      </c>
      <c r="B5163" s="10">
        <v>294</v>
      </c>
    </row>
    <row r="5164" spans="1:2" x14ac:dyDescent="0.25">
      <c r="A5164" s="8">
        <v>42019</v>
      </c>
      <c r="B5164" s="11">
        <v>294</v>
      </c>
    </row>
    <row r="5165" spans="1:2" x14ac:dyDescent="0.25">
      <c r="A5165" s="6">
        <v>42020</v>
      </c>
      <c r="B5165" s="10">
        <v>294</v>
      </c>
    </row>
    <row r="5166" spans="1:2" x14ac:dyDescent="0.25">
      <c r="A5166" s="8">
        <v>42024</v>
      </c>
      <c r="B5166" s="11">
        <v>290</v>
      </c>
    </row>
    <row r="5167" spans="1:2" x14ac:dyDescent="0.25">
      <c r="A5167" s="6">
        <v>42025</v>
      </c>
      <c r="B5167" s="10">
        <v>288</v>
      </c>
    </row>
    <row r="5168" spans="1:2" x14ac:dyDescent="0.25">
      <c r="A5168" s="8">
        <v>42026</v>
      </c>
      <c r="B5168" s="11">
        <v>286</v>
      </c>
    </row>
    <row r="5169" spans="1:2" x14ac:dyDescent="0.25">
      <c r="A5169" s="6">
        <v>42027</v>
      </c>
      <c r="B5169" s="10">
        <v>283</v>
      </c>
    </row>
    <row r="5170" spans="1:2" x14ac:dyDescent="0.25">
      <c r="A5170" s="8">
        <v>42030</v>
      </c>
      <c r="B5170" s="11">
        <v>286</v>
      </c>
    </row>
    <row r="5171" spans="1:2" x14ac:dyDescent="0.25">
      <c r="A5171" s="6">
        <v>42031</v>
      </c>
      <c r="B5171" s="10">
        <v>284</v>
      </c>
    </row>
    <row r="5172" spans="1:2" x14ac:dyDescent="0.25">
      <c r="A5172" s="8">
        <v>42032</v>
      </c>
      <c r="B5172" s="11">
        <v>297</v>
      </c>
    </row>
    <row r="5173" spans="1:2" x14ac:dyDescent="0.25">
      <c r="A5173" s="6">
        <v>42033</v>
      </c>
      <c r="B5173" s="10">
        <v>294</v>
      </c>
    </row>
    <row r="5174" spans="1:2" x14ac:dyDescent="0.25">
      <c r="A5174" s="8">
        <v>42034</v>
      </c>
      <c r="B5174" s="11">
        <v>324</v>
      </c>
    </row>
    <row r="5175" spans="1:2" x14ac:dyDescent="0.25">
      <c r="A5175" s="6">
        <v>42037</v>
      </c>
      <c r="B5175" s="10">
        <v>324</v>
      </c>
    </row>
    <row r="5176" spans="1:2" x14ac:dyDescent="0.25">
      <c r="A5176" s="8">
        <v>42038</v>
      </c>
      <c r="B5176" s="11">
        <v>311</v>
      </c>
    </row>
    <row r="5177" spans="1:2" x14ac:dyDescent="0.25">
      <c r="A5177" s="6">
        <v>42039</v>
      </c>
      <c r="B5177" s="10">
        <v>307</v>
      </c>
    </row>
    <row r="5178" spans="1:2" x14ac:dyDescent="0.25">
      <c r="A5178" s="8">
        <v>42040</v>
      </c>
      <c r="B5178" s="11">
        <v>300</v>
      </c>
    </row>
    <row r="5179" spans="1:2" x14ac:dyDescent="0.25">
      <c r="A5179" s="6">
        <v>42041</v>
      </c>
      <c r="B5179" s="10">
        <v>297</v>
      </c>
    </row>
    <row r="5180" spans="1:2" x14ac:dyDescent="0.25">
      <c r="A5180" s="8">
        <v>42044</v>
      </c>
      <c r="B5180" s="11">
        <v>296</v>
      </c>
    </row>
    <row r="5181" spans="1:2" x14ac:dyDescent="0.25">
      <c r="A5181" s="6">
        <v>42045</v>
      </c>
      <c r="B5181" s="10">
        <v>300</v>
      </c>
    </row>
    <row r="5182" spans="1:2" x14ac:dyDescent="0.25">
      <c r="A5182" s="8">
        <v>42046</v>
      </c>
      <c r="B5182" s="11">
        <v>312</v>
      </c>
    </row>
    <row r="5183" spans="1:2" x14ac:dyDescent="0.25">
      <c r="A5183" s="6">
        <v>42047</v>
      </c>
      <c r="B5183" s="10">
        <v>313</v>
      </c>
    </row>
    <row r="5184" spans="1:2" x14ac:dyDescent="0.25">
      <c r="A5184" s="8">
        <v>42048</v>
      </c>
      <c r="B5184" s="11">
        <v>305</v>
      </c>
    </row>
    <row r="5185" spans="1:2" x14ac:dyDescent="0.25">
      <c r="A5185" s="6">
        <v>42052</v>
      </c>
      <c r="B5185" s="10">
        <v>301</v>
      </c>
    </row>
    <row r="5186" spans="1:2" x14ac:dyDescent="0.25">
      <c r="A5186" s="8">
        <v>42053</v>
      </c>
      <c r="B5186" s="11">
        <v>304</v>
      </c>
    </row>
    <row r="5187" spans="1:2" x14ac:dyDescent="0.25">
      <c r="A5187" s="6">
        <v>42054</v>
      </c>
      <c r="B5187" s="10">
        <v>297</v>
      </c>
    </row>
    <row r="5188" spans="1:2" x14ac:dyDescent="0.25">
      <c r="A5188" s="8">
        <v>42055</v>
      </c>
      <c r="B5188" s="11">
        <v>306</v>
      </c>
    </row>
    <row r="5189" spans="1:2" x14ac:dyDescent="0.25">
      <c r="A5189" s="6">
        <v>42058</v>
      </c>
      <c r="B5189" s="10">
        <v>314</v>
      </c>
    </row>
    <row r="5190" spans="1:2" x14ac:dyDescent="0.25">
      <c r="A5190" s="8">
        <v>42059</v>
      </c>
      <c r="B5190" s="11">
        <v>314</v>
      </c>
    </row>
    <row r="5191" spans="1:2" x14ac:dyDescent="0.25">
      <c r="A5191" s="6">
        <v>42060</v>
      </c>
      <c r="B5191" s="10">
        <v>322</v>
      </c>
    </row>
    <row r="5192" spans="1:2" x14ac:dyDescent="0.25">
      <c r="A5192" s="8">
        <v>42061</v>
      </c>
      <c r="B5192" s="11">
        <v>329</v>
      </c>
    </row>
    <row r="5193" spans="1:2" x14ac:dyDescent="0.25">
      <c r="A5193" s="6">
        <v>42062</v>
      </c>
      <c r="B5193" s="10">
        <v>322</v>
      </c>
    </row>
    <row r="5194" spans="1:2" x14ac:dyDescent="0.25">
      <c r="A5194" s="8">
        <v>42065</v>
      </c>
      <c r="B5194" s="11">
        <v>310</v>
      </c>
    </row>
    <row r="5195" spans="1:2" x14ac:dyDescent="0.25">
      <c r="A5195" s="6">
        <v>42066</v>
      </c>
      <c r="B5195" s="10">
        <v>303</v>
      </c>
    </row>
    <row r="5196" spans="1:2" x14ac:dyDescent="0.25">
      <c r="A5196" s="8">
        <v>42067</v>
      </c>
      <c r="B5196" s="11">
        <v>307</v>
      </c>
    </row>
    <row r="5197" spans="1:2" x14ac:dyDescent="0.25">
      <c r="A5197" s="6">
        <v>42068</v>
      </c>
      <c r="B5197" s="10">
        <v>307</v>
      </c>
    </row>
    <row r="5198" spans="1:2" x14ac:dyDescent="0.25">
      <c r="A5198" s="8">
        <v>42069</v>
      </c>
      <c r="B5198" s="11">
        <v>308</v>
      </c>
    </row>
    <row r="5199" spans="1:2" x14ac:dyDescent="0.25">
      <c r="A5199" s="6">
        <v>42072</v>
      </c>
      <c r="B5199" s="10">
        <v>327</v>
      </c>
    </row>
    <row r="5200" spans="1:2" x14ac:dyDescent="0.25">
      <c r="A5200" s="8">
        <v>42073</v>
      </c>
      <c r="B5200" s="11">
        <v>328</v>
      </c>
    </row>
    <row r="5201" spans="1:2" x14ac:dyDescent="0.25">
      <c r="A5201" s="6">
        <v>42074</v>
      </c>
      <c r="B5201" s="10">
        <v>333</v>
      </c>
    </row>
    <row r="5202" spans="1:2" x14ac:dyDescent="0.25">
      <c r="A5202" s="8">
        <v>42075</v>
      </c>
      <c r="B5202" s="11">
        <v>324</v>
      </c>
    </row>
    <row r="5203" spans="1:2" x14ac:dyDescent="0.25">
      <c r="A5203" s="6">
        <v>42076</v>
      </c>
      <c r="B5203" s="10">
        <v>344</v>
      </c>
    </row>
    <row r="5204" spans="1:2" x14ac:dyDescent="0.25">
      <c r="A5204" s="8">
        <v>42079</v>
      </c>
      <c r="B5204" s="11">
        <v>344</v>
      </c>
    </row>
    <row r="5205" spans="1:2" x14ac:dyDescent="0.25">
      <c r="A5205" s="6">
        <v>42080</v>
      </c>
      <c r="B5205" s="10">
        <v>361</v>
      </c>
    </row>
    <row r="5206" spans="1:2" x14ac:dyDescent="0.25">
      <c r="A5206" s="8">
        <v>42081</v>
      </c>
      <c r="B5206" s="11">
        <v>360</v>
      </c>
    </row>
    <row r="5207" spans="1:2" x14ac:dyDescent="0.25">
      <c r="A5207" s="6">
        <v>42082</v>
      </c>
      <c r="B5207" s="10">
        <v>351</v>
      </c>
    </row>
    <row r="5208" spans="1:2" x14ac:dyDescent="0.25">
      <c r="A5208" s="8">
        <v>42083</v>
      </c>
      <c r="B5208" s="11">
        <v>344</v>
      </c>
    </row>
    <row r="5209" spans="1:2" x14ac:dyDescent="0.25">
      <c r="A5209" s="6">
        <v>42086</v>
      </c>
      <c r="B5209" s="10">
        <v>333</v>
      </c>
    </row>
    <row r="5210" spans="1:2" x14ac:dyDescent="0.25">
      <c r="A5210" s="8">
        <v>42087</v>
      </c>
      <c r="B5210" s="11">
        <v>328</v>
      </c>
    </row>
    <row r="5211" spans="1:2" x14ac:dyDescent="0.25">
      <c r="A5211" s="6">
        <v>42088</v>
      </c>
      <c r="B5211" s="10">
        <v>324</v>
      </c>
    </row>
    <row r="5212" spans="1:2" x14ac:dyDescent="0.25">
      <c r="A5212" s="8">
        <v>42089</v>
      </c>
      <c r="B5212" s="11">
        <v>319</v>
      </c>
    </row>
    <row r="5213" spans="1:2" x14ac:dyDescent="0.25">
      <c r="A5213" s="6">
        <v>42090</v>
      </c>
      <c r="B5213" s="10">
        <v>324</v>
      </c>
    </row>
    <row r="5214" spans="1:2" x14ac:dyDescent="0.25">
      <c r="A5214" s="8">
        <v>42093</v>
      </c>
      <c r="B5214" s="11">
        <v>318</v>
      </c>
    </row>
    <row r="5215" spans="1:2" x14ac:dyDescent="0.25">
      <c r="A5215" s="6">
        <v>42094</v>
      </c>
      <c r="B5215" s="10">
        <v>322</v>
      </c>
    </row>
    <row r="5216" spans="1:2" x14ac:dyDescent="0.25">
      <c r="A5216" s="8">
        <v>42095</v>
      </c>
      <c r="B5216" s="11">
        <v>317</v>
      </c>
    </row>
    <row r="5217" spans="1:2" x14ac:dyDescent="0.25">
      <c r="A5217" s="6">
        <v>42096</v>
      </c>
      <c r="B5217" s="10">
        <v>309</v>
      </c>
    </row>
    <row r="5218" spans="1:2" x14ac:dyDescent="0.25">
      <c r="A5218" s="8">
        <v>42097</v>
      </c>
      <c r="B5218" s="11">
        <v>312</v>
      </c>
    </row>
    <row r="5219" spans="1:2" x14ac:dyDescent="0.25">
      <c r="A5219" s="6">
        <v>42100</v>
      </c>
      <c r="B5219" s="10">
        <v>302</v>
      </c>
    </row>
    <row r="5220" spans="1:2" x14ac:dyDescent="0.25">
      <c r="A5220" s="8">
        <v>42101</v>
      </c>
      <c r="B5220" s="11">
        <v>301</v>
      </c>
    </row>
    <row r="5221" spans="1:2" x14ac:dyDescent="0.25">
      <c r="A5221" s="6">
        <v>42102</v>
      </c>
      <c r="B5221" s="10">
        <v>287</v>
      </c>
    </row>
    <row r="5222" spans="1:2" x14ac:dyDescent="0.25">
      <c r="A5222" s="8">
        <v>42103</v>
      </c>
      <c r="B5222" s="11">
        <v>283</v>
      </c>
    </row>
    <row r="5223" spans="1:2" x14ac:dyDescent="0.25">
      <c r="A5223" s="6">
        <v>42104</v>
      </c>
      <c r="B5223" s="10">
        <v>287</v>
      </c>
    </row>
    <row r="5224" spans="1:2" x14ac:dyDescent="0.25">
      <c r="A5224" s="8">
        <v>42107</v>
      </c>
      <c r="B5224" s="11">
        <v>291</v>
      </c>
    </row>
    <row r="5225" spans="1:2" x14ac:dyDescent="0.25">
      <c r="A5225" s="6">
        <v>42108</v>
      </c>
      <c r="B5225" s="10">
        <v>389</v>
      </c>
    </row>
    <row r="5226" spans="1:2" x14ac:dyDescent="0.25">
      <c r="A5226" s="8">
        <v>42109</v>
      </c>
      <c r="B5226" s="11">
        <v>293</v>
      </c>
    </row>
    <row r="5227" spans="1:2" x14ac:dyDescent="0.25">
      <c r="A5227" s="6">
        <v>42110</v>
      </c>
      <c r="B5227" s="10">
        <v>300</v>
      </c>
    </row>
    <row r="5228" spans="1:2" x14ac:dyDescent="0.25">
      <c r="A5228" s="8">
        <v>42111</v>
      </c>
      <c r="B5228" s="11">
        <v>310</v>
      </c>
    </row>
    <row r="5229" spans="1:2" x14ac:dyDescent="0.25">
      <c r="A5229" s="6">
        <v>42114</v>
      </c>
      <c r="B5229" s="10">
        <v>296</v>
      </c>
    </row>
    <row r="5230" spans="1:2" x14ac:dyDescent="0.25">
      <c r="A5230" s="8">
        <v>42115</v>
      </c>
      <c r="B5230" s="11">
        <v>288</v>
      </c>
    </row>
    <row r="5231" spans="1:2" x14ac:dyDescent="0.25">
      <c r="A5231" s="6">
        <v>42116</v>
      </c>
      <c r="B5231" s="10">
        <v>278</v>
      </c>
    </row>
    <row r="5232" spans="1:2" x14ac:dyDescent="0.25">
      <c r="A5232" s="8">
        <v>42117</v>
      </c>
      <c r="B5232" s="11">
        <v>276</v>
      </c>
    </row>
    <row r="5233" spans="1:2" x14ac:dyDescent="0.25">
      <c r="A5233" s="6">
        <v>42118</v>
      </c>
      <c r="B5233" s="10">
        <v>280</v>
      </c>
    </row>
    <row r="5234" spans="1:2" x14ac:dyDescent="0.25">
      <c r="A5234" s="8">
        <v>42121</v>
      </c>
      <c r="B5234" s="11">
        <v>283</v>
      </c>
    </row>
    <row r="5235" spans="1:2" x14ac:dyDescent="0.25">
      <c r="A5235" s="6">
        <v>42122</v>
      </c>
      <c r="B5235" s="10">
        <v>281</v>
      </c>
    </row>
    <row r="5236" spans="1:2" x14ac:dyDescent="0.25">
      <c r="A5236" s="8">
        <v>42123</v>
      </c>
      <c r="B5236" s="11">
        <v>282</v>
      </c>
    </row>
    <row r="5237" spans="1:2" x14ac:dyDescent="0.25">
      <c r="A5237" s="6">
        <v>42124</v>
      </c>
      <c r="B5237" s="10">
        <v>295</v>
      </c>
    </row>
    <row r="5238" spans="1:2" x14ac:dyDescent="0.25">
      <c r="A5238" s="8">
        <v>42125</v>
      </c>
      <c r="B5238" s="11">
        <v>296</v>
      </c>
    </row>
    <row r="5239" spans="1:2" x14ac:dyDescent="0.25">
      <c r="A5239" s="6">
        <v>42128</v>
      </c>
      <c r="B5239" s="10">
        <v>292</v>
      </c>
    </row>
    <row r="5240" spans="1:2" x14ac:dyDescent="0.25">
      <c r="A5240" s="8">
        <v>42129</v>
      </c>
      <c r="B5240" s="11">
        <v>284</v>
      </c>
    </row>
    <row r="5241" spans="1:2" x14ac:dyDescent="0.25">
      <c r="A5241" s="6">
        <v>42130</v>
      </c>
      <c r="B5241" s="10">
        <v>277</v>
      </c>
    </row>
    <row r="5242" spans="1:2" x14ac:dyDescent="0.25">
      <c r="A5242" s="8">
        <v>42131</v>
      </c>
      <c r="B5242" s="11">
        <v>281</v>
      </c>
    </row>
    <row r="5243" spans="1:2" x14ac:dyDescent="0.25">
      <c r="A5243" s="6">
        <v>42132</v>
      </c>
      <c r="B5243" s="10">
        <v>274</v>
      </c>
    </row>
    <row r="5244" spans="1:2" x14ac:dyDescent="0.25">
      <c r="A5244" s="8">
        <v>42135</v>
      </c>
      <c r="B5244" s="11">
        <v>275</v>
      </c>
    </row>
    <row r="5245" spans="1:2" x14ac:dyDescent="0.25">
      <c r="A5245" s="6">
        <v>42136</v>
      </c>
      <c r="B5245" s="10">
        <v>283</v>
      </c>
    </row>
    <row r="5246" spans="1:2" x14ac:dyDescent="0.25">
      <c r="A5246" s="8">
        <v>42137</v>
      </c>
      <c r="B5246" s="11">
        <v>279</v>
      </c>
    </row>
    <row r="5247" spans="1:2" x14ac:dyDescent="0.25">
      <c r="A5247" s="6">
        <v>42138</v>
      </c>
      <c r="B5247" s="10">
        <v>282</v>
      </c>
    </row>
    <row r="5248" spans="1:2" x14ac:dyDescent="0.25">
      <c r="A5248" s="8">
        <v>42139</v>
      </c>
      <c r="B5248" s="11">
        <v>285</v>
      </c>
    </row>
    <row r="5249" spans="1:2" x14ac:dyDescent="0.25">
      <c r="A5249" s="6">
        <v>42142</v>
      </c>
      <c r="B5249" s="10">
        <v>275</v>
      </c>
    </row>
    <row r="5250" spans="1:2" x14ac:dyDescent="0.25">
      <c r="A5250" s="8">
        <v>42143</v>
      </c>
      <c r="B5250" s="11">
        <v>274</v>
      </c>
    </row>
    <row r="5251" spans="1:2" x14ac:dyDescent="0.25">
      <c r="A5251" s="6">
        <v>42144</v>
      </c>
      <c r="B5251" s="10">
        <v>270</v>
      </c>
    </row>
    <row r="5252" spans="1:2" x14ac:dyDescent="0.25">
      <c r="A5252" s="8">
        <v>42145</v>
      </c>
      <c r="B5252" s="11">
        <v>269</v>
      </c>
    </row>
    <row r="5253" spans="1:2" x14ac:dyDescent="0.25">
      <c r="A5253" s="6">
        <v>42146</v>
      </c>
      <c r="B5253" s="10">
        <v>268</v>
      </c>
    </row>
    <row r="5254" spans="1:2" x14ac:dyDescent="0.25">
      <c r="A5254" s="8">
        <v>42150</v>
      </c>
      <c r="B5254" s="11">
        <v>281</v>
      </c>
    </row>
    <row r="5255" spans="1:2" x14ac:dyDescent="0.25">
      <c r="A5255" s="6">
        <v>42151</v>
      </c>
      <c r="B5255" s="10">
        <v>285</v>
      </c>
    </row>
    <row r="5256" spans="1:2" x14ac:dyDescent="0.25">
      <c r="A5256" s="8">
        <v>42152</v>
      </c>
      <c r="B5256" s="11">
        <v>287</v>
      </c>
    </row>
    <row r="5257" spans="1:2" x14ac:dyDescent="0.25">
      <c r="A5257" s="6">
        <v>42153</v>
      </c>
      <c r="B5257" s="10">
        <v>294</v>
      </c>
    </row>
    <row r="5258" spans="1:2" x14ac:dyDescent="0.25">
      <c r="A5258" s="8">
        <v>42156</v>
      </c>
      <c r="B5258" s="11">
        <v>292</v>
      </c>
    </row>
    <row r="5259" spans="1:2" x14ac:dyDescent="0.25">
      <c r="A5259" s="6">
        <v>42157</v>
      </c>
      <c r="B5259" s="10">
        <v>284</v>
      </c>
    </row>
    <row r="5260" spans="1:2" x14ac:dyDescent="0.25">
      <c r="A5260" s="8">
        <v>42158</v>
      </c>
      <c r="B5260" s="11">
        <v>283</v>
      </c>
    </row>
    <row r="5261" spans="1:2" x14ac:dyDescent="0.25">
      <c r="A5261" s="6">
        <v>42159</v>
      </c>
      <c r="B5261" s="10">
        <v>288</v>
      </c>
    </row>
    <row r="5262" spans="1:2" x14ac:dyDescent="0.25">
      <c r="A5262" s="8">
        <v>42160</v>
      </c>
      <c r="B5262" s="11">
        <v>287</v>
      </c>
    </row>
    <row r="5263" spans="1:2" x14ac:dyDescent="0.25">
      <c r="A5263" s="6">
        <v>42163</v>
      </c>
      <c r="B5263" s="10">
        <v>288</v>
      </c>
    </row>
    <row r="5264" spans="1:2" x14ac:dyDescent="0.25">
      <c r="A5264" s="8">
        <v>42164</v>
      </c>
      <c r="B5264" s="11">
        <v>290</v>
      </c>
    </row>
    <row r="5265" spans="1:2" x14ac:dyDescent="0.25">
      <c r="A5265" s="6">
        <v>42165</v>
      </c>
      <c r="B5265" s="10">
        <v>291</v>
      </c>
    </row>
    <row r="5266" spans="1:2" x14ac:dyDescent="0.25">
      <c r="A5266" s="8">
        <v>42166</v>
      </c>
      <c r="B5266" s="11">
        <v>288</v>
      </c>
    </row>
    <row r="5267" spans="1:2" x14ac:dyDescent="0.25">
      <c r="A5267" s="6">
        <v>42167</v>
      </c>
      <c r="B5267" s="10">
        <v>287</v>
      </c>
    </row>
    <row r="5268" spans="1:2" x14ac:dyDescent="0.25">
      <c r="A5268" s="8">
        <v>42170</v>
      </c>
      <c r="B5268" s="11">
        <v>292</v>
      </c>
    </row>
    <row r="5269" spans="1:2" x14ac:dyDescent="0.25">
      <c r="A5269" s="6">
        <v>42171</v>
      </c>
      <c r="B5269" s="10">
        <v>297</v>
      </c>
    </row>
    <row r="5270" spans="1:2" x14ac:dyDescent="0.25">
      <c r="A5270" s="8">
        <v>42172</v>
      </c>
      <c r="B5270" s="11">
        <v>298</v>
      </c>
    </row>
    <row r="5271" spans="1:2" x14ac:dyDescent="0.25">
      <c r="A5271" s="6">
        <v>42173</v>
      </c>
      <c r="B5271" s="10">
        <v>283</v>
      </c>
    </row>
    <row r="5272" spans="1:2" x14ac:dyDescent="0.25">
      <c r="A5272" s="8">
        <v>42174</v>
      </c>
      <c r="B5272" s="11">
        <v>292</v>
      </c>
    </row>
    <row r="5273" spans="1:2" x14ac:dyDescent="0.25">
      <c r="A5273" s="6">
        <v>42177</v>
      </c>
      <c r="B5273" s="10">
        <v>292</v>
      </c>
    </row>
    <row r="5274" spans="1:2" x14ac:dyDescent="0.25">
      <c r="A5274" s="8">
        <v>42178</v>
      </c>
      <c r="B5274" s="11">
        <v>288</v>
      </c>
    </row>
    <row r="5275" spans="1:2" x14ac:dyDescent="0.25">
      <c r="A5275" s="6">
        <v>42179</v>
      </c>
      <c r="B5275" s="10">
        <v>292</v>
      </c>
    </row>
    <row r="5276" spans="1:2" x14ac:dyDescent="0.25">
      <c r="A5276" s="8">
        <v>42180</v>
      </c>
      <c r="B5276" s="11">
        <v>298</v>
      </c>
    </row>
    <row r="5277" spans="1:2" x14ac:dyDescent="0.25">
      <c r="A5277" s="6">
        <v>42181</v>
      </c>
      <c r="B5277" s="10">
        <v>296</v>
      </c>
    </row>
    <row r="5278" spans="1:2" x14ac:dyDescent="0.25">
      <c r="A5278" s="8">
        <v>42184</v>
      </c>
      <c r="B5278" s="11">
        <v>310</v>
      </c>
    </row>
    <row r="5279" spans="1:2" x14ac:dyDescent="0.25">
      <c r="A5279" s="6">
        <v>42185</v>
      </c>
      <c r="B5279" s="10">
        <v>304</v>
      </c>
    </row>
    <row r="5280" spans="1:2" x14ac:dyDescent="0.25">
      <c r="A5280" s="8">
        <v>42186</v>
      </c>
      <c r="B5280" s="11">
        <v>299</v>
      </c>
    </row>
    <row r="5281" spans="1:2" x14ac:dyDescent="0.25">
      <c r="A5281" s="6">
        <v>42187</v>
      </c>
      <c r="B5281" s="10">
        <v>295</v>
      </c>
    </row>
    <row r="5282" spans="1:2" x14ac:dyDescent="0.25">
      <c r="A5282" s="8">
        <v>42191</v>
      </c>
      <c r="B5282" s="11">
        <v>304</v>
      </c>
    </row>
    <row r="5283" spans="1:2" x14ac:dyDescent="0.25">
      <c r="A5283" s="6">
        <v>42192</v>
      </c>
      <c r="B5283" s="10">
        <v>309</v>
      </c>
    </row>
    <row r="5284" spans="1:2" x14ac:dyDescent="0.25">
      <c r="A5284" s="8">
        <v>42193</v>
      </c>
      <c r="B5284" s="11">
        <v>312</v>
      </c>
    </row>
    <row r="5285" spans="1:2" x14ac:dyDescent="0.25">
      <c r="A5285" s="6">
        <v>42194</v>
      </c>
      <c r="B5285" s="10">
        <v>307</v>
      </c>
    </row>
    <row r="5286" spans="1:2" x14ac:dyDescent="0.25">
      <c r="A5286" s="8">
        <v>42195</v>
      </c>
      <c r="B5286" s="11">
        <v>297</v>
      </c>
    </row>
    <row r="5287" spans="1:2" x14ac:dyDescent="0.25">
      <c r="A5287" s="6">
        <v>42198</v>
      </c>
      <c r="B5287" s="10">
        <v>296</v>
      </c>
    </row>
    <row r="5288" spans="1:2" x14ac:dyDescent="0.25">
      <c r="A5288" s="8">
        <v>42199</v>
      </c>
      <c r="B5288" s="11">
        <v>297</v>
      </c>
    </row>
    <row r="5289" spans="1:2" x14ac:dyDescent="0.25">
      <c r="A5289" s="6">
        <v>42200</v>
      </c>
      <c r="B5289" s="10">
        <v>306</v>
      </c>
    </row>
    <row r="5290" spans="1:2" x14ac:dyDescent="0.25">
      <c r="A5290" s="8">
        <v>42201</v>
      </c>
      <c r="B5290" s="11">
        <v>306</v>
      </c>
    </row>
    <row r="5291" spans="1:2" x14ac:dyDescent="0.25">
      <c r="A5291" s="6">
        <v>42202</v>
      </c>
      <c r="B5291" s="10">
        <v>311</v>
      </c>
    </row>
    <row r="5292" spans="1:2" x14ac:dyDescent="0.25">
      <c r="A5292" s="8">
        <v>42205</v>
      </c>
      <c r="B5292" s="11">
        <v>318</v>
      </c>
    </row>
    <row r="5293" spans="1:2" x14ac:dyDescent="0.25">
      <c r="A5293" s="6">
        <v>42206</v>
      </c>
      <c r="B5293" s="10">
        <v>320</v>
      </c>
    </row>
    <row r="5294" spans="1:2" x14ac:dyDescent="0.25">
      <c r="A5294" s="8">
        <v>42207</v>
      </c>
      <c r="B5294" s="11">
        <v>328</v>
      </c>
    </row>
    <row r="5295" spans="1:2" x14ac:dyDescent="0.25">
      <c r="A5295" s="6">
        <v>42208</v>
      </c>
      <c r="B5295" s="10">
        <v>344</v>
      </c>
    </row>
    <row r="5296" spans="1:2" x14ac:dyDescent="0.25">
      <c r="A5296" s="8">
        <v>42209</v>
      </c>
      <c r="B5296" s="11">
        <v>353</v>
      </c>
    </row>
    <row r="5297" spans="1:2" x14ac:dyDescent="0.25">
      <c r="A5297" s="6">
        <v>42212</v>
      </c>
      <c r="B5297" s="10">
        <v>360</v>
      </c>
    </row>
    <row r="5298" spans="1:2" x14ac:dyDescent="0.25">
      <c r="A5298" s="8">
        <v>42213</v>
      </c>
      <c r="B5298" s="11">
        <v>350</v>
      </c>
    </row>
    <row r="5299" spans="1:2" x14ac:dyDescent="0.25">
      <c r="A5299" s="6">
        <v>42214</v>
      </c>
      <c r="B5299" s="10">
        <v>340</v>
      </c>
    </row>
    <row r="5300" spans="1:2" x14ac:dyDescent="0.25">
      <c r="A5300" s="8">
        <v>42215</v>
      </c>
      <c r="B5300" s="11">
        <v>339</v>
      </c>
    </row>
    <row r="5301" spans="1:2" x14ac:dyDescent="0.25">
      <c r="A5301" s="6">
        <v>42216</v>
      </c>
      <c r="B5301" s="10">
        <v>315</v>
      </c>
    </row>
    <row r="5302" spans="1:2" x14ac:dyDescent="0.25">
      <c r="A5302" s="8">
        <v>42219</v>
      </c>
      <c r="B5302" s="11">
        <v>323</v>
      </c>
    </row>
    <row r="5303" spans="1:2" x14ac:dyDescent="0.25">
      <c r="A5303" s="6">
        <v>42220</v>
      </c>
      <c r="B5303" s="10">
        <v>322</v>
      </c>
    </row>
    <row r="5304" spans="1:2" x14ac:dyDescent="0.25">
      <c r="A5304" s="8">
        <v>42221</v>
      </c>
      <c r="B5304" s="11">
        <v>317</v>
      </c>
    </row>
    <row r="5305" spans="1:2" x14ac:dyDescent="0.25">
      <c r="A5305" s="6">
        <v>42222</v>
      </c>
      <c r="B5305" s="10">
        <v>341</v>
      </c>
    </row>
    <row r="5306" spans="1:2" x14ac:dyDescent="0.25">
      <c r="A5306" s="8">
        <v>42223</v>
      </c>
      <c r="B5306" s="11">
        <v>343</v>
      </c>
    </row>
    <row r="5307" spans="1:2" x14ac:dyDescent="0.25">
      <c r="A5307" s="6">
        <v>42226</v>
      </c>
      <c r="B5307" s="10">
        <v>335</v>
      </c>
    </row>
    <row r="5308" spans="1:2" x14ac:dyDescent="0.25">
      <c r="A5308" s="8">
        <v>42227</v>
      </c>
      <c r="B5308" s="11">
        <v>342</v>
      </c>
    </row>
    <row r="5309" spans="1:2" x14ac:dyDescent="0.25">
      <c r="A5309" s="6">
        <v>42228</v>
      </c>
      <c r="B5309" s="10">
        <v>323</v>
      </c>
    </row>
    <row r="5310" spans="1:2" x14ac:dyDescent="0.25">
      <c r="A5310" s="8">
        <v>42229</v>
      </c>
      <c r="B5310" s="11">
        <v>322</v>
      </c>
    </row>
    <row r="5311" spans="1:2" x14ac:dyDescent="0.25">
      <c r="A5311" s="6">
        <v>42230</v>
      </c>
      <c r="B5311" s="10">
        <v>318</v>
      </c>
    </row>
    <row r="5312" spans="1:2" x14ac:dyDescent="0.25">
      <c r="A5312" s="8">
        <v>42233</v>
      </c>
      <c r="B5312" s="11">
        <v>316</v>
      </c>
    </row>
    <row r="5313" spans="1:2" x14ac:dyDescent="0.25">
      <c r="A5313" s="6">
        <v>42234</v>
      </c>
      <c r="B5313" s="10">
        <v>316</v>
      </c>
    </row>
    <row r="5314" spans="1:2" x14ac:dyDescent="0.25">
      <c r="A5314" s="8">
        <v>42235</v>
      </c>
      <c r="B5314" s="11">
        <v>329</v>
      </c>
    </row>
    <row r="5315" spans="1:2" x14ac:dyDescent="0.25">
      <c r="A5315" s="6">
        <v>42236</v>
      </c>
      <c r="B5315" s="10">
        <v>338</v>
      </c>
    </row>
    <row r="5316" spans="1:2" x14ac:dyDescent="0.25">
      <c r="A5316" s="8">
        <v>42237</v>
      </c>
      <c r="B5316" s="11">
        <v>351</v>
      </c>
    </row>
    <row r="5317" spans="1:2" x14ac:dyDescent="0.25">
      <c r="A5317" s="6">
        <v>42240</v>
      </c>
      <c r="B5317" s="10">
        <v>369</v>
      </c>
    </row>
    <row r="5318" spans="1:2" x14ac:dyDescent="0.25">
      <c r="A5318" s="8">
        <v>42241</v>
      </c>
      <c r="B5318" s="11">
        <v>352</v>
      </c>
    </row>
    <row r="5319" spans="1:2" x14ac:dyDescent="0.25">
      <c r="A5319" s="6">
        <v>42242</v>
      </c>
      <c r="B5319" s="10">
        <v>358</v>
      </c>
    </row>
    <row r="5320" spans="1:2" x14ac:dyDescent="0.25">
      <c r="A5320" s="8">
        <v>42243</v>
      </c>
      <c r="B5320" s="11">
        <v>338</v>
      </c>
    </row>
    <row r="5321" spans="1:2" x14ac:dyDescent="0.25">
      <c r="A5321" s="6">
        <v>42244</v>
      </c>
      <c r="B5321" s="10">
        <v>334</v>
      </c>
    </row>
    <row r="5322" spans="1:2" x14ac:dyDescent="0.25">
      <c r="A5322" s="8">
        <v>42247</v>
      </c>
      <c r="B5322" s="11">
        <v>340</v>
      </c>
    </row>
    <row r="5323" spans="1:2" x14ac:dyDescent="0.25">
      <c r="A5323" s="6">
        <v>42248</v>
      </c>
      <c r="B5323" s="10">
        <v>361</v>
      </c>
    </row>
    <row r="5324" spans="1:2" x14ac:dyDescent="0.25">
      <c r="A5324" s="8">
        <v>42249</v>
      </c>
      <c r="B5324" s="11">
        <v>367</v>
      </c>
    </row>
    <row r="5325" spans="1:2" x14ac:dyDescent="0.25">
      <c r="A5325" s="6">
        <v>42250</v>
      </c>
      <c r="B5325" s="10">
        <v>365</v>
      </c>
    </row>
    <row r="5326" spans="1:2" x14ac:dyDescent="0.25">
      <c r="A5326" s="8">
        <v>42251</v>
      </c>
      <c r="B5326" s="11">
        <v>381</v>
      </c>
    </row>
    <row r="5327" spans="1:2" x14ac:dyDescent="0.25">
      <c r="A5327" s="6">
        <v>42255</v>
      </c>
      <c r="B5327" s="10">
        <v>372</v>
      </c>
    </row>
    <row r="5328" spans="1:2" x14ac:dyDescent="0.25">
      <c r="A5328" s="8">
        <v>42256</v>
      </c>
      <c r="B5328" s="11">
        <v>363</v>
      </c>
    </row>
    <row r="5329" spans="1:2" x14ac:dyDescent="0.25">
      <c r="A5329" s="6">
        <v>42257</v>
      </c>
      <c r="B5329" s="10">
        <v>388</v>
      </c>
    </row>
    <row r="5330" spans="1:2" x14ac:dyDescent="0.25">
      <c r="A5330" s="8">
        <v>42258</v>
      </c>
      <c r="B5330" s="11">
        <v>390</v>
      </c>
    </row>
    <row r="5331" spans="1:2" x14ac:dyDescent="0.25">
      <c r="A5331" s="6">
        <v>42261</v>
      </c>
      <c r="B5331" s="10">
        <v>389</v>
      </c>
    </row>
    <row r="5332" spans="1:2" x14ac:dyDescent="0.25">
      <c r="A5332" s="8">
        <v>42262</v>
      </c>
      <c r="B5332" s="11">
        <v>377</v>
      </c>
    </row>
    <row r="5333" spans="1:2" x14ac:dyDescent="0.25">
      <c r="A5333" s="6">
        <v>42263</v>
      </c>
      <c r="B5333" s="10">
        <v>374</v>
      </c>
    </row>
    <row r="5334" spans="1:2" x14ac:dyDescent="0.25">
      <c r="A5334" s="8">
        <v>42264</v>
      </c>
      <c r="B5334" s="11">
        <v>376</v>
      </c>
    </row>
    <row r="5335" spans="1:2" x14ac:dyDescent="0.25">
      <c r="A5335" s="6">
        <v>42265</v>
      </c>
      <c r="B5335" s="10">
        <v>397</v>
      </c>
    </row>
    <row r="5336" spans="1:2" x14ac:dyDescent="0.25">
      <c r="A5336" s="8">
        <v>42268</v>
      </c>
      <c r="B5336" s="11">
        <v>422</v>
      </c>
    </row>
    <row r="5337" spans="1:2" x14ac:dyDescent="0.25">
      <c r="A5337" s="6">
        <v>42269</v>
      </c>
      <c r="B5337" s="10">
        <v>443</v>
      </c>
    </row>
    <row r="5338" spans="1:2" x14ac:dyDescent="0.25">
      <c r="A5338" s="8">
        <v>42270</v>
      </c>
      <c r="B5338" s="11">
        <v>454</v>
      </c>
    </row>
    <row r="5339" spans="1:2" x14ac:dyDescent="0.25">
      <c r="A5339" s="6">
        <v>42271</v>
      </c>
      <c r="B5339" s="10">
        <v>450</v>
      </c>
    </row>
    <row r="5340" spans="1:2" x14ac:dyDescent="0.25">
      <c r="A5340" s="8">
        <v>42272</v>
      </c>
      <c r="B5340" s="11">
        <v>453</v>
      </c>
    </row>
    <row r="5341" spans="1:2" x14ac:dyDescent="0.25">
      <c r="A5341" s="6">
        <v>42275</v>
      </c>
      <c r="B5341" s="10">
        <v>489</v>
      </c>
    </row>
    <row r="5342" spans="1:2" x14ac:dyDescent="0.25">
      <c r="A5342" s="8">
        <v>42276</v>
      </c>
      <c r="B5342" s="11">
        <v>485</v>
      </c>
    </row>
    <row r="5343" spans="1:2" x14ac:dyDescent="0.25">
      <c r="A5343" s="6">
        <v>42277</v>
      </c>
      <c r="B5343" s="10">
        <v>442</v>
      </c>
    </row>
    <row r="5344" spans="1:2" x14ac:dyDescent="0.25">
      <c r="A5344" s="8">
        <v>42278</v>
      </c>
      <c r="B5344" s="11">
        <v>421</v>
      </c>
    </row>
    <row r="5345" spans="1:2" x14ac:dyDescent="0.25">
      <c r="A5345" s="6">
        <v>42279</v>
      </c>
      <c r="B5345" s="10">
        <v>406</v>
      </c>
    </row>
    <row r="5346" spans="1:2" x14ac:dyDescent="0.25">
      <c r="A5346" s="8">
        <v>42282</v>
      </c>
      <c r="B5346" s="11">
        <v>388</v>
      </c>
    </row>
    <row r="5347" spans="1:2" x14ac:dyDescent="0.25">
      <c r="A5347" s="6">
        <v>42283</v>
      </c>
      <c r="B5347" s="10">
        <v>386</v>
      </c>
    </row>
    <row r="5348" spans="1:2" x14ac:dyDescent="0.25">
      <c r="A5348" s="8">
        <v>42284</v>
      </c>
      <c r="B5348" s="11">
        <v>405</v>
      </c>
    </row>
    <row r="5349" spans="1:2" x14ac:dyDescent="0.25">
      <c r="A5349" s="6">
        <v>42285</v>
      </c>
      <c r="B5349" s="10">
        <v>389</v>
      </c>
    </row>
    <row r="5350" spans="1:2" x14ac:dyDescent="0.25">
      <c r="A5350" s="8">
        <v>42286</v>
      </c>
      <c r="B5350" s="11">
        <v>383</v>
      </c>
    </row>
    <row r="5351" spans="1:2" x14ac:dyDescent="0.25">
      <c r="A5351" s="6">
        <v>42290</v>
      </c>
      <c r="B5351" s="10">
        <v>408</v>
      </c>
    </row>
    <row r="5352" spans="1:2" x14ac:dyDescent="0.25">
      <c r="A5352" s="8">
        <v>42291</v>
      </c>
      <c r="B5352" s="11">
        <v>411</v>
      </c>
    </row>
    <row r="5353" spans="1:2" x14ac:dyDescent="0.25">
      <c r="A5353" s="6">
        <v>42292</v>
      </c>
      <c r="B5353" s="10">
        <v>408</v>
      </c>
    </row>
    <row r="5354" spans="1:2" x14ac:dyDescent="0.25">
      <c r="A5354" s="8">
        <v>42293</v>
      </c>
      <c r="B5354" s="11">
        <v>419</v>
      </c>
    </row>
    <row r="5355" spans="1:2" x14ac:dyDescent="0.25">
      <c r="A5355" s="6">
        <v>42296</v>
      </c>
      <c r="B5355" s="10">
        <v>438</v>
      </c>
    </row>
    <row r="5356" spans="1:2" x14ac:dyDescent="0.25">
      <c r="A5356" s="8">
        <v>42297</v>
      </c>
      <c r="B5356" s="11">
        <v>454</v>
      </c>
    </row>
    <row r="5357" spans="1:2" x14ac:dyDescent="0.25">
      <c r="A5357" s="6">
        <v>42298</v>
      </c>
      <c r="B5357" s="10">
        <v>450</v>
      </c>
    </row>
    <row r="5358" spans="1:2" x14ac:dyDescent="0.25">
      <c r="A5358" s="8">
        <v>42299</v>
      </c>
      <c r="B5358" s="11">
        <v>437</v>
      </c>
    </row>
    <row r="5359" spans="1:2" x14ac:dyDescent="0.25">
      <c r="A5359" s="6">
        <v>42300</v>
      </c>
      <c r="B5359" s="10">
        <v>423</v>
      </c>
    </row>
    <row r="5360" spans="1:2" x14ac:dyDescent="0.25">
      <c r="A5360" s="8">
        <v>42303</v>
      </c>
      <c r="B5360" s="11">
        <v>418</v>
      </c>
    </row>
    <row r="5361" spans="1:2" x14ac:dyDescent="0.25">
      <c r="A5361" s="6">
        <v>42304</v>
      </c>
      <c r="B5361" s="10">
        <v>422</v>
      </c>
    </row>
    <row r="5362" spans="1:2" x14ac:dyDescent="0.25">
      <c r="A5362" s="8">
        <v>42305</v>
      </c>
      <c r="B5362" s="11">
        <v>414</v>
      </c>
    </row>
    <row r="5363" spans="1:2" x14ac:dyDescent="0.25">
      <c r="A5363" s="6">
        <v>42306</v>
      </c>
      <c r="B5363" s="10">
        <v>410</v>
      </c>
    </row>
    <row r="5364" spans="1:2" x14ac:dyDescent="0.25">
      <c r="A5364" s="8">
        <v>42307</v>
      </c>
      <c r="B5364" s="11">
        <v>410</v>
      </c>
    </row>
    <row r="5365" spans="1:2" x14ac:dyDescent="0.25">
      <c r="A5365" s="6">
        <v>42310</v>
      </c>
      <c r="B5365" s="10">
        <v>394</v>
      </c>
    </row>
    <row r="5366" spans="1:2" x14ac:dyDescent="0.25">
      <c r="A5366" s="8">
        <v>42311</v>
      </c>
      <c r="B5366" s="11">
        <v>376</v>
      </c>
    </row>
    <row r="5367" spans="1:2" x14ac:dyDescent="0.25">
      <c r="A5367" s="6">
        <v>42312</v>
      </c>
      <c r="B5367" s="10">
        <v>378</v>
      </c>
    </row>
    <row r="5368" spans="1:2" x14ac:dyDescent="0.25">
      <c r="A5368" s="8">
        <v>42313</v>
      </c>
      <c r="B5368" s="11">
        <v>387</v>
      </c>
    </row>
    <row r="5369" spans="1:2" x14ac:dyDescent="0.25">
      <c r="A5369" s="6">
        <v>42314</v>
      </c>
      <c r="B5369" s="10">
        <v>393</v>
      </c>
    </row>
    <row r="5370" spans="1:2" x14ac:dyDescent="0.25">
      <c r="A5370" s="8">
        <v>42317</v>
      </c>
      <c r="B5370" s="11">
        <v>403</v>
      </c>
    </row>
    <row r="5371" spans="1:2" x14ac:dyDescent="0.25">
      <c r="A5371" s="6">
        <v>42318</v>
      </c>
      <c r="B5371" s="10">
        <v>396</v>
      </c>
    </row>
    <row r="5372" spans="1:2" x14ac:dyDescent="0.25">
      <c r="A5372" s="8">
        <v>42320</v>
      </c>
      <c r="B5372" s="11">
        <v>398</v>
      </c>
    </row>
    <row r="5373" spans="1:2" x14ac:dyDescent="0.25">
      <c r="A5373" s="6">
        <v>42321</v>
      </c>
      <c r="B5373" s="10">
        <v>415</v>
      </c>
    </row>
    <row r="5374" spans="1:2" x14ac:dyDescent="0.25">
      <c r="A5374" s="8">
        <v>42324</v>
      </c>
      <c r="B5374" s="11">
        <v>410</v>
      </c>
    </row>
    <row r="5375" spans="1:2" x14ac:dyDescent="0.25">
      <c r="A5375" s="6">
        <v>42325</v>
      </c>
      <c r="B5375" s="10">
        <v>399</v>
      </c>
    </row>
    <row r="5376" spans="1:2" x14ac:dyDescent="0.25">
      <c r="A5376" s="8">
        <v>42326</v>
      </c>
      <c r="B5376" s="11">
        <v>395</v>
      </c>
    </row>
    <row r="5377" spans="1:2" x14ac:dyDescent="0.25">
      <c r="A5377" s="6">
        <v>42327</v>
      </c>
      <c r="B5377" s="10">
        <v>381</v>
      </c>
    </row>
    <row r="5378" spans="1:2" x14ac:dyDescent="0.25">
      <c r="A5378" s="8">
        <v>42328</v>
      </c>
      <c r="B5378" s="11">
        <v>386</v>
      </c>
    </row>
    <row r="5379" spans="1:2" x14ac:dyDescent="0.25">
      <c r="A5379" s="6">
        <v>42329</v>
      </c>
      <c r="B5379" s="10">
        <v>397</v>
      </c>
    </row>
    <row r="5380" spans="1:2" x14ac:dyDescent="0.25">
      <c r="A5380" s="8">
        <v>42331</v>
      </c>
      <c r="B5380" s="11">
        <v>397</v>
      </c>
    </row>
    <row r="5381" spans="1:2" x14ac:dyDescent="0.25">
      <c r="A5381" s="6">
        <v>42332</v>
      </c>
      <c r="B5381" s="10">
        <v>393</v>
      </c>
    </row>
    <row r="5382" spans="1:2" x14ac:dyDescent="0.25">
      <c r="A5382" s="8">
        <v>42333</v>
      </c>
      <c r="B5382" s="11">
        <v>411</v>
      </c>
    </row>
    <row r="5383" spans="1:2" x14ac:dyDescent="0.25">
      <c r="A5383" s="6">
        <v>42335</v>
      </c>
      <c r="B5383" s="10">
        <v>409</v>
      </c>
    </row>
    <row r="5384" spans="1:2" x14ac:dyDescent="0.25">
      <c r="A5384" s="8">
        <v>42338</v>
      </c>
      <c r="B5384" s="11">
        <v>432</v>
      </c>
    </row>
    <row r="5385" spans="1:2" x14ac:dyDescent="0.25">
      <c r="A5385" s="6">
        <v>42339</v>
      </c>
      <c r="B5385" s="10">
        <v>436</v>
      </c>
    </row>
    <row r="5386" spans="1:2" x14ac:dyDescent="0.25">
      <c r="A5386" s="8">
        <v>42340</v>
      </c>
      <c r="B5386" s="11">
        <v>440</v>
      </c>
    </row>
    <row r="5387" spans="1:2" x14ac:dyDescent="0.25">
      <c r="A5387" s="6">
        <v>42341</v>
      </c>
      <c r="B5387" s="10">
        <v>438</v>
      </c>
    </row>
    <row r="5388" spans="1:2" x14ac:dyDescent="0.25">
      <c r="A5388" s="8">
        <v>42342</v>
      </c>
      <c r="B5388" s="11">
        <v>435</v>
      </c>
    </row>
    <row r="5389" spans="1:2" x14ac:dyDescent="0.25">
      <c r="A5389" s="6">
        <v>42345</v>
      </c>
      <c r="B5389" s="10">
        <v>444</v>
      </c>
    </row>
    <row r="5390" spans="1:2" x14ac:dyDescent="0.25">
      <c r="A5390" s="8">
        <v>42346</v>
      </c>
      <c r="B5390" s="11">
        <v>453</v>
      </c>
    </row>
    <row r="5391" spans="1:2" x14ac:dyDescent="0.25">
      <c r="A5391" s="6">
        <v>42347</v>
      </c>
      <c r="B5391" s="10">
        <v>458</v>
      </c>
    </row>
    <row r="5392" spans="1:2" x14ac:dyDescent="0.25">
      <c r="A5392" s="8">
        <v>42348</v>
      </c>
      <c r="B5392" s="11">
        <v>473</v>
      </c>
    </row>
    <row r="5393" spans="1:2" x14ac:dyDescent="0.25">
      <c r="A5393" s="6">
        <v>42349</v>
      </c>
      <c r="B5393" s="10">
        <v>501</v>
      </c>
    </row>
    <row r="5394" spans="1:2" x14ac:dyDescent="0.25">
      <c r="A5394" s="8">
        <v>42352</v>
      </c>
      <c r="B5394" s="11">
        <v>484</v>
      </c>
    </row>
    <row r="5395" spans="1:2" x14ac:dyDescent="0.25">
      <c r="A5395" s="6">
        <v>42353</v>
      </c>
      <c r="B5395" s="10">
        <v>465</v>
      </c>
    </row>
    <row r="5396" spans="1:2" x14ac:dyDescent="0.25">
      <c r="A5396" s="8">
        <v>42354</v>
      </c>
      <c r="B5396" s="11">
        <v>499</v>
      </c>
    </row>
    <row r="5397" spans="1:2" x14ac:dyDescent="0.25">
      <c r="A5397" s="6">
        <v>42355</v>
      </c>
      <c r="B5397" s="10">
        <v>498</v>
      </c>
    </row>
    <row r="5398" spans="1:2" x14ac:dyDescent="0.25">
      <c r="A5398" s="8">
        <v>42356</v>
      </c>
      <c r="B5398" s="11">
        <v>524</v>
      </c>
    </row>
    <row r="5399" spans="1:2" x14ac:dyDescent="0.25">
      <c r="A5399" s="6">
        <v>42359</v>
      </c>
      <c r="B5399" s="10">
        <v>545</v>
      </c>
    </row>
    <row r="5400" spans="1:2" x14ac:dyDescent="0.25">
      <c r="A5400" s="8">
        <v>42361</v>
      </c>
      <c r="B5400" s="11">
        <v>516</v>
      </c>
    </row>
    <row r="5401" spans="1:2" x14ac:dyDescent="0.25">
      <c r="A5401" s="6">
        <v>42362</v>
      </c>
      <c r="B5401" s="10">
        <v>518</v>
      </c>
    </row>
    <row r="5402" spans="1:2" x14ac:dyDescent="0.25">
      <c r="A5402" s="8">
        <v>42366</v>
      </c>
      <c r="B5402" s="11">
        <v>520</v>
      </c>
    </row>
    <row r="5403" spans="1:2" x14ac:dyDescent="0.25">
      <c r="A5403" s="6">
        <v>42368</v>
      </c>
      <c r="B5403" s="10">
        <v>516</v>
      </c>
    </row>
    <row r="5404" spans="1:2" x14ac:dyDescent="0.25">
      <c r="A5404" s="8">
        <v>42369</v>
      </c>
      <c r="B5404" s="11">
        <v>523</v>
      </c>
    </row>
    <row r="5405" spans="1:2" x14ac:dyDescent="0.25">
      <c r="A5405" s="6">
        <v>42373</v>
      </c>
      <c r="B5405" s="10">
        <v>532</v>
      </c>
    </row>
    <row r="5406" spans="1:2" x14ac:dyDescent="0.25">
      <c r="A5406" s="8">
        <v>42374</v>
      </c>
      <c r="B5406" s="11">
        <v>497</v>
      </c>
    </row>
    <row r="5407" spans="1:2" x14ac:dyDescent="0.25">
      <c r="A5407" s="6">
        <v>42375</v>
      </c>
      <c r="B5407" s="10">
        <v>505</v>
      </c>
    </row>
    <row r="5408" spans="1:2" x14ac:dyDescent="0.25">
      <c r="A5408" s="8">
        <v>42376</v>
      </c>
      <c r="B5408" s="11">
        <v>506</v>
      </c>
    </row>
    <row r="5409" spans="1:2" x14ac:dyDescent="0.25">
      <c r="A5409" s="6">
        <v>42377</v>
      </c>
      <c r="B5409" s="10">
        <v>512</v>
      </c>
    </row>
    <row r="5410" spans="1:2" x14ac:dyDescent="0.25">
      <c r="A5410" s="8">
        <v>42380</v>
      </c>
      <c r="B5410" s="11">
        <v>506</v>
      </c>
    </row>
    <row r="5411" spans="1:2" x14ac:dyDescent="0.25">
      <c r="A5411" s="6">
        <v>42381</v>
      </c>
      <c r="B5411" s="10">
        <v>506</v>
      </c>
    </row>
    <row r="5412" spans="1:2" x14ac:dyDescent="0.25">
      <c r="A5412" s="8">
        <v>42382</v>
      </c>
      <c r="B5412" s="11">
        <v>521</v>
      </c>
    </row>
    <row r="5413" spans="1:2" x14ac:dyDescent="0.25">
      <c r="A5413" s="6">
        <v>42383</v>
      </c>
      <c r="B5413" s="10">
        <v>512</v>
      </c>
    </row>
    <row r="5414" spans="1:2" x14ac:dyDescent="0.25">
      <c r="A5414" s="8">
        <v>42384</v>
      </c>
      <c r="B5414" s="11">
        <v>533</v>
      </c>
    </row>
    <row r="5415" spans="1:2" x14ac:dyDescent="0.25">
      <c r="A5415" s="6">
        <v>42388</v>
      </c>
      <c r="B5415" s="10">
        <v>533</v>
      </c>
    </row>
    <row r="5416" spans="1:2" x14ac:dyDescent="0.25">
      <c r="A5416" s="8">
        <v>42389</v>
      </c>
      <c r="B5416" s="11">
        <v>544</v>
      </c>
    </row>
    <row r="5417" spans="1:2" x14ac:dyDescent="0.25">
      <c r="A5417" s="6">
        <v>42390</v>
      </c>
      <c r="B5417" s="10">
        <v>534</v>
      </c>
    </row>
    <row r="5418" spans="1:2" x14ac:dyDescent="0.25">
      <c r="A5418" s="8">
        <v>42391</v>
      </c>
      <c r="B5418" s="11">
        <v>514</v>
      </c>
    </row>
    <row r="5419" spans="1:2" x14ac:dyDescent="0.25">
      <c r="A5419" s="6">
        <v>42394</v>
      </c>
      <c r="B5419" s="10">
        <v>523</v>
      </c>
    </row>
    <row r="5420" spans="1:2" x14ac:dyDescent="0.25">
      <c r="A5420" s="8">
        <v>42395</v>
      </c>
      <c r="B5420" s="11">
        <v>511</v>
      </c>
    </row>
    <row r="5421" spans="1:2" x14ac:dyDescent="0.25">
      <c r="A5421" s="6">
        <v>42396</v>
      </c>
      <c r="B5421" s="10">
        <v>503</v>
      </c>
    </row>
    <row r="5422" spans="1:2" x14ac:dyDescent="0.25">
      <c r="A5422" s="8">
        <v>42397</v>
      </c>
      <c r="B5422" s="11">
        <v>499</v>
      </c>
    </row>
    <row r="5423" spans="1:2" x14ac:dyDescent="0.25">
      <c r="A5423" s="6">
        <v>42398</v>
      </c>
      <c r="B5423" s="10">
        <v>512</v>
      </c>
    </row>
    <row r="5424" spans="1:2" x14ac:dyDescent="0.25">
      <c r="A5424" s="8">
        <v>42401</v>
      </c>
      <c r="B5424" s="11">
        <v>513</v>
      </c>
    </row>
    <row r="5425" spans="1:2" x14ac:dyDescent="0.25">
      <c r="A5425" s="6">
        <v>42402</v>
      </c>
      <c r="B5425" s="10">
        <v>530</v>
      </c>
    </row>
    <row r="5426" spans="1:2" x14ac:dyDescent="0.25">
      <c r="A5426" s="8">
        <v>42403</v>
      </c>
      <c r="B5426" s="11">
        <v>525</v>
      </c>
    </row>
    <row r="5427" spans="1:2" x14ac:dyDescent="0.25">
      <c r="A5427" s="6">
        <v>42405</v>
      </c>
      <c r="B5427" s="10">
        <v>521</v>
      </c>
    </row>
    <row r="5428" spans="1:2" x14ac:dyDescent="0.25">
      <c r="A5428" s="8">
        <v>42408</v>
      </c>
      <c r="B5428" s="11">
        <v>548</v>
      </c>
    </row>
    <row r="5429" spans="1:2" x14ac:dyDescent="0.25">
      <c r="A5429" s="6">
        <v>42409</v>
      </c>
      <c r="B5429" s="10">
        <v>547</v>
      </c>
    </row>
    <row r="5430" spans="1:2" x14ac:dyDescent="0.25">
      <c r="A5430" s="8">
        <v>42410</v>
      </c>
      <c r="B5430" s="11">
        <v>554</v>
      </c>
    </row>
    <row r="5431" spans="1:2" x14ac:dyDescent="0.25">
      <c r="A5431" s="6">
        <v>42411</v>
      </c>
      <c r="B5431" s="10">
        <v>569</v>
      </c>
    </row>
    <row r="5432" spans="1:2" x14ac:dyDescent="0.25">
      <c r="A5432" s="8">
        <v>42412</v>
      </c>
      <c r="B5432" s="11">
        <v>554</v>
      </c>
    </row>
    <row r="5433" spans="1:2" x14ac:dyDescent="0.25">
      <c r="A5433" s="6">
        <v>42416</v>
      </c>
      <c r="B5433" s="10">
        <v>549</v>
      </c>
    </row>
    <row r="5434" spans="1:2" x14ac:dyDescent="0.25">
      <c r="A5434" s="8">
        <v>42417</v>
      </c>
      <c r="B5434" s="11">
        <v>535</v>
      </c>
    </row>
    <row r="5435" spans="1:2" x14ac:dyDescent="0.25">
      <c r="A5435" s="6">
        <v>42418</v>
      </c>
      <c r="B5435" s="10">
        <v>539</v>
      </c>
    </row>
    <row r="5436" spans="1:2" x14ac:dyDescent="0.25">
      <c r="A5436" s="8">
        <v>42419</v>
      </c>
      <c r="B5436" s="11">
        <v>529</v>
      </c>
    </row>
    <row r="5437" spans="1:2" x14ac:dyDescent="0.25">
      <c r="A5437" s="6">
        <v>42422</v>
      </c>
      <c r="B5437" s="10">
        <v>521</v>
      </c>
    </row>
    <row r="5438" spans="1:2" x14ac:dyDescent="0.25">
      <c r="A5438" s="8">
        <v>42423</v>
      </c>
      <c r="B5438" s="11">
        <v>519</v>
      </c>
    </row>
    <row r="5439" spans="1:2" x14ac:dyDescent="0.25">
      <c r="A5439" s="6">
        <v>42424</v>
      </c>
      <c r="B5439" s="10">
        <v>506</v>
      </c>
    </row>
    <row r="5440" spans="1:2" x14ac:dyDescent="0.25">
      <c r="A5440" s="8">
        <v>42425</v>
      </c>
      <c r="B5440" s="11">
        <v>513</v>
      </c>
    </row>
    <row r="5441" spans="1:2" x14ac:dyDescent="0.25">
      <c r="A5441" s="6">
        <v>42426</v>
      </c>
      <c r="B5441" s="10">
        <v>506</v>
      </c>
    </row>
    <row r="5442" spans="1:2" x14ac:dyDescent="0.25">
      <c r="A5442" s="8">
        <v>42429</v>
      </c>
      <c r="B5442" s="11">
        <v>502</v>
      </c>
    </row>
    <row r="5443" spans="1:2" x14ac:dyDescent="0.25">
      <c r="A5443" s="6">
        <v>42430</v>
      </c>
      <c r="B5443" s="10">
        <v>489</v>
      </c>
    </row>
    <row r="5444" spans="1:2" x14ac:dyDescent="0.25">
      <c r="A5444" s="8">
        <v>42431</v>
      </c>
      <c r="B5444" s="11">
        <v>485</v>
      </c>
    </row>
    <row r="5445" spans="1:2" x14ac:dyDescent="0.25">
      <c r="A5445" s="6">
        <v>42432</v>
      </c>
      <c r="B5445" s="10">
        <v>462</v>
      </c>
    </row>
    <row r="5446" spans="1:2" x14ac:dyDescent="0.25">
      <c r="A5446" s="8">
        <v>42433</v>
      </c>
      <c r="B5446" s="11">
        <v>447</v>
      </c>
    </row>
    <row r="5447" spans="1:2" x14ac:dyDescent="0.25">
      <c r="A5447" s="6">
        <v>42436</v>
      </c>
      <c r="B5447" s="10">
        <v>452</v>
      </c>
    </row>
    <row r="5448" spans="1:2" x14ac:dyDescent="0.25">
      <c r="A5448" s="8">
        <v>42437</v>
      </c>
      <c r="B5448" s="11">
        <v>460</v>
      </c>
    </row>
    <row r="5449" spans="1:2" x14ac:dyDescent="0.25">
      <c r="A5449" s="6">
        <v>42438</v>
      </c>
      <c r="B5449" s="10">
        <v>440</v>
      </c>
    </row>
    <row r="5450" spans="1:2" x14ac:dyDescent="0.25">
      <c r="A5450" s="8">
        <v>42439</v>
      </c>
      <c r="B5450" s="11">
        <v>434</v>
      </c>
    </row>
    <row r="5451" spans="1:2" x14ac:dyDescent="0.25">
      <c r="A5451" s="6">
        <v>42440</v>
      </c>
      <c r="B5451" s="10">
        <v>427</v>
      </c>
    </row>
    <row r="5452" spans="1:2" x14ac:dyDescent="0.25">
      <c r="A5452" s="8">
        <v>42443</v>
      </c>
      <c r="B5452" s="11">
        <v>437</v>
      </c>
    </row>
    <row r="5453" spans="1:2" x14ac:dyDescent="0.25">
      <c r="A5453" s="6">
        <v>42444</v>
      </c>
      <c r="B5453" s="10">
        <v>459</v>
      </c>
    </row>
    <row r="5454" spans="1:2" x14ac:dyDescent="0.25">
      <c r="A5454" s="8">
        <v>42447</v>
      </c>
      <c r="B5454" s="11">
        <v>409</v>
      </c>
    </row>
    <row r="5455" spans="1:2" x14ac:dyDescent="0.25">
      <c r="A5455" s="6">
        <v>42450</v>
      </c>
      <c r="B5455" s="10">
        <v>392</v>
      </c>
    </row>
    <row r="5456" spans="1:2" x14ac:dyDescent="0.25">
      <c r="A5456" s="8">
        <v>42451</v>
      </c>
      <c r="B5456" s="11">
        <v>391</v>
      </c>
    </row>
    <row r="5457" spans="1:2" x14ac:dyDescent="0.25">
      <c r="A5457" s="6">
        <v>42452</v>
      </c>
      <c r="B5457" s="10">
        <v>419</v>
      </c>
    </row>
    <row r="5458" spans="1:2" x14ac:dyDescent="0.25">
      <c r="A5458" s="8">
        <v>42453</v>
      </c>
      <c r="B5458" s="11">
        <v>427</v>
      </c>
    </row>
    <row r="5459" spans="1:2" x14ac:dyDescent="0.25">
      <c r="A5459" s="6">
        <v>42457</v>
      </c>
      <c r="B5459" s="10">
        <v>419</v>
      </c>
    </row>
    <row r="5460" spans="1:2" x14ac:dyDescent="0.25">
      <c r="A5460" s="8">
        <v>42458</v>
      </c>
      <c r="B5460" s="11">
        <v>416</v>
      </c>
    </row>
    <row r="5461" spans="1:2" x14ac:dyDescent="0.25">
      <c r="A5461" s="6">
        <v>42459</v>
      </c>
      <c r="B5461" s="10">
        <v>404</v>
      </c>
    </row>
    <row r="5462" spans="1:2" x14ac:dyDescent="0.25">
      <c r="A5462" s="8">
        <v>42460</v>
      </c>
      <c r="B5462" s="11">
        <v>409</v>
      </c>
    </row>
    <row r="5463" spans="1:2" x14ac:dyDescent="0.25">
      <c r="A5463" s="6">
        <v>42461</v>
      </c>
      <c r="B5463" s="10">
        <v>404</v>
      </c>
    </row>
    <row r="5464" spans="1:2" x14ac:dyDescent="0.25">
      <c r="A5464" s="8">
        <v>42464</v>
      </c>
      <c r="B5464" s="11">
        <v>413</v>
      </c>
    </row>
    <row r="5465" spans="1:2" x14ac:dyDescent="0.25">
      <c r="A5465" s="6">
        <v>42465</v>
      </c>
      <c r="B5465" s="10">
        <v>432</v>
      </c>
    </row>
    <row r="5466" spans="1:2" x14ac:dyDescent="0.25">
      <c r="A5466" s="8">
        <v>42466</v>
      </c>
      <c r="B5466" s="11">
        <v>430</v>
      </c>
    </row>
    <row r="5467" spans="1:2" x14ac:dyDescent="0.25">
      <c r="A5467" s="6">
        <v>42467</v>
      </c>
      <c r="B5467" s="10">
        <v>449</v>
      </c>
    </row>
    <row r="5468" spans="1:2" x14ac:dyDescent="0.25">
      <c r="A5468" s="8">
        <v>42468</v>
      </c>
      <c r="B5468" s="11">
        <v>440</v>
      </c>
    </row>
    <row r="5469" spans="1:2" x14ac:dyDescent="0.25">
      <c r="A5469" s="6">
        <v>42471</v>
      </c>
      <c r="B5469" s="10">
        <v>416</v>
      </c>
    </row>
    <row r="5470" spans="1:2" x14ac:dyDescent="0.25">
      <c r="A5470" s="8">
        <v>42472</v>
      </c>
      <c r="B5470" s="11">
        <v>397</v>
      </c>
    </row>
    <row r="5471" spans="1:2" x14ac:dyDescent="0.25">
      <c r="A5471" s="6">
        <v>42473</v>
      </c>
      <c r="B5471" s="10">
        <v>387</v>
      </c>
    </row>
    <row r="5472" spans="1:2" x14ac:dyDescent="0.25">
      <c r="A5472" s="8">
        <v>42474</v>
      </c>
      <c r="B5472" s="11">
        <v>382</v>
      </c>
    </row>
    <row r="5473" spans="1:2" x14ac:dyDescent="0.25">
      <c r="A5473" s="6">
        <v>42475</v>
      </c>
      <c r="B5473" s="10">
        <v>387</v>
      </c>
    </row>
    <row r="5474" spans="1:2" x14ac:dyDescent="0.25">
      <c r="A5474" s="8">
        <v>42478</v>
      </c>
      <c r="B5474" s="11">
        <v>394</v>
      </c>
    </row>
    <row r="5475" spans="1:2" x14ac:dyDescent="0.25">
      <c r="A5475" s="6">
        <v>42479</v>
      </c>
      <c r="B5475" s="10">
        <v>390</v>
      </c>
    </row>
    <row r="5476" spans="1:2" x14ac:dyDescent="0.25">
      <c r="A5476" s="8">
        <v>42480</v>
      </c>
      <c r="B5476" s="11">
        <v>385</v>
      </c>
    </row>
    <row r="5477" spans="1:2" x14ac:dyDescent="0.25">
      <c r="A5477" s="6">
        <v>42481</v>
      </c>
      <c r="B5477" s="10">
        <v>400</v>
      </c>
    </row>
    <row r="5478" spans="1:2" x14ac:dyDescent="0.25">
      <c r="A5478" s="8">
        <v>42482</v>
      </c>
      <c r="B5478" s="11">
        <v>406</v>
      </c>
    </row>
    <row r="5479" spans="1:2" x14ac:dyDescent="0.25">
      <c r="A5479" s="6">
        <v>42485</v>
      </c>
      <c r="B5479" s="10">
        <v>403</v>
      </c>
    </row>
    <row r="5480" spans="1:2" x14ac:dyDescent="0.25">
      <c r="A5480" s="8">
        <v>42486</v>
      </c>
      <c r="B5480" s="11">
        <v>397</v>
      </c>
    </row>
    <row r="5481" spans="1:2" x14ac:dyDescent="0.25">
      <c r="A5481" s="6">
        <v>42487</v>
      </c>
      <c r="B5481" s="10">
        <v>382</v>
      </c>
    </row>
    <row r="5482" spans="1:2" x14ac:dyDescent="0.25">
      <c r="A5482" s="8">
        <v>42488</v>
      </c>
      <c r="B5482" s="11">
        <v>385</v>
      </c>
    </row>
    <row r="5483" spans="1:2" x14ac:dyDescent="0.25">
      <c r="A5483" s="6">
        <v>42489</v>
      </c>
      <c r="B5483" s="10">
        <v>385</v>
      </c>
    </row>
    <row r="5484" spans="1:2" x14ac:dyDescent="0.25">
      <c r="A5484" s="8">
        <v>42492</v>
      </c>
      <c r="B5484" s="11">
        <v>382</v>
      </c>
    </row>
    <row r="5485" spans="1:2" x14ac:dyDescent="0.25">
      <c r="A5485" s="6">
        <v>42493</v>
      </c>
      <c r="B5485" s="10">
        <v>392</v>
      </c>
    </row>
    <row r="5486" spans="1:2" x14ac:dyDescent="0.25">
      <c r="A5486" s="8">
        <v>42494</v>
      </c>
      <c r="B5486" s="11">
        <v>395</v>
      </c>
    </row>
    <row r="5487" spans="1:2" x14ac:dyDescent="0.25">
      <c r="A5487" s="6">
        <v>42495</v>
      </c>
      <c r="B5487" s="10">
        <v>397</v>
      </c>
    </row>
    <row r="5488" spans="1:2" x14ac:dyDescent="0.25">
      <c r="A5488" s="8">
        <v>42496</v>
      </c>
      <c r="B5488" s="11">
        <v>390</v>
      </c>
    </row>
    <row r="5489" spans="1:2" x14ac:dyDescent="0.25">
      <c r="A5489" s="6">
        <v>42499</v>
      </c>
      <c r="B5489" s="10">
        <v>394</v>
      </c>
    </row>
    <row r="5490" spans="1:2" x14ac:dyDescent="0.25">
      <c r="A5490" s="8">
        <v>42500</v>
      </c>
      <c r="B5490" s="11">
        <v>387</v>
      </c>
    </row>
    <row r="5491" spans="1:2" x14ac:dyDescent="0.25">
      <c r="A5491" s="6">
        <v>42501</v>
      </c>
      <c r="B5491" s="10">
        <v>379</v>
      </c>
    </row>
    <row r="5492" spans="1:2" x14ac:dyDescent="0.25">
      <c r="A5492" s="8">
        <v>42502</v>
      </c>
      <c r="B5492" s="11">
        <v>376</v>
      </c>
    </row>
    <row r="5493" spans="1:2" x14ac:dyDescent="0.25">
      <c r="A5493" s="6">
        <v>42503</v>
      </c>
      <c r="B5493" s="10">
        <v>382</v>
      </c>
    </row>
    <row r="5494" spans="1:2" x14ac:dyDescent="0.25">
      <c r="A5494" s="8">
        <v>42506</v>
      </c>
      <c r="B5494" s="11">
        <v>375</v>
      </c>
    </row>
    <row r="5495" spans="1:2" x14ac:dyDescent="0.25">
      <c r="A5495" s="6">
        <v>42507</v>
      </c>
      <c r="B5495" s="10">
        <v>374</v>
      </c>
    </row>
    <row r="5496" spans="1:2" x14ac:dyDescent="0.25">
      <c r="A5496" s="8">
        <v>42508</v>
      </c>
      <c r="B5496" s="11">
        <v>377</v>
      </c>
    </row>
    <row r="5497" spans="1:2" x14ac:dyDescent="0.25">
      <c r="A5497" s="6">
        <v>42509</v>
      </c>
      <c r="B5497" s="10">
        <v>394</v>
      </c>
    </row>
    <row r="5498" spans="1:2" x14ac:dyDescent="0.25">
      <c r="A5498" s="8">
        <v>42510</v>
      </c>
      <c r="B5498" s="11">
        <v>392</v>
      </c>
    </row>
    <row r="5499" spans="1:2" x14ac:dyDescent="0.25">
      <c r="A5499" s="6">
        <v>42513</v>
      </c>
      <c r="B5499" s="10">
        <v>397</v>
      </c>
    </row>
    <row r="5500" spans="1:2" x14ac:dyDescent="0.25">
      <c r="A5500" s="8">
        <v>42514</v>
      </c>
      <c r="B5500" s="11">
        <v>398</v>
      </c>
    </row>
    <row r="5501" spans="1:2" x14ac:dyDescent="0.25">
      <c r="A5501" s="6">
        <v>42515</v>
      </c>
      <c r="B5501" s="10">
        <v>391</v>
      </c>
    </row>
    <row r="5502" spans="1:2" x14ac:dyDescent="0.25">
      <c r="A5502" s="8">
        <v>42516</v>
      </c>
      <c r="B5502" s="11">
        <v>395</v>
      </c>
    </row>
    <row r="5503" spans="1:2" x14ac:dyDescent="0.25">
      <c r="A5503" s="6">
        <v>42517</v>
      </c>
      <c r="B5503" s="10">
        <v>393</v>
      </c>
    </row>
    <row r="5504" spans="1:2" x14ac:dyDescent="0.25">
      <c r="A5504" s="8">
        <v>42520</v>
      </c>
      <c r="B5504" s="11">
        <v>393</v>
      </c>
    </row>
    <row r="5505" spans="1:2" x14ac:dyDescent="0.25">
      <c r="A5505" s="6">
        <v>42521</v>
      </c>
      <c r="B5505" s="10">
        <v>403</v>
      </c>
    </row>
    <row r="5506" spans="1:2" x14ac:dyDescent="0.25">
      <c r="A5506" s="8">
        <v>42522</v>
      </c>
      <c r="B5506" s="11">
        <v>401</v>
      </c>
    </row>
    <row r="5507" spans="1:2" x14ac:dyDescent="0.25">
      <c r="A5507" s="6">
        <v>42523</v>
      </c>
      <c r="B5507" s="10">
        <v>392</v>
      </c>
    </row>
    <row r="5508" spans="1:2" x14ac:dyDescent="0.25">
      <c r="A5508" s="8">
        <v>42527</v>
      </c>
      <c r="B5508" s="11">
        <v>385</v>
      </c>
    </row>
    <row r="5509" spans="1:2" x14ac:dyDescent="0.25">
      <c r="A5509" s="6">
        <v>42528</v>
      </c>
      <c r="B5509" s="10">
        <v>377</v>
      </c>
    </row>
    <row r="5510" spans="1:2" x14ac:dyDescent="0.25">
      <c r="A5510" s="8">
        <v>42529</v>
      </c>
      <c r="B5510" s="11">
        <v>371</v>
      </c>
    </row>
    <row r="5511" spans="1:2" x14ac:dyDescent="0.25">
      <c r="A5511" s="6">
        <v>42530</v>
      </c>
      <c r="B5511" s="10">
        <v>375</v>
      </c>
    </row>
    <row r="5512" spans="1:2" x14ac:dyDescent="0.25">
      <c r="A5512" s="8">
        <v>42531</v>
      </c>
      <c r="B5512" s="11">
        <v>383</v>
      </c>
    </row>
    <row r="5513" spans="1:2" x14ac:dyDescent="0.25">
      <c r="A5513" s="6">
        <v>42534</v>
      </c>
      <c r="B5513" s="10">
        <v>389</v>
      </c>
    </row>
    <row r="5514" spans="1:2" x14ac:dyDescent="0.25">
      <c r="A5514" s="8">
        <v>42535</v>
      </c>
      <c r="B5514" s="11">
        <v>401</v>
      </c>
    </row>
    <row r="5515" spans="1:2" x14ac:dyDescent="0.25">
      <c r="A5515" s="6">
        <v>42536</v>
      </c>
      <c r="B5515" s="10">
        <v>395</v>
      </c>
    </row>
    <row r="5516" spans="1:2" x14ac:dyDescent="0.25">
      <c r="A5516" s="8">
        <v>42537</v>
      </c>
      <c r="B5516" s="11">
        <v>399</v>
      </c>
    </row>
    <row r="5517" spans="1:2" x14ac:dyDescent="0.25">
      <c r="A5517" s="6">
        <v>42538</v>
      </c>
      <c r="B5517" s="10">
        <v>392</v>
      </c>
    </row>
    <row r="5518" spans="1:2" x14ac:dyDescent="0.25">
      <c r="A5518" s="8">
        <v>42541</v>
      </c>
      <c r="B5518" s="11">
        <v>380</v>
      </c>
    </row>
    <row r="5519" spans="1:2" x14ac:dyDescent="0.25">
      <c r="A5519" s="6">
        <v>42542</v>
      </c>
      <c r="B5519" s="10">
        <v>378</v>
      </c>
    </row>
    <row r="5520" spans="1:2" x14ac:dyDescent="0.25">
      <c r="A5520" s="8">
        <v>42543</v>
      </c>
      <c r="B5520" s="11">
        <v>376</v>
      </c>
    </row>
    <row r="5521" spans="1:2" x14ac:dyDescent="0.25">
      <c r="A5521" s="6">
        <v>42544</v>
      </c>
      <c r="B5521" s="10">
        <v>365</v>
      </c>
    </row>
    <row r="5522" spans="1:2" x14ac:dyDescent="0.25">
      <c r="A5522" s="8">
        <v>42545</v>
      </c>
      <c r="B5522" s="11">
        <v>384</v>
      </c>
    </row>
    <row r="5523" spans="1:2" x14ac:dyDescent="0.25">
      <c r="A5523" s="6">
        <v>42548</v>
      </c>
      <c r="B5523" s="10">
        <v>393</v>
      </c>
    </row>
    <row r="5524" spans="1:2" x14ac:dyDescent="0.25">
      <c r="A5524" s="8">
        <v>42549</v>
      </c>
      <c r="B5524" s="11">
        <v>376</v>
      </c>
    </row>
    <row r="5525" spans="1:2" x14ac:dyDescent="0.25">
      <c r="A5525" s="6">
        <v>42550</v>
      </c>
      <c r="B5525" s="10">
        <v>354</v>
      </c>
    </row>
    <row r="5526" spans="1:2" x14ac:dyDescent="0.25">
      <c r="A5526" s="8">
        <v>42551</v>
      </c>
      <c r="B5526" s="11">
        <v>350</v>
      </c>
    </row>
    <row r="5527" spans="1:2" x14ac:dyDescent="0.25">
      <c r="A5527" s="6">
        <v>42552</v>
      </c>
      <c r="B5527" s="10">
        <v>347</v>
      </c>
    </row>
    <row r="5528" spans="1:2" x14ac:dyDescent="0.25">
      <c r="A5528" s="8">
        <v>42556</v>
      </c>
      <c r="B5528" s="11">
        <v>352</v>
      </c>
    </row>
    <row r="5529" spans="1:2" x14ac:dyDescent="0.25">
      <c r="A5529" s="6">
        <v>42557</v>
      </c>
      <c r="B5529" s="10">
        <v>355</v>
      </c>
    </row>
    <row r="5530" spans="1:2" x14ac:dyDescent="0.25">
      <c r="A5530" s="8">
        <v>42558</v>
      </c>
      <c r="B5530" s="11">
        <v>355</v>
      </c>
    </row>
    <row r="5531" spans="1:2" x14ac:dyDescent="0.25">
      <c r="A5531" s="6">
        <v>42559</v>
      </c>
      <c r="B5531" s="10">
        <v>345</v>
      </c>
    </row>
    <row r="5532" spans="1:2" x14ac:dyDescent="0.25">
      <c r="A5532" s="8">
        <v>42562</v>
      </c>
      <c r="B5532" s="11">
        <v>340</v>
      </c>
    </row>
    <row r="5533" spans="1:2" x14ac:dyDescent="0.25">
      <c r="A5533" s="6">
        <v>42563</v>
      </c>
      <c r="B5533" s="10">
        <v>331</v>
      </c>
    </row>
    <row r="5534" spans="1:2" x14ac:dyDescent="0.25">
      <c r="A5534" s="8">
        <v>42564</v>
      </c>
      <c r="B5534" s="11">
        <v>334</v>
      </c>
    </row>
    <row r="5535" spans="1:2" x14ac:dyDescent="0.25">
      <c r="A5535" s="6">
        <v>42565</v>
      </c>
      <c r="B5535" s="10">
        <v>331</v>
      </c>
    </row>
    <row r="5536" spans="1:2" x14ac:dyDescent="0.25">
      <c r="A5536" s="8">
        <v>42566</v>
      </c>
      <c r="B5536" s="11">
        <v>331</v>
      </c>
    </row>
    <row r="5537" spans="1:2" x14ac:dyDescent="0.25">
      <c r="A5537" s="6">
        <v>42569</v>
      </c>
      <c r="B5537" s="10">
        <v>332</v>
      </c>
    </row>
    <row r="5538" spans="1:2" x14ac:dyDescent="0.25">
      <c r="A5538" s="8">
        <v>42570</v>
      </c>
      <c r="B5538" s="11">
        <v>332</v>
      </c>
    </row>
    <row r="5539" spans="1:2" x14ac:dyDescent="0.25">
      <c r="A5539" s="6">
        <v>42571</v>
      </c>
      <c r="B5539" s="10">
        <v>330</v>
      </c>
    </row>
    <row r="5540" spans="1:2" x14ac:dyDescent="0.25">
      <c r="A5540" s="8">
        <v>42572</v>
      </c>
      <c r="B5540" s="11">
        <v>337</v>
      </c>
    </row>
    <row r="5541" spans="1:2" x14ac:dyDescent="0.25">
      <c r="A5541" s="6">
        <v>42573</v>
      </c>
      <c r="B5541" s="10">
        <v>338</v>
      </c>
    </row>
    <row r="5542" spans="1:2" x14ac:dyDescent="0.25">
      <c r="A5542" s="8">
        <v>42576</v>
      </c>
      <c r="B5542" s="11">
        <v>341</v>
      </c>
    </row>
    <row r="5543" spans="1:2" x14ac:dyDescent="0.25">
      <c r="A5543" s="6">
        <v>42577</v>
      </c>
      <c r="B5543" s="10">
        <v>343</v>
      </c>
    </row>
    <row r="5544" spans="1:2" x14ac:dyDescent="0.25">
      <c r="A5544" s="8">
        <v>42578</v>
      </c>
      <c r="B5544" s="11">
        <v>344</v>
      </c>
    </row>
    <row r="5545" spans="1:2" x14ac:dyDescent="0.25">
      <c r="A5545" s="6">
        <v>42579</v>
      </c>
      <c r="B5545" s="10">
        <v>340</v>
      </c>
    </row>
    <row r="5546" spans="1:2" x14ac:dyDescent="0.25">
      <c r="A5546" s="8">
        <v>42580</v>
      </c>
      <c r="B5546" s="11">
        <v>339</v>
      </c>
    </row>
    <row r="5547" spans="1:2" x14ac:dyDescent="0.25">
      <c r="A5547" s="6">
        <v>42583</v>
      </c>
      <c r="B5547" s="10">
        <v>336</v>
      </c>
    </row>
    <row r="5548" spans="1:2" x14ac:dyDescent="0.25">
      <c r="A5548" s="8">
        <v>42584</v>
      </c>
      <c r="B5548" s="11">
        <v>331</v>
      </c>
    </row>
    <row r="5549" spans="1:2" x14ac:dyDescent="0.25">
      <c r="A5549" s="6">
        <v>42585</v>
      </c>
      <c r="B5549" s="10">
        <v>327</v>
      </c>
    </row>
    <row r="5550" spans="1:2" x14ac:dyDescent="0.25">
      <c r="A5550" s="8">
        <v>42586</v>
      </c>
      <c r="B5550" s="11">
        <v>325</v>
      </c>
    </row>
    <row r="5551" spans="1:2" x14ac:dyDescent="0.25">
      <c r="A5551" s="6">
        <v>42587</v>
      </c>
      <c r="B5551" s="10">
        <v>319</v>
      </c>
    </row>
    <row r="5552" spans="1:2" x14ac:dyDescent="0.25">
      <c r="A5552" s="8">
        <v>42590</v>
      </c>
      <c r="B5552" s="11">
        <v>317</v>
      </c>
    </row>
    <row r="5553" spans="1:2" x14ac:dyDescent="0.25">
      <c r="A5553" s="6">
        <v>42591</v>
      </c>
      <c r="B5553" s="10">
        <v>320</v>
      </c>
    </row>
    <row r="5554" spans="1:2" x14ac:dyDescent="0.25">
      <c r="A5554" s="8">
        <v>42592</v>
      </c>
      <c r="B5554" s="11">
        <v>316</v>
      </c>
    </row>
    <row r="5555" spans="1:2" x14ac:dyDescent="0.25">
      <c r="A5555" s="6">
        <v>42593</v>
      </c>
      <c r="B5555" s="10">
        <v>309</v>
      </c>
    </row>
    <row r="5556" spans="1:2" x14ac:dyDescent="0.25">
      <c r="A5556" s="8">
        <v>42594</v>
      </c>
      <c r="B5556" s="11">
        <v>306</v>
      </c>
    </row>
    <row r="5557" spans="1:2" x14ac:dyDescent="0.25">
      <c r="A5557" s="6">
        <v>42597</v>
      </c>
      <c r="B5557" s="10">
        <v>299</v>
      </c>
    </row>
    <row r="5558" spans="1:2" x14ac:dyDescent="0.25">
      <c r="A5558" s="8">
        <v>42598</v>
      </c>
      <c r="B5558" s="11">
        <v>292</v>
      </c>
    </row>
    <row r="5559" spans="1:2" x14ac:dyDescent="0.25">
      <c r="A5559" s="6">
        <v>42599</v>
      </c>
      <c r="B5559" s="10">
        <v>298</v>
      </c>
    </row>
    <row r="5560" spans="1:2" x14ac:dyDescent="0.25">
      <c r="A5560" s="8">
        <v>42600</v>
      </c>
      <c r="B5560" s="11">
        <v>297</v>
      </c>
    </row>
    <row r="5561" spans="1:2" x14ac:dyDescent="0.25">
      <c r="A5561" s="6">
        <v>42601</v>
      </c>
      <c r="B5561" s="10">
        <v>296</v>
      </c>
    </row>
    <row r="5562" spans="1:2" x14ac:dyDescent="0.25">
      <c r="A5562" s="8">
        <v>42604</v>
      </c>
      <c r="B5562" s="11">
        <v>303</v>
      </c>
    </row>
    <row r="5563" spans="1:2" x14ac:dyDescent="0.25">
      <c r="A5563" s="6">
        <v>42605</v>
      </c>
      <c r="B5563" s="10">
        <v>302</v>
      </c>
    </row>
    <row r="5564" spans="1:2" x14ac:dyDescent="0.25">
      <c r="A5564" s="8">
        <v>42606</v>
      </c>
      <c r="B5564" s="11">
        <v>305</v>
      </c>
    </row>
    <row r="5565" spans="1:2" x14ac:dyDescent="0.25">
      <c r="A5565" s="6">
        <v>42607</v>
      </c>
      <c r="B5565" s="10">
        <v>306</v>
      </c>
    </row>
    <row r="5566" spans="1:2" x14ac:dyDescent="0.25">
      <c r="A5566" s="8">
        <v>42608</v>
      </c>
      <c r="B5566" s="11">
        <v>299</v>
      </c>
    </row>
    <row r="5567" spans="1:2" x14ac:dyDescent="0.25">
      <c r="A5567" s="6">
        <v>42611</v>
      </c>
      <c r="B5567" s="10">
        <v>304</v>
      </c>
    </row>
    <row r="5568" spans="1:2" x14ac:dyDescent="0.25">
      <c r="A5568" s="8">
        <v>42612</v>
      </c>
      <c r="B5568" s="11">
        <v>306</v>
      </c>
    </row>
    <row r="5569" spans="1:2" x14ac:dyDescent="0.25">
      <c r="A5569" s="6">
        <v>42613</v>
      </c>
      <c r="B5569" s="10">
        <v>309</v>
      </c>
    </row>
    <row r="5570" spans="1:2" x14ac:dyDescent="0.25">
      <c r="A5570" s="8">
        <v>42614</v>
      </c>
      <c r="B5570" s="11">
        <v>315</v>
      </c>
    </row>
    <row r="5571" spans="1:2" x14ac:dyDescent="0.25">
      <c r="A5571" s="6">
        <v>42615</v>
      </c>
      <c r="B5571" s="10">
        <v>309</v>
      </c>
    </row>
    <row r="5572" spans="1:2" x14ac:dyDescent="0.25">
      <c r="A5572" s="8">
        <v>42619</v>
      </c>
      <c r="B5572" s="11">
        <v>309</v>
      </c>
    </row>
    <row r="5573" spans="1:2" x14ac:dyDescent="0.25">
      <c r="A5573" s="6">
        <v>42620</v>
      </c>
      <c r="B5573" s="10">
        <v>303</v>
      </c>
    </row>
    <row r="5574" spans="1:2" x14ac:dyDescent="0.25">
      <c r="A5574" s="8">
        <v>42621</v>
      </c>
      <c r="B5574" s="11">
        <v>303</v>
      </c>
    </row>
    <row r="5575" spans="1:2" x14ac:dyDescent="0.25">
      <c r="A5575" s="6">
        <v>42622</v>
      </c>
      <c r="B5575" s="10">
        <v>314</v>
      </c>
    </row>
    <row r="5576" spans="1:2" x14ac:dyDescent="0.25">
      <c r="A5576" s="8">
        <v>42625</v>
      </c>
      <c r="B5576" s="11">
        <v>313</v>
      </c>
    </row>
    <row r="5577" spans="1:2" x14ac:dyDescent="0.25">
      <c r="A5577" s="6">
        <v>42626</v>
      </c>
      <c r="B5577" s="10">
        <v>325</v>
      </c>
    </row>
    <row r="5578" spans="1:2" x14ac:dyDescent="0.25">
      <c r="A5578" s="8">
        <v>42627</v>
      </c>
      <c r="B5578" s="11">
        <v>333</v>
      </c>
    </row>
    <row r="5579" spans="1:2" x14ac:dyDescent="0.25">
      <c r="A5579" s="6">
        <v>42628</v>
      </c>
      <c r="B5579" s="10">
        <v>331</v>
      </c>
    </row>
    <row r="5580" spans="1:2" x14ac:dyDescent="0.25">
      <c r="A5580" s="12">
        <v>42629</v>
      </c>
      <c r="B5580" s="13">
        <v>340</v>
      </c>
    </row>
    <row r="5581" spans="1:2" x14ac:dyDescent="0.25">
      <c r="A5581" s="14">
        <v>42632</v>
      </c>
      <c r="B5581" s="15">
        <v>334</v>
      </c>
    </row>
    <row r="5582" spans="1:2" x14ac:dyDescent="0.25">
      <c r="A5582" s="12">
        <v>42633</v>
      </c>
      <c r="B5582" s="13">
        <v>328</v>
      </c>
    </row>
    <row r="5583" spans="1:2" ht="14.25" customHeight="1" x14ac:dyDescent="0.25">
      <c r="A5583" s="16">
        <v>42634</v>
      </c>
      <c r="B5583" s="17">
        <v>312</v>
      </c>
    </row>
    <row r="5584" spans="1:2" x14ac:dyDescent="0.25">
      <c r="A5584" s="28">
        <v>42635</v>
      </c>
      <c r="B5584" s="29">
        <v>306</v>
      </c>
    </row>
    <row r="5585" spans="1:2" x14ac:dyDescent="0.25">
      <c r="A5585" s="30">
        <v>42636</v>
      </c>
      <c r="B5585" s="31">
        <v>315</v>
      </c>
    </row>
    <row r="5586" spans="1:2" x14ac:dyDescent="0.25">
      <c r="A5586" s="28">
        <v>42639</v>
      </c>
      <c r="B5586" s="29">
        <v>320</v>
      </c>
    </row>
    <row r="5587" spans="1:2" x14ac:dyDescent="0.25">
      <c r="A5587" s="30">
        <v>42640</v>
      </c>
      <c r="B5587" s="31">
        <v>322</v>
      </c>
    </row>
    <row r="5588" spans="1:2" x14ac:dyDescent="0.25">
      <c r="A5588" s="28">
        <v>42641</v>
      </c>
      <c r="B5588" s="29">
        <v>311</v>
      </c>
    </row>
    <row r="5589" spans="1:2" x14ac:dyDescent="0.25">
      <c r="A5589" s="30">
        <v>42642</v>
      </c>
      <c r="B5589" s="31">
        <v>318</v>
      </c>
    </row>
    <row r="5590" spans="1:2" x14ac:dyDescent="0.25">
      <c r="A5590" s="28">
        <v>42643</v>
      </c>
      <c r="B5590" s="29">
        <v>319</v>
      </c>
    </row>
    <row r="5591" spans="1:2" x14ac:dyDescent="0.25">
      <c r="A5591" s="26">
        <v>42646</v>
      </c>
      <c r="B5591" s="27">
        <v>315</v>
      </c>
    </row>
  </sheetData>
  <sortState ref="A5585:B5591">
    <sortCondition ref="A5584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8"/>
  <sheetViews>
    <sheetView topLeftCell="A6208" workbookViewId="0">
      <selection activeCell="B6170" sqref="B6170:B622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3008</v>
      </c>
      <c r="B1" t="s">
        <v>3017</v>
      </c>
    </row>
    <row r="2" spans="1:2" x14ac:dyDescent="0.25">
      <c r="A2" s="18">
        <v>36422</v>
      </c>
      <c r="B2">
        <v>19.5</v>
      </c>
    </row>
    <row r="3" spans="1:2" x14ac:dyDescent="0.25">
      <c r="A3" s="18">
        <v>36423</v>
      </c>
      <c r="B3">
        <v>19.5</v>
      </c>
    </row>
    <row r="4" spans="1:2" x14ac:dyDescent="0.25">
      <c r="A4" s="18">
        <v>36424</v>
      </c>
      <c r="B4">
        <v>19.5</v>
      </c>
    </row>
    <row r="5" spans="1:2" x14ac:dyDescent="0.25">
      <c r="A5" s="18">
        <v>36425</v>
      </c>
      <c r="B5">
        <v>19.5</v>
      </c>
    </row>
    <row r="6" spans="1:2" x14ac:dyDescent="0.25">
      <c r="A6" s="18">
        <v>36426</v>
      </c>
      <c r="B6">
        <v>19</v>
      </c>
    </row>
    <row r="7" spans="1:2" x14ac:dyDescent="0.25">
      <c r="A7" s="18">
        <v>36427</v>
      </c>
      <c r="B7">
        <v>19</v>
      </c>
    </row>
    <row r="8" spans="1:2" x14ac:dyDescent="0.25">
      <c r="A8" s="18">
        <v>36428</v>
      </c>
      <c r="B8">
        <v>19</v>
      </c>
    </row>
    <row r="9" spans="1:2" x14ac:dyDescent="0.25">
      <c r="A9" s="18">
        <v>36429</v>
      </c>
      <c r="B9">
        <v>19</v>
      </c>
    </row>
    <row r="10" spans="1:2" x14ac:dyDescent="0.25">
      <c r="A10" s="18">
        <v>36430</v>
      </c>
      <c r="B10">
        <v>19</v>
      </c>
    </row>
    <row r="11" spans="1:2" x14ac:dyDescent="0.25">
      <c r="A11" s="18">
        <v>36431</v>
      </c>
      <c r="B11">
        <v>19</v>
      </c>
    </row>
    <row r="12" spans="1:2" x14ac:dyDescent="0.25">
      <c r="A12" s="18">
        <v>36432</v>
      </c>
      <c r="B12">
        <v>19</v>
      </c>
    </row>
    <row r="13" spans="1:2" x14ac:dyDescent="0.25">
      <c r="A13" s="18">
        <v>36433</v>
      </c>
      <c r="B13">
        <v>19</v>
      </c>
    </row>
    <row r="14" spans="1:2" x14ac:dyDescent="0.25">
      <c r="A14" s="18">
        <v>36434</v>
      </c>
      <c r="B14">
        <v>19</v>
      </c>
    </row>
    <row r="15" spans="1:2" x14ac:dyDescent="0.25">
      <c r="A15" s="18">
        <v>36435</v>
      </c>
      <c r="B15">
        <v>19</v>
      </c>
    </row>
    <row r="16" spans="1:2" x14ac:dyDescent="0.25">
      <c r="A16" s="18">
        <v>36436</v>
      </c>
      <c r="B16">
        <v>19</v>
      </c>
    </row>
    <row r="17" spans="1:2" x14ac:dyDescent="0.25">
      <c r="A17" s="18">
        <v>36437</v>
      </c>
      <c r="B17">
        <v>19</v>
      </c>
    </row>
    <row r="18" spans="1:2" x14ac:dyDescent="0.25">
      <c r="A18" s="18">
        <v>36438</v>
      </c>
      <c r="B18">
        <v>19</v>
      </c>
    </row>
    <row r="19" spans="1:2" x14ac:dyDescent="0.25">
      <c r="A19" s="18">
        <v>36439</v>
      </c>
      <c r="B19">
        <v>19</v>
      </c>
    </row>
    <row r="20" spans="1:2" x14ac:dyDescent="0.25">
      <c r="A20" s="18">
        <v>36440</v>
      </c>
      <c r="B20">
        <v>19</v>
      </c>
    </row>
    <row r="21" spans="1:2" x14ac:dyDescent="0.25">
      <c r="A21" s="18">
        <v>36441</v>
      </c>
      <c r="B21">
        <v>19</v>
      </c>
    </row>
    <row r="22" spans="1:2" x14ac:dyDescent="0.25">
      <c r="A22" s="18">
        <v>36442</v>
      </c>
      <c r="B22">
        <v>19</v>
      </c>
    </row>
    <row r="23" spans="1:2" x14ac:dyDescent="0.25">
      <c r="A23" s="18">
        <v>36443</v>
      </c>
      <c r="B23">
        <v>19</v>
      </c>
    </row>
    <row r="24" spans="1:2" x14ac:dyDescent="0.25">
      <c r="A24" s="18">
        <v>36444</v>
      </c>
      <c r="B24">
        <v>19</v>
      </c>
    </row>
    <row r="25" spans="1:2" x14ac:dyDescent="0.25">
      <c r="A25" s="18">
        <v>36445</v>
      </c>
      <c r="B25">
        <v>19</v>
      </c>
    </row>
    <row r="26" spans="1:2" x14ac:dyDescent="0.25">
      <c r="A26" s="18">
        <v>36446</v>
      </c>
      <c r="B26">
        <v>19</v>
      </c>
    </row>
    <row r="27" spans="1:2" x14ac:dyDescent="0.25">
      <c r="A27" s="18">
        <v>36447</v>
      </c>
      <c r="B27">
        <v>19</v>
      </c>
    </row>
    <row r="28" spans="1:2" x14ac:dyDescent="0.25">
      <c r="A28" s="18">
        <v>36448</v>
      </c>
      <c r="B28">
        <v>19</v>
      </c>
    </row>
    <row r="29" spans="1:2" x14ac:dyDescent="0.25">
      <c r="A29" s="18">
        <v>36449</v>
      </c>
      <c r="B29">
        <v>19</v>
      </c>
    </row>
    <row r="30" spans="1:2" x14ac:dyDescent="0.25">
      <c r="A30" s="18">
        <v>36450</v>
      </c>
      <c r="B30">
        <v>19</v>
      </c>
    </row>
    <row r="31" spans="1:2" x14ac:dyDescent="0.25">
      <c r="A31" s="18">
        <v>36451</v>
      </c>
      <c r="B31">
        <v>19</v>
      </c>
    </row>
    <row r="32" spans="1:2" x14ac:dyDescent="0.25">
      <c r="A32" s="18">
        <v>36452</v>
      </c>
      <c r="B32">
        <v>19</v>
      </c>
    </row>
    <row r="33" spans="1:2" x14ac:dyDescent="0.25">
      <c r="A33" s="18">
        <v>36453</v>
      </c>
      <c r="B33">
        <v>19</v>
      </c>
    </row>
    <row r="34" spans="1:2" x14ac:dyDescent="0.25">
      <c r="A34" s="18">
        <v>36454</v>
      </c>
      <c r="B34">
        <v>19</v>
      </c>
    </row>
    <row r="35" spans="1:2" x14ac:dyDescent="0.25">
      <c r="A35" s="18">
        <v>36455</v>
      </c>
      <c r="B35">
        <v>19</v>
      </c>
    </row>
    <row r="36" spans="1:2" x14ac:dyDescent="0.25">
      <c r="A36" s="18">
        <v>36456</v>
      </c>
      <c r="B36">
        <v>19</v>
      </c>
    </row>
    <row r="37" spans="1:2" x14ac:dyDescent="0.25">
      <c r="A37" s="18">
        <v>36457</v>
      </c>
      <c r="B37">
        <v>19</v>
      </c>
    </row>
    <row r="38" spans="1:2" x14ac:dyDescent="0.25">
      <c r="A38" s="18">
        <v>36458</v>
      </c>
      <c r="B38">
        <v>19</v>
      </c>
    </row>
    <row r="39" spans="1:2" x14ac:dyDescent="0.25">
      <c r="A39" s="18">
        <v>36459</v>
      </c>
      <c r="B39">
        <v>19</v>
      </c>
    </row>
    <row r="40" spans="1:2" x14ac:dyDescent="0.25">
      <c r="A40" s="18">
        <v>36460</v>
      </c>
      <c r="B40">
        <v>19</v>
      </c>
    </row>
    <row r="41" spans="1:2" x14ac:dyDescent="0.25">
      <c r="A41" s="18">
        <v>36461</v>
      </c>
      <c r="B41">
        <v>19</v>
      </c>
    </row>
    <row r="42" spans="1:2" x14ac:dyDescent="0.25">
      <c r="A42" s="18">
        <v>36462</v>
      </c>
      <c r="B42">
        <v>19</v>
      </c>
    </row>
    <row r="43" spans="1:2" x14ac:dyDescent="0.25">
      <c r="A43" s="18">
        <v>36463</v>
      </c>
      <c r="B43">
        <v>19</v>
      </c>
    </row>
    <row r="44" spans="1:2" x14ac:dyDescent="0.25">
      <c r="A44" s="18">
        <v>36464</v>
      </c>
      <c r="B44">
        <v>19</v>
      </c>
    </row>
    <row r="45" spans="1:2" x14ac:dyDescent="0.25">
      <c r="A45" s="18">
        <v>36465</v>
      </c>
      <c r="B45">
        <v>19</v>
      </c>
    </row>
    <row r="46" spans="1:2" x14ac:dyDescent="0.25">
      <c r="A46" s="18">
        <v>36466</v>
      </c>
      <c r="B46">
        <v>19</v>
      </c>
    </row>
    <row r="47" spans="1:2" x14ac:dyDescent="0.25">
      <c r="A47" s="18">
        <v>36467</v>
      </c>
      <c r="B47">
        <v>19</v>
      </c>
    </row>
    <row r="48" spans="1:2" x14ac:dyDescent="0.25">
      <c r="A48" s="18">
        <v>36468</v>
      </c>
      <c r="B48">
        <v>19</v>
      </c>
    </row>
    <row r="49" spans="1:2" x14ac:dyDescent="0.25">
      <c r="A49" s="18">
        <v>36469</v>
      </c>
      <c r="B49">
        <v>19</v>
      </c>
    </row>
    <row r="50" spans="1:2" x14ac:dyDescent="0.25">
      <c r="A50" s="18">
        <v>36470</v>
      </c>
      <c r="B50">
        <v>19</v>
      </c>
    </row>
    <row r="51" spans="1:2" x14ac:dyDescent="0.25">
      <c r="A51" s="18">
        <v>36471</v>
      </c>
      <c r="B51">
        <v>19</v>
      </c>
    </row>
    <row r="52" spans="1:2" x14ac:dyDescent="0.25">
      <c r="A52" s="18">
        <v>36472</v>
      </c>
      <c r="B52">
        <v>19</v>
      </c>
    </row>
    <row r="53" spans="1:2" x14ac:dyDescent="0.25">
      <c r="A53" s="18">
        <v>36473</v>
      </c>
      <c r="B53">
        <v>19</v>
      </c>
    </row>
    <row r="54" spans="1:2" x14ac:dyDescent="0.25">
      <c r="A54" s="18">
        <v>36474</v>
      </c>
      <c r="B54">
        <v>19</v>
      </c>
    </row>
    <row r="55" spans="1:2" x14ac:dyDescent="0.25">
      <c r="A55" s="18">
        <v>36475</v>
      </c>
      <c r="B55">
        <v>19</v>
      </c>
    </row>
    <row r="56" spans="1:2" x14ac:dyDescent="0.25">
      <c r="A56" s="18">
        <v>36476</v>
      </c>
      <c r="B56">
        <v>19</v>
      </c>
    </row>
    <row r="57" spans="1:2" x14ac:dyDescent="0.25">
      <c r="A57" s="18">
        <v>36477</v>
      </c>
      <c r="B57">
        <v>19</v>
      </c>
    </row>
    <row r="58" spans="1:2" x14ac:dyDescent="0.25">
      <c r="A58" s="18">
        <v>36478</v>
      </c>
      <c r="B58">
        <v>19</v>
      </c>
    </row>
    <row r="59" spans="1:2" x14ac:dyDescent="0.25">
      <c r="A59" s="18">
        <v>36479</v>
      </c>
      <c r="B59">
        <v>19</v>
      </c>
    </row>
    <row r="60" spans="1:2" x14ac:dyDescent="0.25">
      <c r="A60" s="18">
        <v>36480</v>
      </c>
      <c r="B60">
        <v>19</v>
      </c>
    </row>
    <row r="61" spans="1:2" x14ac:dyDescent="0.25">
      <c r="A61" s="18">
        <v>36481</v>
      </c>
      <c r="B61">
        <v>19</v>
      </c>
    </row>
    <row r="62" spans="1:2" x14ac:dyDescent="0.25">
      <c r="A62" s="18">
        <v>36482</v>
      </c>
      <c r="B62">
        <v>19</v>
      </c>
    </row>
    <row r="63" spans="1:2" x14ac:dyDescent="0.25">
      <c r="A63" s="18">
        <v>36483</v>
      </c>
      <c r="B63">
        <v>19</v>
      </c>
    </row>
    <row r="64" spans="1:2" x14ac:dyDescent="0.25">
      <c r="A64" s="18">
        <v>36484</v>
      </c>
      <c r="B64">
        <v>19</v>
      </c>
    </row>
    <row r="65" spans="1:2" x14ac:dyDescent="0.25">
      <c r="A65" s="18">
        <v>36485</v>
      </c>
      <c r="B65">
        <v>19</v>
      </c>
    </row>
    <row r="66" spans="1:2" x14ac:dyDescent="0.25">
      <c r="A66" s="18">
        <v>36486</v>
      </c>
      <c r="B66">
        <v>19</v>
      </c>
    </row>
    <row r="67" spans="1:2" x14ac:dyDescent="0.25">
      <c r="A67" s="18">
        <v>36487</v>
      </c>
      <c r="B67">
        <v>19</v>
      </c>
    </row>
    <row r="68" spans="1:2" x14ac:dyDescent="0.25">
      <c r="A68" s="18">
        <v>36488</v>
      </c>
      <c r="B68">
        <v>19</v>
      </c>
    </row>
    <row r="69" spans="1:2" x14ac:dyDescent="0.25">
      <c r="A69" s="18">
        <v>36489</v>
      </c>
      <c r="B69">
        <v>19</v>
      </c>
    </row>
    <row r="70" spans="1:2" x14ac:dyDescent="0.25">
      <c r="A70" s="18">
        <v>36490</v>
      </c>
      <c r="B70">
        <v>19</v>
      </c>
    </row>
    <row r="71" spans="1:2" x14ac:dyDescent="0.25">
      <c r="A71" s="18">
        <v>36491</v>
      </c>
      <c r="B71">
        <v>19</v>
      </c>
    </row>
    <row r="72" spans="1:2" x14ac:dyDescent="0.25">
      <c r="A72" s="18">
        <v>36492</v>
      </c>
      <c r="B72">
        <v>19</v>
      </c>
    </row>
    <row r="73" spans="1:2" x14ac:dyDescent="0.25">
      <c r="A73" s="18">
        <v>36493</v>
      </c>
      <c r="B73">
        <v>19</v>
      </c>
    </row>
    <row r="74" spans="1:2" x14ac:dyDescent="0.25">
      <c r="A74" s="18">
        <v>36494</v>
      </c>
      <c r="B74">
        <v>19</v>
      </c>
    </row>
    <row r="75" spans="1:2" x14ac:dyDescent="0.25">
      <c r="A75" s="18">
        <v>36495</v>
      </c>
      <c r="B75">
        <v>19</v>
      </c>
    </row>
    <row r="76" spans="1:2" x14ac:dyDescent="0.25">
      <c r="A76" s="18">
        <v>36496</v>
      </c>
      <c r="B76">
        <v>19</v>
      </c>
    </row>
    <row r="77" spans="1:2" x14ac:dyDescent="0.25">
      <c r="A77" s="18">
        <v>36497</v>
      </c>
      <c r="B77">
        <v>19</v>
      </c>
    </row>
    <row r="78" spans="1:2" x14ac:dyDescent="0.25">
      <c r="A78" s="18">
        <v>36498</v>
      </c>
      <c r="B78">
        <v>19</v>
      </c>
    </row>
    <row r="79" spans="1:2" x14ac:dyDescent="0.25">
      <c r="A79" s="18">
        <v>36499</v>
      </c>
      <c r="B79">
        <v>19</v>
      </c>
    </row>
    <row r="80" spans="1:2" x14ac:dyDescent="0.25">
      <c r="A80" s="18">
        <v>36500</v>
      </c>
      <c r="B80">
        <v>19</v>
      </c>
    </row>
    <row r="81" spans="1:2" x14ac:dyDescent="0.25">
      <c r="A81" s="18">
        <v>36501</v>
      </c>
      <c r="B81">
        <v>19</v>
      </c>
    </row>
    <row r="82" spans="1:2" x14ac:dyDescent="0.25">
      <c r="A82" s="18">
        <v>36502</v>
      </c>
      <c r="B82">
        <v>19</v>
      </c>
    </row>
    <row r="83" spans="1:2" x14ac:dyDescent="0.25">
      <c r="A83" s="18">
        <v>36503</v>
      </c>
      <c r="B83">
        <v>19</v>
      </c>
    </row>
    <row r="84" spans="1:2" x14ac:dyDescent="0.25">
      <c r="A84" s="18">
        <v>36504</v>
      </c>
      <c r="B84">
        <v>19</v>
      </c>
    </row>
    <row r="85" spans="1:2" x14ac:dyDescent="0.25">
      <c r="A85" s="18">
        <v>36505</v>
      </c>
      <c r="B85">
        <v>19</v>
      </c>
    </row>
    <row r="86" spans="1:2" x14ac:dyDescent="0.25">
      <c r="A86" s="18">
        <v>36506</v>
      </c>
      <c r="B86">
        <v>19</v>
      </c>
    </row>
    <row r="87" spans="1:2" x14ac:dyDescent="0.25">
      <c r="A87" s="18">
        <v>36507</v>
      </c>
      <c r="B87">
        <v>19</v>
      </c>
    </row>
    <row r="88" spans="1:2" x14ac:dyDescent="0.25">
      <c r="A88" s="18">
        <v>36508</v>
      </c>
      <c r="B88">
        <v>19</v>
      </c>
    </row>
    <row r="89" spans="1:2" x14ac:dyDescent="0.25">
      <c r="A89" s="18">
        <v>36509</v>
      </c>
      <c r="B89">
        <v>19</v>
      </c>
    </row>
    <row r="90" spans="1:2" x14ac:dyDescent="0.25">
      <c r="A90" s="18">
        <v>36510</v>
      </c>
      <c r="B90">
        <v>19</v>
      </c>
    </row>
    <row r="91" spans="1:2" x14ac:dyDescent="0.25">
      <c r="A91" s="18">
        <v>36511</v>
      </c>
      <c r="B91">
        <v>19</v>
      </c>
    </row>
    <row r="92" spans="1:2" x14ac:dyDescent="0.25">
      <c r="A92" s="18">
        <v>36512</v>
      </c>
      <c r="B92">
        <v>19</v>
      </c>
    </row>
    <row r="93" spans="1:2" x14ac:dyDescent="0.25">
      <c r="A93" s="18">
        <v>36513</v>
      </c>
      <c r="B93">
        <v>19</v>
      </c>
    </row>
    <row r="94" spans="1:2" x14ac:dyDescent="0.25">
      <c r="A94" s="18">
        <v>36514</v>
      </c>
      <c r="B94">
        <v>19</v>
      </c>
    </row>
    <row r="95" spans="1:2" x14ac:dyDescent="0.25">
      <c r="A95" s="18">
        <v>36515</v>
      </c>
      <c r="B95">
        <v>19</v>
      </c>
    </row>
    <row r="96" spans="1:2" x14ac:dyDescent="0.25">
      <c r="A96" s="18">
        <v>36516</v>
      </c>
      <c r="B96">
        <v>19</v>
      </c>
    </row>
    <row r="97" spans="1:2" x14ac:dyDescent="0.25">
      <c r="A97" s="18">
        <v>36517</v>
      </c>
      <c r="B97">
        <v>19</v>
      </c>
    </row>
    <row r="98" spans="1:2" x14ac:dyDescent="0.25">
      <c r="A98" s="18">
        <v>36518</v>
      </c>
      <c r="B98">
        <v>19</v>
      </c>
    </row>
    <row r="99" spans="1:2" x14ac:dyDescent="0.25">
      <c r="A99" s="18">
        <v>36519</v>
      </c>
      <c r="B99">
        <v>19</v>
      </c>
    </row>
    <row r="100" spans="1:2" x14ac:dyDescent="0.25">
      <c r="A100" s="18">
        <v>36520</v>
      </c>
      <c r="B100">
        <v>19</v>
      </c>
    </row>
    <row r="101" spans="1:2" x14ac:dyDescent="0.25">
      <c r="A101" s="18">
        <v>36521</v>
      </c>
      <c r="B101">
        <v>19</v>
      </c>
    </row>
    <row r="102" spans="1:2" x14ac:dyDescent="0.25">
      <c r="A102" s="18">
        <v>36522</v>
      </c>
      <c r="B102">
        <v>19</v>
      </c>
    </row>
    <row r="103" spans="1:2" x14ac:dyDescent="0.25">
      <c r="A103" s="18">
        <v>36523</v>
      </c>
      <c r="B103">
        <v>19</v>
      </c>
    </row>
    <row r="104" spans="1:2" x14ac:dyDescent="0.25">
      <c r="A104" s="18">
        <v>36524</v>
      </c>
      <c r="B104">
        <v>19</v>
      </c>
    </row>
    <row r="105" spans="1:2" x14ac:dyDescent="0.25">
      <c r="A105" s="18">
        <v>36525</v>
      </c>
      <c r="B105">
        <v>19</v>
      </c>
    </row>
    <row r="106" spans="1:2" x14ac:dyDescent="0.25">
      <c r="A106" s="18">
        <v>36526</v>
      </c>
      <c r="B106">
        <v>19</v>
      </c>
    </row>
    <row r="107" spans="1:2" x14ac:dyDescent="0.25">
      <c r="A107" s="18">
        <v>36527</v>
      </c>
      <c r="B107">
        <v>19</v>
      </c>
    </row>
    <row r="108" spans="1:2" x14ac:dyDescent="0.25">
      <c r="A108" s="18">
        <v>36528</v>
      </c>
      <c r="B108">
        <v>19</v>
      </c>
    </row>
    <row r="109" spans="1:2" x14ac:dyDescent="0.25">
      <c r="A109" s="18">
        <v>36529</v>
      </c>
      <c r="B109">
        <v>19</v>
      </c>
    </row>
    <row r="110" spans="1:2" x14ac:dyDescent="0.25">
      <c r="A110" s="18">
        <v>36530</v>
      </c>
      <c r="B110">
        <v>19</v>
      </c>
    </row>
    <row r="111" spans="1:2" x14ac:dyDescent="0.25">
      <c r="A111" s="18">
        <v>36531</v>
      </c>
      <c r="B111">
        <v>19</v>
      </c>
    </row>
    <row r="112" spans="1:2" x14ac:dyDescent="0.25">
      <c r="A112" s="18">
        <v>36532</v>
      </c>
      <c r="B112">
        <v>19</v>
      </c>
    </row>
    <row r="113" spans="1:2" x14ac:dyDescent="0.25">
      <c r="A113" s="18">
        <v>36533</v>
      </c>
      <c r="B113">
        <v>19</v>
      </c>
    </row>
    <row r="114" spans="1:2" x14ac:dyDescent="0.25">
      <c r="A114" s="18">
        <v>36534</v>
      </c>
      <c r="B114">
        <v>19</v>
      </c>
    </row>
    <row r="115" spans="1:2" x14ac:dyDescent="0.25">
      <c r="A115" s="18">
        <v>36535</v>
      </c>
      <c r="B115">
        <v>19</v>
      </c>
    </row>
    <row r="116" spans="1:2" x14ac:dyDescent="0.25">
      <c r="A116" s="18">
        <v>36536</v>
      </c>
      <c r="B116">
        <v>19</v>
      </c>
    </row>
    <row r="117" spans="1:2" x14ac:dyDescent="0.25">
      <c r="A117" s="18">
        <v>36537</v>
      </c>
      <c r="B117">
        <v>19</v>
      </c>
    </row>
    <row r="118" spans="1:2" x14ac:dyDescent="0.25">
      <c r="A118" s="18">
        <v>36538</v>
      </c>
      <c r="B118">
        <v>19</v>
      </c>
    </row>
    <row r="119" spans="1:2" x14ac:dyDescent="0.25">
      <c r="A119" s="18">
        <v>36539</v>
      </c>
      <c r="B119">
        <v>19</v>
      </c>
    </row>
    <row r="120" spans="1:2" x14ac:dyDescent="0.25">
      <c r="A120" s="18">
        <v>36540</v>
      </c>
      <c r="B120">
        <v>19</v>
      </c>
    </row>
    <row r="121" spans="1:2" x14ac:dyDescent="0.25">
      <c r="A121" s="18">
        <v>36541</v>
      </c>
      <c r="B121">
        <v>19</v>
      </c>
    </row>
    <row r="122" spans="1:2" x14ac:dyDescent="0.25">
      <c r="A122" s="18">
        <v>36542</v>
      </c>
      <c r="B122">
        <v>19</v>
      </c>
    </row>
    <row r="123" spans="1:2" x14ac:dyDescent="0.25">
      <c r="A123" s="18">
        <v>36543</v>
      </c>
      <c r="B123">
        <v>19</v>
      </c>
    </row>
    <row r="124" spans="1:2" x14ac:dyDescent="0.25">
      <c r="A124" s="18">
        <v>36544</v>
      </c>
      <c r="B124">
        <v>19</v>
      </c>
    </row>
    <row r="125" spans="1:2" x14ac:dyDescent="0.25">
      <c r="A125" s="18">
        <v>36545</v>
      </c>
      <c r="B125">
        <v>19</v>
      </c>
    </row>
    <row r="126" spans="1:2" x14ac:dyDescent="0.25">
      <c r="A126" s="18">
        <v>36546</v>
      </c>
      <c r="B126">
        <v>19</v>
      </c>
    </row>
    <row r="127" spans="1:2" x14ac:dyDescent="0.25">
      <c r="A127" s="18">
        <v>36547</v>
      </c>
      <c r="B127">
        <v>19</v>
      </c>
    </row>
    <row r="128" spans="1:2" x14ac:dyDescent="0.25">
      <c r="A128" s="18">
        <v>36548</v>
      </c>
      <c r="B128">
        <v>19</v>
      </c>
    </row>
    <row r="129" spans="1:2" x14ac:dyDescent="0.25">
      <c r="A129" s="18">
        <v>36549</v>
      </c>
      <c r="B129">
        <v>19</v>
      </c>
    </row>
    <row r="130" spans="1:2" x14ac:dyDescent="0.25">
      <c r="A130" s="18">
        <v>36550</v>
      </c>
      <c r="B130">
        <v>19</v>
      </c>
    </row>
    <row r="131" spans="1:2" x14ac:dyDescent="0.25">
      <c r="A131" s="18">
        <v>36551</v>
      </c>
      <c r="B131">
        <v>19</v>
      </c>
    </row>
    <row r="132" spans="1:2" x14ac:dyDescent="0.25">
      <c r="A132" s="18">
        <v>36552</v>
      </c>
      <c r="B132">
        <v>19</v>
      </c>
    </row>
    <row r="133" spans="1:2" x14ac:dyDescent="0.25">
      <c r="A133" s="18">
        <v>36553</v>
      </c>
      <c r="B133">
        <v>19</v>
      </c>
    </row>
    <row r="134" spans="1:2" x14ac:dyDescent="0.25">
      <c r="A134" s="18">
        <v>36554</v>
      </c>
      <c r="B134">
        <v>19</v>
      </c>
    </row>
    <row r="135" spans="1:2" x14ac:dyDescent="0.25">
      <c r="A135" s="18">
        <v>36555</v>
      </c>
      <c r="B135">
        <v>19</v>
      </c>
    </row>
    <row r="136" spans="1:2" x14ac:dyDescent="0.25">
      <c r="A136" s="18">
        <v>36556</v>
      </c>
      <c r="B136">
        <v>19</v>
      </c>
    </row>
    <row r="137" spans="1:2" x14ac:dyDescent="0.25">
      <c r="A137" s="18">
        <v>36557</v>
      </c>
      <c r="B137">
        <v>19</v>
      </c>
    </row>
    <row r="138" spans="1:2" x14ac:dyDescent="0.25">
      <c r="A138" s="18">
        <v>36558</v>
      </c>
      <c r="B138">
        <v>19</v>
      </c>
    </row>
    <row r="139" spans="1:2" x14ac:dyDescent="0.25">
      <c r="A139" s="18">
        <v>36559</v>
      </c>
      <c r="B139">
        <v>19</v>
      </c>
    </row>
    <row r="140" spans="1:2" x14ac:dyDescent="0.25">
      <c r="A140" s="18">
        <v>36560</v>
      </c>
      <c r="B140">
        <v>19</v>
      </c>
    </row>
    <row r="141" spans="1:2" x14ac:dyDescent="0.25">
      <c r="A141" s="18">
        <v>36561</v>
      </c>
      <c r="B141">
        <v>19</v>
      </c>
    </row>
    <row r="142" spans="1:2" x14ac:dyDescent="0.25">
      <c r="A142" s="18">
        <v>36562</v>
      </c>
      <c r="B142">
        <v>19</v>
      </c>
    </row>
    <row r="143" spans="1:2" x14ac:dyDescent="0.25">
      <c r="A143" s="18">
        <v>36563</v>
      </c>
      <c r="B143">
        <v>19</v>
      </c>
    </row>
    <row r="144" spans="1:2" x14ac:dyDescent="0.25">
      <c r="A144" s="18">
        <v>36564</v>
      </c>
      <c r="B144">
        <v>19</v>
      </c>
    </row>
    <row r="145" spans="1:2" x14ac:dyDescent="0.25">
      <c r="A145" s="18">
        <v>36565</v>
      </c>
      <c r="B145">
        <v>19</v>
      </c>
    </row>
    <row r="146" spans="1:2" x14ac:dyDescent="0.25">
      <c r="A146" s="18">
        <v>36566</v>
      </c>
      <c r="B146">
        <v>19</v>
      </c>
    </row>
    <row r="147" spans="1:2" x14ac:dyDescent="0.25">
      <c r="A147" s="18">
        <v>36567</v>
      </c>
      <c r="B147">
        <v>19</v>
      </c>
    </row>
    <row r="148" spans="1:2" x14ac:dyDescent="0.25">
      <c r="A148" s="18">
        <v>36568</v>
      </c>
      <c r="B148">
        <v>19</v>
      </c>
    </row>
    <row r="149" spans="1:2" x14ac:dyDescent="0.25">
      <c r="A149" s="18">
        <v>36569</v>
      </c>
      <c r="B149">
        <v>19</v>
      </c>
    </row>
    <row r="150" spans="1:2" x14ac:dyDescent="0.25">
      <c r="A150" s="18">
        <v>36570</v>
      </c>
      <c r="B150">
        <v>19</v>
      </c>
    </row>
    <row r="151" spans="1:2" x14ac:dyDescent="0.25">
      <c r="A151" s="18">
        <v>36571</v>
      </c>
      <c r="B151">
        <v>19</v>
      </c>
    </row>
    <row r="152" spans="1:2" x14ac:dyDescent="0.25">
      <c r="A152" s="18">
        <v>36572</v>
      </c>
      <c r="B152">
        <v>19</v>
      </c>
    </row>
    <row r="153" spans="1:2" x14ac:dyDescent="0.25">
      <c r="A153" s="18">
        <v>36573</v>
      </c>
      <c r="B153">
        <v>19</v>
      </c>
    </row>
    <row r="154" spans="1:2" x14ac:dyDescent="0.25">
      <c r="A154" s="18">
        <v>36574</v>
      </c>
      <c r="B154">
        <v>19</v>
      </c>
    </row>
    <row r="155" spans="1:2" x14ac:dyDescent="0.25">
      <c r="A155" s="18">
        <v>36575</v>
      </c>
      <c r="B155">
        <v>19</v>
      </c>
    </row>
    <row r="156" spans="1:2" x14ac:dyDescent="0.25">
      <c r="A156" s="18">
        <v>36576</v>
      </c>
      <c r="B156">
        <v>19</v>
      </c>
    </row>
    <row r="157" spans="1:2" x14ac:dyDescent="0.25">
      <c r="A157" s="18">
        <v>36577</v>
      </c>
      <c r="B157">
        <v>19</v>
      </c>
    </row>
    <row r="158" spans="1:2" x14ac:dyDescent="0.25">
      <c r="A158" s="18">
        <v>36578</v>
      </c>
      <c r="B158">
        <v>19</v>
      </c>
    </row>
    <row r="159" spans="1:2" x14ac:dyDescent="0.25">
      <c r="A159" s="18">
        <v>36579</v>
      </c>
      <c r="B159">
        <v>19</v>
      </c>
    </row>
    <row r="160" spans="1:2" x14ac:dyDescent="0.25">
      <c r="A160" s="18">
        <v>36580</v>
      </c>
      <c r="B160">
        <v>19</v>
      </c>
    </row>
    <row r="161" spans="1:2" x14ac:dyDescent="0.25">
      <c r="A161" s="18">
        <v>36581</v>
      </c>
      <c r="B161">
        <v>19</v>
      </c>
    </row>
    <row r="162" spans="1:2" x14ac:dyDescent="0.25">
      <c r="A162" s="18">
        <v>36582</v>
      </c>
      <c r="B162">
        <v>19</v>
      </c>
    </row>
    <row r="163" spans="1:2" x14ac:dyDescent="0.25">
      <c r="A163" s="18">
        <v>36583</v>
      </c>
      <c r="B163">
        <v>19</v>
      </c>
    </row>
    <row r="164" spans="1:2" x14ac:dyDescent="0.25">
      <c r="A164" s="18">
        <v>36584</v>
      </c>
      <c r="B164">
        <v>19</v>
      </c>
    </row>
    <row r="165" spans="1:2" x14ac:dyDescent="0.25">
      <c r="A165" s="18">
        <v>36585</v>
      </c>
      <c r="B165">
        <v>19</v>
      </c>
    </row>
    <row r="166" spans="1:2" x14ac:dyDescent="0.25">
      <c r="A166" s="18">
        <v>36586</v>
      </c>
      <c r="B166">
        <v>19</v>
      </c>
    </row>
    <row r="167" spans="1:2" x14ac:dyDescent="0.25">
      <c r="A167" s="18">
        <v>36587</v>
      </c>
      <c r="B167">
        <v>19</v>
      </c>
    </row>
    <row r="168" spans="1:2" x14ac:dyDescent="0.25">
      <c r="A168" s="18">
        <v>36588</v>
      </c>
      <c r="B168">
        <v>19</v>
      </c>
    </row>
    <row r="169" spans="1:2" x14ac:dyDescent="0.25">
      <c r="A169" s="18">
        <v>36589</v>
      </c>
      <c r="B169">
        <v>19</v>
      </c>
    </row>
    <row r="170" spans="1:2" x14ac:dyDescent="0.25">
      <c r="A170" s="18">
        <v>36590</v>
      </c>
      <c r="B170">
        <v>19</v>
      </c>
    </row>
    <row r="171" spans="1:2" x14ac:dyDescent="0.25">
      <c r="A171" s="18">
        <v>36591</v>
      </c>
      <c r="B171">
        <v>19</v>
      </c>
    </row>
    <row r="172" spans="1:2" x14ac:dyDescent="0.25">
      <c r="A172" s="18">
        <v>36592</v>
      </c>
      <c r="B172">
        <v>19</v>
      </c>
    </row>
    <row r="173" spans="1:2" x14ac:dyDescent="0.25">
      <c r="A173" s="18">
        <v>36593</v>
      </c>
      <c r="B173">
        <v>19</v>
      </c>
    </row>
    <row r="174" spans="1:2" x14ac:dyDescent="0.25">
      <c r="A174" s="18">
        <v>36594</v>
      </c>
      <c r="B174">
        <v>19</v>
      </c>
    </row>
    <row r="175" spans="1:2" x14ac:dyDescent="0.25">
      <c r="A175" s="18">
        <v>36595</v>
      </c>
      <c r="B175">
        <v>19</v>
      </c>
    </row>
    <row r="176" spans="1:2" x14ac:dyDescent="0.25">
      <c r="A176" s="18">
        <v>36596</v>
      </c>
      <c r="B176">
        <v>19</v>
      </c>
    </row>
    <row r="177" spans="1:2" x14ac:dyDescent="0.25">
      <c r="A177" s="18">
        <v>36597</v>
      </c>
      <c r="B177">
        <v>19</v>
      </c>
    </row>
    <row r="178" spans="1:2" x14ac:dyDescent="0.25">
      <c r="A178" s="18">
        <v>36598</v>
      </c>
      <c r="B178">
        <v>19</v>
      </c>
    </row>
    <row r="179" spans="1:2" x14ac:dyDescent="0.25">
      <c r="A179" s="18">
        <v>36599</v>
      </c>
      <c r="B179">
        <v>19</v>
      </c>
    </row>
    <row r="180" spans="1:2" x14ac:dyDescent="0.25">
      <c r="A180" s="18">
        <v>36600</v>
      </c>
      <c r="B180">
        <v>19</v>
      </c>
    </row>
    <row r="181" spans="1:2" x14ac:dyDescent="0.25">
      <c r="A181" s="18">
        <v>36601</v>
      </c>
      <c r="B181">
        <v>19</v>
      </c>
    </row>
    <row r="182" spans="1:2" x14ac:dyDescent="0.25">
      <c r="A182" s="18">
        <v>36602</v>
      </c>
      <c r="B182">
        <v>19</v>
      </c>
    </row>
    <row r="183" spans="1:2" x14ac:dyDescent="0.25">
      <c r="A183" s="18">
        <v>36603</v>
      </c>
      <c r="B183">
        <v>19</v>
      </c>
    </row>
    <row r="184" spans="1:2" x14ac:dyDescent="0.25">
      <c r="A184" s="18">
        <v>36604</v>
      </c>
      <c r="B184">
        <v>19</v>
      </c>
    </row>
    <row r="185" spans="1:2" x14ac:dyDescent="0.25">
      <c r="A185" s="18">
        <v>36605</v>
      </c>
      <c r="B185">
        <v>19</v>
      </c>
    </row>
    <row r="186" spans="1:2" x14ac:dyDescent="0.25">
      <c r="A186" s="18">
        <v>36606</v>
      </c>
      <c r="B186">
        <v>19</v>
      </c>
    </row>
    <row r="187" spans="1:2" x14ac:dyDescent="0.25">
      <c r="A187" s="18">
        <v>36607</v>
      </c>
      <c r="B187">
        <v>19</v>
      </c>
    </row>
    <row r="188" spans="1:2" x14ac:dyDescent="0.25">
      <c r="A188" s="18">
        <v>36608</v>
      </c>
      <c r="B188">
        <v>19</v>
      </c>
    </row>
    <row r="189" spans="1:2" x14ac:dyDescent="0.25">
      <c r="A189" s="18">
        <v>36609</v>
      </c>
      <c r="B189">
        <v>19</v>
      </c>
    </row>
    <row r="190" spans="1:2" x14ac:dyDescent="0.25">
      <c r="A190" s="18">
        <v>36610</v>
      </c>
      <c r="B190">
        <v>19</v>
      </c>
    </row>
    <row r="191" spans="1:2" x14ac:dyDescent="0.25">
      <c r="A191" s="18">
        <v>36611</v>
      </c>
      <c r="B191">
        <v>19</v>
      </c>
    </row>
    <row r="192" spans="1:2" x14ac:dyDescent="0.25">
      <c r="A192" s="18">
        <v>36612</v>
      </c>
      <c r="B192">
        <v>19</v>
      </c>
    </row>
    <row r="193" spans="1:2" x14ac:dyDescent="0.25">
      <c r="A193" s="18">
        <v>36613</v>
      </c>
      <c r="B193">
        <v>19</v>
      </c>
    </row>
    <row r="194" spans="1:2" x14ac:dyDescent="0.25">
      <c r="A194" s="18">
        <v>36614</v>
      </c>
      <c r="B194">
        <v>18.5</v>
      </c>
    </row>
    <row r="195" spans="1:2" x14ac:dyDescent="0.25">
      <c r="A195" s="18">
        <v>36615</v>
      </c>
      <c r="B195">
        <v>18.5</v>
      </c>
    </row>
    <row r="196" spans="1:2" x14ac:dyDescent="0.25">
      <c r="A196" s="18">
        <v>36616</v>
      </c>
      <c r="B196">
        <v>18.5</v>
      </c>
    </row>
    <row r="197" spans="1:2" x14ac:dyDescent="0.25">
      <c r="A197" s="18">
        <v>36617</v>
      </c>
      <c r="B197">
        <v>18.5</v>
      </c>
    </row>
    <row r="198" spans="1:2" x14ac:dyDescent="0.25">
      <c r="A198" s="18">
        <v>36618</v>
      </c>
      <c r="B198">
        <v>18.5</v>
      </c>
    </row>
    <row r="199" spans="1:2" x14ac:dyDescent="0.25">
      <c r="A199" s="18">
        <v>36619</v>
      </c>
      <c r="B199">
        <v>18.5</v>
      </c>
    </row>
    <row r="200" spans="1:2" x14ac:dyDescent="0.25">
      <c r="A200" s="18">
        <v>36620</v>
      </c>
      <c r="B200">
        <v>18.5</v>
      </c>
    </row>
    <row r="201" spans="1:2" x14ac:dyDescent="0.25">
      <c r="A201" s="18">
        <v>36621</v>
      </c>
      <c r="B201">
        <v>18.5</v>
      </c>
    </row>
    <row r="202" spans="1:2" x14ac:dyDescent="0.25">
      <c r="A202" s="18">
        <v>36622</v>
      </c>
      <c r="B202">
        <v>18.5</v>
      </c>
    </row>
    <row r="203" spans="1:2" x14ac:dyDescent="0.25">
      <c r="A203" s="18">
        <v>36623</v>
      </c>
      <c r="B203">
        <v>18.5</v>
      </c>
    </row>
    <row r="204" spans="1:2" x14ac:dyDescent="0.25">
      <c r="A204" s="18">
        <v>36624</v>
      </c>
      <c r="B204">
        <v>18.5</v>
      </c>
    </row>
    <row r="205" spans="1:2" x14ac:dyDescent="0.25">
      <c r="A205" s="18">
        <v>36625</v>
      </c>
      <c r="B205">
        <v>18.5</v>
      </c>
    </row>
    <row r="206" spans="1:2" x14ac:dyDescent="0.25">
      <c r="A206" s="18">
        <v>36626</v>
      </c>
      <c r="B206">
        <v>18.5</v>
      </c>
    </row>
    <row r="207" spans="1:2" x14ac:dyDescent="0.25">
      <c r="A207" s="18">
        <v>36627</v>
      </c>
      <c r="B207">
        <v>18.5</v>
      </c>
    </row>
    <row r="208" spans="1:2" x14ac:dyDescent="0.25">
      <c r="A208" s="18">
        <v>36628</v>
      </c>
      <c r="B208">
        <v>18.5</v>
      </c>
    </row>
    <row r="209" spans="1:2" x14ac:dyDescent="0.25">
      <c r="A209" s="18">
        <v>36629</v>
      </c>
      <c r="B209">
        <v>18.5</v>
      </c>
    </row>
    <row r="210" spans="1:2" x14ac:dyDescent="0.25">
      <c r="A210" s="18">
        <v>36630</v>
      </c>
      <c r="B210">
        <v>18.5</v>
      </c>
    </row>
    <row r="211" spans="1:2" x14ac:dyDescent="0.25">
      <c r="A211" s="18">
        <v>36631</v>
      </c>
      <c r="B211">
        <v>18.5</v>
      </c>
    </row>
    <row r="212" spans="1:2" x14ac:dyDescent="0.25">
      <c r="A212" s="18">
        <v>36632</v>
      </c>
      <c r="B212">
        <v>18.5</v>
      </c>
    </row>
    <row r="213" spans="1:2" x14ac:dyDescent="0.25">
      <c r="A213" s="18">
        <v>36633</v>
      </c>
      <c r="B213">
        <v>18.5</v>
      </c>
    </row>
    <row r="214" spans="1:2" x14ac:dyDescent="0.25">
      <c r="A214" s="18">
        <v>36634</v>
      </c>
      <c r="B214">
        <v>18.5</v>
      </c>
    </row>
    <row r="215" spans="1:2" x14ac:dyDescent="0.25">
      <c r="A215" s="18">
        <v>36635</v>
      </c>
      <c r="B215">
        <v>18.5</v>
      </c>
    </row>
    <row r="216" spans="1:2" x14ac:dyDescent="0.25">
      <c r="A216" s="18">
        <v>36636</v>
      </c>
      <c r="B216">
        <v>18.5</v>
      </c>
    </row>
    <row r="217" spans="1:2" x14ac:dyDescent="0.25">
      <c r="A217" s="18">
        <v>36637</v>
      </c>
      <c r="B217">
        <v>18.5</v>
      </c>
    </row>
    <row r="218" spans="1:2" x14ac:dyDescent="0.25">
      <c r="A218" s="18">
        <v>36638</v>
      </c>
      <c r="B218">
        <v>18.5</v>
      </c>
    </row>
    <row r="219" spans="1:2" x14ac:dyDescent="0.25">
      <c r="A219" s="18">
        <v>36639</v>
      </c>
      <c r="B219">
        <v>18.5</v>
      </c>
    </row>
    <row r="220" spans="1:2" x14ac:dyDescent="0.25">
      <c r="A220" s="18">
        <v>36640</v>
      </c>
      <c r="B220">
        <v>18.5</v>
      </c>
    </row>
    <row r="221" spans="1:2" x14ac:dyDescent="0.25">
      <c r="A221" s="18">
        <v>36641</v>
      </c>
      <c r="B221">
        <v>18.5</v>
      </c>
    </row>
    <row r="222" spans="1:2" x14ac:dyDescent="0.25">
      <c r="A222" s="18">
        <v>36642</v>
      </c>
      <c r="B222">
        <v>18.5</v>
      </c>
    </row>
    <row r="223" spans="1:2" x14ac:dyDescent="0.25">
      <c r="A223" s="18">
        <v>36643</v>
      </c>
      <c r="B223">
        <v>18.5</v>
      </c>
    </row>
    <row r="224" spans="1:2" x14ac:dyDescent="0.25">
      <c r="A224" s="18">
        <v>36644</v>
      </c>
      <c r="B224">
        <v>18.5</v>
      </c>
    </row>
    <row r="225" spans="1:2" x14ac:dyDescent="0.25">
      <c r="A225" s="18">
        <v>36645</v>
      </c>
      <c r="B225">
        <v>18.5</v>
      </c>
    </row>
    <row r="226" spans="1:2" x14ac:dyDescent="0.25">
      <c r="A226" s="18">
        <v>36646</v>
      </c>
      <c r="B226">
        <v>18.5</v>
      </c>
    </row>
    <row r="227" spans="1:2" x14ac:dyDescent="0.25">
      <c r="A227" s="18">
        <v>36647</v>
      </c>
      <c r="B227">
        <v>18.5</v>
      </c>
    </row>
    <row r="228" spans="1:2" x14ac:dyDescent="0.25">
      <c r="A228" s="18">
        <v>36648</v>
      </c>
      <c r="B228">
        <v>18.5</v>
      </c>
    </row>
    <row r="229" spans="1:2" x14ac:dyDescent="0.25">
      <c r="A229" s="18">
        <v>36649</v>
      </c>
      <c r="B229">
        <v>18.5</v>
      </c>
    </row>
    <row r="230" spans="1:2" x14ac:dyDescent="0.25">
      <c r="A230" s="18">
        <v>36650</v>
      </c>
      <c r="B230">
        <v>18.5</v>
      </c>
    </row>
    <row r="231" spans="1:2" x14ac:dyDescent="0.25">
      <c r="A231" s="18">
        <v>36651</v>
      </c>
      <c r="B231">
        <v>18.5</v>
      </c>
    </row>
    <row r="232" spans="1:2" x14ac:dyDescent="0.25">
      <c r="A232" s="18">
        <v>36652</v>
      </c>
      <c r="B232">
        <v>18.5</v>
      </c>
    </row>
    <row r="233" spans="1:2" x14ac:dyDescent="0.25">
      <c r="A233" s="18">
        <v>36653</v>
      </c>
      <c r="B233">
        <v>18.5</v>
      </c>
    </row>
    <row r="234" spans="1:2" x14ac:dyDescent="0.25">
      <c r="A234" s="18">
        <v>36654</v>
      </c>
      <c r="B234">
        <v>18.5</v>
      </c>
    </row>
    <row r="235" spans="1:2" x14ac:dyDescent="0.25">
      <c r="A235" s="18">
        <v>36655</v>
      </c>
      <c r="B235">
        <v>18.5</v>
      </c>
    </row>
    <row r="236" spans="1:2" x14ac:dyDescent="0.25">
      <c r="A236" s="18">
        <v>36656</v>
      </c>
      <c r="B236">
        <v>18.5</v>
      </c>
    </row>
    <row r="237" spans="1:2" x14ac:dyDescent="0.25">
      <c r="A237" s="18">
        <v>36657</v>
      </c>
      <c r="B237">
        <v>18.5</v>
      </c>
    </row>
    <row r="238" spans="1:2" x14ac:dyDescent="0.25">
      <c r="A238" s="18">
        <v>36658</v>
      </c>
      <c r="B238">
        <v>18.5</v>
      </c>
    </row>
    <row r="239" spans="1:2" x14ac:dyDescent="0.25">
      <c r="A239" s="18">
        <v>36659</v>
      </c>
      <c r="B239">
        <v>18.5</v>
      </c>
    </row>
    <row r="240" spans="1:2" x14ac:dyDescent="0.25">
      <c r="A240" s="18">
        <v>36660</v>
      </c>
      <c r="B240">
        <v>18.5</v>
      </c>
    </row>
    <row r="241" spans="1:2" x14ac:dyDescent="0.25">
      <c r="A241" s="18">
        <v>36661</v>
      </c>
      <c r="B241">
        <v>18.5</v>
      </c>
    </row>
    <row r="242" spans="1:2" x14ac:dyDescent="0.25">
      <c r="A242" s="18">
        <v>36662</v>
      </c>
      <c r="B242">
        <v>18.5</v>
      </c>
    </row>
    <row r="243" spans="1:2" x14ac:dyDescent="0.25">
      <c r="A243" s="18">
        <v>36663</v>
      </c>
      <c r="B243">
        <v>18.5</v>
      </c>
    </row>
    <row r="244" spans="1:2" x14ac:dyDescent="0.25">
      <c r="A244" s="18">
        <v>36664</v>
      </c>
      <c r="B244">
        <v>18.5</v>
      </c>
    </row>
    <row r="245" spans="1:2" x14ac:dyDescent="0.25">
      <c r="A245" s="18">
        <v>36665</v>
      </c>
      <c r="B245">
        <v>18.5</v>
      </c>
    </row>
    <row r="246" spans="1:2" x14ac:dyDescent="0.25">
      <c r="A246" s="18">
        <v>36666</v>
      </c>
      <c r="B246">
        <v>18.5</v>
      </c>
    </row>
    <row r="247" spans="1:2" x14ac:dyDescent="0.25">
      <c r="A247" s="18">
        <v>36667</v>
      </c>
      <c r="B247">
        <v>18.5</v>
      </c>
    </row>
    <row r="248" spans="1:2" x14ac:dyDescent="0.25">
      <c r="A248" s="18">
        <v>36668</v>
      </c>
      <c r="B248">
        <v>18.5</v>
      </c>
    </row>
    <row r="249" spans="1:2" x14ac:dyDescent="0.25">
      <c r="A249" s="18">
        <v>36669</v>
      </c>
      <c r="B249">
        <v>18.5</v>
      </c>
    </row>
    <row r="250" spans="1:2" x14ac:dyDescent="0.25">
      <c r="A250" s="18">
        <v>36670</v>
      </c>
      <c r="B250">
        <v>18.5</v>
      </c>
    </row>
    <row r="251" spans="1:2" x14ac:dyDescent="0.25">
      <c r="A251" s="18">
        <v>36671</v>
      </c>
      <c r="B251">
        <v>18.5</v>
      </c>
    </row>
    <row r="252" spans="1:2" x14ac:dyDescent="0.25">
      <c r="A252" s="18">
        <v>36672</v>
      </c>
      <c r="B252">
        <v>18.5</v>
      </c>
    </row>
    <row r="253" spans="1:2" x14ac:dyDescent="0.25">
      <c r="A253" s="18">
        <v>36673</v>
      </c>
      <c r="B253">
        <v>18.5</v>
      </c>
    </row>
    <row r="254" spans="1:2" x14ac:dyDescent="0.25">
      <c r="A254" s="18">
        <v>36674</v>
      </c>
      <c r="B254">
        <v>18.5</v>
      </c>
    </row>
    <row r="255" spans="1:2" x14ac:dyDescent="0.25">
      <c r="A255" s="18">
        <v>36675</v>
      </c>
      <c r="B255">
        <v>18.5</v>
      </c>
    </row>
    <row r="256" spans="1:2" x14ac:dyDescent="0.25">
      <c r="A256" s="18">
        <v>36676</v>
      </c>
      <c r="B256">
        <v>18.5</v>
      </c>
    </row>
    <row r="257" spans="1:2" x14ac:dyDescent="0.25">
      <c r="A257" s="18">
        <v>36677</v>
      </c>
      <c r="B257">
        <v>18.5</v>
      </c>
    </row>
    <row r="258" spans="1:2" x14ac:dyDescent="0.25">
      <c r="A258" s="18">
        <v>36678</v>
      </c>
      <c r="B258">
        <v>18.5</v>
      </c>
    </row>
    <row r="259" spans="1:2" x14ac:dyDescent="0.25">
      <c r="A259" s="18">
        <v>36679</v>
      </c>
      <c r="B259">
        <v>18.5</v>
      </c>
    </row>
    <row r="260" spans="1:2" x14ac:dyDescent="0.25">
      <c r="A260" s="18">
        <v>36680</v>
      </c>
      <c r="B260">
        <v>18.5</v>
      </c>
    </row>
    <row r="261" spans="1:2" x14ac:dyDescent="0.25">
      <c r="A261" s="18">
        <v>36681</v>
      </c>
      <c r="B261">
        <v>18.5</v>
      </c>
    </row>
    <row r="262" spans="1:2" x14ac:dyDescent="0.25">
      <c r="A262" s="18">
        <v>36682</v>
      </c>
      <c r="B262">
        <v>18.5</v>
      </c>
    </row>
    <row r="263" spans="1:2" x14ac:dyDescent="0.25">
      <c r="A263" s="18">
        <v>36683</v>
      </c>
      <c r="B263">
        <v>18.5</v>
      </c>
    </row>
    <row r="264" spans="1:2" x14ac:dyDescent="0.25">
      <c r="A264" s="18">
        <v>36684</v>
      </c>
      <c r="B264">
        <v>18.5</v>
      </c>
    </row>
    <row r="265" spans="1:2" x14ac:dyDescent="0.25">
      <c r="A265" s="18">
        <v>36685</v>
      </c>
      <c r="B265">
        <v>18.5</v>
      </c>
    </row>
    <row r="266" spans="1:2" x14ac:dyDescent="0.25">
      <c r="A266" s="18">
        <v>36686</v>
      </c>
      <c r="B266">
        <v>18.5</v>
      </c>
    </row>
    <row r="267" spans="1:2" x14ac:dyDescent="0.25">
      <c r="A267" s="18">
        <v>36687</v>
      </c>
      <c r="B267">
        <v>18.5</v>
      </c>
    </row>
    <row r="268" spans="1:2" x14ac:dyDescent="0.25">
      <c r="A268" s="18">
        <v>36688</v>
      </c>
      <c r="B268">
        <v>18.5</v>
      </c>
    </row>
    <row r="269" spans="1:2" x14ac:dyDescent="0.25">
      <c r="A269" s="18">
        <v>36689</v>
      </c>
      <c r="B269">
        <v>18.5</v>
      </c>
    </row>
    <row r="270" spans="1:2" x14ac:dyDescent="0.25">
      <c r="A270" s="18">
        <v>36690</v>
      </c>
      <c r="B270">
        <v>18.5</v>
      </c>
    </row>
    <row r="271" spans="1:2" x14ac:dyDescent="0.25">
      <c r="A271" s="18">
        <v>36691</v>
      </c>
      <c r="B271">
        <v>18.5</v>
      </c>
    </row>
    <row r="272" spans="1:2" x14ac:dyDescent="0.25">
      <c r="A272" s="18">
        <v>36692</v>
      </c>
      <c r="B272">
        <v>18.5</v>
      </c>
    </row>
    <row r="273" spans="1:2" x14ac:dyDescent="0.25">
      <c r="A273" s="18">
        <v>36693</v>
      </c>
      <c r="B273">
        <v>18.5</v>
      </c>
    </row>
    <row r="274" spans="1:2" x14ac:dyDescent="0.25">
      <c r="A274" s="18">
        <v>36694</v>
      </c>
      <c r="B274">
        <v>18.5</v>
      </c>
    </row>
    <row r="275" spans="1:2" x14ac:dyDescent="0.25">
      <c r="A275" s="18">
        <v>36695</v>
      </c>
      <c r="B275">
        <v>18.5</v>
      </c>
    </row>
    <row r="276" spans="1:2" x14ac:dyDescent="0.25">
      <c r="A276" s="18">
        <v>36696</v>
      </c>
      <c r="B276">
        <v>18.5</v>
      </c>
    </row>
    <row r="277" spans="1:2" x14ac:dyDescent="0.25">
      <c r="A277" s="18">
        <v>36697</v>
      </c>
      <c r="B277">
        <v>18.5</v>
      </c>
    </row>
    <row r="278" spans="1:2" x14ac:dyDescent="0.25">
      <c r="A278" s="18">
        <v>36698</v>
      </c>
      <c r="B278">
        <v>17.5</v>
      </c>
    </row>
    <row r="279" spans="1:2" x14ac:dyDescent="0.25">
      <c r="A279" s="18">
        <v>36699</v>
      </c>
      <c r="B279">
        <v>17.5</v>
      </c>
    </row>
    <row r="280" spans="1:2" x14ac:dyDescent="0.25">
      <c r="A280" s="18">
        <v>36700</v>
      </c>
      <c r="B280">
        <v>17.5</v>
      </c>
    </row>
    <row r="281" spans="1:2" x14ac:dyDescent="0.25">
      <c r="A281" s="18">
        <v>36701</v>
      </c>
      <c r="B281">
        <v>17.5</v>
      </c>
    </row>
    <row r="282" spans="1:2" x14ac:dyDescent="0.25">
      <c r="A282" s="18">
        <v>36702</v>
      </c>
      <c r="B282">
        <v>17.5</v>
      </c>
    </row>
    <row r="283" spans="1:2" x14ac:dyDescent="0.25">
      <c r="A283" s="18">
        <v>36703</v>
      </c>
      <c r="B283">
        <v>17.5</v>
      </c>
    </row>
    <row r="284" spans="1:2" x14ac:dyDescent="0.25">
      <c r="A284" s="18">
        <v>36704</v>
      </c>
      <c r="B284">
        <v>17.5</v>
      </c>
    </row>
    <row r="285" spans="1:2" x14ac:dyDescent="0.25">
      <c r="A285" s="18">
        <v>36705</v>
      </c>
      <c r="B285">
        <v>17.5</v>
      </c>
    </row>
    <row r="286" spans="1:2" x14ac:dyDescent="0.25">
      <c r="A286" s="18">
        <v>36706</v>
      </c>
      <c r="B286">
        <v>17.5</v>
      </c>
    </row>
    <row r="287" spans="1:2" x14ac:dyDescent="0.25">
      <c r="A287" s="18">
        <v>36707</v>
      </c>
      <c r="B287">
        <v>17.5</v>
      </c>
    </row>
    <row r="288" spans="1:2" x14ac:dyDescent="0.25">
      <c r="A288" s="18">
        <v>36708</v>
      </c>
      <c r="B288">
        <v>17.5</v>
      </c>
    </row>
    <row r="289" spans="1:2" x14ac:dyDescent="0.25">
      <c r="A289" s="18">
        <v>36709</v>
      </c>
      <c r="B289">
        <v>17.5</v>
      </c>
    </row>
    <row r="290" spans="1:2" x14ac:dyDescent="0.25">
      <c r="A290" s="18">
        <v>36710</v>
      </c>
      <c r="B290">
        <v>17.5</v>
      </c>
    </row>
    <row r="291" spans="1:2" x14ac:dyDescent="0.25">
      <c r="A291" s="18">
        <v>36711</v>
      </c>
      <c r="B291">
        <v>17.5</v>
      </c>
    </row>
    <row r="292" spans="1:2" x14ac:dyDescent="0.25">
      <c r="A292" s="18">
        <v>36712</v>
      </c>
      <c r="B292">
        <v>17.5</v>
      </c>
    </row>
    <row r="293" spans="1:2" x14ac:dyDescent="0.25">
      <c r="A293" s="18">
        <v>36713</v>
      </c>
      <c r="B293">
        <v>17.5</v>
      </c>
    </row>
    <row r="294" spans="1:2" x14ac:dyDescent="0.25">
      <c r="A294" s="18">
        <v>36714</v>
      </c>
      <c r="B294">
        <v>17.5</v>
      </c>
    </row>
    <row r="295" spans="1:2" x14ac:dyDescent="0.25">
      <c r="A295" s="18">
        <v>36715</v>
      </c>
      <c r="B295">
        <v>17.5</v>
      </c>
    </row>
    <row r="296" spans="1:2" x14ac:dyDescent="0.25">
      <c r="A296" s="18">
        <v>36716</v>
      </c>
      <c r="B296">
        <v>17.5</v>
      </c>
    </row>
    <row r="297" spans="1:2" x14ac:dyDescent="0.25">
      <c r="A297" s="18">
        <v>36717</v>
      </c>
      <c r="B297">
        <v>17</v>
      </c>
    </row>
    <row r="298" spans="1:2" x14ac:dyDescent="0.25">
      <c r="A298" s="18">
        <v>36718</v>
      </c>
      <c r="B298">
        <v>17</v>
      </c>
    </row>
    <row r="299" spans="1:2" x14ac:dyDescent="0.25">
      <c r="A299" s="18">
        <v>36719</v>
      </c>
      <c r="B299">
        <v>17</v>
      </c>
    </row>
    <row r="300" spans="1:2" x14ac:dyDescent="0.25">
      <c r="A300" s="18">
        <v>36720</v>
      </c>
      <c r="B300">
        <v>17</v>
      </c>
    </row>
    <row r="301" spans="1:2" x14ac:dyDescent="0.25">
      <c r="A301" s="18">
        <v>36721</v>
      </c>
      <c r="B301">
        <v>17</v>
      </c>
    </row>
    <row r="302" spans="1:2" x14ac:dyDescent="0.25">
      <c r="A302" s="18">
        <v>36722</v>
      </c>
      <c r="B302">
        <v>17</v>
      </c>
    </row>
    <row r="303" spans="1:2" x14ac:dyDescent="0.25">
      <c r="A303" s="18">
        <v>36723</v>
      </c>
      <c r="B303">
        <v>17</v>
      </c>
    </row>
    <row r="304" spans="1:2" x14ac:dyDescent="0.25">
      <c r="A304" s="18">
        <v>36724</v>
      </c>
      <c r="B304">
        <v>17</v>
      </c>
    </row>
    <row r="305" spans="1:2" x14ac:dyDescent="0.25">
      <c r="A305" s="18">
        <v>36725</v>
      </c>
      <c r="B305">
        <v>17</v>
      </c>
    </row>
    <row r="306" spans="1:2" x14ac:dyDescent="0.25">
      <c r="A306" s="18">
        <v>36726</v>
      </c>
      <c r="B306">
        <v>17</v>
      </c>
    </row>
    <row r="307" spans="1:2" x14ac:dyDescent="0.25">
      <c r="A307" s="18">
        <v>36727</v>
      </c>
      <c r="B307">
        <v>16.5</v>
      </c>
    </row>
    <row r="308" spans="1:2" x14ac:dyDescent="0.25">
      <c r="A308" s="18">
        <v>36728</v>
      </c>
      <c r="B308">
        <v>16.5</v>
      </c>
    </row>
    <row r="309" spans="1:2" x14ac:dyDescent="0.25">
      <c r="A309" s="18">
        <v>36729</v>
      </c>
      <c r="B309">
        <v>16.5</v>
      </c>
    </row>
    <row r="310" spans="1:2" x14ac:dyDescent="0.25">
      <c r="A310" s="18">
        <v>36730</v>
      </c>
      <c r="B310">
        <v>16.5</v>
      </c>
    </row>
    <row r="311" spans="1:2" x14ac:dyDescent="0.25">
      <c r="A311" s="18">
        <v>36731</v>
      </c>
      <c r="B311">
        <v>16.5</v>
      </c>
    </row>
    <row r="312" spans="1:2" x14ac:dyDescent="0.25">
      <c r="A312" s="18">
        <v>36732</v>
      </c>
      <c r="B312">
        <v>16.5</v>
      </c>
    </row>
    <row r="313" spans="1:2" x14ac:dyDescent="0.25">
      <c r="A313" s="18">
        <v>36733</v>
      </c>
      <c r="B313">
        <v>16.5</v>
      </c>
    </row>
    <row r="314" spans="1:2" x14ac:dyDescent="0.25">
      <c r="A314" s="18">
        <v>36734</v>
      </c>
      <c r="B314">
        <v>16.5</v>
      </c>
    </row>
    <row r="315" spans="1:2" x14ac:dyDescent="0.25">
      <c r="A315" s="18">
        <v>36735</v>
      </c>
      <c r="B315">
        <v>16.5</v>
      </c>
    </row>
    <row r="316" spans="1:2" x14ac:dyDescent="0.25">
      <c r="A316" s="18">
        <v>36736</v>
      </c>
      <c r="B316">
        <v>16.5</v>
      </c>
    </row>
    <row r="317" spans="1:2" x14ac:dyDescent="0.25">
      <c r="A317" s="18">
        <v>36737</v>
      </c>
      <c r="B317">
        <v>16.5</v>
      </c>
    </row>
    <row r="318" spans="1:2" x14ac:dyDescent="0.25">
      <c r="A318" s="18">
        <v>36738</v>
      </c>
      <c r="B318">
        <v>16.5</v>
      </c>
    </row>
    <row r="319" spans="1:2" x14ac:dyDescent="0.25">
      <c r="A319" s="18">
        <v>36739</v>
      </c>
      <c r="B319">
        <v>16.5</v>
      </c>
    </row>
    <row r="320" spans="1:2" x14ac:dyDescent="0.25">
      <c r="A320" s="18">
        <v>36740</v>
      </c>
      <c r="B320">
        <v>16.5</v>
      </c>
    </row>
    <row r="321" spans="1:2" x14ac:dyDescent="0.25">
      <c r="A321" s="18">
        <v>36741</v>
      </c>
      <c r="B321">
        <v>16.5</v>
      </c>
    </row>
    <row r="322" spans="1:2" x14ac:dyDescent="0.25">
      <c r="A322" s="18">
        <v>36742</v>
      </c>
      <c r="B322">
        <v>16.5</v>
      </c>
    </row>
    <row r="323" spans="1:2" x14ac:dyDescent="0.25">
      <c r="A323" s="18">
        <v>36743</v>
      </c>
      <c r="B323">
        <v>16.5</v>
      </c>
    </row>
    <row r="324" spans="1:2" x14ac:dyDescent="0.25">
      <c r="A324" s="18">
        <v>36744</v>
      </c>
      <c r="B324">
        <v>16.5</v>
      </c>
    </row>
    <row r="325" spans="1:2" x14ac:dyDescent="0.25">
      <c r="A325" s="18">
        <v>36745</v>
      </c>
      <c r="B325">
        <v>16.5</v>
      </c>
    </row>
    <row r="326" spans="1:2" x14ac:dyDescent="0.25">
      <c r="A326" s="18">
        <v>36746</v>
      </c>
      <c r="B326">
        <v>16.5</v>
      </c>
    </row>
    <row r="327" spans="1:2" x14ac:dyDescent="0.25">
      <c r="A327" s="18">
        <v>36747</v>
      </c>
      <c r="B327">
        <v>16.5</v>
      </c>
    </row>
    <row r="328" spans="1:2" x14ac:dyDescent="0.25">
      <c r="A328" s="18">
        <v>36748</v>
      </c>
      <c r="B328">
        <v>16.5</v>
      </c>
    </row>
    <row r="329" spans="1:2" x14ac:dyDescent="0.25">
      <c r="A329" s="18">
        <v>36749</v>
      </c>
      <c r="B329">
        <v>16.5</v>
      </c>
    </row>
    <row r="330" spans="1:2" x14ac:dyDescent="0.25">
      <c r="A330" s="18">
        <v>36750</v>
      </c>
      <c r="B330">
        <v>16.5</v>
      </c>
    </row>
    <row r="331" spans="1:2" x14ac:dyDescent="0.25">
      <c r="A331" s="18">
        <v>36751</v>
      </c>
      <c r="B331">
        <v>16.5</v>
      </c>
    </row>
    <row r="332" spans="1:2" x14ac:dyDescent="0.25">
      <c r="A332" s="18">
        <v>36752</v>
      </c>
      <c r="B332">
        <v>16.5</v>
      </c>
    </row>
    <row r="333" spans="1:2" x14ac:dyDescent="0.25">
      <c r="A333" s="18">
        <v>36753</v>
      </c>
      <c r="B333">
        <v>16.5</v>
      </c>
    </row>
    <row r="334" spans="1:2" x14ac:dyDescent="0.25">
      <c r="A334" s="18">
        <v>36754</v>
      </c>
      <c r="B334">
        <v>16.5</v>
      </c>
    </row>
    <row r="335" spans="1:2" x14ac:dyDescent="0.25">
      <c r="A335" s="18">
        <v>36755</v>
      </c>
      <c r="B335">
        <v>16.5</v>
      </c>
    </row>
    <row r="336" spans="1:2" x14ac:dyDescent="0.25">
      <c r="A336" s="18">
        <v>36756</v>
      </c>
      <c r="B336">
        <v>16.5</v>
      </c>
    </row>
    <row r="337" spans="1:2" x14ac:dyDescent="0.25">
      <c r="A337" s="18">
        <v>36757</v>
      </c>
      <c r="B337">
        <v>16.5</v>
      </c>
    </row>
    <row r="338" spans="1:2" x14ac:dyDescent="0.25">
      <c r="A338" s="18">
        <v>36758</v>
      </c>
      <c r="B338">
        <v>16.5</v>
      </c>
    </row>
    <row r="339" spans="1:2" x14ac:dyDescent="0.25">
      <c r="A339" s="18">
        <v>36759</v>
      </c>
      <c r="B339">
        <v>16.5</v>
      </c>
    </row>
    <row r="340" spans="1:2" x14ac:dyDescent="0.25">
      <c r="A340" s="18">
        <v>36760</v>
      </c>
      <c r="B340">
        <v>16.5</v>
      </c>
    </row>
    <row r="341" spans="1:2" x14ac:dyDescent="0.25">
      <c r="A341" s="18">
        <v>36761</v>
      </c>
      <c r="B341">
        <v>16.5</v>
      </c>
    </row>
    <row r="342" spans="1:2" x14ac:dyDescent="0.25">
      <c r="A342" s="18">
        <v>36762</v>
      </c>
      <c r="B342">
        <v>16.5</v>
      </c>
    </row>
    <row r="343" spans="1:2" x14ac:dyDescent="0.25">
      <c r="A343" s="18">
        <v>36763</v>
      </c>
      <c r="B343">
        <v>16.5</v>
      </c>
    </row>
    <row r="344" spans="1:2" x14ac:dyDescent="0.25">
      <c r="A344" s="18">
        <v>36764</v>
      </c>
      <c r="B344">
        <v>16.5</v>
      </c>
    </row>
    <row r="345" spans="1:2" x14ac:dyDescent="0.25">
      <c r="A345" s="18">
        <v>36765</v>
      </c>
      <c r="B345">
        <v>16.5</v>
      </c>
    </row>
    <row r="346" spans="1:2" x14ac:dyDescent="0.25">
      <c r="A346" s="18">
        <v>36766</v>
      </c>
      <c r="B346">
        <v>16.5</v>
      </c>
    </row>
    <row r="347" spans="1:2" x14ac:dyDescent="0.25">
      <c r="A347" s="18">
        <v>36767</v>
      </c>
      <c r="B347">
        <v>16.5</v>
      </c>
    </row>
    <row r="348" spans="1:2" x14ac:dyDescent="0.25">
      <c r="A348" s="18">
        <v>36768</v>
      </c>
      <c r="B348">
        <v>16.5</v>
      </c>
    </row>
    <row r="349" spans="1:2" x14ac:dyDescent="0.25">
      <c r="A349" s="18">
        <v>36769</v>
      </c>
      <c r="B349">
        <v>16.5</v>
      </c>
    </row>
    <row r="350" spans="1:2" x14ac:dyDescent="0.25">
      <c r="A350" s="18">
        <v>36770</v>
      </c>
      <c r="B350">
        <v>16.5</v>
      </c>
    </row>
    <row r="351" spans="1:2" x14ac:dyDescent="0.25">
      <c r="A351" s="18">
        <v>36771</v>
      </c>
      <c r="B351">
        <v>16.5</v>
      </c>
    </row>
    <row r="352" spans="1:2" x14ac:dyDescent="0.25">
      <c r="A352" s="18">
        <v>36772</v>
      </c>
      <c r="B352">
        <v>16.5</v>
      </c>
    </row>
    <row r="353" spans="1:2" x14ac:dyDescent="0.25">
      <c r="A353" s="18">
        <v>36773</v>
      </c>
      <c r="B353">
        <v>16.5</v>
      </c>
    </row>
    <row r="354" spans="1:2" x14ac:dyDescent="0.25">
      <c r="A354" s="18">
        <v>36774</v>
      </c>
      <c r="B354">
        <v>16.5</v>
      </c>
    </row>
    <row r="355" spans="1:2" x14ac:dyDescent="0.25">
      <c r="A355" s="18">
        <v>36775</v>
      </c>
      <c r="B355">
        <v>16.5</v>
      </c>
    </row>
    <row r="356" spans="1:2" x14ac:dyDescent="0.25">
      <c r="A356" s="18">
        <v>36776</v>
      </c>
      <c r="B356">
        <v>16.5</v>
      </c>
    </row>
    <row r="357" spans="1:2" x14ac:dyDescent="0.25">
      <c r="A357" s="18">
        <v>36777</v>
      </c>
      <c r="B357">
        <v>16.5</v>
      </c>
    </row>
    <row r="358" spans="1:2" x14ac:dyDescent="0.25">
      <c r="A358" s="18">
        <v>36778</v>
      </c>
      <c r="B358">
        <v>16.5</v>
      </c>
    </row>
    <row r="359" spans="1:2" x14ac:dyDescent="0.25">
      <c r="A359" s="18">
        <v>36779</v>
      </c>
      <c r="B359">
        <v>16.5</v>
      </c>
    </row>
    <row r="360" spans="1:2" x14ac:dyDescent="0.25">
      <c r="A360" s="18">
        <v>36780</v>
      </c>
      <c r="B360">
        <v>16.5</v>
      </c>
    </row>
    <row r="361" spans="1:2" x14ac:dyDescent="0.25">
      <c r="A361" s="18">
        <v>36781</v>
      </c>
      <c r="B361">
        <v>16.5</v>
      </c>
    </row>
    <row r="362" spans="1:2" x14ac:dyDescent="0.25">
      <c r="A362" s="18">
        <v>36782</v>
      </c>
      <c r="B362">
        <v>16.5</v>
      </c>
    </row>
    <row r="363" spans="1:2" x14ac:dyDescent="0.25">
      <c r="A363" s="18">
        <v>36783</v>
      </c>
      <c r="B363">
        <v>16.5</v>
      </c>
    </row>
    <row r="364" spans="1:2" x14ac:dyDescent="0.25">
      <c r="A364" s="18">
        <v>36784</v>
      </c>
      <c r="B364">
        <v>16.5</v>
      </c>
    </row>
    <row r="365" spans="1:2" x14ac:dyDescent="0.25">
      <c r="A365" s="18">
        <v>36785</v>
      </c>
      <c r="B365">
        <v>16.5</v>
      </c>
    </row>
    <row r="366" spans="1:2" x14ac:dyDescent="0.25">
      <c r="A366" s="18">
        <v>36786</v>
      </c>
      <c r="B366">
        <v>16.5</v>
      </c>
    </row>
    <row r="367" spans="1:2" x14ac:dyDescent="0.25">
      <c r="A367" s="18">
        <v>36787</v>
      </c>
      <c r="B367">
        <v>16.5</v>
      </c>
    </row>
    <row r="368" spans="1:2" x14ac:dyDescent="0.25">
      <c r="A368" s="18">
        <v>36788</v>
      </c>
      <c r="B368">
        <v>16.5</v>
      </c>
    </row>
    <row r="369" spans="1:2" x14ac:dyDescent="0.25">
      <c r="A369" s="18">
        <v>36789</v>
      </c>
      <c r="B369">
        <v>16.5</v>
      </c>
    </row>
    <row r="370" spans="1:2" x14ac:dyDescent="0.25">
      <c r="A370" s="18">
        <v>36790</v>
      </c>
      <c r="B370">
        <v>16.5</v>
      </c>
    </row>
    <row r="371" spans="1:2" x14ac:dyDescent="0.25">
      <c r="A371" s="18">
        <v>36791</v>
      </c>
      <c r="B371">
        <v>16.5</v>
      </c>
    </row>
    <row r="372" spans="1:2" x14ac:dyDescent="0.25">
      <c r="A372" s="18">
        <v>36792</v>
      </c>
      <c r="B372">
        <v>16.5</v>
      </c>
    </row>
    <row r="373" spans="1:2" x14ac:dyDescent="0.25">
      <c r="A373" s="18">
        <v>36793</v>
      </c>
      <c r="B373">
        <v>16.5</v>
      </c>
    </row>
    <row r="374" spans="1:2" x14ac:dyDescent="0.25">
      <c r="A374" s="18">
        <v>36794</v>
      </c>
      <c r="B374">
        <v>16.5</v>
      </c>
    </row>
    <row r="375" spans="1:2" x14ac:dyDescent="0.25">
      <c r="A375" s="18">
        <v>36795</v>
      </c>
      <c r="B375">
        <v>16.5</v>
      </c>
    </row>
    <row r="376" spans="1:2" x14ac:dyDescent="0.25">
      <c r="A376" s="18">
        <v>36796</v>
      </c>
      <c r="B376">
        <v>16.5</v>
      </c>
    </row>
    <row r="377" spans="1:2" x14ac:dyDescent="0.25">
      <c r="A377" s="18">
        <v>36797</v>
      </c>
      <c r="B377">
        <v>16.5</v>
      </c>
    </row>
    <row r="378" spans="1:2" x14ac:dyDescent="0.25">
      <c r="A378" s="18">
        <v>36798</v>
      </c>
      <c r="B378">
        <v>16.5</v>
      </c>
    </row>
    <row r="379" spans="1:2" x14ac:dyDescent="0.25">
      <c r="A379" s="18">
        <v>36799</v>
      </c>
      <c r="B379">
        <v>16.5</v>
      </c>
    </row>
    <row r="380" spans="1:2" x14ac:dyDescent="0.25">
      <c r="A380" s="18">
        <v>36800</v>
      </c>
      <c r="B380">
        <v>16.5</v>
      </c>
    </row>
    <row r="381" spans="1:2" x14ac:dyDescent="0.25">
      <c r="A381" s="18">
        <v>36801</v>
      </c>
      <c r="B381">
        <v>16.5</v>
      </c>
    </row>
    <row r="382" spans="1:2" x14ac:dyDescent="0.25">
      <c r="A382" s="18">
        <v>36802</v>
      </c>
      <c r="B382">
        <v>16.5</v>
      </c>
    </row>
    <row r="383" spans="1:2" x14ac:dyDescent="0.25">
      <c r="A383" s="18">
        <v>36803</v>
      </c>
      <c r="B383">
        <v>16.5</v>
      </c>
    </row>
    <row r="384" spans="1:2" x14ac:dyDescent="0.25">
      <c r="A384" s="18">
        <v>36804</v>
      </c>
      <c r="B384">
        <v>16.5</v>
      </c>
    </row>
    <row r="385" spans="1:2" x14ac:dyDescent="0.25">
      <c r="A385" s="18">
        <v>36805</v>
      </c>
      <c r="B385">
        <v>16.5</v>
      </c>
    </row>
    <row r="386" spans="1:2" x14ac:dyDescent="0.25">
      <c r="A386" s="18">
        <v>36806</v>
      </c>
      <c r="B386">
        <v>16.5</v>
      </c>
    </row>
    <row r="387" spans="1:2" x14ac:dyDescent="0.25">
      <c r="A387" s="18">
        <v>36807</v>
      </c>
      <c r="B387">
        <v>16.5</v>
      </c>
    </row>
    <row r="388" spans="1:2" x14ac:dyDescent="0.25">
      <c r="A388" s="18">
        <v>36808</v>
      </c>
      <c r="B388">
        <v>16.5</v>
      </c>
    </row>
    <row r="389" spans="1:2" x14ac:dyDescent="0.25">
      <c r="A389" s="18">
        <v>36809</v>
      </c>
      <c r="B389">
        <v>16.5</v>
      </c>
    </row>
    <row r="390" spans="1:2" x14ac:dyDescent="0.25">
      <c r="A390" s="18">
        <v>36810</v>
      </c>
      <c r="B390">
        <v>16.5</v>
      </c>
    </row>
    <row r="391" spans="1:2" x14ac:dyDescent="0.25">
      <c r="A391" s="18">
        <v>36811</v>
      </c>
      <c r="B391">
        <v>16.5</v>
      </c>
    </row>
    <row r="392" spans="1:2" x14ac:dyDescent="0.25">
      <c r="A392" s="18">
        <v>36812</v>
      </c>
      <c r="B392">
        <v>16.5</v>
      </c>
    </row>
    <row r="393" spans="1:2" x14ac:dyDescent="0.25">
      <c r="A393" s="18">
        <v>36813</v>
      </c>
      <c r="B393">
        <v>16.5</v>
      </c>
    </row>
    <row r="394" spans="1:2" x14ac:dyDescent="0.25">
      <c r="A394" s="18">
        <v>36814</v>
      </c>
      <c r="B394">
        <v>16.5</v>
      </c>
    </row>
    <row r="395" spans="1:2" x14ac:dyDescent="0.25">
      <c r="A395" s="18">
        <v>36815</v>
      </c>
      <c r="B395">
        <v>16.5</v>
      </c>
    </row>
    <row r="396" spans="1:2" x14ac:dyDescent="0.25">
      <c r="A396" s="18">
        <v>36816</v>
      </c>
      <c r="B396">
        <v>16.5</v>
      </c>
    </row>
    <row r="397" spans="1:2" x14ac:dyDescent="0.25">
      <c r="A397" s="18">
        <v>36817</v>
      </c>
      <c r="B397">
        <v>16.5</v>
      </c>
    </row>
    <row r="398" spans="1:2" x14ac:dyDescent="0.25">
      <c r="A398" s="18">
        <v>36818</v>
      </c>
      <c r="B398">
        <v>16.5</v>
      </c>
    </row>
    <row r="399" spans="1:2" x14ac:dyDescent="0.25">
      <c r="A399" s="18">
        <v>36819</v>
      </c>
      <c r="B399">
        <v>16.5</v>
      </c>
    </row>
    <row r="400" spans="1:2" x14ac:dyDescent="0.25">
      <c r="A400" s="18">
        <v>36820</v>
      </c>
      <c r="B400">
        <v>16.5</v>
      </c>
    </row>
    <row r="401" spans="1:2" x14ac:dyDescent="0.25">
      <c r="A401" s="18">
        <v>36821</v>
      </c>
      <c r="B401">
        <v>16.5</v>
      </c>
    </row>
    <row r="402" spans="1:2" x14ac:dyDescent="0.25">
      <c r="A402" s="18">
        <v>36822</v>
      </c>
      <c r="B402">
        <v>16.5</v>
      </c>
    </row>
    <row r="403" spans="1:2" x14ac:dyDescent="0.25">
      <c r="A403" s="18">
        <v>36823</v>
      </c>
      <c r="B403">
        <v>16.5</v>
      </c>
    </row>
    <row r="404" spans="1:2" x14ac:dyDescent="0.25">
      <c r="A404" s="18">
        <v>36824</v>
      </c>
      <c r="B404">
        <v>16.5</v>
      </c>
    </row>
    <row r="405" spans="1:2" x14ac:dyDescent="0.25">
      <c r="A405" s="18">
        <v>36825</v>
      </c>
      <c r="B405">
        <v>16.5</v>
      </c>
    </row>
    <row r="406" spans="1:2" x14ac:dyDescent="0.25">
      <c r="A406" s="18">
        <v>36826</v>
      </c>
      <c r="B406">
        <v>16.5</v>
      </c>
    </row>
    <row r="407" spans="1:2" x14ac:dyDescent="0.25">
      <c r="A407" s="18">
        <v>36827</v>
      </c>
      <c r="B407">
        <v>16.5</v>
      </c>
    </row>
    <row r="408" spans="1:2" x14ac:dyDescent="0.25">
      <c r="A408" s="18">
        <v>36828</v>
      </c>
      <c r="B408">
        <v>16.5</v>
      </c>
    </row>
    <row r="409" spans="1:2" x14ac:dyDescent="0.25">
      <c r="A409" s="18">
        <v>36829</v>
      </c>
      <c r="B409">
        <v>16.5</v>
      </c>
    </row>
    <row r="410" spans="1:2" x14ac:dyDescent="0.25">
      <c r="A410" s="18">
        <v>36830</v>
      </c>
      <c r="B410">
        <v>16.5</v>
      </c>
    </row>
    <row r="411" spans="1:2" x14ac:dyDescent="0.25">
      <c r="A411" s="18">
        <v>36831</v>
      </c>
      <c r="B411">
        <v>16.5</v>
      </c>
    </row>
    <row r="412" spans="1:2" x14ac:dyDescent="0.25">
      <c r="A412" s="18">
        <v>36832</v>
      </c>
      <c r="B412">
        <v>16.5</v>
      </c>
    </row>
    <row r="413" spans="1:2" x14ac:dyDescent="0.25">
      <c r="A413" s="18">
        <v>36833</v>
      </c>
      <c r="B413">
        <v>16.5</v>
      </c>
    </row>
    <row r="414" spans="1:2" x14ac:dyDescent="0.25">
      <c r="A414" s="18">
        <v>36834</v>
      </c>
      <c r="B414">
        <v>16.5</v>
      </c>
    </row>
    <row r="415" spans="1:2" x14ac:dyDescent="0.25">
      <c r="A415" s="18">
        <v>36835</v>
      </c>
      <c r="B415">
        <v>16.5</v>
      </c>
    </row>
    <row r="416" spans="1:2" x14ac:dyDescent="0.25">
      <c r="A416" s="18">
        <v>36836</v>
      </c>
      <c r="B416">
        <v>16.5</v>
      </c>
    </row>
    <row r="417" spans="1:2" x14ac:dyDescent="0.25">
      <c r="A417" s="18">
        <v>36837</v>
      </c>
      <c r="B417">
        <v>16.5</v>
      </c>
    </row>
    <row r="418" spans="1:2" x14ac:dyDescent="0.25">
      <c r="A418" s="18">
        <v>36838</v>
      </c>
      <c r="B418">
        <v>16.5</v>
      </c>
    </row>
    <row r="419" spans="1:2" x14ac:dyDescent="0.25">
      <c r="A419" s="18">
        <v>36839</v>
      </c>
      <c r="B419">
        <v>16.5</v>
      </c>
    </row>
    <row r="420" spans="1:2" x14ac:dyDescent="0.25">
      <c r="A420" s="18">
        <v>36840</v>
      </c>
      <c r="B420">
        <v>16.5</v>
      </c>
    </row>
    <row r="421" spans="1:2" x14ac:dyDescent="0.25">
      <c r="A421" s="18">
        <v>36841</v>
      </c>
      <c r="B421">
        <v>16.5</v>
      </c>
    </row>
    <row r="422" spans="1:2" x14ac:dyDescent="0.25">
      <c r="A422" s="18">
        <v>36842</v>
      </c>
      <c r="B422">
        <v>16.5</v>
      </c>
    </row>
    <row r="423" spans="1:2" x14ac:dyDescent="0.25">
      <c r="A423" s="18">
        <v>36843</v>
      </c>
      <c r="B423">
        <v>16.5</v>
      </c>
    </row>
    <row r="424" spans="1:2" x14ac:dyDescent="0.25">
      <c r="A424" s="18">
        <v>36844</v>
      </c>
      <c r="B424">
        <v>16.5</v>
      </c>
    </row>
    <row r="425" spans="1:2" x14ac:dyDescent="0.25">
      <c r="A425" s="18">
        <v>36845</v>
      </c>
      <c r="B425">
        <v>16.5</v>
      </c>
    </row>
    <row r="426" spans="1:2" x14ac:dyDescent="0.25">
      <c r="A426" s="18">
        <v>36846</v>
      </c>
      <c r="B426">
        <v>16.5</v>
      </c>
    </row>
    <row r="427" spans="1:2" x14ac:dyDescent="0.25">
      <c r="A427" s="18">
        <v>36847</v>
      </c>
      <c r="B427">
        <v>16.5</v>
      </c>
    </row>
    <row r="428" spans="1:2" x14ac:dyDescent="0.25">
      <c r="A428" s="18">
        <v>36848</v>
      </c>
      <c r="B428">
        <v>16.5</v>
      </c>
    </row>
    <row r="429" spans="1:2" x14ac:dyDescent="0.25">
      <c r="A429" s="18">
        <v>36849</v>
      </c>
      <c r="B429">
        <v>16.5</v>
      </c>
    </row>
    <row r="430" spans="1:2" x14ac:dyDescent="0.25">
      <c r="A430" s="18">
        <v>36850</v>
      </c>
      <c r="B430">
        <v>16.5</v>
      </c>
    </row>
    <row r="431" spans="1:2" x14ac:dyDescent="0.25">
      <c r="A431" s="18">
        <v>36851</v>
      </c>
      <c r="B431">
        <v>16.5</v>
      </c>
    </row>
    <row r="432" spans="1:2" x14ac:dyDescent="0.25">
      <c r="A432" s="18">
        <v>36852</v>
      </c>
      <c r="B432">
        <v>16.5</v>
      </c>
    </row>
    <row r="433" spans="1:2" x14ac:dyDescent="0.25">
      <c r="A433" s="18">
        <v>36853</v>
      </c>
      <c r="B433">
        <v>16.5</v>
      </c>
    </row>
    <row r="434" spans="1:2" x14ac:dyDescent="0.25">
      <c r="A434" s="18">
        <v>36854</v>
      </c>
      <c r="B434">
        <v>16.5</v>
      </c>
    </row>
    <row r="435" spans="1:2" x14ac:dyDescent="0.25">
      <c r="A435" s="18">
        <v>36855</v>
      </c>
      <c r="B435">
        <v>16.5</v>
      </c>
    </row>
    <row r="436" spans="1:2" x14ac:dyDescent="0.25">
      <c r="A436" s="18">
        <v>36856</v>
      </c>
      <c r="B436">
        <v>16.5</v>
      </c>
    </row>
    <row r="437" spans="1:2" x14ac:dyDescent="0.25">
      <c r="A437" s="18">
        <v>36857</v>
      </c>
      <c r="B437">
        <v>16.5</v>
      </c>
    </row>
    <row r="438" spans="1:2" x14ac:dyDescent="0.25">
      <c r="A438" s="18">
        <v>36858</v>
      </c>
      <c r="B438">
        <v>16.5</v>
      </c>
    </row>
    <row r="439" spans="1:2" x14ac:dyDescent="0.25">
      <c r="A439" s="18">
        <v>36859</v>
      </c>
      <c r="B439">
        <v>16.5</v>
      </c>
    </row>
    <row r="440" spans="1:2" x14ac:dyDescent="0.25">
      <c r="A440" s="18">
        <v>36860</v>
      </c>
      <c r="B440">
        <v>16.5</v>
      </c>
    </row>
    <row r="441" spans="1:2" x14ac:dyDescent="0.25">
      <c r="A441" s="18">
        <v>36861</v>
      </c>
      <c r="B441">
        <v>16.5</v>
      </c>
    </row>
    <row r="442" spans="1:2" x14ac:dyDescent="0.25">
      <c r="A442" s="18">
        <v>36862</v>
      </c>
      <c r="B442">
        <v>16.5</v>
      </c>
    </row>
    <row r="443" spans="1:2" x14ac:dyDescent="0.25">
      <c r="A443" s="18">
        <v>36863</v>
      </c>
      <c r="B443">
        <v>16.5</v>
      </c>
    </row>
    <row r="444" spans="1:2" x14ac:dyDescent="0.25">
      <c r="A444" s="18">
        <v>36864</v>
      </c>
      <c r="B444">
        <v>16.5</v>
      </c>
    </row>
    <row r="445" spans="1:2" x14ac:dyDescent="0.25">
      <c r="A445" s="18">
        <v>36865</v>
      </c>
      <c r="B445">
        <v>16.5</v>
      </c>
    </row>
    <row r="446" spans="1:2" x14ac:dyDescent="0.25">
      <c r="A446" s="18">
        <v>36866</v>
      </c>
      <c r="B446">
        <v>16.5</v>
      </c>
    </row>
    <row r="447" spans="1:2" x14ac:dyDescent="0.25">
      <c r="A447" s="18">
        <v>36867</v>
      </c>
      <c r="B447">
        <v>16.5</v>
      </c>
    </row>
    <row r="448" spans="1:2" x14ac:dyDescent="0.25">
      <c r="A448" s="18">
        <v>36868</v>
      </c>
      <c r="B448">
        <v>16.5</v>
      </c>
    </row>
    <row r="449" spans="1:2" x14ac:dyDescent="0.25">
      <c r="A449" s="18">
        <v>36869</v>
      </c>
      <c r="B449">
        <v>16.5</v>
      </c>
    </row>
    <row r="450" spans="1:2" x14ac:dyDescent="0.25">
      <c r="A450" s="18">
        <v>36870</v>
      </c>
      <c r="B450">
        <v>16.5</v>
      </c>
    </row>
    <row r="451" spans="1:2" x14ac:dyDescent="0.25">
      <c r="A451" s="18">
        <v>36871</v>
      </c>
      <c r="B451">
        <v>16.5</v>
      </c>
    </row>
    <row r="452" spans="1:2" x14ac:dyDescent="0.25">
      <c r="A452" s="18">
        <v>36872</v>
      </c>
      <c r="B452">
        <v>16.5</v>
      </c>
    </row>
    <row r="453" spans="1:2" x14ac:dyDescent="0.25">
      <c r="A453" s="18">
        <v>36873</v>
      </c>
      <c r="B453">
        <v>16.5</v>
      </c>
    </row>
    <row r="454" spans="1:2" x14ac:dyDescent="0.25">
      <c r="A454" s="18">
        <v>36874</v>
      </c>
      <c r="B454">
        <v>16.5</v>
      </c>
    </row>
    <row r="455" spans="1:2" x14ac:dyDescent="0.25">
      <c r="A455" s="18">
        <v>36875</v>
      </c>
      <c r="B455">
        <v>16.5</v>
      </c>
    </row>
    <row r="456" spans="1:2" x14ac:dyDescent="0.25">
      <c r="A456" s="18">
        <v>36876</v>
      </c>
      <c r="B456">
        <v>16.5</v>
      </c>
    </row>
    <row r="457" spans="1:2" x14ac:dyDescent="0.25">
      <c r="A457" s="18">
        <v>36877</v>
      </c>
      <c r="B457">
        <v>16.5</v>
      </c>
    </row>
    <row r="458" spans="1:2" x14ac:dyDescent="0.25">
      <c r="A458" s="18">
        <v>36878</v>
      </c>
      <c r="B458">
        <v>16.5</v>
      </c>
    </row>
    <row r="459" spans="1:2" x14ac:dyDescent="0.25">
      <c r="A459" s="18">
        <v>36879</v>
      </c>
      <c r="B459">
        <v>16.5</v>
      </c>
    </row>
    <row r="460" spans="1:2" x14ac:dyDescent="0.25">
      <c r="A460" s="18">
        <v>36880</v>
      </c>
      <c r="B460">
        <v>16.5</v>
      </c>
    </row>
    <row r="461" spans="1:2" x14ac:dyDescent="0.25">
      <c r="A461" s="18">
        <v>36881</v>
      </c>
      <c r="B461">
        <v>15.75</v>
      </c>
    </row>
    <row r="462" spans="1:2" x14ac:dyDescent="0.25">
      <c r="A462" s="18">
        <v>36882</v>
      </c>
      <c r="B462">
        <v>15.75</v>
      </c>
    </row>
    <row r="463" spans="1:2" x14ac:dyDescent="0.25">
      <c r="A463" s="18">
        <v>36883</v>
      </c>
      <c r="B463">
        <v>15.75</v>
      </c>
    </row>
    <row r="464" spans="1:2" x14ac:dyDescent="0.25">
      <c r="A464" s="18">
        <v>36884</v>
      </c>
      <c r="B464">
        <v>15.75</v>
      </c>
    </row>
    <row r="465" spans="1:2" x14ac:dyDescent="0.25">
      <c r="A465" s="18">
        <v>36885</v>
      </c>
      <c r="B465">
        <v>15.75</v>
      </c>
    </row>
    <row r="466" spans="1:2" x14ac:dyDescent="0.25">
      <c r="A466" s="18">
        <v>36886</v>
      </c>
      <c r="B466">
        <v>15.75</v>
      </c>
    </row>
    <row r="467" spans="1:2" x14ac:dyDescent="0.25">
      <c r="A467" s="18">
        <v>36887</v>
      </c>
      <c r="B467">
        <v>15.75</v>
      </c>
    </row>
    <row r="468" spans="1:2" x14ac:dyDescent="0.25">
      <c r="A468" s="18">
        <v>36888</v>
      </c>
      <c r="B468">
        <v>15.75</v>
      </c>
    </row>
    <row r="469" spans="1:2" x14ac:dyDescent="0.25">
      <c r="A469" s="18">
        <v>36889</v>
      </c>
      <c r="B469">
        <v>15.75</v>
      </c>
    </row>
    <row r="470" spans="1:2" x14ac:dyDescent="0.25">
      <c r="A470" s="18">
        <v>36890</v>
      </c>
      <c r="B470">
        <v>15.75</v>
      </c>
    </row>
    <row r="471" spans="1:2" x14ac:dyDescent="0.25">
      <c r="A471" s="18">
        <v>36891</v>
      </c>
      <c r="B471">
        <v>15.75</v>
      </c>
    </row>
    <row r="472" spans="1:2" x14ac:dyDescent="0.25">
      <c r="A472" s="18">
        <v>36892</v>
      </c>
      <c r="B472">
        <v>15.75</v>
      </c>
    </row>
    <row r="473" spans="1:2" x14ac:dyDescent="0.25">
      <c r="A473" s="18">
        <v>36893</v>
      </c>
      <c r="B473">
        <v>15.75</v>
      </c>
    </row>
    <row r="474" spans="1:2" x14ac:dyDescent="0.25">
      <c r="A474" s="18">
        <v>36894</v>
      </c>
      <c r="B474">
        <v>15.75</v>
      </c>
    </row>
    <row r="475" spans="1:2" x14ac:dyDescent="0.25">
      <c r="A475" s="18">
        <v>36895</v>
      </c>
      <c r="B475">
        <v>15.75</v>
      </c>
    </row>
    <row r="476" spans="1:2" x14ac:dyDescent="0.25">
      <c r="A476" s="18">
        <v>36896</v>
      </c>
      <c r="B476">
        <v>15.75</v>
      </c>
    </row>
    <row r="477" spans="1:2" x14ac:dyDescent="0.25">
      <c r="A477" s="18">
        <v>36897</v>
      </c>
      <c r="B477">
        <v>15.75</v>
      </c>
    </row>
    <row r="478" spans="1:2" x14ac:dyDescent="0.25">
      <c r="A478" s="18">
        <v>36898</v>
      </c>
      <c r="B478">
        <v>15.75</v>
      </c>
    </row>
    <row r="479" spans="1:2" x14ac:dyDescent="0.25">
      <c r="A479" s="18">
        <v>36899</v>
      </c>
      <c r="B479">
        <v>15.75</v>
      </c>
    </row>
    <row r="480" spans="1:2" x14ac:dyDescent="0.25">
      <c r="A480" s="18">
        <v>36900</v>
      </c>
      <c r="B480">
        <v>15.75</v>
      </c>
    </row>
    <row r="481" spans="1:2" x14ac:dyDescent="0.25">
      <c r="A481" s="18">
        <v>36901</v>
      </c>
      <c r="B481">
        <v>15.75</v>
      </c>
    </row>
    <row r="482" spans="1:2" x14ac:dyDescent="0.25">
      <c r="A482" s="18">
        <v>36902</v>
      </c>
      <c r="B482">
        <v>15.75</v>
      </c>
    </row>
    <row r="483" spans="1:2" x14ac:dyDescent="0.25">
      <c r="A483" s="18">
        <v>36903</v>
      </c>
      <c r="B483">
        <v>15.75</v>
      </c>
    </row>
    <row r="484" spans="1:2" x14ac:dyDescent="0.25">
      <c r="A484" s="18">
        <v>36904</v>
      </c>
      <c r="B484">
        <v>15.75</v>
      </c>
    </row>
    <row r="485" spans="1:2" x14ac:dyDescent="0.25">
      <c r="A485" s="18">
        <v>36905</v>
      </c>
      <c r="B485">
        <v>15.75</v>
      </c>
    </row>
    <row r="486" spans="1:2" x14ac:dyDescent="0.25">
      <c r="A486" s="18">
        <v>36906</v>
      </c>
      <c r="B486">
        <v>15.75</v>
      </c>
    </row>
    <row r="487" spans="1:2" x14ac:dyDescent="0.25">
      <c r="A487" s="18">
        <v>36907</v>
      </c>
      <c r="B487">
        <v>15.75</v>
      </c>
    </row>
    <row r="488" spans="1:2" x14ac:dyDescent="0.25">
      <c r="A488" s="18">
        <v>36908</v>
      </c>
      <c r="B488">
        <v>15.75</v>
      </c>
    </row>
    <row r="489" spans="1:2" x14ac:dyDescent="0.25">
      <c r="A489" s="18">
        <v>36909</v>
      </c>
      <c r="B489">
        <v>15.25</v>
      </c>
    </row>
    <row r="490" spans="1:2" x14ac:dyDescent="0.25">
      <c r="A490" s="18">
        <v>36910</v>
      </c>
      <c r="B490">
        <v>15.25</v>
      </c>
    </row>
    <row r="491" spans="1:2" x14ac:dyDescent="0.25">
      <c r="A491" s="18">
        <v>36911</v>
      </c>
      <c r="B491">
        <v>15.25</v>
      </c>
    </row>
    <row r="492" spans="1:2" x14ac:dyDescent="0.25">
      <c r="A492" s="18">
        <v>36912</v>
      </c>
      <c r="B492">
        <v>15.25</v>
      </c>
    </row>
    <row r="493" spans="1:2" x14ac:dyDescent="0.25">
      <c r="A493" s="18">
        <v>36913</v>
      </c>
      <c r="B493">
        <v>15.25</v>
      </c>
    </row>
    <row r="494" spans="1:2" x14ac:dyDescent="0.25">
      <c r="A494" s="18">
        <v>36914</v>
      </c>
      <c r="B494">
        <v>15.25</v>
      </c>
    </row>
    <row r="495" spans="1:2" x14ac:dyDescent="0.25">
      <c r="A495" s="18">
        <v>36915</v>
      </c>
      <c r="B495">
        <v>15.25</v>
      </c>
    </row>
    <row r="496" spans="1:2" x14ac:dyDescent="0.25">
      <c r="A496" s="18">
        <v>36916</v>
      </c>
      <c r="B496">
        <v>15.25</v>
      </c>
    </row>
    <row r="497" spans="1:2" x14ac:dyDescent="0.25">
      <c r="A497" s="18">
        <v>36917</v>
      </c>
      <c r="B497">
        <v>15.25</v>
      </c>
    </row>
    <row r="498" spans="1:2" x14ac:dyDescent="0.25">
      <c r="A498" s="18">
        <v>36918</v>
      </c>
      <c r="B498">
        <v>15.25</v>
      </c>
    </row>
    <row r="499" spans="1:2" x14ac:dyDescent="0.25">
      <c r="A499" s="18">
        <v>36919</v>
      </c>
      <c r="B499">
        <v>15.25</v>
      </c>
    </row>
    <row r="500" spans="1:2" x14ac:dyDescent="0.25">
      <c r="A500" s="18">
        <v>36920</v>
      </c>
      <c r="B500">
        <v>15.25</v>
      </c>
    </row>
    <row r="501" spans="1:2" x14ac:dyDescent="0.25">
      <c r="A501" s="18">
        <v>36921</v>
      </c>
      <c r="B501">
        <v>15.25</v>
      </c>
    </row>
    <row r="502" spans="1:2" x14ac:dyDescent="0.25">
      <c r="A502" s="18">
        <v>36922</v>
      </c>
      <c r="B502">
        <v>15.25</v>
      </c>
    </row>
    <row r="503" spans="1:2" x14ac:dyDescent="0.25">
      <c r="A503" s="18">
        <v>36923</v>
      </c>
      <c r="B503">
        <v>15.25</v>
      </c>
    </row>
    <row r="504" spans="1:2" x14ac:dyDescent="0.25">
      <c r="A504" s="18">
        <v>36924</v>
      </c>
      <c r="B504">
        <v>15.25</v>
      </c>
    </row>
    <row r="505" spans="1:2" x14ac:dyDescent="0.25">
      <c r="A505" s="18">
        <v>36925</v>
      </c>
      <c r="B505">
        <v>15.25</v>
      </c>
    </row>
    <row r="506" spans="1:2" x14ac:dyDescent="0.25">
      <c r="A506" s="18">
        <v>36926</v>
      </c>
      <c r="B506">
        <v>15.25</v>
      </c>
    </row>
    <row r="507" spans="1:2" x14ac:dyDescent="0.25">
      <c r="A507" s="18">
        <v>36927</v>
      </c>
      <c r="B507">
        <v>15.25</v>
      </c>
    </row>
    <row r="508" spans="1:2" x14ac:dyDescent="0.25">
      <c r="A508" s="18">
        <v>36928</v>
      </c>
      <c r="B508">
        <v>15.25</v>
      </c>
    </row>
    <row r="509" spans="1:2" x14ac:dyDescent="0.25">
      <c r="A509" s="18">
        <v>36929</v>
      </c>
      <c r="B509">
        <v>15.25</v>
      </c>
    </row>
    <row r="510" spans="1:2" x14ac:dyDescent="0.25">
      <c r="A510" s="18">
        <v>36930</v>
      </c>
      <c r="B510">
        <v>15.25</v>
      </c>
    </row>
    <row r="511" spans="1:2" x14ac:dyDescent="0.25">
      <c r="A511" s="18">
        <v>36931</v>
      </c>
      <c r="B511">
        <v>15.25</v>
      </c>
    </row>
    <row r="512" spans="1:2" x14ac:dyDescent="0.25">
      <c r="A512" s="18">
        <v>36932</v>
      </c>
      <c r="B512">
        <v>15.25</v>
      </c>
    </row>
    <row r="513" spans="1:2" x14ac:dyDescent="0.25">
      <c r="A513" s="18">
        <v>36933</v>
      </c>
      <c r="B513">
        <v>15.25</v>
      </c>
    </row>
    <row r="514" spans="1:2" x14ac:dyDescent="0.25">
      <c r="A514" s="18">
        <v>36934</v>
      </c>
      <c r="B514">
        <v>15.25</v>
      </c>
    </row>
    <row r="515" spans="1:2" x14ac:dyDescent="0.25">
      <c r="A515" s="18">
        <v>36935</v>
      </c>
      <c r="B515">
        <v>15.25</v>
      </c>
    </row>
    <row r="516" spans="1:2" x14ac:dyDescent="0.25">
      <c r="A516" s="18">
        <v>36936</v>
      </c>
      <c r="B516">
        <v>15.25</v>
      </c>
    </row>
    <row r="517" spans="1:2" x14ac:dyDescent="0.25">
      <c r="A517" s="18">
        <v>36937</v>
      </c>
      <c r="B517">
        <v>15.25</v>
      </c>
    </row>
    <row r="518" spans="1:2" x14ac:dyDescent="0.25">
      <c r="A518" s="18">
        <v>36938</v>
      </c>
      <c r="B518">
        <v>15.25</v>
      </c>
    </row>
    <row r="519" spans="1:2" x14ac:dyDescent="0.25">
      <c r="A519" s="18">
        <v>36939</v>
      </c>
      <c r="B519">
        <v>15.25</v>
      </c>
    </row>
    <row r="520" spans="1:2" x14ac:dyDescent="0.25">
      <c r="A520" s="18">
        <v>36940</v>
      </c>
      <c r="B520">
        <v>15.25</v>
      </c>
    </row>
    <row r="521" spans="1:2" x14ac:dyDescent="0.25">
      <c r="A521" s="18">
        <v>36941</v>
      </c>
      <c r="B521">
        <v>15.25</v>
      </c>
    </row>
    <row r="522" spans="1:2" x14ac:dyDescent="0.25">
      <c r="A522" s="18">
        <v>36942</v>
      </c>
      <c r="B522">
        <v>15.25</v>
      </c>
    </row>
    <row r="523" spans="1:2" x14ac:dyDescent="0.25">
      <c r="A523" s="18">
        <v>36943</v>
      </c>
      <c r="B523">
        <v>15.25</v>
      </c>
    </row>
    <row r="524" spans="1:2" x14ac:dyDescent="0.25">
      <c r="A524" s="18">
        <v>36944</v>
      </c>
      <c r="B524">
        <v>15.25</v>
      </c>
    </row>
    <row r="525" spans="1:2" x14ac:dyDescent="0.25">
      <c r="A525" s="18">
        <v>36945</v>
      </c>
      <c r="B525">
        <v>15.25</v>
      </c>
    </row>
    <row r="526" spans="1:2" x14ac:dyDescent="0.25">
      <c r="A526" s="18">
        <v>36946</v>
      </c>
      <c r="B526">
        <v>15.25</v>
      </c>
    </row>
    <row r="527" spans="1:2" x14ac:dyDescent="0.25">
      <c r="A527" s="18">
        <v>36947</v>
      </c>
      <c r="B527">
        <v>15.25</v>
      </c>
    </row>
    <row r="528" spans="1:2" x14ac:dyDescent="0.25">
      <c r="A528" s="18">
        <v>36948</v>
      </c>
      <c r="B528">
        <v>15.25</v>
      </c>
    </row>
    <row r="529" spans="1:2" x14ac:dyDescent="0.25">
      <c r="A529" s="18">
        <v>36949</v>
      </c>
      <c r="B529">
        <v>15.25</v>
      </c>
    </row>
    <row r="530" spans="1:2" x14ac:dyDescent="0.25">
      <c r="A530" s="18">
        <v>36950</v>
      </c>
      <c r="B530">
        <v>15.25</v>
      </c>
    </row>
    <row r="531" spans="1:2" x14ac:dyDescent="0.25">
      <c r="A531" s="18">
        <v>36951</v>
      </c>
      <c r="B531">
        <v>15.25</v>
      </c>
    </row>
    <row r="532" spans="1:2" x14ac:dyDescent="0.25">
      <c r="A532" s="18">
        <v>36952</v>
      </c>
      <c r="B532">
        <v>15.25</v>
      </c>
    </row>
    <row r="533" spans="1:2" x14ac:dyDescent="0.25">
      <c r="A533" s="18">
        <v>36953</v>
      </c>
      <c r="B533">
        <v>15.25</v>
      </c>
    </row>
    <row r="534" spans="1:2" x14ac:dyDescent="0.25">
      <c r="A534" s="18">
        <v>36954</v>
      </c>
      <c r="B534">
        <v>15.25</v>
      </c>
    </row>
    <row r="535" spans="1:2" x14ac:dyDescent="0.25">
      <c r="A535" s="18">
        <v>36955</v>
      </c>
      <c r="B535">
        <v>15.25</v>
      </c>
    </row>
    <row r="536" spans="1:2" x14ac:dyDescent="0.25">
      <c r="A536" s="18">
        <v>36956</v>
      </c>
      <c r="B536">
        <v>15.25</v>
      </c>
    </row>
    <row r="537" spans="1:2" x14ac:dyDescent="0.25">
      <c r="A537" s="18">
        <v>36957</v>
      </c>
      <c r="B537">
        <v>15.25</v>
      </c>
    </row>
    <row r="538" spans="1:2" x14ac:dyDescent="0.25">
      <c r="A538" s="18">
        <v>36958</v>
      </c>
      <c r="B538">
        <v>15.25</v>
      </c>
    </row>
    <row r="539" spans="1:2" x14ac:dyDescent="0.25">
      <c r="A539" s="18">
        <v>36959</v>
      </c>
      <c r="B539">
        <v>15.25</v>
      </c>
    </row>
    <row r="540" spans="1:2" x14ac:dyDescent="0.25">
      <c r="A540" s="18">
        <v>36960</v>
      </c>
      <c r="B540">
        <v>15.25</v>
      </c>
    </row>
    <row r="541" spans="1:2" x14ac:dyDescent="0.25">
      <c r="A541" s="18">
        <v>36961</v>
      </c>
      <c r="B541">
        <v>15.25</v>
      </c>
    </row>
    <row r="542" spans="1:2" x14ac:dyDescent="0.25">
      <c r="A542" s="18">
        <v>36962</v>
      </c>
      <c r="B542">
        <v>15.25</v>
      </c>
    </row>
    <row r="543" spans="1:2" x14ac:dyDescent="0.25">
      <c r="A543" s="18">
        <v>36963</v>
      </c>
      <c r="B543">
        <v>15.25</v>
      </c>
    </row>
    <row r="544" spans="1:2" x14ac:dyDescent="0.25">
      <c r="A544" s="18">
        <v>36964</v>
      </c>
      <c r="B544">
        <v>15.25</v>
      </c>
    </row>
    <row r="545" spans="1:2" x14ac:dyDescent="0.25">
      <c r="A545" s="18">
        <v>36965</v>
      </c>
      <c r="B545">
        <v>15.25</v>
      </c>
    </row>
    <row r="546" spans="1:2" x14ac:dyDescent="0.25">
      <c r="A546" s="18">
        <v>36966</v>
      </c>
      <c r="B546">
        <v>15.25</v>
      </c>
    </row>
    <row r="547" spans="1:2" x14ac:dyDescent="0.25">
      <c r="A547" s="18">
        <v>36967</v>
      </c>
      <c r="B547">
        <v>15.25</v>
      </c>
    </row>
    <row r="548" spans="1:2" x14ac:dyDescent="0.25">
      <c r="A548" s="18">
        <v>36968</v>
      </c>
      <c r="B548">
        <v>15.25</v>
      </c>
    </row>
    <row r="549" spans="1:2" x14ac:dyDescent="0.25">
      <c r="A549" s="18">
        <v>36969</v>
      </c>
      <c r="B549">
        <v>15.25</v>
      </c>
    </row>
    <row r="550" spans="1:2" x14ac:dyDescent="0.25">
      <c r="A550" s="18">
        <v>36970</v>
      </c>
      <c r="B550">
        <v>15.25</v>
      </c>
    </row>
    <row r="551" spans="1:2" x14ac:dyDescent="0.25">
      <c r="A551" s="18">
        <v>36971</v>
      </c>
      <c r="B551">
        <v>15.25</v>
      </c>
    </row>
    <row r="552" spans="1:2" x14ac:dyDescent="0.25">
      <c r="A552" s="18">
        <v>36972</v>
      </c>
      <c r="B552">
        <v>15.75</v>
      </c>
    </row>
    <row r="553" spans="1:2" x14ac:dyDescent="0.25">
      <c r="A553" s="18">
        <v>36973</v>
      </c>
      <c r="B553">
        <v>15.75</v>
      </c>
    </row>
    <row r="554" spans="1:2" x14ac:dyDescent="0.25">
      <c r="A554" s="18">
        <v>36974</v>
      </c>
      <c r="B554">
        <v>15.75</v>
      </c>
    </row>
    <row r="555" spans="1:2" x14ac:dyDescent="0.25">
      <c r="A555" s="18">
        <v>36975</v>
      </c>
      <c r="B555">
        <v>15.75</v>
      </c>
    </row>
    <row r="556" spans="1:2" x14ac:dyDescent="0.25">
      <c r="A556" s="18">
        <v>36976</v>
      </c>
      <c r="B556">
        <v>15.75</v>
      </c>
    </row>
    <row r="557" spans="1:2" x14ac:dyDescent="0.25">
      <c r="A557" s="18">
        <v>36977</v>
      </c>
      <c r="B557">
        <v>15.75</v>
      </c>
    </row>
    <row r="558" spans="1:2" x14ac:dyDescent="0.25">
      <c r="A558" s="18">
        <v>36978</v>
      </c>
      <c r="B558">
        <v>15.75</v>
      </c>
    </row>
    <row r="559" spans="1:2" x14ac:dyDescent="0.25">
      <c r="A559" s="18">
        <v>36979</v>
      </c>
      <c r="B559">
        <v>15.75</v>
      </c>
    </row>
    <row r="560" spans="1:2" x14ac:dyDescent="0.25">
      <c r="A560" s="18">
        <v>36980</v>
      </c>
      <c r="B560">
        <v>15.75</v>
      </c>
    </row>
    <row r="561" spans="1:2" x14ac:dyDescent="0.25">
      <c r="A561" s="18">
        <v>36981</v>
      </c>
      <c r="B561">
        <v>15.75</v>
      </c>
    </row>
    <row r="562" spans="1:2" x14ac:dyDescent="0.25">
      <c r="A562" s="18">
        <v>36982</v>
      </c>
      <c r="B562">
        <v>15.75</v>
      </c>
    </row>
    <row r="563" spans="1:2" x14ac:dyDescent="0.25">
      <c r="A563" s="18">
        <v>36983</v>
      </c>
      <c r="B563">
        <v>15.75</v>
      </c>
    </row>
    <row r="564" spans="1:2" x14ac:dyDescent="0.25">
      <c r="A564" s="18">
        <v>36984</v>
      </c>
      <c r="B564">
        <v>15.75</v>
      </c>
    </row>
    <row r="565" spans="1:2" x14ac:dyDescent="0.25">
      <c r="A565" s="18">
        <v>36985</v>
      </c>
      <c r="B565">
        <v>15.75</v>
      </c>
    </row>
    <row r="566" spans="1:2" x14ac:dyDescent="0.25">
      <c r="A566" s="18">
        <v>36986</v>
      </c>
      <c r="B566">
        <v>15.75</v>
      </c>
    </row>
    <row r="567" spans="1:2" x14ac:dyDescent="0.25">
      <c r="A567" s="18">
        <v>36987</v>
      </c>
      <c r="B567">
        <v>15.75</v>
      </c>
    </row>
    <row r="568" spans="1:2" x14ac:dyDescent="0.25">
      <c r="A568" s="18">
        <v>36988</v>
      </c>
      <c r="B568">
        <v>15.75</v>
      </c>
    </row>
    <row r="569" spans="1:2" x14ac:dyDescent="0.25">
      <c r="A569" s="18">
        <v>36989</v>
      </c>
      <c r="B569">
        <v>15.75</v>
      </c>
    </row>
    <row r="570" spans="1:2" x14ac:dyDescent="0.25">
      <c r="A570" s="18">
        <v>36990</v>
      </c>
      <c r="B570">
        <v>15.75</v>
      </c>
    </row>
    <row r="571" spans="1:2" x14ac:dyDescent="0.25">
      <c r="A571" s="18">
        <v>36991</v>
      </c>
      <c r="B571">
        <v>15.75</v>
      </c>
    </row>
    <row r="572" spans="1:2" x14ac:dyDescent="0.25">
      <c r="A572" s="18">
        <v>36992</v>
      </c>
      <c r="B572">
        <v>15.75</v>
      </c>
    </row>
    <row r="573" spans="1:2" x14ac:dyDescent="0.25">
      <c r="A573" s="18">
        <v>36993</v>
      </c>
      <c r="B573">
        <v>15.75</v>
      </c>
    </row>
    <row r="574" spans="1:2" x14ac:dyDescent="0.25">
      <c r="A574" s="18">
        <v>36994</v>
      </c>
      <c r="B574">
        <v>15.75</v>
      </c>
    </row>
    <row r="575" spans="1:2" x14ac:dyDescent="0.25">
      <c r="A575" s="18">
        <v>36995</v>
      </c>
      <c r="B575">
        <v>15.75</v>
      </c>
    </row>
    <row r="576" spans="1:2" x14ac:dyDescent="0.25">
      <c r="A576" s="18">
        <v>36996</v>
      </c>
      <c r="B576">
        <v>15.75</v>
      </c>
    </row>
    <row r="577" spans="1:2" x14ac:dyDescent="0.25">
      <c r="A577" s="18">
        <v>36997</v>
      </c>
      <c r="B577">
        <v>15.75</v>
      </c>
    </row>
    <row r="578" spans="1:2" x14ac:dyDescent="0.25">
      <c r="A578" s="18">
        <v>36998</v>
      </c>
      <c r="B578">
        <v>15.75</v>
      </c>
    </row>
    <row r="579" spans="1:2" x14ac:dyDescent="0.25">
      <c r="A579" s="18">
        <v>36999</v>
      </c>
      <c r="B579">
        <v>15.75</v>
      </c>
    </row>
    <row r="580" spans="1:2" x14ac:dyDescent="0.25">
      <c r="A580" s="18">
        <v>37000</v>
      </c>
      <c r="B580">
        <v>16.25</v>
      </c>
    </row>
    <row r="581" spans="1:2" x14ac:dyDescent="0.25">
      <c r="A581" s="18">
        <v>37001</v>
      </c>
      <c r="B581">
        <v>16.25</v>
      </c>
    </row>
    <row r="582" spans="1:2" x14ac:dyDescent="0.25">
      <c r="A582" s="18">
        <v>37002</v>
      </c>
      <c r="B582">
        <v>16.25</v>
      </c>
    </row>
    <row r="583" spans="1:2" x14ac:dyDescent="0.25">
      <c r="A583" s="18">
        <v>37003</v>
      </c>
      <c r="B583">
        <v>16.25</v>
      </c>
    </row>
    <row r="584" spans="1:2" x14ac:dyDescent="0.25">
      <c r="A584" s="18">
        <v>37004</v>
      </c>
      <c r="B584">
        <v>16.25</v>
      </c>
    </row>
    <row r="585" spans="1:2" x14ac:dyDescent="0.25">
      <c r="A585" s="18">
        <v>37005</v>
      </c>
      <c r="B585">
        <v>16.25</v>
      </c>
    </row>
    <row r="586" spans="1:2" x14ac:dyDescent="0.25">
      <c r="A586" s="18">
        <v>37006</v>
      </c>
      <c r="B586">
        <v>16.25</v>
      </c>
    </row>
    <row r="587" spans="1:2" x14ac:dyDescent="0.25">
      <c r="A587" s="18">
        <v>37007</v>
      </c>
      <c r="B587">
        <v>16.25</v>
      </c>
    </row>
    <row r="588" spans="1:2" x14ac:dyDescent="0.25">
      <c r="A588" s="18">
        <v>37008</v>
      </c>
      <c r="B588">
        <v>16.25</v>
      </c>
    </row>
    <row r="589" spans="1:2" x14ac:dyDescent="0.25">
      <c r="A589" s="18">
        <v>37009</v>
      </c>
      <c r="B589">
        <v>16.25</v>
      </c>
    </row>
    <row r="590" spans="1:2" x14ac:dyDescent="0.25">
      <c r="A590" s="18">
        <v>37010</v>
      </c>
      <c r="B590">
        <v>16.25</v>
      </c>
    </row>
    <row r="591" spans="1:2" x14ac:dyDescent="0.25">
      <c r="A591" s="18">
        <v>37011</v>
      </c>
      <c r="B591">
        <v>16.25</v>
      </c>
    </row>
    <row r="592" spans="1:2" x14ac:dyDescent="0.25">
      <c r="A592" s="18">
        <v>37012</v>
      </c>
      <c r="B592">
        <v>16.25</v>
      </c>
    </row>
    <row r="593" spans="1:2" x14ac:dyDescent="0.25">
      <c r="A593" s="18">
        <v>37013</v>
      </c>
      <c r="B593">
        <v>16.25</v>
      </c>
    </row>
    <row r="594" spans="1:2" x14ac:dyDescent="0.25">
      <c r="A594" s="18">
        <v>37014</v>
      </c>
      <c r="B594">
        <v>16.25</v>
      </c>
    </row>
    <row r="595" spans="1:2" x14ac:dyDescent="0.25">
      <c r="A595" s="18">
        <v>37015</v>
      </c>
      <c r="B595">
        <v>16.25</v>
      </c>
    </row>
    <row r="596" spans="1:2" x14ac:dyDescent="0.25">
      <c r="A596" s="18">
        <v>37016</v>
      </c>
      <c r="B596">
        <v>16.25</v>
      </c>
    </row>
    <row r="597" spans="1:2" x14ac:dyDescent="0.25">
      <c r="A597" s="18">
        <v>37017</v>
      </c>
      <c r="B597">
        <v>16.25</v>
      </c>
    </row>
    <row r="598" spans="1:2" x14ac:dyDescent="0.25">
      <c r="A598" s="18">
        <v>37018</v>
      </c>
      <c r="B598">
        <v>16.25</v>
      </c>
    </row>
    <row r="599" spans="1:2" x14ac:dyDescent="0.25">
      <c r="A599" s="18">
        <v>37019</v>
      </c>
      <c r="B599">
        <v>16.25</v>
      </c>
    </row>
    <row r="600" spans="1:2" x14ac:dyDescent="0.25">
      <c r="A600" s="18">
        <v>37020</v>
      </c>
      <c r="B600">
        <v>16.25</v>
      </c>
    </row>
    <row r="601" spans="1:2" x14ac:dyDescent="0.25">
      <c r="A601" s="18">
        <v>37021</v>
      </c>
      <c r="B601">
        <v>16.25</v>
      </c>
    </row>
    <row r="602" spans="1:2" x14ac:dyDescent="0.25">
      <c r="A602" s="18">
        <v>37022</v>
      </c>
      <c r="B602">
        <v>16.25</v>
      </c>
    </row>
    <row r="603" spans="1:2" x14ac:dyDescent="0.25">
      <c r="A603" s="18">
        <v>37023</v>
      </c>
      <c r="B603">
        <v>16.25</v>
      </c>
    </row>
    <row r="604" spans="1:2" x14ac:dyDescent="0.25">
      <c r="A604" s="18">
        <v>37024</v>
      </c>
      <c r="B604">
        <v>16.25</v>
      </c>
    </row>
    <row r="605" spans="1:2" x14ac:dyDescent="0.25">
      <c r="A605" s="18">
        <v>37025</v>
      </c>
      <c r="B605">
        <v>16.25</v>
      </c>
    </row>
    <row r="606" spans="1:2" x14ac:dyDescent="0.25">
      <c r="A606" s="18">
        <v>37026</v>
      </c>
      <c r="B606">
        <v>16.25</v>
      </c>
    </row>
    <row r="607" spans="1:2" x14ac:dyDescent="0.25">
      <c r="A607" s="18">
        <v>37027</v>
      </c>
      <c r="B607">
        <v>16.25</v>
      </c>
    </row>
    <row r="608" spans="1:2" x14ac:dyDescent="0.25">
      <c r="A608" s="18">
        <v>37028</v>
      </c>
      <c r="B608">
        <v>16.25</v>
      </c>
    </row>
    <row r="609" spans="1:2" x14ac:dyDescent="0.25">
      <c r="A609" s="18">
        <v>37029</v>
      </c>
      <c r="B609">
        <v>16.25</v>
      </c>
    </row>
    <row r="610" spans="1:2" x14ac:dyDescent="0.25">
      <c r="A610" s="18">
        <v>37030</v>
      </c>
      <c r="B610">
        <v>16.25</v>
      </c>
    </row>
    <row r="611" spans="1:2" x14ac:dyDescent="0.25">
      <c r="A611" s="18">
        <v>37031</v>
      </c>
      <c r="B611">
        <v>16.25</v>
      </c>
    </row>
    <row r="612" spans="1:2" x14ac:dyDescent="0.25">
      <c r="A612" s="18">
        <v>37032</v>
      </c>
      <c r="B612">
        <v>16.25</v>
      </c>
    </row>
    <row r="613" spans="1:2" x14ac:dyDescent="0.25">
      <c r="A613" s="18">
        <v>37033</v>
      </c>
      <c r="B613">
        <v>16.25</v>
      </c>
    </row>
    <row r="614" spans="1:2" x14ac:dyDescent="0.25">
      <c r="A614" s="18">
        <v>37034</v>
      </c>
      <c r="B614">
        <v>16.25</v>
      </c>
    </row>
    <row r="615" spans="1:2" x14ac:dyDescent="0.25">
      <c r="A615" s="18">
        <v>37035</v>
      </c>
      <c r="B615">
        <v>16.75</v>
      </c>
    </row>
    <row r="616" spans="1:2" x14ac:dyDescent="0.25">
      <c r="A616" s="18">
        <v>37036</v>
      </c>
      <c r="B616">
        <v>16.75</v>
      </c>
    </row>
    <row r="617" spans="1:2" x14ac:dyDescent="0.25">
      <c r="A617" s="18">
        <v>37037</v>
      </c>
      <c r="B617">
        <v>16.75</v>
      </c>
    </row>
    <row r="618" spans="1:2" x14ac:dyDescent="0.25">
      <c r="A618" s="18">
        <v>37038</v>
      </c>
      <c r="B618">
        <v>16.75</v>
      </c>
    </row>
    <row r="619" spans="1:2" x14ac:dyDescent="0.25">
      <c r="A619" s="18">
        <v>37039</v>
      </c>
      <c r="B619">
        <v>16.75</v>
      </c>
    </row>
    <row r="620" spans="1:2" x14ac:dyDescent="0.25">
      <c r="A620" s="18">
        <v>37040</v>
      </c>
      <c r="B620">
        <v>16.75</v>
      </c>
    </row>
    <row r="621" spans="1:2" x14ac:dyDescent="0.25">
      <c r="A621" s="18">
        <v>37041</v>
      </c>
      <c r="B621">
        <v>16.75</v>
      </c>
    </row>
    <row r="622" spans="1:2" x14ac:dyDescent="0.25">
      <c r="A622" s="18">
        <v>37042</v>
      </c>
      <c r="B622">
        <v>16.75</v>
      </c>
    </row>
    <row r="623" spans="1:2" x14ac:dyDescent="0.25">
      <c r="A623" s="18">
        <v>37043</v>
      </c>
      <c r="B623">
        <v>16.75</v>
      </c>
    </row>
    <row r="624" spans="1:2" x14ac:dyDescent="0.25">
      <c r="A624" s="18">
        <v>37044</v>
      </c>
      <c r="B624">
        <v>16.75</v>
      </c>
    </row>
    <row r="625" spans="1:2" x14ac:dyDescent="0.25">
      <c r="A625" s="18">
        <v>37045</v>
      </c>
      <c r="B625">
        <v>16.75</v>
      </c>
    </row>
    <row r="626" spans="1:2" x14ac:dyDescent="0.25">
      <c r="A626" s="18">
        <v>37046</v>
      </c>
      <c r="B626">
        <v>16.75</v>
      </c>
    </row>
    <row r="627" spans="1:2" x14ac:dyDescent="0.25">
      <c r="A627" s="18">
        <v>37047</v>
      </c>
      <c r="B627">
        <v>16.75</v>
      </c>
    </row>
    <row r="628" spans="1:2" x14ac:dyDescent="0.25">
      <c r="A628" s="18">
        <v>37048</v>
      </c>
      <c r="B628">
        <v>16.75</v>
      </c>
    </row>
    <row r="629" spans="1:2" x14ac:dyDescent="0.25">
      <c r="A629" s="18">
        <v>37049</v>
      </c>
      <c r="B629">
        <v>16.75</v>
      </c>
    </row>
    <row r="630" spans="1:2" x14ac:dyDescent="0.25">
      <c r="A630" s="18">
        <v>37050</v>
      </c>
      <c r="B630">
        <v>16.75</v>
      </c>
    </row>
    <row r="631" spans="1:2" x14ac:dyDescent="0.25">
      <c r="A631" s="18">
        <v>37051</v>
      </c>
      <c r="B631">
        <v>16.75</v>
      </c>
    </row>
    <row r="632" spans="1:2" x14ac:dyDescent="0.25">
      <c r="A632" s="18">
        <v>37052</v>
      </c>
      <c r="B632">
        <v>16.75</v>
      </c>
    </row>
    <row r="633" spans="1:2" x14ac:dyDescent="0.25">
      <c r="A633" s="18">
        <v>37053</v>
      </c>
      <c r="B633">
        <v>16.75</v>
      </c>
    </row>
    <row r="634" spans="1:2" x14ac:dyDescent="0.25">
      <c r="A634" s="18">
        <v>37054</v>
      </c>
      <c r="B634">
        <v>16.75</v>
      </c>
    </row>
    <row r="635" spans="1:2" x14ac:dyDescent="0.25">
      <c r="A635" s="18">
        <v>37055</v>
      </c>
      <c r="B635">
        <v>16.75</v>
      </c>
    </row>
    <row r="636" spans="1:2" x14ac:dyDescent="0.25">
      <c r="A636" s="18">
        <v>37056</v>
      </c>
      <c r="B636">
        <v>16.75</v>
      </c>
    </row>
    <row r="637" spans="1:2" x14ac:dyDescent="0.25">
      <c r="A637" s="18">
        <v>37057</v>
      </c>
      <c r="B637">
        <v>16.75</v>
      </c>
    </row>
    <row r="638" spans="1:2" x14ac:dyDescent="0.25">
      <c r="A638" s="18">
        <v>37058</v>
      </c>
      <c r="B638">
        <v>16.75</v>
      </c>
    </row>
    <row r="639" spans="1:2" x14ac:dyDescent="0.25">
      <c r="A639" s="18">
        <v>37059</v>
      </c>
      <c r="B639">
        <v>16.75</v>
      </c>
    </row>
    <row r="640" spans="1:2" x14ac:dyDescent="0.25">
      <c r="A640" s="18">
        <v>37060</v>
      </c>
      <c r="B640">
        <v>16.75</v>
      </c>
    </row>
    <row r="641" spans="1:2" x14ac:dyDescent="0.25">
      <c r="A641" s="18">
        <v>37061</v>
      </c>
      <c r="B641">
        <v>16.75</v>
      </c>
    </row>
    <row r="642" spans="1:2" x14ac:dyDescent="0.25">
      <c r="A642" s="18">
        <v>37062</v>
      </c>
      <c r="B642">
        <v>16.75</v>
      </c>
    </row>
    <row r="643" spans="1:2" x14ac:dyDescent="0.25">
      <c r="A643" s="18">
        <v>37063</v>
      </c>
      <c r="B643">
        <v>18.25</v>
      </c>
    </row>
    <row r="644" spans="1:2" x14ac:dyDescent="0.25">
      <c r="A644" s="18">
        <v>37064</v>
      </c>
      <c r="B644">
        <v>18.25</v>
      </c>
    </row>
    <row r="645" spans="1:2" x14ac:dyDescent="0.25">
      <c r="A645" s="18">
        <v>37065</v>
      </c>
      <c r="B645">
        <v>18.25</v>
      </c>
    </row>
    <row r="646" spans="1:2" x14ac:dyDescent="0.25">
      <c r="A646" s="18">
        <v>37066</v>
      </c>
      <c r="B646">
        <v>18.25</v>
      </c>
    </row>
    <row r="647" spans="1:2" x14ac:dyDescent="0.25">
      <c r="A647" s="18">
        <v>37067</v>
      </c>
      <c r="B647">
        <v>18.25</v>
      </c>
    </row>
    <row r="648" spans="1:2" x14ac:dyDescent="0.25">
      <c r="A648" s="18">
        <v>37068</v>
      </c>
      <c r="B648">
        <v>18.25</v>
      </c>
    </row>
    <row r="649" spans="1:2" x14ac:dyDescent="0.25">
      <c r="A649" s="18">
        <v>37069</v>
      </c>
      <c r="B649">
        <v>18.25</v>
      </c>
    </row>
    <row r="650" spans="1:2" x14ac:dyDescent="0.25">
      <c r="A650" s="18">
        <v>37070</v>
      </c>
      <c r="B650">
        <v>18.25</v>
      </c>
    </row>
    <row r="651" spans="1:2" x14ac:dyDescent="0.25">
      <c r="A651" s="18">
        <v>37071</v>
      </c>
      <c r="B651">
        <v>18.25</v>
      </c>
    </row>
    <row r="652" spans="1:2" x14ac:dyDescent="0.25">
      <c r="A652" s="18">
        <v>37072</v>
      </c>
      <c r="B652">
        <v>18.25</v>
      </c>
    </row>
    <row r="653" spans="1:2" x14ac:dyDescent="0.25">
      <c r="A653" s="18">
        <v>37073</v>
      </c>
      <c r="B653">
        <v>18.25</v>
      </c>
    </row>
    <row r="654" spans="1:2" x14ac:dyDescent="0.25">
      <c r="A654" s="18">
        <v>37074</v>
      </c>
      <c r="B654">
        <v>18.25</v>
      </c>
    </row>
    <row r="655" spans="1:2" x14ac:dyDescent="0.25">
      <c r="A655" s="18">
        <v>37075</v>
      </c>
      <c r="B655">
        <v>18.25</v>
      </c>
    </row>
    <row r="656" spans="1:2" x14ac:dyDescent="0.25">
      <c r="A656" s="18">
        <v>37076</v>
      </c>
      <c r="B656">
        <v>18.25</v>
      </c>
    </row>
    <row r="657" spans="1:2" x14ac:dyDescent="0.25">
      <c r="A657" s="18">
        <v>37077</v>
      </c>
      <c r="B657">
        <v>18.25</v>
      </c>
    </row>
    <row r="658" spans="1:2" x14ac:dyDescent="0.25">
      <c r="A658" s="18">
        <v>37078</v>
      </c>
      <c r="B658">
        <v>18.25</v>
      </c>
    </row>
    <row r="659" spans="1:2" x14ac:dyDescent="0.25">
      <c r="A659" s="18">
        <v>37079</v>
      </c>
      <c r="B659">
        <v>18.25</v>
      </c>
    </row>
    <row r="660" spans="1:2" x14ac:dyDescent="0.25">
      <c r="A660" s="18">
        <v>37080</v>
      </c>
      <c r="B660">
        <v>18.25</v>
      </c>
    </row>
    <row r="661" spans="1:2" x14ac:dyDescent="0.25">
      <c r="A661" s="18">
        <v>37081</v>
      </c>
      <c r="B661">
        <v>18.25</v>
      </c>
    </row>
    <row r="662" spans="1:2" x14ac:dyDescent="0.25">
      <c r="A662" s="18">
        <v>37082</v>
      </c>
      <c r="B662">
        <v>18.25</v>
      </c>
    </row>
    <row r="663" spans="1:2" x14ac:dyDescent="0.25">
      <c r="A663" s="18">
        <v>37083</v>
      </c>
      <c r="B663">
        <v>18.25</v>
      </c>
    </row>
    <row r="664" spans="1:2" x14ac:dyDescent="0.25">
      <c r="A664" s="18">
        <v>37084</v>
      </c>
      <c r="B664">
        <v>18.25</v>
      </c>
    </row>
    <row r="665" spans="1:2" x14ac:dyDescent="0.25">
      <c r="A665" s="18">
        <v>37085</v>
      </c>
      <c r="B665">
        <v>18.25</v>
      </c>
    </row>
    <row r="666" spans="1:2" x14ac:dyDescent="0.25">
      <c r="A666" s="18">
        <v>37086</v>
      </c>
      <c r="B666">
        <v>18.25</v>
      </c>
    </row>
    <row r="667" spans="1:2" x14ac:dyDescent="0.25">
      <c r="A667" s="18">
        <v>37087</v>
      </c>
      <c r="B667">
        <v>18.25</v>
      </c>
    </row>
    <row r="668" spans="1:2" x14ac:dyDescent="0.25">
      <c r="A668" s="18">
        <v>37088</v>
      </c>
      <c r="B668">
        <v>18.25</v>
      </c>
    </row>
    <row r="669" spans="1:2" x14ac:dyDescent="0.25">
      <c r="A669" s="18">
        <v>37089</v>
      </c>
      <c r="B669">
        <v>18.25</v>
      </c>
    </row>
    <row r="670" spans="1:2" x14ac:dyDescent="0.25">
      <c r="A670" s="18">
        <v>37090</v>
      </c>
      <c r="B670">
        <v>19</v>
      </c>
    </row>
    <row r="671" spans="1:2" x14ac:dyDescent="0.25">
      <c r="A671" s="18">
        <v>37091</v>
      </c>
      <c r="B671">
        <v>19</v>
      </c>
    </row>
    <row r="672" spans="1:2" x14ac:dyDescent="0.25">
      <c r="A672" s="18">
        <v>37092</v>
      </c>
      <c r="B672">
        <v>19</v>
      </c>
    </row>
    <row r="673" spans="1:2" x14ac:dyDescent="0.25">
      <c r="A673" s="18">
        <v>37093</v>
      </c>
      <c r="B673">
        <v>19</v>
      </c>
    </row>
    <row r="674" spans="1:2" x14ac:dyDescent="0.25">
      <c r="A674" s="18">
        <v>37094</v>
      </c>
      <c r="B674">
        <v>19</v>
      </c>
    </row>
    <row r="675" spans="1:2" x14ac:dyDescent="0.25">
      <c r="A675" s="18">
        <v>37095</v>
      </c>
      <c r="B675">
        <v>19</v>
      </c>
    </row>
    <row r="676" spans="1:2" x14ac:dyDescent="0.25">
      <c r="A676" s="18">
        <v>37096</v>
      </c>
      <c r="B676">
        <v>19</v>
      </c>
    </row>
    <row r="677" spans="1:2" x14ac:dyDescent="0.25">
      <c r="A677" s="18">
        <v>37097</v>
      </c>
      <c r="B677">
        <v>19</v>
      </c>
    </row>
    <row r="678" spans="1:2" x14ac:dyDescent="0.25">
      <c r="A678" s="18">
        <v>37098</v>
      </c>
      <c r="B678">
        <v>19</v>
      </c>
    </row>
    <row r="679" spans="1:2" x14ac:dyDescent="0.25">
      <c r="A679" s="18">
        <v>37099</v>
      </c>
      <c r="B679">
        <v>19</v>
      </c>
    </row>
    <row r="680" spans="1:2" x14ac:dyDescent="0.25">
      <c r="A680" s="18">
        <v>37100</v>
      </c>
      <c r="B680">
        <v>19</v>
      </c>
    </row>
    <row r="681" spans="1:2" x14ac:dyDescent="0.25">
      <c r="A681" s="18">
        <v>37101</v>
      </c>
      <c r="B681">
        <v>19</v>
      </c>
    </row>
    <row r="682" spans="1:2" x14ac:dyDescent="0.25">
      <c r="A682" s="18">
        <v>37102</v>
      </c>
      <c r="B682">
        <v>19</v>
      </c>
    </row>
    <row r="683" spans="1:2" x14ac:dyDescent="0.25">
      <c r="A683" s="18">
        <v>37103</v>
      </c>
      <c r="B683">
        <v>19</v>
      </c>
    </row>
    <row r="684" spans="1:2" x14ac:dyDescent="0.25">
      <c r="A684" s="18">
        <v>37104</v>
      </c>
      <c r="B684">
        <v>19</v>
      </c>
    </row>
    <row r="685" spans="1:2" x14ac:dyDescent="0.25">
      <c r="A685" s="18">
        <v>37105</v>
      </c>
      <c r="B685">
        <v>19</v>
      </c>
    </row>
    <row r="686" spans="1:2" x14ac:dyDescent="0.25">
      <c r="A686" s="18">
        <v>37106</v>
      </c>
      <c r="B686">
        <v>19</v>
      </c>
    </row>
    <row r="687" spans="1:2" x14ac:dyDescent="0.25">
      <c r="A687" s="18">
        <v>37107</v>
      </c>
      <c r="B687">
        <v>19</v>
      </c>
    </row>
    <row r="688" spans="1:2" x14ac:dyDescent="0.25">
      <c r="A688" s="18">
        <v>37108</v>
      </c>
      <c r="B688">
        <v>19</v>
      </c>
    </row>
    <row r="689" spans="1:2" x14ac:dyDescent="0.25">
      <c r="A689" s="18">
        <v>37109</v>
      </c>
      <c r="B689">
        <v>19</v>
      </c>
    </row>
    <row r="690" spans="1:2" x14ac:dyDescent="0.25">
      <c r="A690" s="18">
        <v>37110</v>
      </c>
      <c r="B690">
        <v>19</v>
      </c>
    </row>
    <row r="691" spans="1:2" x14ac:dyDescent="0.25">
      <c r="A691" s="18">
        <v>37111</v>
      </c>
      <c r="B691">
        <v>19</v>
      </c>
    </row>
    <row r="692" spans="1:2" x14ac:dyDescent="0.25">
      <c r="A692" s="18">
        <v>37112</v>
      </c>
      <c r="B692">
        <v>19</v>
      </c>
    </row>
    <row r="693" spans="1:2" x14ac:dyDescent="0.25">
      <c r="A693" s="18">
        <v>37113</v>
      </c>
      <c r="B693">
        <v>19</v>
      </c>
    </row>
    <row r="694" spans="1:2" x14ac:dyDescent="0.25">
      <c r="A694" s="18">
        <v>37114</v>
      </c>
      <c r="B694">
        <v>19</v>
      </c>
    </row>
    <row r="695" spans="1:2" x14ac:dyDescent="0.25">
      <c r="A695" s="18">
        <v>37115</v>
      </c>
      <c r="B695">
        <v>19</v>
      </c>
    </row>
    <row r="696" spans="1:2" x14ac:dyDescent="0.25">
      <c r="A696" s="18">
        <v>37116</v>
      </c>
      <c r="B696">
        <v>19</v>
      </c>
    </row>
    <row r="697" spans="1:2" x14ac:dyDescent="0.25">
      <c r="A697" s="18">
        <v>37117</v>
      </c>
      <c r="B697">
        <v>19</v>
      </c>
    </row>
    <row r="698" spans="1:2" x14ac:dyDescent="0.25">
      <c r="A698" s="18">
        <v>37118</v>
      </c>
      <c r="B698">
        <v>19</v>
      </c>
    </row>
    <row r="699" spans="1:2" x14ac:dyDescent="0.25">
      <c r="A699" s="18">
        <v>37119</v>
      </c>
      <c r="B699">
        <v>19</v>
      </c>
    </row>
    <row r="700" spans="1:2" x14ac:dyDescent="0.25">
      <c r="A700" s="18">
        <v>37120</v>
      </c>
      <c r="B700">
        <v>19</v>
      </c>
    </row>
    <row r="701" spans="1:2" x14ac:dyDescent="0.25">
      <c r="A701" s="18">
        <v>37121</v>
      </c>
      <c r="B701">
        <v>19</v>
      </c>
    </row>
    <row r="702" spans="1:2" x14ac:dyDescent="0.25">
      <c r="A702" s="18">
        <v>37122</v>
      </c>
      <c r="B702">
        <v>19</v>
      </c>
    </row>
    <row r="703" spans="1:2" x14ac:dyDescent="0.25">
      <c r="A703" s="18">
        <v>37123</v>
      </c>
      <c r="B703">
        <v>19</v>
      </c>
    </row>
    <row r="704" spans="1:2" x14ac:dyDescent="0.25">
      <c r="A704" s="18">
        <v>37124</v>
      </c>
      <c r="B704">
        <v>19</v>
      </c>
    </row>
    <row r="705" spans="1:2" x14ac:dyDescent="0.25">
      <c r="A705" s="18">
        <v>37125</v>
      </c>
      <c r="B705">
        <v>19</v>
      </c>
    </row>
    <row r="706" spans="1:2" x14ac:dyDescent="0.25">
      <c r="A706" s="18">
        <v>37126</v>
      </c>
      <c r="B706">
        <v>19</v>
      </c>
    </row>
    <row r="707" spans="1:2" x14ac:dyDescent="0.25">
      <c r="A707" s="18">
        <v>37127</v>
      </c>
      <c r="B707">
        <v>19</v>
      </c>
    </row>
    <row r="708" spans="1:2" x14ac:dyDescent="0.25">
      <c r="A708" s="18">
        <v>37128</v>
      </c>
      <c r="B708">
        <v>19</v>
      </c>
    </row>
    <row r="709" spans="1:2" x14ac:dyDescent="0.25">
      <c r="A709" s="18">
        <v>37129</v>
      </c>
      <c r="B709">
        <v>19</v>
      </c>
    </row>
    <row r="710" spans="1:2" x14ac:dyDescent="0.25">
      <c r="A710" s="18">
        <v>37130</v>
      </c>
      <c r="B710">
        <v>19</v>
      </c>
    </row>
    <row r="711" spans="1:2" x14ac:dyDescent="0.25">
      <c r="A711" s="18">
        <v>37131</v>
      </c>
      <c r="B711">
        <v>19</v>
      </c>
    </row>
    <row r="712" spans="1:2" x14ac:dyDescent="0.25">
      <c r="A712" s="18">
        <v>37132</v>
      </c>
      <c r="B712">
        <v>19</v>
      </c>
    </row>
    <row r="713" spans="1:2" x14ac:dyDescent="0.25">
      <c r="A713" s="18">
        <v>37133</v>
      </c>
      <c r="B713">
        <v>19</v>
      </c>
    </row>
    <row r="714" spans="1:2" x14ac:dyDescent="0.25">
      <c r="A714" s="18">
        <v>37134</v>
      </c>
      <c r="B714">
        <v>19</v>
      </c>
    </row>
    <row r="715" spans="1:2" x14ac:dyDescent="0.25">
      <c r="A715" s="18">
        <v>37135</v>
      </c>
      <c r="B715">
        <v>19</v>
      </c>
    </row>
    <row r="716" spans="1:2" x14ac:dyDescent="0.25">
      <c r="A716" s="18">
        <v>37136</v>
      </c>
      <c r="B716">
        <v>19</v>
      </c>
    </row>
    <row r="717" spans="1:2" x14ac:dyDescent="0.25">
      <c r="A717" s="18">
        <v>37137</v>
      </c>
      <c r="B717">
        <v>19</v>
      </c>
    </row>
    <row r="718" spans="1:2" x14ac:dyDescent="0.25">
      <c r="A718" s="18">
        <v>37138</v>
      </c>
      <c r="B718">
        <v>19</v>
      </c>
    </row>
    <row r="719" spans="1:2" x14ac:dyDescent="0.25">
      <c r="A719" s="18">
        <v>37139</v>
      </c>
      <c r="B719">
        <v>19</v>
      </c>
    </row>
    <row r="720" spans="1:2" x14ac:dyDescent="0.25">
      <c r="A720" s="18">
        <v>37140</v>
      </c>
      <c r="B720">
        <v>19</v>
      </c>
    </row>
    <row r="721" spans="1:2" x14ac:dyDescent="0.25">
      <c r="A721" s="18">
        <v>37141</v>
      </c>
      <c r="B721">
        <v>19</v>
      </c>
    </row>
    <row r="722" spans="1:2" x14ac:dyDescent="0.25">
      <c r="A722" s="18">
        <v>37142</v>
      </c>
      <c r="B722">
        <v>19</v>
      </c>
    </row>
    <row r="723" spans="1:2" x14ac:dyDescent="0.25">
      <c r="A723" s="18">
        <v>37143</v>
      </c>
      <c r="B723">
        <v>19</v>
      </c>
    </row>
    <row r="724" spans="1:2" x14ac:dyDescent="0.25">
      <c r="A724" s="18">
        <v>37144</v>
      </c>
      <c r="B724">
        <v>19</v>
      </c>
    </row>
    <row r="725" spans="1:2" x14ac:dyDescent="0.25">
      <c r="A725" s="18">
        <v>37145</v>
      </c>
      <c r="B725">
        <v>19</v>
      </c>
    </row>
    <row r="726" spans="1:2" x14ac:dyDescent="0.25">
      <c r="A726" s="18">
        <v>37146</v>
      </c>
      <c r="B726">
        <v>19</v>
      </c>
    </row>
    <row r="727" spans="1:2" x14ac:dyDescent="0.25">
      <c r="A727" s="18">
        <v>37147</v>
      </c>
      <c r="B727">
        <v>19</v>
      </c>
    </row>
    <row r="728" spans="1:2" x14ac:dyDescent="0.25">
      <c r="A728" s="18">
        <v>37148</v>
      </c>
      <c r="B728">
        <v>19</v>
      </c>
    </row>
    <row r="729" spans="1:2" x14ac:dyDescent="0.25">
      <c r="A729" s="18">
        <v>37149</v>
      </c>
      <c r="B729">
        <v>19</v>
      </c>
    </row>
    <row r="730" spans="1:2" x14ac:dyDescent="0.25">
      <c r="A730" s="18">
        <v>37150</v>
      </c>
      <c r="B730">
        <v>19</v>
      </c>
    </row>
    <row r="731" spans="1:2" x14ac:dyDescent="0.25">
      <c r="A731" s="18">
        <v>37151</v>
      </c>
      <c r="B731">
        <v>19</v>
      </c>
    </row>
    <row r="732" spans="1:2" x14ac:dyDescent="0.25">
      <c r="A732" s="18">
        <v>37152</v>
      </c>
      <c r="B732">
        <v>19</v>
      </c>
    </row>
    <row r="733" spans="1:2" x14ac:dyDescent="0.25">
      <c r="A733" s="18">
        <v>37153</v>
      </c>
      <c r="B733">
        <v>19</v>
      </c>
    </row>
    <row r="734" spans="1:2" x14ac:dyDescent="0.25">
      <c r="A734" s="18">
        <v>37154</v>
      </c>
      <c r="B734">
        <v>19</v>
      </c>
    </row>
    <row r="735" spans="1:2" x14ac:dyDescent="0.25">
      <c r="A735" s="18">
        <v>37155</v>
      </c>
      <c r="B735">
        <v>19</v>
      </c>
    </row>
    <row r="736" spans="1:2" x14ac:dyDescent="0.25">
      <c r="A736" s="18">
        <v>37156</v>
      </c>
      <c r="B736">
        <v>19</v>
      </c>
    </row>
    <row r="737" spans="1:2" x14ac:dyDescent="0.25">
      <c r="A737" s="18">
        <v>37157</v>
      </c>
      <c r="B737">
        <v>19</v>
      </c>
    </row>
    <row r="738" spans="1:2" x14ac:dyDescent="0.25">
      <c r="A738" s="18">
        <v>37158</v>
      </c>
      <c r="B738">
        <v>19</v>
      </c>
    </row>
    <row r="739" spans="1:2" x14ac:dyDescent="0.25">
      <c r="A739" s="18">
        <v>37159</v>
      </c>
      <c r="B739">
        <v>19</v>
      </c>
    </row>
    <row r="740" spans="1:2" x14ac:dyDescent="0.25">
      <c r="A740" s="18">
        <v>37160</v>
      </c>
      <c r="B740">
        <v>19</v>
      </c>
    </row>
    <row r="741" spans="1:2" x14ac:dyDescent="0.25">
      <c r="A741" s="18">
        <v>37161</v>
      </c>
      <c r="B741">
        <v>19</v>
      </c>
    </row>
    <row r="742" spans="1:2" x14ac:dyDescent="0.25">
      <c r="A742" s="18">
        <v>37162</v>
      </c>
      <c r="B742">
        <v>19</v>
      </c>
    </row>
    <row r="743" spans="1:2" x14ac:dyDescent="0.25">
      <c r="A743" s="18">
        <v>37163</v>
      </c>
      <c r="B743">
        <v>19</v>
      </c>
    </row>
    <row r="744" spans="1:2" x14ac:dyDescent="0.25">
      <c r="A744" s="18">
        <v>37164</v>
      </c>
      <c r="B744">
        <v>19</v>
      </c>
    </row>
    <row r="745" spans="1:2" x14ac:dyDescent="0.25">
      <c r="A745" s="18">
        <v>37165</v>
      </c>
      <c r="B745">
        <v>19</v>
      </c>
    </row>
    <row r="746" spans="1:2" x14ac:dyDescent="0.25">
      <c r="A746" s="18">
        <v>37166</v>
      </c>
      <c r="B746">
        <v>19</v>
      </c>
    </row>
    <row r="747" spans="1:2" x14ac:dyDescent="0.25">
      <c r="A747" s="18">
        <v>37167</v>
      </c>
      <c r="B747">
        <v>19</v>
      </c>
    </row>
    <row r="748" spans="1:2" x14ac:dyDescent="0.25">
      <c r="A748" s="18">
        <v>37168</v>
      </c>
      <c r="B748">
        <v>19</v>
      </c>
    </row>
    <row r="749" spans="1:2" x14ac:dyDescent="0.25">
      <c r="A749" s="18">
        <v>37169</v>
      </c>
      <c r="B749">
        <v>19</v>
      </c>
    </row>
    <row r="750" spans="1:2" x14ac:dyDescent="0.25">
      <c r="A750" s="18">
        <v>37170</v>
      </c>
      <c r="B750">
        <v>19</v>
      </c>
    </row>
    <row r="751" spans="1:2" x14ac:dyDescent="0.25">
      <c r="A751" s="18">
        <v>37171</v>
      </c>
      <c r="B751">
        <v>19</v>
      </c>
    </row>
    <row r="752" spans="1:2" x14ac:dyDescent="0.25">
      <c r="A752" s="18">
        <v>37172</v>
      </c>
      <c r="B752">
        <v>19</v>
      </c>
    </row>
    <row r="753" spans="1:2" x14ac:dyDescent="0.25">
      <c r="A753" s="18">
        <v>37173</v>
      </c>
      <c r="B753">
        <v>19</v>
      </c>
    </row>
    <row r="754" spans="1:2" x14ac:dyDescent="0.25">
      <c r="A754" s="18">
        <v>37174</v>
      </c>
      <c r="B754">
        <v>19</v>
      </c>
    </row>
    <row r="755" spans="1:2" x14ac:dyDescent="0.25">
      <c r="A755" s="18">
        <v>37175</v>
      </c>
      <c r="B755">
        <v>19</v>
      </c>
    </row>
    <row r="756" spans="1:2" x14ac:dyDescent="0.25">
      <c r="A756" s="18">
        <v>37176</v>
      </c>
      <c r="B756">
        <v>19</v>
      </c>
    </row>
    <row r="757" spans="1:2" x14ac:dyDescent="0.25">
      <c r="A757" s="18">
        <v>37177</v>
      </c>
      <c r="B757">
        <v>19</v>
      </c>
    </row>
    <row r="758" spans="1:2" x14ac:dyDescent="0.25">
      <c r="A758" s="18">
        <v>37178</v>
      </c>
      <c r="B758">
        <v>19</v>
      </c>
    </row>
    <row r="759" spans="1:2" x14ac:dyDescent="0.25">
      <c r="A759" s="18">
        <v>37179</v>
      </c>
      <c r="B759">
        <v>19</v>
      </c>
    </row>
    <row r="760" spans="1:2" x14ac:dyDescent="0.25">
      <c r="A760" s="18">
        <v>37180</v>
      </c>
      <c r="B760">
        <v>19</v>
      </c>
    </row>
    <row r="761" spans="1:2" x14ac:dyDescent="0.25">
      <c r="A761" s="18">
        <v>37181</v>
      </c>
      <c r="B761">
        <v>19</v>
      </c>
    </row>
    <row r="762" spans="1:2" x14ac:dyDescent="0.25">
      <c r="A762" s="18">
        <v>37182</v>
      </c>
      <c r="B762">
        <v>19</v>
      </c>
    </row>
    <row r="763" spans="1:2" x14ac:dyDescent="0.25">
      <c r="A763" s="18">
        <v>37183</v>
      </c>
      <c r="B763">
        <v>19</v>
      </c>
    </row>
    <row r="764" spans="1:2" x14ac:dyDescent="0.25">
      <c r="A764" s="18">
        <v>37184</v>
      </c>
      <c r="B764">
        <v>19</v>
      </c>
    </row>
    <row r="765" spans="1:2" x14ac:dyDescent="0.25">
      <c r="A765" s="18">
        <v>37185</v>
      </c>
      <c r="B765">
        <v>19</v>
      </c>
    </row>
    <row r="766" spans="1:2" x14ac:dyDescent="0.25">
      <c r="A766" s="18">
        <v>37186</v>
      </c>
      <c r="B766">
        <v>19</v>
      </c>
    </row>
    <row r="767" spans="1:2" x14ac:dyDescent="0.25">
      <c r="A767" s="18">
        <v>37187</v>
      </c>
      <c r="B767">
        <v>19</v>
      </c>
    </row>
    <row r="768" spans="1:2" x14ac:dyDescent="0.25">
      <c r="A768" s="18">
        <v>37188</v>
      </c>
      <c r="B768">
        <v>19</v>
      </c>
    </row>
    <row r="769" spans="1:2" x14ac:dyDescent="0.25">
      <c r="A769" s="18">
        <v>37189</v>
      </c>
      <c r="B769">
        <v>19</v>
      </c>
    </row>
    <row r="770" spans="1:2" x14ac:dyDescent="0.25">
      <c r="A770" s="18">
        <v>37190</v>
      </c>
      <c r="B770">
        <v>19</v>
      </c>
    </row>
    <row r="771" spans="1:2" x14ac:dyDescent="0.25">
      <c r="A771" s="18">
        <v>37191</v>
      </c>
      <c r="B771">
        <v>19</v>
      </c>
    </row>
    <row r="772" spans="1:2" x14ac:dyDescent="0.25">
      <c r="A772" s="18">
        <v>37192</v>
      </c>
      <c r="B772">
        <v>19</v>
      </c>
    </row>
    <row r="773" spans="1:2" x14ac:dyDescent="0.25">
      <c r="A773" s="18">
        <v>37193</v>
      </c>
      <c r="B773">
        <v>19</v>
      </c>
    </row>
    <row r="774" spans="1:2" x14ac:dyDescent="0.25">
      <c r="A774" s="18">
        <v>37194</v>
      </c>
      <c r="B774">
        <v>19</v>
      </c>
    </row>
    <row r="775" spans="1:2" x14ac:dyDescent="0.25">
      <c r="A775" s="18">
        <v>37195</v>
      </c>
      <c r="B775">
        <v>19</v>
      </c>
    </row>
    <row r="776" spans="1:2" x14ac:dyDescent="0.25">
      <c r="A776" s="18">
        <v>37196</v>
      </c>
      <c r="B776">
        <v>19</v>
      </c>
    </row>
    <row r="777" spans="1:2" x14ac:dyDescent="0.25">
      <c r="A777" s="18">
        <v>37197</v>
      </c>
      <c r="B777">
        <v>19</v>
      </c>
    </row>
    <row r="778" spans="1:2" x14ac:dyDescent="0.25">
      <c r="A778" s="18">
        <v>37198</v>
      </c>
      <c r="B778">
        <v>19</v>
      </c>
    </row>
    <row r="779" spans="1:2" x14ac:dyDescent="0.25">
      <c r="A779" s="18">
        <v>37199</v>
      </c>
      <c r="B779">
        <v>19</v>
      </c>
    </row>
    <row r="780" spans="1:2" x14ac:dyDescent="0.25">
      <c r="A780" s="18">
        <v>37200</v>
      </c>
      <c r="B780">
        <v>19</v>
      </c>
    </row>
    <row r="781" spans="1:2" x14ac:dyDescent="0.25">
      <c r="A781" s="18">
        <v>37201</v>
      </c>
      <c r="B781">
        <v>19</v>
      </c>
    </row>
    <row r="782" spans="1:2" x14ac:dyDescent="0.25">
      <c r="A782" s="18">
        <v>37202</v>
      </c>
      <c r="B782">
        <v>19</v>
      </c>
    </row>
    <row r="783" spans="1:2" x14ac:dyDescent="0.25">
      <c r="A783" s="18">
        <v>37203</v>
      </c>
      <c r="B783">
        <v>19</v>
      </c>
    </row>
    <row r="784" spans="1:2" x14ac:dyDescent="0.25">
      <c r="A784" s="18">
        <v>37204</v>
      </c>
      <c r="B784">
        <v>19</v>
      </c>
    </row>
    <row r="785" spans="1:2" x14ac:dyDescent="0.25">
      <c r="A785" s="18">
        <v>37205</v>
      </c>
      <c r="B785">
        <v>19</v>
      </c>
    </row>
    <row r="786" spans="1:2" x14ac:dyDescent="0.25">
      <c r="A786" s="18">
        <v>37206</v>
      </c>
      <c r="B786">
        <v>19</v>
      </c>
    </row>
    <row r="787" spans="1:2" x14ac:dyDescent="0.25">
      <c r="A787" s="18">
        <v>37207</v>
      </c>
      <c r="B787">
        <v>19</v>
      </c>
    </row>
    <row r="788" spans="1:2" x14ac:dyDescent="0.25">
      <c r="A788" s="18">
        <v>37208</v>
      </c>
      <c r="B788">
        <v>19</v>
      </c>
    </row>
    <row r="789" spans="1:2" x14ac:dyDescent="0.25">
      <c r="A789" s="18">
        <v>37209</v>
      </c>
      <c r="B789">
        <v>19</v>
      </c>
    </row>
    <row r="790" spans="1:2" x14ac:dyDescent="0.25">
      <c r="A790" s="18">
        <v>37210</v>
      </c>
      <c r="B790">
        <v>19</v>
      </c>
    </row>
    <row r="791" spans="1:2" x14ac:dyDescent="0.25">
      <c r="A791" s="18">
        <v>37211</v>
      </c>
      <c r="B791">
        <v>19</v>
      </c>
    </row>
    <row r="792" spans="1:2" x14ac:dyDescent="0.25">
      <c r="A792" s="18">
        <v>37212</v>
      </c>
      <c r="B792">
        <v>19</v>
      </c>
    </row>
    <row r="793" spans="1:2" x14ac:dyDescent="0.25">
      <c r="A793" s="18">
        <v>37213</v>
      </c>
      <c r="B793">
        <v>19</v>
      </c>
    </row>
    <row r="794" spans="1:2" x14ac:dyDescent="0.25">
      <c r="A794" s="18">
        <v>37214</v>
      </c>
      <c r="B794">
        <v>19</v>
      </c>
    </row>
    <row r="795" spans="1:2" x14ac:dyDescent="0.25">
      <c r="A795" s="18">
        <v>37215</v>
      </c>
      <c r="B795">
        <v>19</v>
      </c>
    </row>
    <row r="796" spans="1:2" x14ac:dyDescent="0.25">
      <c r="A796" s="18">
        <v>37216</v>
      </c>
      <c r="B796">
        <v>19</v>
      </c>
    </row>
    <row r="797" spans="1:2" x14ac:dyDescent="0.25">
      <c r="A797" s="18">
        <v>37217</v>
      </c>
      <c r="B797">
        <v>19</v>
      </c>
    </row>
    <row r="798" spans="1:2" x14ac:dyDescent="0.25">
      <c r="A798" s="18">
        <v>37218</v>
      </c>
      <c r="B798">
        <v>19</v>
      </c>
    </row>
    <row r="799" spans="1:2" x14ac:dyDescent="0.25">
      <c r="A799" s="18">
        <v>37219</v>
      </c>
      <c r="B799">
        <v>19</v>
      </c>
    </row>
    <row r="800" spans="1:2" x14ac:dyDescent="0.25">
      <c r="A800" s="18">
        <v>37220</v>
      </c>
      <c r="B800">
        <v>19</v>
      </c>
    </row>
    <row r="801" spans="1:2" x14ac:dyDescent="0.25">
      <c r="A801" s="18">
        <v>37221</v>
      </c>
      <c r="B801">
        <v>19</v>
      </c>
    </row>
    <row r="802" spans="1:2" x14ac:dyDescent="0.25">
      <c r="A802" s="18">
        <v>37222</v>
      </c>
      <c r="B802">
        <v>19</v>
      </c>
    </row>
    <row r="803" spans="1:2" x14ac:dyDescent="0.25">
      <c r="A803" s="18">
        <v>37223</v>
      </c>
      <c r="B803">
        <v>19</v>
      </c>
    </row>
    <row r="804" spans="1:2" x14ac:dyDescent="0.25">
      <c r="A804" s="18">
        <v>37224</v>
      </c>
      <c r="B804">
        <v>19</v>
      </c>
    </row>
    <row r="805" spans="1:2" x14ac:dyDescent="0.25">
      <c r="A805" s="18">
        <v>37225</v>
      </c>
      <c r="B805">
        <v>19</v>
      </c>
    </row>
    <row r="806" spans="1:2" x14ac:dyDescent="0.25">
      <c r="A806" s="18">
        <v>37226</v>
      </c>
      <c r="B806">
        <v>19</v>
      </c>
    </row>
    <row r="807" spans="1:2" x14ac:dyDescent="0.25">
      <c r="A807" s="18">
        <v>37227</v>
      </c>
      <c r="B807">
        <v>19</v>
      </c>
    </row>
    <row r="808" spans="1:2" x14ac:dyDescent="0.25">
      <c r="A808" s="18">
        <v>37228</v>
      </c>
      <c r="B808">
        <v>19</v>
      </c>
    </row>
    <row r="809" spans="1:2" x14ac:dyDescent="0.25">
      <c r="A809" s="18">
        <v>37229</v>
      </c>
      <c r="B809">
        <v>19</v>
      </c>
    </row>
    <row r="810" spans="1:2" x14ac:dyDescent="0.25">
      <c r="A810" s="18">
        <v>37230</v>
      </c>
      <c r="B810">
        <v>19</v>
      </c>
    </row>
    <row r="811" spans="1:2" x14ac:dyDescent="0.25">
      <c r="A811" s="18">
        <v>37231</v>
      </c>
      <c r="B811">
        <v>19</v>
      </c>
    </row>
    <row r="812" spans="1:2" x14ac:dyDescent="0.25">
      <c r="A812" s="18">
        <v>37232</v>
      </c>
      <c r="B812">
        <v>19</v>
      </c>
    </row>
    <row r="813" spans="1:2" x14ac:dyDescent="0.25">
      <c r="A813" s="18">
        <v>37233</v>
      </c>
      <c r="B813">
        <v>19</v>
      </c>
    </row>
    <row r="814" spans="1:2" x14ac:dyDescent="0.25">
      <c r="A814" s="18">
        <v>37234</v>
      </c>
      <c r="B814">
        <v>19</v>
      </c>
    </row>
    <row r="815" spans="1:2" x14ac:dyDescent="0.25">
      <c r="A815" s="18">
        <v>37235</v>
      </c>
      <c r="B815">
        <v>19</v>
      </c>
    </row>
    <row r="816" spans="1:2" x14ac:dyDescent="0.25">
      <c r="A816" s="18">
        <v>37236</v>
      </c>
      <c r="B816">
        <v>19</v>
      </c>
    </row>
    <row r="817" spans="1:2" x14ac:dyDescent="0.25">
      <c r="A817" s="18">
        <v>37237</v>
      </c>
      <c r="B817">
        <v>19</v>
      </c>
    </row>
    <row r="818" spans="1:2" x14ac:dyDescent="0.25">
      <c r="A818" s="18">
        <v>37238</v>
      </c>
      <c r="B818">
        <v>19</v>
      </c>
    </row>
    <row r="819" spans="1:2" x14ac:dyDescent="0.25">
      <c r="A819" s="18">
        <v>37239</v>
      </c>
      <c r="B819">
        <v>19</v>
      </c>
    </row>
    <row r="820" spans="1:2" x14ac:dyDescent="0.25">
      <c r="A820" s="18">
        <v>37240</v>
      </c>
      <c r="B820">
        <v>19</v>
      </c>
    </row>
    <row r="821" spans="1:2" x14ac:dyDescent="0.25">
      <c r="A821" s="18">
        <v>37241</v>
      </c>
      <c r="B821">
        <v>19</v>
      </c>
    </row>
    <row r="822" spans="1:2" x14ac:dyDescent="0.25">
      <c r="A822" s="18">
        <v>37242</v>
      </c>
      <c r="B822">
        <v>19</v>
      </c>
    </row>
    <row r="823" spans="1:2" x14ac:dyDescent="0.25">
      <c r="A823" s="18">
        <v>37243</v>
      </c>
      <c r="B823">
        <v>19</v>
      </c>
    </row>
    <row r="824" spans="1:2" x14ac:dyDescent="0.25">
      <c r="A824" s="18">
        <v>37244</v>
      </c>
      <c r="B824">
        <v>19</v>
      </c>
    </row>
    <row r="825" spans="1:2" x14ac:dyDescent="0.25">
      <c r="A825" s="18">
        <v>37245</v>
      </c>
      <c r="B825">
        <v>19</v>
      </c>
    </row>
    <row r="826" spans="1:2" x14ac:dyDescent="0.25">
      <c r="A826" s="18">
        <v>37246</v>
      </c>
      <c r="B826">
        <v>19</v>
      </c>
    </row>
    <row r="827" spans="1:2" x14ac:dyDescent="0.25">
      <c r="A827" s="18">
        <v>37247</v>
      </c>
      <c r="B827">
        <v>19</v>
      </c>
    </row>
    <row r="828" spans="1:2" x14ac:dyDescent="0.25">
      <c r="A828" s="18">
        <v>37248</v>
      </c>
      <c r="B828">
        <v>19</v>
      </c>
    </row>
    <row r="829" spans="1:2" x14ac:dyDescent="0.25">
      <c r="A829" s="18">
        <v>37249</v>
      </c>
      <c r="B829">
        <v>19</v>
      </c>
    </row>
    <row r="830" spans="1:2" x14ac:dyDescent="0.25">
      <c r="A830" s="18">
        <v>37250</v>
      </c>
      <c r="B830">
        <v>19</v>
      </c>
    </row>
    <row r="831" spans="1:2" x14ac:dyDescent="0.25">
      <c r="A831" s="18">
        <v>37251</v>
      </c>
      <c r="B831">
        <v>19</v>
      </c>
    </row>
    <row r="832" spans="1:2" x14ac:dyDescent="0.25">
      <c r="A832" s="18">
        <v>37252</v>
      </c>
      <c r="B832">
        <v>19</v>
      </c>
    </row>
    <row r="833" spans="1:2" x14ac:dyDescent="0.25">
      <c r="A833" s="18">
        <v>37253</v>
      </c>
      <c r="B833">
        <v>19</v>
      </c>
    </row>
    <row r="834" spans="1:2" x14ac:dyDescent="0.25">
      <c r="A834" s="18">
        <v>37254</v>
      </c>
      <c r="B834">
        <v>19</v>
      </c>
    </row>
    <row r="835" spans="1:2" x14ac:dyDescent="0.25">
      <c r="A835" s="18">
        <v>37255</v>
      </c>
      <c r="B835">
        <v>19</v>
      </c>
    </row>
    <row r="836" spans="1:2" x14ac:dyDescent="0.25">
      <c r="A836" s="18">
        <v>37256</v>
      </c>
      <c r="B836">
        <v>19</v>
      </c>
    </row>
    <row r="837" spans="1:2" x14ac:dyDescent="0.25">
      <c r="A837" s="18">
        <v>37257</v>
      </c>
      <c r="B837">
        <v>19</v>
      </c>
    </row>
    <row r="838" spans="1:2" x14ac:dyDescent="0.25">
      <c r="A838" s="18">
        <v>37258</v>
      </c>
      <c r="B838">
        <v>19</v>
      </c>
    </row>
    <row r="839" spans="1:2" x14ac:dyDescent="0.25">
      <c r="A839" s="18">
        <v>37259</v>
      </c>
      <c r="B839">
        <v>19</v>
      </c>
    </row>
    <row r="840" spans="1:2" x14ac:dyDescent="0.25">
      <c r="A840" s="18">
        <v>37260</v>
      </c>
      <c r="B840">
        <v>19</v>
      </c>
    </row>
    <row r="841" spans="1:2" x14ac:dyDescent="0.25">
      <c r="A841" s="18">
        <v>37261</v>
      </c>
      <c r="B841">
        <v>19</v>
      </c>
    </row>
    <row r="842" spans="1:2" x14ac:dyDescent="0.25">
      <c r="A842" s="18">
        <v>37262</v>
      </c>
      <c r="B842">
        <v>19</v>
      </c>
    </row>
    <row r="843" spans="1:2" x14ac:dyDescent="0.25">
      <c r="A843" s="18">
        <v>37263</v>
      </c>
      <c r="B843">
        <v>19</v>
      </c>
    </row>
    <row r="844" spans="1:2" x14ac:dyDescent="0.25">
      <c r="A844" s="18">
        <v>37264</v>
      </c>
      <c r="B844">
        <v>19</v>
      </c>
    </row>
    <row r="845" spans="1:2" x14ac:dyDescent="0.25">
      <c r="A845" s="18">
        <v>37265</v>
      </c>
      <c r="B845">
        <v>19</v>
      </c>
    </row>
    <row r="846" spans="1:2" x14ac:dyDescent="0.25">
      <c r="A846" s="18">
        <v>37266</v>
      </c>
      <c r="B846">
        <v>19</v>
      </c>
    </row>
    <row r="847" spans="1:2" x14ac:dyDescent="0.25">
      <c r="A847" s="18">
        <v>37267</v>
      </c>
      <c r="B847">
        <v>19</v>
      </c>
    </row>
    <row r="848" spans="1:2" x14ac:dyDescent="0.25">
      <c r="A848" s="18">
        <v>37268</v>
      </c>
      <c r="B848">
        <v>19</v>
      </c>
    </row>
    <row r="849" spans="1:2" x14ac:dyDescent="0.25">
      <c r="A849" s="18">
        <v>37269</v>
      </c>
      <c r="B849">
        <v>19</v>
      </c>
    </row>
    <row r="850" spans="1:2" x14ac:dyDescent="0.25">
      <c r="A850" s="18">
        <v>37270</v>
      </c>
      <c r="B850">
        <v>19</v>
      </c>
    </row>
    <row r="851" spans="1:2" x14ac:dyDescent="0.25">
      <c r="A851" s="18">
        <v>37271</v>
      </c>
      <c r="B851">
        <v>19</v>
      </c>
    </row>
    <row r="852" spans="1:2" x14ac:dyDescent="0.25">
      <c r="A852" s="18">
        <v>37272</v>
      </c>
      <c r="B852">
        <v>19</v>
      </c>
    </row>
    <row r="853" spans="1:2" x14ac:dyDescent="0.25">
      <c r="A853" s="18">
        <v>37273</v>
      </c>
      <c r="B853">
        <v>19</v>
      </c>
    </row>
    <row r="854" spans="1:2" x14ac:dyDescent="0.25">
      <c r="A854" s="18">
        <v>37274</v>
      </c>
      <c r="B854">
        <v>19</v>
      </c>
    </row>
    <row r="855" spans="1:2" x14ac:dyDescent="0.25">
      <c r="A855" s="18">
        <v>37275</v>
      </c>
      <c r="B855">
        <v>19</v>
      </c>
    </row>
    <row r="856" spans="1:2" x14ac:dyDescent="0.25">
      <c r="A856" s="18">
        <v>37276</v>
      </c>
      <c r="B856">
        <v>19</v>
      </c>
    </row>
    <row r="857" spans="1:2" x14ac:dyDescent="0.25">
      <c r="A857" s="18">
        <v>37277</v>
      </c>
      <c r="B857">
        <v>19</v>
      </c>
    </row>
    <row r="858" spans="1:2" x14ac:dyDescent="0.25">
      <c r="A858" s="18">
        <v>37278</v>
      </c>
      <c r="B858">
        <v>19</v>
      </c>
    </row>
    <row r="859" spans="1:2" x14ac:dyDescent="0.25">
      <c r="A859" s="18">
        <v>37279</v>
      </c>
      <c r="B859">
        <v>19</v>
      </c>
    </row>
    <row r="860" spans="1:2" x14ac:dyDescent="0.25">
      <c r="A860" s="18">
        <v>37280</v>
      </c>
      <c r="B860">
        <v>19</v>
      </c>
    </row>
    <row r="861" spans="1:2" x14ac:dyDescent="0.25">
      <c r="A861" s="18">
        <v>37281</v>
      </c>
      <c r="B861">
        <v>19</v>
      </c>
    </row>
    <row r="862" spans="1:2" x14ac:dyDescent="0.25">
      <c r="A862" s="18">
        <v>37282</v>
      </c>
      <c r="B862">
        <v>19</v>
      </c>
    </row>
    <row r="863" spans="1:2" x14ac:dyDescent="0.25">
      <c r="A863" s="18">
        <v>37283</v>
      </c>
      <c r="B863">
        <v>19</v>
      </c>
    </row>
    <row r="864" spans="1:2" x14ac:dyDescent="0.25">
      <c r="A864" s="18">
        <v>37284</v>
      </c>
      <c r="B864">
        <v>19</v>
      </c>
    </row>
    <row r="865" spans="1:2" x14ac:dyDescent="0.25">
      <c r="A865" s="18">
        <v>37285</v>
      </c>
      <c r="B865">
        <v>19</v>
      </c>
    </row>
    <row r="866" spans="1:2" x14ac:dyDescent="0.25">
      <c r="A866" s="18">
        <v>37286</v>
      </c>
      <c r="B866">
        <v>19</v>
      </c>
    </row>
    <row r="867" spans="1:2" x14ac:dyDescent="0.25">
      <c r="A867" s="18">
        <v>37287</v>
      </c>
      <c r="B867">
        <v>19</v>
      </c>
    </row>
    <row r="868" spans="1:2" x14ac:dyDescent="0.25">
      <c r="A868" s="18">
        <v>37288</v>
      </c>
      <c r="B868">
        <v>19</v>
      </c>
    </row>
    <row r="869" spans="1:2" x14ac:dyDescent="0.25">
      <c r="A869" s="18">
        <v>37289</v>
      </c>
      <c r="B869">
        <v>19</v>
      </c>
    </row>
    <row r="870" spans="1:2" x14ac:dyDescent="0.25">
      <c r="A870" s="18">
        <v>37290</v>
      </c>
      <c r="B870">
        <v>19</v>
      </c>
    </row>
    <row r="871" spans="1:2" x14ac:dyDescent="0.25">
      <c r="A871" s="18">
        <v>37291</v>
      </c>
      <c r="B871">
        <v>19</v>
      </c>
    </row>
    <row r="872" spans="1:2" x14ac:dyDescent="0.25">
      <c r="A872" s="18">
        <v>37292</v>
      </c>
      <c r="B872">
        <v>19</v>
      </c>
    </row>
    <row r="873" spans="1:2" x14ac:dyDescent="0.25">
      <c r="A873" s="18">
        <v>37293</v>
      </c>
      <c r="B873">
        <v>19</v>
      </c>
    </row>
    <row r="874" spans="1:2" x14ac:dyDescent="0.25">
      <c r="A874" s="18">
        <v>37294</v>
      </c>
      <c r="B874">
        <v>19</v>
      </c>
    </row>
    <row r="875" spans="1:2" x14ac:dyDescent="0.25">
      <c r="A875" s="18">
        <v>37295</v>
      </c>
      <c r="B875">
        <v>19</v>
      </c>
    </row>
    <row r="876" spans="1:2" x14ac:dyDescent="0.25">
      <c r="A876" s="18">
        <v>37296</v>
      </c>
      <c r="B876">
        <v>19</v>
      </c>
    </row>
    <row r="877" spans="1:2" x14ac:dyDescent="0.25">
      <c r="A877" s="18">
        <v>37297</v>
      </c>
      <c r="B877">
        <v>19</v>
      </c>
    </row>
    <row r="878" spans="1:2" x14ac:dyDescent="0.25">
      <c r="A878" s="18">
        <v>37298</v>
      </c>
      <c r="B878">
        <v>19</v>
      </c>
    </row>
    <row r="879" spans="1:2" x14ac:dyDescent="0.25">
      <c r="A879" s="18">
        <v>37299</v>
      </c>
      <c r="B879">
        <v>19</v>
      </c>
    </row>
    <row r="880" spans="1:2" x14ac:dyDescent="0.25">
      <c r="A880" s="18">
        <v>37300</v>
      </c>
      <c r="B880">
        <v>19</v>
      </c>
    </row>
    <row r="881" spans="1:2" x14ac:dyDescent="0.25">
      <c r="A881" s="18">
        <v>37301</v>
      </c>
      <c r="B881">
        <v>19</v>
      </c>
    </row>
    <row r="882" spans="1:2" x14ac:dyDescent="0.25">
      <c r="A882" s="18">
        <v>37302</v>
      </c>
      <c r="B882">
        <v>19</v>
      </c>
    </row>
    <row r="883" spans="1:2" x14ac:dyDescent="0.25">
      <c r="A883" s="18">
        <v>37303</v>
      </c>
      <c r="B883">
        <v>19</v>
      </c>
    </row>
    <row r="884" spans="1:2" x14ac:dyDescent="0.25">
      <c r="A884" s="18">
        <v>37304</v>
      </c>
      <c r="B884">
        <v>19</v>
      </c>
    </row>
    <row r="885" spans="1:2" x14ac:dyDescent="0.25">
      <c r="A885" s="18">
        <v>37305</v>
      </c>
      <c r="B885">
        <v>19</v>
      </c>
    </row>
    <row r="886" spans="1:2" x14ac:dyDescent="0.25">
      <c r="A886" s="18">
        <v>37306</v>
      </c>
      <c r="B886">
        <v>19</v>
      </c>
    </row>
    <row r="887" spans="1:2" x14ac:dyDescent="0.25">
      <c r="A887" s="18">
        <v>37307</v>
      </c>
      <c r="B887">
        <v>19</v>
      </c>
    </row>
    <row r="888" spans="1:2" x14ac:dyDescent="0.25">
      <c r="A888" s="18">
        <v>37308</v>
      </c>
      <c r="B888">
        <v>18.75</v>
      </c>
    </row>
    <row r="889" spans="1:2" x14ac:dyDescent="0.25">
      <c r="A889" s="18">
        <v>37309</v>
      </c>
      <c r="B889">
        <v>18.75</v>
      </c>
    </row>
    <row r="890" spans="1:2" x14ac:dyDescent="0.25">
      <c r="A890" s="18">
        <v>37310</v>
      </c>
      <c r="B890">
        <v>18.75</v>
      </c>
    </row>
    <row r="891" spans="1:2" x14ac:dyDescent="0.25">
      <c r="A891" s="18">
        <v>37311</v>
      </c>
      <c r="B891">
        <v>18.75</v>
      </c>
    </row>
    <row r="892" spans="1:2" x14ac:dyDescent="0.25">
      <c r="A892" s="18">
        <v>37312</v>
      </c>
      <c r="B892">
        <v>18.75</v>
      </c>
    </row>
    <row r="893" spans="1:2" x14ac:dyDescent="0.25">
      <c r="A893" s="18">
        <v>37313</v>
      </c>
      <c r="B893">
        <v>18.75</v>
      </c>
    </row>
    <row r="894" spans="1:2" x14ac:dyDescent="0.25">
      <c r="A894" s="18">
        <v>37314</v>
      </c>
      <c r="B894">
        <v>18.75</v>
      </c>
    </row>
    <row r="895" spans="1:2" x14ac:dyDescent="0.25">
      <c r="A895" s="18">
        <v>37315</v>
      </c>
      <c r="B895">
        <v>18.75</v>
      </c>
    </row>
    <row r="896" spans="1:2" x14ac:dyDescent="0.25">
      <c r="A896" s="18">
        <v>37316</v>
      </c>
      <c r="B896">
        <v>18.75</v>
      </c>
    </row>
    <row r="897" spans="1:2" x14ac:dyDescent="0.25">
      <c r="A897" s="18">
        <v>37317</v>
      </c>
      <c r="B897">
        <v>18.75</v>
      </c>
    </row>
    <row r="898" spans="1:2" x14ac:dyDescent="0.25">
      <c r="A898" s="18">
        <v>37318</v>
      </c>
      <c r="B898">
        <v>18.75</v>
      </c>
    </row>
    <row r="899" spans="1:2" x14ac:dyDescent="0.25">
      <c r="A899" s="18">
        <v>37319</v>
      </c>
      <c r="B899">
        <v>18.75</v>
      </c>
    </row>
    <row r="900" spans="1:2" x14ac:dyDescent="0.25">
      <c r="A900" s="18">
        <v>37320</v>
      </c>
      <c r="B900">
        <v>18.75</v>
      </c>
    </row>
    <row r="901" spans="1:2" x14ac:dyDescent="0.25">
      <c r="A901" s="18">
        <v>37321</v>
      </c>
      <c r="B901">
        <v>18.75</v>
      </c>
    </row>
    <row r="902" spans="1:2" x14ac:dyDescent="0.25">
      <c r="A902" s="18">
        <v>37322</v>
      </c>
      <c r="B902">
        <v>18.75</v>
      </c>
    </row>
    <row r="903" spans="1:2" x14ac:dyDescent="0.25">
      <c r="A903" s="18">
        <v>37323</v>
      </c>
      <c r="B903">
        <v>18.75</v>
      </c>
    </row>
    <row r="904" spans="1:2" x14ac:dyDescent="0.25">
      <c r="A904" s="18">
        <v>37324</v>
      </c>
      <c r="B904">
        <v>18.75</v>
      </c>
    </row>
    <row r="905" spans="1:2" x14ac:dyDescent="0.25">
      <c r="A905" s="18">
        <v>37325</v>
      </c>
      <c r="B905">
        <v>18.75</v>
      </c>
    </row>
    <row r="906" spans="1:2" x14ac:dyDescent="0.25">
      <c r="A906" s="18">
        <v>37326</v>
      </c>
      <c r="B906">
        <v>18.75</v>
      </c>
    </row>
    <row r="907" spans="1:2" x14ac:dyDescent="0.25">
      <c r="A907" s="18">
        <v>37327</v>
      </c>
      <c r="B907">
        <v>18.75</v>
      </c>
    </row>
    <row r="908" spans="1:2" x14ac:dyDescent="0.25">
      <c r="A908" s="18">
        <v>37328</v>
      </c>
      <c r="B908">
        <v>18.75</v>
      </c>
    </row>
    <row r="909" spans="1:2" x14ac:dyDescent="0.25">
      <c r="A909" s="18">
        <v>37329</v>
      </c>
      <c r="B909">
        <v>18.75</v>
      </c>
    </row>
    <row r="910" spans="1:2" x14ac:dyDescent="0.25">
      <c r="A910" s="18">
        <v>37330</v>
      </c>
      <c r="B910">
        <v>18.75</v>
      </c>
    </row>
    <row r="911" spans="1:2" x14ac:dyDescent="0.25">
      <c r="A911" s="18">
        <v>37331</v>
      </c>
      <c r="B911">
        <v>18.75</v>
      </c>
    </row>
    <row r="912" spans="1:2" x14ac:dyDescent="0.25">
      <c r="A912" s="18">
        <v>37332</v>
      </c>
      <c r="B912">
        <v>18.75</v>
      </c>
    </row>
    <row r="913" spans="1:2" x14ac:dyDescent="0.25">
      <c r="A913" s="18">
        <v>37333</v>
      </c>
      <c r="B913">
        <v>18.75</v>
      </c>
    </row>
    <row r="914" spans="1:2" x14ac:dyDescent="0.25">
      <c r="A914" s="18">
        <v>37334</v>
      </c>
      <c r="B914">
        <v>18.75</v>
      </c>
    </row>
    <row r="915" spans="1:2" x14ac:dyDescent="0.25">
      <c r="A915" s="18">
        <v>37335</v>
      </c>
      <c r="B915">
        <v>18.75</v>
      </c>
    </row>
    <row r="916" spans="1:2" x14ac:dyDescent="0.25">
      <c r="A916" s="18">
        <v>37336</v>
      </c>
      <c r="B916">
        <v>18.5</v>
      </c>
    </row>
    <row r="917" spans="1:2" x14ac:dyDescent="0.25">
      <c r="A917" s="18">
        <v>37337</v>
      </c>
      <c r="B917">
        <v>18.5</v>
      </c>
    </row>
    <row r="918" spans="1:2" x14ac:dyDescent="0.25">
      <c r="A918" s="18">
        <v>37338</v>
      </c>
      <c r="B918">
        <v>18.5</v>
      </c>
    </row>
    <row r="919" spans="1:2" x14ac:dyDescent="0.25">
      <c r="A919" s="18">
        <v>37339</v>
      </c>
      <c r="B919">
        <v>18.5</v>
      </c>
    </row>
    <row r="920" spans="1:2" x14ac:dyDescent="0.25">
      <c r="A920" s="18">
        <v>37340</v>
      </c>
      <c r="B920">
        <v>18.5</v>
      </c>
    </row>
    <row r="921" spans="1:2" x14ac:dyDescent="0.25">
      <c r="A921" s="18">
        <v>37341</v>
      </c>
      <c r="B921">
        <v>18.5</v>
      </c>
    </row>
    <row r="922" spans="1:2" x14ac:dyDescent="0.25">
      <c r="A922" s="18">
        <v>37342</v>
      </c>
      <c r="B922">
        <v>18.5</v>
      </c>
    </row>
    <row r="923" spans="1:2" x14ac:dyDescent="0.25">
      <c r="A923" s="18">
        <v>37343</v>
      </c>
      <c r="B923">
        <v>18.5</v>
      </c>
    </row>
    <row r="924" spans="1:2" x14ac:dyDescent="0.25">
      <c r="A924" s="18">
        <v>37344</v>
      </c>
      <c r="B924">
        <v>18.5</v>
      </c>
    </row>
    <row r="925" spans="1:2" x14ac:dyDescent="0.25">
      <c r="A925" s="18">
        <v>37345</v>
      </c>
      <c r="B925">
        <v>18.5</v>
      </c>
    </row>
    <row r="926" spans="1:2" x14ac:dyDescent="0.25">
      <c r="A926" s="18">
        <v>37346</v>
      </c>
      <c r="B926">
        <v>18.5</v>
      </c>
    </row>
    <row r="927" spans="1:2" x14ac:dyDescent="0.25">
      <c r="A927" s="18">
        <v>37347</v>
      </c>
      <c r="B927">
        <v>18.5</v>
      </c>
    </row>
    <row r="928" spans="1:2" x14ac:dyDescent="0.25">
      <c r="A928" s="18">
        <v>37348</v>
      </c>
      <c r="B928">
        <v>18.5</v>
      </c>
    </row>
    <row r="929" spans="1:2" x14ac:dyDescent="0.25">
      <c r="A929" s="18">
        <v>37349</v>
      </c>
      <c r="B929">
        <v>18.5</v>
      </c>
    </row>
    <row r="930" spans="1:2" x14ac:dyDescent="0.25">
      <c r="A930" s="18">
        <v>37350</v>
      </c>
      <c r="B930">
        <v>18.5</v>
      </c>
    </row>
    <row r="931" spans="1:2" x14ac:dyDescent="0.25">
      <c r="A931" s="18">
        <v>37351</v>
      </c>
      <c r="B931">
        <v>18.5</v>
      </c>
    </row>
    <row r="932" spans="1:2" x14ac:dyDescent="0.25">
      <c r="A932" s="18">
        <v>37352</v>
      </c>
      <c r="B932">
        <v>18.5</v>
      </c>
    </row>
    <row r="933" spans="1:2" x14ac:dyDescent="0.25">
      <c r="A933" s="18">
        <v>37353</v>
      </c>
      <c r="B933">
        <v>18.5</v>
      </c>
    </row>
    <row r="934" spans="1:2" x14ac:dyDescent="0.25">
      <c r="A934" s="18">
        <v>37354</v>
      </c>
      <c r="B934">
        <v>18.5</v>
      </c>
    </row>
    <row r="935" spans="1:2" x14ac:dyDescent="0.25">
      <c r="A935" s="18">
        <v>37355</v>
      </c>
      <c r="B935">
        <v>18.5</v>
      </c>
    </row>
    <row r="936" spans="1:2" x14ac:dyDescent="0.25">
      <c r="A936" s="18">
        <v>37356</v>
      </c>
      <c r="B936">
        <v>18.5</v>
      </c>
    </row>
    <row r="937" spans="1:2" x14ac:dyDescent="0.25">
      <c r="A937" s="18">
        <v>37357</v>
      </c>
      <c r="B937">
        <v>18.5</v>
      </c>
    </row>
    <row r="938" spans="1:2" x14ac:dyDescent="0.25">
      <c r="A938" s="18">
        <v>37358</v>
      </c>
      <c r="B938">
        <v>18.5</v>
      </c>
    </row>
    <row r="939" spans="1:2" x14ac:dyDescent="0.25">
      <c r="A939" s="18">
        <v>37359</v>
      </c>
      <c r="B939">
        <v>18.5</v>
      </c>
    </row>
    <row r="940" spans="1:2" x14ac:dyDescent="0.25">
      <c r="A940" s="18">
        <v>37360</v>
      </c>
      <c r="B940">
        <v>18.5</v>
      </c>
    </row>
    <row r="941" spans="1:2" x14ac:dyDescent="0.25">
      <c r="A941" s="18">
        <v>37361</v>
      </c>
      <c r="B941">
        <v>18.5</v>
      </c>
    </row>
    <row r="942" spans="1:2" x14ac:dyDescent="0.25">
      <c r="A942" s="18">
        <v>37362</v>
      </c>
      <c r="B942">
        <v>18.5</v>
      </c>
    </row>
    <row r="943" spans="1:2" x14ac:dyDescent="0.25">
      <c r="A943" s="18">
        <v>37363</v>
      </c>
      <c r="B943">
        <v>18.5</v>
      </c>
    </row>
    <row r="944" spans="1:2" x14ac:dyDescent="0.25">
      <c r="A944" s="18">
        <v>37364</v>
      </c>
      <c r="B944">
        <v>18.5</v>
      </c>
    </row>
    <row r="945" spans="1:2" x14ac:dyDescent="0.25">
      <c r="A945" s="18">
        <v>37365</v>
      </c>
      <c r="B945">
        <v>18.5</v>
      </c>
    </row>
    <row r="946" spans="1:2" x14ac:dyDescent="0.25">
      <c r="A946" s="18">
        <v>37366</v>
      </c>
      <c r="B946">
        <v>18.5</v>
      </c>
    </row>
    <row r="947" spans="1:2" x14ac:dyDescent="0.25">
      <c r="A947" s="18">
        <v>37367</v>
      </c>
      <c r="B947">
        <v>18.5</v>
      </c>
    </row>
    <row r="948" spans="1:2" x14ac:dyDescent="0.25">
      <c r="A948" s="18">
        <v>37368</v>
      </c>
      <c r="B948">
        <v>18.5</v>
      </c>
    </row>
    <row r="949" spans="1:2" x14ac:dyDescent="0.25">
      <c r="A949" s="18">
        <v>37369</v>
      </c>
      <c r="B949">
        <v>18.5</v>
      </c>
    </row>
    <row r="950" spans="1:2" x14ac:dyDescent="0.25">
      <c r="A950" s="18">
        <v>37370</v>
      </c>
      <c r="B950">
        <v>18.5</v>
      </c>
    </row>
    <row r="951" spans="1:2" x14ac:dyDescent="0.25">
      <c r="A951" s="18">
        <v>37371</v>
      </c>
      <c r="B951">
        <v>18.5</v>
      </c>
    </row>
    <row r="952" spans="1:2" x14ac:dyDescent="0.25">
      <c r="A952" s="18">
        <v>37372</v>
      </c>
      <c r="B952">
        <v>18.5</v>
      </c>
    </row>
    <row r="953" spans="1:2" x14ac:dyDescent="0.25">
      <c r="A953" s="18">
        <v>37373</v>
      </c>
      <c r="B953">
        <v>18.5</v>
      </c>
    </row>
    <row r="954" spans="1:2" x14ac:dyDescent="0.25">
      <c r="A954" s="18">
        <v>37374</v>
      </c>
      <c r="B954">
        <v>18.5</v>
      </c>
    </row>
    <row r="955" spans="1:2" x14ac:dyDescent="0.25">
      <c r="A955" s="18">
        <v>37375</v>
      </c>
      <c r="B955">
        <v>18.5</v>
      </c>
    </row>
    <row r="956" spans="1:2" x14ac:dyDescent="0.25">
      <c r="A956" s="18">
        <v>37376</v>
      </c>
      <c r="B956">
        <v>18.5</v>
      </c>
    </row>
    <row r="957" spans="1:2" x14ac:dyDescent="0.25">
      <c r="A957" s="18">
        <v>37377</v>
      </c>
      <c r="B957">
        <v>18.5</v>
      </c>
    </row>
    <row r="958" spans="1:2" x14ac:dyDescent="0.25">
      <c r="A958" s="18">
        <v>37378</v>
      </c>
      <c r="B958">
        <v>18.5</v>
      </c>
    </row>
    <row r="959" spans="1:2" x14ac:dyDescent="0.25">
      <c r="A959" s="18">
        <v>37379</v>
      </c>
      <c r="B959">
        <v>18.5</v>
      </c>
    </row>
    <row r="960" spans="1:2" x14ac:dyDescent="0.25">
      <c r="A960" s="18">
        <v>37380</v>
      </c>
      <c r="B960">
        <v>18.5</v>
      </c>
    </row>
    <row r="961" spans="1:2" x14ac:dyDescent="0.25">
      <c r="A961" s="18">
        <v>37381</v>
      </c>
      <c r="B961">
        <v>18.5</v>
      </c>
    </row>
    <row r="962" spans="1:2" x14ac:dyDescent="0.25">
      <c r="A962" s="18">
        <v>37382</v>
      </c>
      <c r="B962">
        <v>18.5</v>
      </c>
    </row>
    <row r="963" spans="1:2" x14ac:dyDescent="0.25">
      <c r="A963" s="18">
        <v>37383</v>
      </c>
      <c r="B963">
        <v>18.5</v>
      </c>
    </row>
    <row r="964" spans="1:2" x14ac:dyDescent="0.25">
      <c r="A964" s="18">
        <v>37384</v>
      </c>
      <c r="B964">
        <v>18.5</v>
      </c>
    </row>
    <row r="965" spans="1:2" x14ac:dyDescent="0.25">
      <c r="A965" s="18">
        <v>37385</v>
      </c>
      <c r="B965">
        <v>18.5</v>
      </c>
    </row>
    <row r="966" spans="1:2" x14ac:dyDescent="0.25">
      <c r="A966" s="18">
        <v>37386</v>
      </c>
      <c r="B966">
        <v>18.5</v>
      </c>
    </row>
    <row r="967" spans="1:2" x14ac:dyDescent="0.25">
      <c r="A967" s="18">
        <v>37387</v>
      </c>
      <c r="B967">
        <v>18.5</v>
      </c>
    </row>
    <row r="968" spans="1:2" x14ac:dyDescent="0.25">
      <c r="A968" s="18">
        <v>37388</v>
      </c>
      <c r="B968">
        <v>18.5</v>
      </c>
    </row>
    <row r="969" spans="1:2" x14ac:dyDescent="0.25">
      <c r="A969" s="18">
        <v>37389</v>
      </c>
      <c r="B969">
        <v>18.5</v>
      </c>
    </row>
    <row r="970" spans="1:2" x14ac:dyDescent="0.25">
      <c r="A970" s="18">
        <v>37390</v>
      </c>
      <c r="B970">
        <v>18.5</v>
      </c>
    </row>
    <row r="971" spans="1:2" x14ac:dyDescent="0.25">
      <c r="A971" s="18">
        <v>37391</v>
      </c>
      <c r="B971">
        <v>18.5</v>
      </c>
    </row>
    <row r="972" spans="1:2" x14ac:dyDescent="0.25">
      <c r="A972" s="18">
        <v>37392</v>
      </c>
      <c r="B972">
        <v>18.5</v>
      </c>
    </row>
    <row r="973" spans="1:2" x14ac:dyDescent="0.25">
      <c r="A973" s="18">
        <v>37393</v>
      </c>
      <c r="B973">
        <v>18.5</v>
      </c>
    </row>
    <row r="974" spans="1:2" x14ac:dyDescent="0.25">
      <c r="A974" s="18">
        <v>37394</v>
      </c>
      <c r="B974">
        <v>18.5</v>
      </c>
    </row>
    <row r="975" spans="1:2" x14ac:dyDescent="0.25">
      <c r="A975" s="18">
        <v>37395</v>
      </c>
      <c r="B975">
        <v>18.5</v>
      </c>
    </row>
    <row r="976" spans="1:2" x14ac:dyDescent="0.25">
      <c r="A976" s="18">
        <v>37396</v>
      </c>
      <c r="B976">
        <v>18.5</v>
      </c>
    </row>
    <row r="977" spans="1:2" x14ac:dyDescent="0.25">
      <c r="A977" s="18">
        <v>37397</v>
      </c>
      <c r="B977">
        <v>18.5</v>
      </c>
    </row>
    <row r="978" spans="1:2" x14ac:dyDescent="0.25">
      <c r="A978" s="18">
        <v>37398</v>
      </c>
      <c r="B978">
        <v>18.5</v>
      </c>
    </row>
    <row r="979" spans="1:2" x14ac:dyDescent="0.25">
      <c r="A979" s="18">
        <v>37399</v>
      </c>
      <c r="B979">
        <v>18.5</v>
      </c>
    </row>
    <row r="980" spans="1:2" x14ac:dyDescent="0.25">
      <c r="A980" s="18">
        <v>37400</v>
      </c>
      <c r="B980">
        <v>18.5</v>
      </c>
    </row>
    <row r="981" spans="1:2" x14ac:dyDescent="0.25">
      <c r="A981" s="18">
        <v>37401</v>
      </c>
      <c r="B981">
        <v>18.5</v>
      </c>
    </row>
    <row r="982" spans="1:2" x14ac:dyDescent="0.25">
      <c r="A982" s="18">
        <v>37402</v>
      </c>
      <c r="B982">
        <v>18.5</v>
      </c>
    </row>
    <row r="983" spans="1:2" x14ac:dyDescent="0.25">
      <c r="A983" s="18">
        <v>37403</v>
      </c>
      <c r="B983">
        <v>18.5</v>
      </c>
    </row>
    <row r="984" spans="1:2" x14ac:dyDescent="0.25">
      <c r="A984" s="18">
        <v>37404</v>
      </c>
      <c r="B984">
        <v>18.5</v>
      </c>
    </row>
    <row r="985" spans="1:2" x14ac:dyDescent="0.25">
      <c r="A985" s="18">
        <v>37405</v>
      </c>
      <c r="B985">
        <v>18.5</v>
      </c>
    </row>
    <row r="986" spans="1:2" x14ac:dyDescent="0.25">
      <c r="A986" s="18">
        <v>37406</v>
      </c>
      <c r="B986">
        <v>18.5</v>
      </c>
    </row>
    <row r="987" spans="1:2" x14ac:dyDescent="0.25">
      <c r="A987" s="18">
        <v>37407</v>
      </c>
      <c r="B987">
        <v>18.5</v>
      </c>
    </row>
    <row r="988" spans="1:2" x14ac:dyDescent="0.25">
      <c r="A988" s="18">
        <v>37408</v>
      </c>
      <c r="B988">
        <v>18.5</v>
      </c>
    </row>
    <row r="989" spans="1:2" x14ac:dyDescent="0.25">
      <c r="A989" s="18">
        <v>37409</v>
      </c>
      <c r="B989">
        <v>18.5</v>
      </c>
    </row>
    <row r="990" spans="1:2" x14ac:dyDescent="0.25">
      <c r="A990" s="18">
        <v>37410</v>
      </c>
      <c r="B990">
        <v>18.5</v>
      </c>
    </row>
    <row r="991" spans="1:2" x14ac:dyDescent="0.25">
      <c r="A991" s="18">
        <v>37411</v>
      </c>
      <c r="B991">
        <v>18.5</v>
      </c>
    </row>
    <row r="992" spans="1:2" x14ac:dyDescent="0.25">
      <c r="A992" s="18">
        <v>37412</v>
      </c>
      <c r="B992">
        <v>18.5</v>
      </c>
    </row>
    <row r="993" spans="1:2" x14ac:dyDescent="0.25">
      <c r="A993" s="18">
        <v>37413</v>
      </c>
      <c r="B993">
        <v>18.5</v>
      </c>
    </row>
    <row r="994" spans="1:2" x14ac:dyDescent="0.25">
      <c r="A994" s="18">
        <v>37414</v>
      </c>
      <c r="B994">
        <v>18.5</v>
      </c>
    </row>
    <row r="995" spans="1:2" x14ac:dyDescent="0.25">
      <c r="A995" s="18">
        <v>37415</v>
      </c>
      <c r="B995">
        <v>18.5</v>
      </c>
    </row>
    <row r="996" spans="1:2" x14ac:dyDescent="0.25">
      <c r="A996" s="18">
        <v>37416</v>
      </c>
      <c r="B996">
        <v>18.5</v>
      </c>
    </row>
    <row r="997" spans="1:2" x14ac:dyDescent="0.25">
      <c r="A997" s="18">
        <v>37417</v>
      </c>
      <c r="B997">
        <v>18.5</v>
      </c>
    </row>
    <row r="998" spans="1:2" x14ac:dyDescent="0.25">
      <c r="A998" s="18">
        <v>37418</v>
      </c>
      <c r="B998">
        <v>18.5</v>
      </c>
    </row>
    <row r="999" spans="1:2" x14ac:dyDescent="0.25">
      <c r="A999" s="18">
        <v>37419</v>
      </c>
      <c r="B999">
        <v>18.5</v>
      </c>
    </row>
    <row r="1000" spans="1:2" x14ac:dyDescent="0.25">
      <c r="A1000" s="18">
        <v>37420</v>
      </c>
      <c r="B1000">
        <v>18.5</v>
      </c>
    </row>
    <row r="1001" spans="1:2" x14ac:dyDescent="0.25">
      <c r="A1001" s="18">
        <v>37421</v>
      </c>
      <c r="B1001">
        <v>18.5</v>
      </c>
    </row>
    <row r="1002" spans="1:2" x14ac:dyDescent="0.25">
      <c r="A1002" s="18">
        <v>37422</v>
      </c>
      <c r="B1002">
        <v>18.5</v>
      </c>
    </row>
    <row r="1003" spans="1:2" x14ac:dyDescent="0.25">
      <c r="A1003" s="18">
        <v>37423</v>
      </c>
      <c r="B1003">
        <v>18.5</v>
      </c>
    </row>
    <row r="1004" spans="1:2" x14ac:dyDescent="0.25">
      <c r="A1004" s="18">
        <v>37424</v>
      </c>
      <c r="B1004">
        <v>18.5</v>
      </c>
    </row>
    <row r="1005" spans="1:2" x14ac:dyDescent="0.25">
      <c r="A1005" s="18">
        <v>37425</v>
      </c>
      <c r="B1005">
        <v>18.5</v>
      </c>
    </row>
    <row r="1006" spans="1:2" x14ac:dyDescent="0.25">
      <c r="A1006" s="18">
        <v>37426</v>
      </c>
      <c r="B1006">
        <v>18.5</v>
      </c>
    </row>
    <row r="1007" spans="1:2" x14ac:dyDescent="0.25">
      <c r="A1007" s="18">
        <v>37427</v>
      </c>
      <c r="B1007">
        <v>18.5</v>
      </c>
    </row>
    <row r="1008" spans="1:2" x14ac:dyDescent="0.25">
      <c r="A1008" s="18">
        <v>37428</v>
      </c>
      <c r="B1008">
        <v>18.5</v>
      </c>
    </row>
    <row r="1009" spans="1:2" x14ac:dyDescent="0.25">
      <c r="A1009" s="18">
        <v>37429</v>
      </c>
      <c r="B1009">
        <v>18.5</v>
      </c>
    </row>
    <row r="1010" spans="1:2" x14ac:dyDescent="0.25">
      <c r="A1010" s="18">
        <v>37430</v>
      </c>
      <c r="B1010">
        <v>18.5</v>
      </c>
    </row>
    <row r="1011" spans="1:2" x14ac:dyDescent="0.25">
      <c r="A1011" s="18">
        <v>37431</v>
      </c>
      <c r="B1011">
        <v>18.5</v>
      </c>
    </row>
    <row r="1012" spans="1:2" x14ac:dyDescent="0.25">
      <c r="A1012" s="18">
        <v>37432</v>
      </c>
      <c r="B1012">
        <v>18.5</v>
      </c>
    </row>
    <row r="1013" spans="1:2" x14ac:dyDescent="0.25">
      <c r="A1013" s="18">
        <v>37433</v>
      </c>
      <c r="B1013">
        <v>18.5</v>
      </c>
    </row>
    <row r="1014" spans="1:2" x14ac:dyDescent="0.25">
      <c r="A1014" s="18">
        <v>37434</v>
      </c>
      <c r="B1014">
        <v>18.5</v>
      </c>
    </row>
    <row r="1015" spans="1:2" x14ac:dyDescent="0.25">
      <c r="A1015" s="18">
        <v>37435</v>
      </c>
      <c r="B1015">
        <v>18.5</v>
      </c>
    </row>
    <row r="1016" spans="1:2" x14ac:dyDescent="0.25">
      <c r="A1016" s="18">
        <v>37436</v>
      </c>
      <c r="B1016">
        <v>18.5</v>
      </c>
    </row>
    <row r="1017" spans="1:2" x14ac:dyDescent="0.25">
      <c r="A1017" s="18">
        <v>37437</v>
      </c>
      <c r="B1017">
        <v>18.5</v>
      </c>
    </row>
    <row r="1018" spans="1:2" x14ac:dyDescent="0.25">
      <c r="A1018" s="18">
        <v>37438</v>
      </c>
      <c r="B1018">
        <v>18.5</v>
      </c>
    </row>
    <row r="1019" spans="1:2" x14ac:dyDescent="0.25">
      <c r="A1019" s="18">
        <v>37439</v>
      </c>
      <c r="B1019">
        <v>18.5</v>
      </c>
    </row>
    <row r="1020" spans="1:2" x14ac:dyDescent="0.25">
      <c r="A1020" s="18">
        <v>37440</v>
      </c>
      <c r="B1020">
        <v>18.5</v>
      </c>
    </row>
    <row r="1021" spans="1:2" x14ac:dyDescent="0.25">
      <c r="A1021" s="18">
        <v>37441</v>
      </c>
      <c r="B1021">
        <v>18.5</v>
      </c>
    </row>
    <row r="1022" spans="1:2" x14ac:dyDescent="0.25">
      <c r="A1022" s="18">
        <v>37442</v>
      </c>
      <c r="B1022">
        <v>18.5</v>
      </c>
    </row>
    <row r="1023" spans="1:2" x14ac:dyDescent="0.25">
      <c r="A1023" s="18">
        <v>37443</v>
      </c>
      <c r="B1023">
        <v>18.5</v>
      </c>
    </row>
    <row r="1024" spans="1:2" x14ac:dyDescent="0.25">
      <c r="A1024" s="18">
        <v>37444</v>
      </c>
      <c r="B1024">
        <v>18.5</v>
      </c>
    </row>
    <row r="1025" spans="1:2" x14ac:dyDescent="0.25">
      <c r="A1025" s="18">
        <v>37445</v>
      </c>
      <c r="B1025">
        <v>18.5</v>
      </c>
    </row>
    <row r="1026" spans="1:2" x14ac:dyDescent="0.25">
      <c r="A1026" s="18">
        <v>37446</v>
      </c>
      <c r="B1026">
        <v>18.5</v>
      </c>
    </row>
    <row r="1027" spans="1:2" x14ac:dyDescent="0.25">
      <c r="A1027" s="18">
        <v>37447</v>
      </c>
      <c r="B1027">
        <v>18.5</v>
      </c>
    </row>
    <row r="1028" spans="1:2" x14ac:dyDescent="0.25">
      <c r="A1028" s="18">
        <v>37448</v>
      </c>
      <c r="B1028">
        <v>18.5</v>
      </c>
    </row>
    <row r="1029" spans="1:2" x14ac:dyDescent="0.25">
      <c r="A1029" s="18">
        <v>37449</v>
      </c>
      <c r="B1029">
        <v>18.5</v>
      </c>
    </row>
    <row r="1030" spans="1:2" x14ac:dyDescent="0.25">
      <c r="A1030" s="18">
        <v>37450</v>
      </c>
      <c r="B1030">
        <v>18.5</v>
      </c>
    </row>
    <row r="1031" spans="1:2" x14ac:dyDescent="0.25">
      <c r="A1031" s="18">
        <v>37451</v>
      </c>
      <c r="B1031">
        <v>18.5</v>
      </c>
    </row>
    <row r="1032" spans="1:2" x14ac:dyDescent="0.25">
      <c r="A1032" s="18">
        <v>37452</v>
      </c>
      <c r="B1032">
        <v>18.5</v>
      </c>
    </row>
    <row r="1033" spans="1:2" x14ac:dyDescent="0.25">
      <c r="A1033" s="18">
        <v>37453</v>
      </c>
      <c r="B1033">
        <v>18.5</v>
      </c>
    </row>
    <row r="1034" spans="1:2" x14ac:dyDescent="0.25">
      <c r="A1034" s="18">
        <v>37454</v>
      </c>
      <c r="B1034">
        <v>18.5</v>
      </c>
    </row>
    <row r="1035" spans="1:2" x14ac:dyDescent="0.25">
      <c r="A1035" s="18">
        <v>37455</v>
      </c>
      <c r="B1035">
        <v>18</v>
      </c>
    </row>
    <row r="1036" spans="1:2" x14ac:dyDescent="0.25">
      <c r="A1036" s="18">
        <v>37456</v>
      </c>
      <c r="B1036">
        <v>18</v>
      </c>
    </row>
    <row r="1037" spans="1:2" x14ac:dyDescent="0.25">
      <c r="A1037" s="18">
        <v>37457</v>
      </c>
      <c r="B1037">
        <v>18</v>
      </c>
    </row>
    <row r="1038" spans="1:2" x14ac:dyDescent="0.25">
      <c r="A1038" s="18">
        <v>37458</v>
      </c>
      <c r="B1038">
        <v>18</v>
      </c>
    </row>
    <row r="1039" spans="1:2" x14ac:dyDescent="0.25">
      <c r="A1039" s="18">
        <v>37459</v>
      </c>
      <c r="B1039">
        <v>18</v>
      </c>
    </row>
    <row r="1040" spans="1:2" x14ac:dyDescent="0.25">
      <c r="A1040" s="18">
        <v>37460</v>
      </c>
      <c r="B1040">
        <v>18</v>
      </c>
    </row>
    <row r="1041" spans="1:2" x14ac:dyDescent="0.25">
      <c r="A1041" s="18">
        <v>37461</v>
      </c>
      <c r="B1041">
        <v>18</v>
      </c>
    </row>
    <row r="1042" spans="1:2" x14ac:dyDescent="0.25">
      <c r="A1042" s="18">
        <v>37462</v>
      </c>
      <c r="B1042">
        <v>18</v>
      </c>
    </row>
    <row r="1043" spans="1:2" x14ac:dyDescent="0.25">
      <c r="A1043" s="18">
        <v>37463</v>
      </c>
      <c r="B1043">
        <v>18</v>
      </c>
    </row>
    <row r="1044" spans="1:2" x14ac:dyDescent="0.25">
      <c r="A1044" s="18">
        <v>37464</v>
      </c>
      <c r="B1044">
        <v>18</v>
      </c>
    </row>
    <row r="1045" spans="1:2" x14ac:dyDescent="0.25">
      <c r="A1045" s="18">
        <v>37465</v>
      </c>
      <c r="B1045">
        <v>18</v>
      </c>
    </row>
    <row r="1046" spans="1:2" x14ac:dyDescent="0.25">
      <c r="A1046" s="18">
        <v>37466</v>
      </c>
      <c r="B1046">
        <v>18</v>
      </c>
    </row>
    <row r="1047" spans="1:2" x14ac:dyDescent="0.25">
      <c r="A1047" s="18">
        <v>37467</v>
      </c>
      <c r="B1047">
        <v>18</v>
      </c>
    </row>
    <row r="1048" spans="1:2" x14ac:dyDescent="0.25">
      <c r="A1048" s="18">
        <v>37468</v>
      </c>
      <c r="B1048">
        <v>18</v>
      </c>
    </row>
    <row r="1049" spans="1:2" x14ac:dyDescent="0.25">
      <c r="A1049" s="18">
        <v>37469</v>
      </c>
      <c r="B1049">
        <v>18</v>
      </c>
    </row>
    <row r="1050" spans="1:2" x14ac:dyDescent="0.25">
      <c r="A1050" s="18">
        <v>37470</v>
      </c>
      <c r="B1050">
        <v>18</v>
      </c>
    </row>
    <row r="1051" spans="1:2" x14ac:dyDescent="0.25">
      <c r="A1051" s="18">
        <v>37471</v>
      </c>
      <c r="B1051">
        <v>18</v>
      </c>
    </row>
    <row r="1052" spans="1:2" x14ac:dyDescent="0.25">
      <c r="A1052" s="18">
        <v>37472</v>
      </c>
      <c r="B1052">
        <v>18</v>
      </c>
    </row>
    <row r="1053" spans="1:2" x14ac:dyDescent="0.25">
      <c r="A1053" s="18">
        <v>37473</v>
      </c>
      <c r="B1053">
        <v>18</v>
      </c>
    </row>
    <row r="1054" spans="1:2" x14ac:dyDescent="0.25">
      <c r="A1054" s="18">
        <v>37474</v>
      </c>
      <c r="B1054">
        <v>18</v>
      </c>
    </row>
    <row r="1055" spans="1:2" x14ac:dyDescent="0.25">
      <c r="A1055" s="18">
        <v>37475</v>
      </c>
      <c r="B1055">
        <v>18</v>
      </c>
    </row>
    <row r="1056" spans="1:2" x14ac:dyDescent="0.25">
      <c r="A1056" s="18">
        <v>37476</v>
      </c>
      <c r="B1056">
        <v>18</v>
      </c>
    </row>
    <row r="1057" spans="1:2" x14ac:dyDescent="0.25">
      <c r="A1057" s="18">
        <v>37477</v>
      </c>
      <c r="B1057">
        <v>18</v>
      </c>
    </row>
    <row r="1058" spans="1:2" x14ac:dyDescent="0.25">
      <c r="A1058" s="18">
        <v>37478</v>
      </c>
      <c r="B1058">
        <v>18</v>
      </c>
    </row>
    <row r="1059" spans="1:2" x14ac:dyDescent="0.25">
      <c r="A1059" s="18">
        <v>37479</v>
      </c>
      <c r="B1059">
        <v>18</v>
      </c>
    </row>
    <row r="1060" spans="1:2" x14ac:dyDescent="0.25">
      <c r="A1060" s="18">
        <v>37480</v>
      </c>
      <c r="B1060">
        <v>18</v>
      </c>
    </row>
    <row r="1061" spans="1:2" x14ac:dyDescent="0.25">
      <c r="A1061" s="18">
        <v>37481</v>
      </c>
      <c r="B1061">
        <v>18</v>
      </c>
    </row>
    <row r="1062" spans="1:2" x14ac:dyDescent="0.25">
      <c r="A1062" s="18">
        <v>37482</v>
      </c>
      <c r="B1062">
        <v>18</v>
      </c>
    </row>
    <row r="1063" spans="1:2" x14ac:dyDescent="0.25">
      <c r="A1063" s="18">
        <v>37483</v>
      </c>
      <c r="B1063">
        <v>18</v>
      </c>
    </row>
    <row r="1064" spans="1:2" x14ac:dyDescent="0.25">
      <c r="A1064" s="18">
        <v>37484</v>
      </c>
      <c r="B1064">
        <v>18</v>
      </c>
    </row>
    <row r="1065" spans="1:2" x14ac:dyDescent="0.25">
      <c r="A1065" s="18">
        <v>37485</v>
      </c>
      <c r="B1065">
        <v>18</v>
      </c>
    </row>
    <row r="1066" spans="1:2" x14ac:dyDescent="0.25">
      <c r="A1066" s="18">
        <v>37486</v>
      </c>
      <c r="B1066">
        <v>18</v>
      </c>
    </row>
    <row r="1067" spans="1:2" x14ac:dyDescent="0.25">
      <c r="A1067" s="18">
        <v>37487</v>
      </c>
      <c r="B1067">
        <v>18</v>
      </c>
    </row>
    <row r="1068" spans="1:2" x14ac:dyDescent="0.25">
      <c r="A1068" s="18">
        <v>37488</v>
      </c>
      <c r="B1068">
        <v>18</v>
      </c>
    </row>
    <row r="1069" spans="1:2" x14ac:dyDescent="0.25">
      <c r="A1069" s="18">
        <v>37489</v>
      </c>
      <c r="B1069">
        <v>18</v>
      </c>
    </row>
    <row r="1070" spans="1:2" x14ac:dyDescent="0.25">
      <c r="A1070" s="18">
        <v>37490</v>
      </c>
      <c r="B1070">
        <v>18</v>
      </c>
    </row>
    <row r="1071" spans="1:2" x14ac:dyDescent="0.25">
      <c r="A1071" s="18">
        <v>37491</v>
      </c>
      <c r="B1071">
        <v>18</v>
      </c>
    </row>
    <row r="1072" spans="1:2" x14ac:dyDescent="0.25">
      <c r="A1072" s="18">
        <v>37492</v>
      </c>
      <c r="B1072">
        <v>18</v>
      </c>
    </row>
    <row r="1073" spans="1:2" x14ac:dyDescent="0.25">
      <c r="A1073" s="18">
        <v>37493</v>
      </c>
      <c r="B1073">
        <v>18</v>
      </c>
    </row>
    <row r="1074" spans="1:2" x14ac:dyDescent="0.25">
      <c r="A1074" s="18">
        <v>37494</v>
      </c>
      <c r="B1074">
        <v>18</v>
      </c>
    </row>
    <row r="1075" spans="1:2" x14ac:dyDescent="0.25">
      <c r="A1075" s="18">
        <v>37495</v>
      </c>
      <c r="B1075">
        <v>18</v>
      </c>
    </row>
    <row r="1076" spans="1:2" x14ac:dyDescent="0.25">
      <c r="A1076" s="18">
        <v>37496</v>
      </c>
      <c r="B1076">
        <v>18</v>
      </c>
    </row>
    <row r="1077" spans="1:2" x14ac:dyDescent="0.25">
      <c r="A1077" s="18">
        <v>37497</v>
      </c>
      <c r="B1077">
        <v>18</v>
      </c>
    </row>
    <row r="1078" spans="1:2" x14ac:dyDescent="0.25">
      <c r="A1078" s="18">
        <v>37498</v>
      </c>
      <c r="B1078">
        <v>18</v>
      </c>
    </row>
    <row r="1079" spans="1:2" x14ac:dyDescent="0.25">
      <c r="A1079" s="18">
        <v>37499</v>
      </c>
      <c r="B1079">
        <v>18</v>
      </c>
    </row>
    <row r="1080" spans="1:2" x14ac:dyDescent="0.25">
      <c r="A1080" s="18">
        <v>37500</v>
      </c>
      <c r="B1080">
        <v>18</v>
      </c>
    </row>
    <row r="1081" spans="1:2" x14ac:dyDescent="0.25">
      <c r="A1081" s="18">
        <v>37501</v>
      </c>
      <c r="B1081">
        <v>18</v>
      </c>
    </row>
    <row r="1082" spans="1:2" x14ac:dyDescent="0.25">
      <c r="A1082" s="18">
        <v>37502</v>
      </c>
      <c r="B1082">
        <v>18</v>
      </c>
    </row>
    <row r="1083" spans="1:2" x14ac:dyDescent="0.25">
      <c r="A1083" s="18">
        <v>37503</v>
      </c>
      <c r="B1083">
        <v>18</v>
      </c>
    </row>
    <row r="1084" spans="1:2" x14ac:dyDescent="0.25">
      <c r="A1084" s="18">
        <v>37504</v>
      </c>
      <c r="B1084">
        <v>18</v>
      </c>
    </row>
    <row r="1085" spans="1:2" x14ac:dyDescent="0.25">
      <c r="A1085" s="18">
        <v>37505</v>
      </c>
      <c r="B1085">
        <v>18</v>
      </c>
    </row>
    <row r="1086" spans="1:2" x14ac:dyDescent="0.25">
      <c r="A1086" s="18">
        <v>37506</v>
      </c>
      <c r="B1086">
        <v>18</v>
      </c>
    </row>
    <row r="1087" spans="1:2" x14ac:dyDescent="0.25">
      <c r="A1087" s="18">
        <v>37507</v>
      </c>
      <c r="B1087">
        <v>18</v>
      </c>
    </row>
    <row r="1088" spans="1:2" x14ac:dyDescent="0.25">
      <c r="A1088" s="18">
        <v>37508</v>
      </c>
      <c r="B1088">
        <v>18</v>
      </c>
    </row>
    <row r="1089" spans="1:2" x14ac:dyDescent="0.25">
      <c r="A1089" s="18">
        <v>37509</v>
      </c>
      <c r="B1089">
        <v>18</v>
      </c>
    </row>
    <row r="1090" spans="1:2" x14ac:dyDescent="0.25">
      <c r="A1090" s="18">
        <v>37510</v>
      </c>
      <c r="B1090">
        <v>18</v>
      </c>
    </row>
    <row r="1091" spans="1:2" x14ac:dyDescent="0.25">
      <c r="A1091" s="18">
        <v>37511</v>
      </c>
      <c r="B1091">
        <v>18</v>
      </c>
    </row>
    <row r="1092" spans="1:2" x14ac:dyDescent="0.25">
      <c r="A1092" s="18">
        <v>37512</v>
      </c>
      <c r="B1092">
        <v>18</v>
      </c>
    </row>
    <row r="1093" spans="1:2" x14ac:dyDescent="0.25">
      <c r="A1093" s="18">
        <v>37513</v>
      </c>
      <c r="B1093">
        <v>18</v>
      </c>
    </row>
    <row r="1094" spans="1:2" x14ac:dyDescent="0.25">
      <c r="A1094" s="18">
        <v>37514</v>
      </c>
      <c r="B1094">
        <v>18</v>
      </c>
    </row>
    <row r="1095" spans="1:2" x14ac:dyDescent="0.25">
      <c r="A1095" s="18">
        <v>37515</v>
      </c>
      <c r="B1095">
        <v>18</v>
      </c>
    </row>
    <row r="1096" spans="1:2" x14ac:dyDescent="0.25">
      <c r="A1096" s="18">
        <v>37516</v>
      </c>
      <c r="B1096">
        <v>18</v>
      </c>
    </row>
    <row r="1097" spans="1:2" x14ac:dyDescent="0.25">
      <c r="A1097" s="18">
        <v>37517</v>
      </c>
      <c r="B1097">
        <v>18</v>
      </c>
    </row>
    <row r="1098" spans="1:2" x14ac:dyDescent="0.25">
      <c r="A1098" s="18">
        <v>37518</v>
      </c>
      <c r="B1098">
        <v>18</v>
      </c>
    </row>
    <row r="1099" spans="1:2" x14ac:dyDescent="0.25">
      <c r="A1099" s="18">
        <v>37519</v>
      </c>
      <c r="B1099">
        <v>18</v>
      </c>
    </row>
    <row r="1100" spans="1:2" x14ac:dyDescent="0.25">
      <c r="A1100" s="18">
        <v>37520</v>
      </c>
      <c r="B1100">
        <v>18</v>
      </c>
    </row>
    <row r="1101" spans="1:2" x14ac:dyDescent="0.25">
      <c r="A1101" s="18">
        <v>37521</v>
      </c>
      <c r="B1101">
        <v>18</v>
      </c>
    </row>
    <row r="1102" spans="1:2" x14ac:dyDescent="0.25">
      <c r="A1102" s="18">
        <v>37522</v>
      </c>
      <c r="B1102">
        <v>18</v>
      </c>
    </row>
    <row r="1103" spans="1:2" x14ac:dyDescent="0.25">
      <c r="A1103" s="18">
        <v>37523</v>
      </c>
      <c r="B1103">
        <v>18</v>
      </c>
    </row>
    <row r="1104" spans="1:2" x14ac:dyDescent="0.25">
      <c r="A1104" s="18">
        <v>37524</v>
      </c>
      <c r="B1104">
        <v>18</v>
      </c>
    </row>
    <row r="1105" spans="1:2" x14ac:dyDescent="0.25">
      <c r="A1105" s="18">
        <v>37525</v>
      </c>
      <c r="B1105">
        <v>18</v>
      </c>
    </row>
    <row r="1106" spans="1:2" x14ac:dyDescent="0.25">
      <c r="A1106" s="18">
        <v>37526</v>
      </c>
      <c r="B1106">
        <v>18</v>
      </c>
    </row>
    <row r="1107" spans="1:2" x14ac:dyDescent="0.25">
      <c r="A1107" s="18">
        <v>37527</v>
      </c>
      <c r="B1107">
        <v>18</v>
      </c>
    </row>
    <row r="1108" spans="1:2" x14ac:dyDescent="0.25">
      <c r="A1108" s="18">
        <v>37528</v>
      </c>
      <c r="B1108">
        <v>18</v>
      </c>
    </row>
    <row r="1109" spans="1:2" x14ac:dyDescent="0.25">
      <c r="A1109" s="18">
        <v>37529</v>
      </c>
      <c r="B1109">
        <v>18</v>
      </c>
    </row>
    <row r="1110" spans="1:2" x14ac:dyDescent="0.25">
      <c r="A1110" s="18">
        <v>37530</v>
      </c>
      <c r="B1110">
        <v>18</v>
      </c>
    </row>
    <row r="1111" spans="1:2" x14ac:dyDescent="0.25">
      <c r="A1111" s="18">
        <v>37531</v>
      </c>
      <c r="B1111">
        <v>18</v>
      </c>
    </row>
    <row r="1112" spans="1:2" x14ac:dyDescent="0.25">
      <c r="A1112" s="18">
        <v>37532</v>
      </c>
      <c r="B1112">
        <v>18</v>
      </c>
    </row>
    <row r="1113" spans="1:2" x14ac:dyDescent="0.25">
      <c r="A1113" s="18">
        <v>37533</v>
      </c>
      <c r="B1113">
        <v>18</v>
      </c>
    </row>
    <row r="1114" spans="1:2" x14ac:dyDescent="0.25">
      <c r="A1114" s="18">
        <v>37534</v>
      </c>
      <c r="B1114">
        <v>18</v>
      </c>
    </row>
    <row r="1115" spans="1:2" x14ac:dyDescent="0.25">
      <c r="A1115" s="18">
        <v>37535</v>
      </c>
      <c r="B1115">
        <v>18</v>
      </c>
    </row>
    <row r="1116" spans="1:2" x14ac:dyDescent="0.25">
      <c r="A1116" s="18">
        <v>37536</v>
      </c>
      <c r="B1116">
        <v>18</v>
      </c>
    </row>
    <row r="1117" spans="1:2" x14ac:dyDescent="0.25">
      <c r="A1117" s="18">
        <v>37537</v>
      </c>
      <c r="B1117">
        <v>18</v>
      </c>
    </row>
    <row r="1118" spans="1:2" x14ac:dyDescent="0.25">
      <c r="A1118" s="18">
        <v>37538</v>
      </c>
      <c r="B1118">
        <v>18</v>
      </c>
    </row>
    <row r="1119" spans="1:2" x14ac:dyDescent="0.25">
      <c r="A1119" s="18">
        <v>37539</v>
      </c>
      <c r="B1119">
        <v>18</v>
      </c>
    </row>
    <row r="1120" spans="1:2" x14ac:dyDescent="0.25">
      <c r="A1120" s="18">
        <v>37540</v>
      </c>
      <c r="B1120">
        <v>18</v>
      </c>
    </row>
    <row r="1121" spans="1:2" x14ac:dyDescent="0.25">
      <c r="A1121" s="18">
        <v>37541</v>
      </c>
      <c r="B1121">
        <v>18</v>
      </c>
    </row>
    <row r="1122" spans="1:2" x14ac:dyDescent="0.25">
      <c r="A1122" s="18">
        <v>37542</v>
      </c>
      <c r="B1122">
        <v>18</v>
      </c>
    </row>
    <row r="1123" spans="1:2" x14ac:dyDescent="0.25">
      <c r="A1123" s="18">
        <v>37543</v>
      </c>
      <c r="B1123">
        <v>18</v>
      </c>
    </row>
    <row r="1124" spans="1:2" x14ac:dyDescent="0.25">
      <c r="A1124" s="18">
        <v>37544</v>
      </c>
      <c r="B1124">
        <v>21</v>
      </c>
    </row>
    <row r="1125" spans="1:2" x14ac:dyDescent="0.25">
      <c r="A1125" s="18">
        <v>37545</v>
      </c>
      <c r="B1125">
        <v>21</v>
      </c>
    </row>
    <row r="1126" spans="1:2" x14ac:dyDescent="0.25">
      <c r="A1126" s="18">
        <v>37546</v>
      </c>
      <c r="B1126">
        <v>21</v>
      </c>
    </row>
    <row r="1127" spans="1:2" x14ac:dyDescent="0.25">
      <c r="A1127" s="18">
        <v>37547</v>
      </c>
      <c r="B1127">
        <v>21</v>
      </c>
    </row>
    <row r="1128" spans="1:2" x14ac:dyDescent="0.25">
      <c r="A1128" s="18">
        <v>37548</v>
      </c>
      <c r="B1128">
        <v>21</v>
      </c>
    </row>
    <row r="1129" spans="1:2" x14ac:dyDescent="0.25">
      <c r="A1129" s="18">
        <v>37549</v>
      </c>
      <c r="B1129">
        <v>21</v>
      </c>
    </row>
    <row r="1130" spans="1:2" x14ac:dyDescent="0.25">
      <c r="A1130" s="18">
        <v>37550</v>
      </c>
      <c r="B1130">
        <v>21</v>
      </c>
    </row>
    <row r="1131" spans="1:2" x14ac:dyDescent="0.25">
      <c r="A1131" s="18">
        <v>37551</v>
      </c>
      <c r="B1131">
        <v>21</v>
      </c>
    </row>
    <row r="1132" spans="1:2" x14ac:dyDescent="0.25">
      <c r="A1132" s="18">
        <v>37552</v>
      </c>
      <c r="B1132">
        <v>21</v>
      </c>
    </row>
    <row r="1133" spans="1:2" x14ac:dyDescent="0.25">
      <c r="A1133" s="18">
        <v>37553</v>
      </c>
      <c r="B1133">
        <v>21</v>
      </c>
    </row>
    <row r="1134" spans="1:2" x14ac:dyDescent="0.25">
      <c r="A1134" s="18">
        <v>37554</v>
      </c>
      <c r="B1134">
        <v>21</v>
      </c>
    </row>
    <row r="1135" spans="1:2" x14ac:dyDescent="0.25">
      <c r="A1135" s="18">
        <v>37555</v>
      </c>
      <c r="B1135">
        <v>21</v>
      </c>
    </row>
    <row r="1136" spans="1:2" x14ac:dyDescent="0.25">
      <c r="A1136" s="18">
        <v>37556</v>
      </c>
      <c r="B1136">
        <v>21</v>
      </c>
    </row>
    <row r="1137" spans="1:2" x14ac:dyDescent="0.25">
      <c r="A1137" s="18">
        <v>37557</v>
      </c>
      <c r="B1137">
        <v>21</v>
      </c>
    </row>
    <row r="1138" spans="1:2" x14ac:dyDescent="0.25">
      <c r="A1138" s="18">
        <v>37558</v>
      </c>
      <c r="B1138">
        <v>21</v>
      </c>
    </row>
    <row r="1139" spans="1:2" x14ac:dyDescent="0.25">
      <c r="A1139" s="18">
        <v>37559</v>
      </c>
      <c r="B1139">
        <v>21</v>
      </c>
    </row>
    <row r="1140" spans="1:2" x14ac:dyDescent="0.25">
      <c r="A1140" s="18">
        <v>37560</v>
      </c>
      <c r="B1140">
        <v>21</v>
      </c>
    </row>
    <row r="1141" spans="1:2" x14ac:dyDescent="0.25">
      <c r="A1141" s="18">
        <v>37561</v>
      </c>
      <c r="B1141">
        <v>21</v>
      </c>
    </row>
    <row r="1142" spans="1:2" x14ac:dyDescent="0.25">
      <c r="A1142" s="18">
        <v>37562</v>
      </c>
      <c r="B1142">
        <v>21</v>
      </c>
    </row>
    <row r="1143" spans="1:2" x14ac:dyDescent="0.25">
      <c r="A1143" s="18">
        <v>37563</v>
      </c>
      <c r="B1143">
        <v>21</v>
      </c>
    </row>
    <row r="1144" spans="1:2" x14ac:dyDescent="0.25">
      <c r="A1144" s="18">
        <v>37564</v>
      </c>
      <c r="B1144">
        <v>21</v>
      </c>
    </row>
    <row r="1145" spans="1:2" x14ac:dyDescent="0.25">
      <c r="A1145" s="18">
        <v>37565</v>
      </c>
      <c r="B1145">
        <v>21</v>
      </c>
    </row>
    <row r="1146" spans="1:2" x14ac:dyDescent="0.25">
      <c r="A1146" s="18">
        <v>37566</v>
      </c>
      <c r="B1146">
        <v>21</v>
      </c>
    </row>
    <row r="1147" spans="1:2" x14ac:dyDescent="0.25">
      <c r="A1147" s="18">
        <v>37567</v>
      </c>
      <c r="B1147">
        <v>21</v>
      </c>
    </row>
    <row r="1148" spans="1:2" x14ac:dyDescent="0.25">
      <c r="A1148" s="18">
        <v>37568</v>
      </c>
      <c r="B1148">
        <v>21</v>
      </c>
    </row>
    <row r="1149" spans="1:2" x14ac:dyDescent="0.25">
      <c r="A1149" s="18">
        <v>37569</v>
      </c>
      <c r="B1149">
        <v>21</v>
      </c>
    </row>
    <row r="1150" spans="1:2" x14ac:dyDescent="0.25">
      <c r="A1150" s="18">
        <v>37570</v>
      </c>
      <c r="B1150">
        <v>21</v>
      </c>
    </row>
    <row r="1151" spans="1:2" x14ac:dyDescent="0.25">
      <c r="A1151" s="18">
        <v>37571</v>
      </c>
      <c r="B1151">
        <v>21</v>
      </c>
    </row>
    <row r="1152" spans="1:2" x14ac:dyDescent="0.25">
      <c r="A1152" s="18">
        <v>37572</v>
      </c>
      <c r="B1152">
        <v>21</v>
      </c>
    </row>
    <row r="1153" spans="1:2" x14ac:dyDescent="0.25">
      <c r="A1153" s="18">
        <v>37573</v>
      </c>
      <c r="B1153">
        <v>21</v>
      </c>
    </row>
    <row r="1154" spans="1:2" x14ac:dyDescent="0.25">
      <c r="A1154" s="18">
        <v>37574</v>
      </c>
      <c r="B1154">
        <v>21</v>
      </c>
    </row>
    <row r="1155" spans="1:2" x14ac:dyDescent="0.25">
      <c r="A1155" s="18">
        <v>37575</v>
      </c>
      <c r="B1155">
        <v>21</v>
      </c>
    </row>
    <row r="1156" spans="1:2" x14ac:dyDescent="0.25">
      <c r="A1156" s="18">
        <v>37576</v>
      </c>
      <c r="B1156">
        <v>21</v>
      </c>
    </row>
    <row r="1157" spans="1:2" x14ac:dyDescent="0.25">
      <c r="A1157" s="18">
        <v>37577</v>
      </c>
      <c r="B1157">
        <v>21</v>
      </c>
    </row>
    <row r="1158" spans="1:2" x14ac:dyDescent="0.25">
      <c r="A1158" s="18">
        <v>37578</v>
      </c>
      <c r="B1158">
        <v>21</v>
      </c>
    </row>
    <row r="1159" spans="1:2" x14ac:dyDescent="0.25">
      <c r="A1159" s="18">
        <v>37579</v>
      </c>
      <c r="B1159">
        <v>21</v>
      </c>
    </row>
    <row r="1160" spans="1:2" x14ac:dyDescent="0.25">
      <c r="A1160" s="18">
        <v>37580</v>
      </c>
      <c r="B1160">
        <v>21</v>
      </c>
    </row>
    <row r="1161" spans="1:2" x14ac:dyDescent="0.25">
      <c r="A1161" s="18">
        <v>37581</v>
      </c>
      <c r="B1161">
        <v>22</v>
      </c>
    </row>
    <row r="1162" spans="1:2" x14ac:dyDescent="0.25">
      <c r="A1162" s="18">
        <v>37582</v>
      </c>
      <c r="B1162">
        <v>22</v>
      </c>
    </row>
    <row r="1163" spans="1:2" x14ac:dyDescent="0.25">
      <c r="A1163" s="18">
        <v>37583</v>
      </c>
      <c r="B1163">
        <v>22</v>
      </c>
    </row>
    <row r="1164" spans="1:2" x14ac:dyDescent="0.25">
      <c r="A1164" s="18">
        <v>37584</v>
      </c>
      <c r="B1164">
        <v>22</v>
      </c>
    </row>
    <row r="1165" spans="1:2" x14ac:dyDescent="0.25">
      <c r="A1165" s="18">
        <v>37585</v>
      </c>
      <c r="B1165">
        <v>22</v>
      </c>
    </row>
    <row r="1166" spans="1:2" x14ac:dyDescent="0.25">
      <c r="A1166" s="18">
        <v>37586</v>
      </c>
      <c r="B1166">
        <v>22</v>
      </c>
    </row>
    <row r="1167" spans="1:2" x14ac:dyDescent="0.25">
      <c r="A1167" s="18">
        <v>37587</v>
      </c>
      <c r="B1167">
        <v>22</v>
      </c>
    </row>
    <row r="1168" spans="1:2" x14ac:dyDescent="0.25">
      <c r="A1168" s="18">
        <v>37588</v>
      </c>
      <c r="B1168">
        <v>22</v>
      </c>
    </row>
    <row r="1169" spans="1:2" x14ac:dyDescent="0.25">
      <c r="A1169" s="18">
        <v>37589</v>
      </c>
      <c r="B1169">
        <v>22</v>
      </c>
    </row>
    <row r="1170" spans="1:2" x14ac:dyDescent="0.25">
      <c r="A1170" s="18">
        <v>37590</v>
      </c>
      <c r="B1170">
        <v>22</v>
      </c>
    </row>
    <row r="1171" spans="1:2" x14ac:dyDescent="0.25">
      <c r="A1171" s="18">
        <v>37591</v>
      </c>
      <c r="B1171">
        <v>22</v>
      </c>
    </row>
    <row r="1172" spans="1:2" x14ac:dyDescent="0.25">
      <c r="A1172" s="18">
        <v>37592</v>
      </c>
      <c r="B1172">
        <v>22</v>
      </c>
    </row>
    <row r="1173" spans="1:2" x14ac:dyDescent="0.25">
      <c r="A1173" s="18">
        <v>37593</v>
      </c>
      <c r="B1173">
        <v>22</v>
      </c>
    </row>
    <row r="1174" spans="1:2" x14ac:dyDescent="0.25">
      <c r="A1174" s="18">
        <v>37594</v>
      </c>
      <c r="B1174">
        <v>22</v>
      </c>
    </row>
    <row r="1175" spans="1:2" x14ac:dyDescent="0.25">
      <c r="A1175" s="18">
        <v>37595</v>
      </c>
      <c r="B1175">
        <v>22</v>
      </c>
    </row>
    <row r="1176" spans="1:2" x14ac:dyDescent="0.25">
      <c r="A1176" s="18">
        <v>37596</v>
      </c>
      <c r="B1176">
        <v>22</v>
      </c>
    </row>
    <row r="1177" spans="1:2" x14ac:dyDescent="0.25">
      <c r="A1177" s="18">
        <v>37597</v>
      </c>
      <c r="B1177">
        <v>22</v>
      </c>
    </row>
    <row r="1178" spans="1:2" x14ac:dyDescent="0.25">
      <c r="A1178" s="18">
        <v>37598</v>
      </c>
      <c r="B1178">
        <v>22</v>
      </c>
    </row>
    <row r="1179" spans="1:2" x14ac:dyDescent="0.25">
      <c r="A1179" s="18">
        <v>37599</v>
      </c>
      <c r="B1179">
        <v>22</v>
      </c>
    </row>
    <row r="1180" spans="1:2" x14ac:dyDescent="0.25">
      <c r="A1180" s="18">
        <v>37600</v>
      </c>
      <c r="B1180">
        <v>22</v>
      </c>
    </row>
    <row r="1181" spans="1:2" x14ac:dyDescent="0.25">
      <c r="A1181" s="18">
        <v>37601</v>
      </c>
      <c r="B1181">
        <v>22</v>
      </c>
    </row>
    <row r="1182" spans="1:2" x14ac:dyDescent="0.25">
      <c r="A1182" s="18">
        <v>37602</v>
      </c>
      <c r="B1182">
        <v>22</v>
      </c>
    </row>
    <row r="1183" spans="1:2" x14ac:dyDescent="0.25">
      <c r="A1183" s="18">
        <v>37603</v>
      </c>
      <c r="B1183">
        <v>22</v>
      </c>
    </row>
    <row r="1184" spans="1:2" x14ac:dyDescent="0.25">
      <c r="A1184" s="18">
        <v>37604</v>
      </c>
      <c r="B1184">
        <v>22</v>
      </c>
    </row>
    <row r="1185" spans="1:2" x14ac:dyDescent="0.25">
      <c r="A1185" s="18">
        <v>37605</v>
      </c>
      <c r="B1185">
        <v>22</v>
      </c>
    </row>
    <row r="1186" spans="1:2" x14ac:dyDescent="0.25">
      <c r="A1186" s="18">
        <v>37606</v>
      </c>
      <c r="B1186">
        <v>22</v>
      </c>
    </row>
    <row r="1187" spans="1:2" x14ac:dyDescent="0.25">
      <c r="A1187" s="18">
        <v>37607</v>
      </c>
      <c r="B1187">
        <v>22</v>
      </c>
    </row>
    <row r="1188" spans="1:2" x14ac:dyDescent="0.25">
      <c r="A1188" s="18">
        <v>37608</v>
      </c>
      <c r="B1188">
        <v>22</v>
      </c>
    </row>
    <row r="1189" spans="1:2" x14ac:dyDescent="0.25">
      <c r="A1189" s="18">
        <v>37609</v>
      </c>
      <c r="B1189">
        <v>25</v>
      </c>
    </row>
    <row r="1190" spans="1:2" x14ac:dyDescent="0.25">
      <c r="A1190" s="18">
        <v>37610</v>
      </c>
      <c r="B1190">
        <v>25</v>
      </c>
    </row>
    <row r="1191" spans="1:2" x14ac:dyDescent="0.25">
      <c r="A1191" s="18">
        <v>37611</v>
      </c>
      <c r="B1191">
        <v>25</v>
      </c>
    </row>
    <row r="1192" spans="1:2" x14ac:dyDescent="0.25">
      <c r="A1192" s="18">
        <v>37612</v>
      </c>
      <c r="B1192">
        <v>25</v>
      </c>
    </row>
    <row r="1193" spans="1:2" x14ac:dyDescent="0.25">
      <c r="A1193" s="18">
        <v>37613</v>
      </c>
      <c r="B1193">
        <v>25</v>
      </c>
    </row>
    <row r="1194" spans="1:2" x14ac:dyDescent="0.25">
      <c r="A1194" s="18">
        <v>37614</v>
      </c>
      <c r="B1194">
        <v>25</v>
      </c>
    </row>
    <row r="1195" spans="1:2" x14ac:dyDescent="0.25">
      <c r="A1195" s="18">
        <v>37615</v>
      </c>
      <c r="B1195">
        <v>25</v>
      </c>
    </row>
    <row r="1196" spans="1:2" x14ac:dyDescent="0.25">
      <c r="A1196" s="18">
        <v>37616</v>
      </c>
      <c r="B1196">
        <v>25</v>
      </c>
    </row>
    <row r="1197" spans="1:2" x14ac:dyDescent="0.25">
      <c r="A1197" s="18">
        <v>37617</v>
      </c>
      <c r="B1197">
        <v>25</v>
      </c>
    </row>
    <row r="1198" spans="1:2" x14ac:dyDescent="0.25">
      <c r="A1198" s="18">
        <v>37618</v>
      </c>
      <c r="B1198">
        <v>25</v>
      </c>
    </row>
    <row r="1199" spans="1:2" x14ac:dyDescent="0.25">
      <c r="A1199" s="18">
        <v>37619</v>
      </c>
      <c r="B1199">
        <v>25</v>
      </c>
    </row>
    <row r="1200" spans="1:2" x14ac:dyDescent="0.25">
      <c r="A1200" s="18">
        <v>37620</v>
      </c>
      <c r="B1200">
        <v>25</v>
      </c>
    </row>
    <row r="1201" spans="1:2" x14ac:dyDescent="0.25">
      <c r="A1201" s="18">
        <v>37621</v>
      </c>
      <c r="B1201">
        <v>25</v>
      </c>
    </row>
    <row r="1202" spans="1:2" x14ac:dyDescent="0.25">
      <c r="A1202" s="18">
        <v>37622</v>
      </c>
      <c r="B1202">
        <v>25</v>
      </c>
    </row>
    <row r="1203" spans="1:2" x14ac:dyDescent="0.25">
      <c r="A1203" s="18">
        <v>37623</v>
      </c>
      <c r="B1203">
        <v>25</v>
      </c>
    </row>
    <row r="1204" spans="1:2" x14ac:dyDescent="0.25">
      <c r="A1204" s="18">
        <v>37624</v>
      </c>
      <c r="B1204">
        <v>25</v>
      </c>
    </row>
    <row r="1205" spans="1:2" x14ac:dyDescent="0.25">
      <c r="A1205" s="18">
        <v>37625</v>
      </c>
      <c r="B1205">
        <v>25</v>
      </c>
    </row>
    <row r="1206" spans="1:2" x14ac:dyDescent="0.25">
      <c r="A1206" s="18">
        <v>37626</v>
      </c>
      <c r="B1206">
        <v>25</v>
      </c>
    </row>
    <row r="1207" spans="1:2" x14ac:dyDescent="0.25">
      <c r="A1207" s="18">
        <v>37627</v>
      </c>
      <c r="B1207">
        <v>25</v>
      </c>
    </row>
    <row r="1208" spans="1:2" x14ac:dyDescent="0.25">
      <c r="A1208" s="18">
        <v>37628</v>
      </c>
      <c r="B1208">
        <v>25</v>
      </c>
    </row>
    <row r="1209" spans="1:2" x14ac:dyDescent="0.25">
      <c r="A1209" s="18">
        <v>37629</v>
      </c>
      <c r="B1209">
        <v>25</v>
      </c>
    </row>
    <row r="1210" spans="1:2" x14ac:dyDescent="0.25">
      <c r="A1210" s="18">
        <v>37630</v>
      </c>
      <c r="B1210">
        <v>25</v>
      </c>
    </row>
    <row r="1211" spans="1:2" x14ac:dyDescent="0.25">
      <c r="A1211" s="18">
        <v>37631</v>
      </c>
      <c r="B1211">
        <v>25</v>
      </c>
    </row>
    <row r="1212" spans="1:2" x14ac:dyDescent="0.25">
      <c r="A1212" s="18">
        <v>37632</v>
      </c>
      <c r="B1212">
        <v>25</v>
      </c>
    </row>
    <row r="1213" spans="1:2" x14ac:dyDescent="0.25">
      <c r="A1213" s="18">
        <v>37633</v>
      </c>
      <c r="B1213">
        <v>25</v>
      </c>
    </row>
    <row r="1214" spans="1:2" x14ac:dyDescent="0.25">
      <c r="A1214" s="18">
        <v>37634</v>
      </c>
      <c r="B1214">
        <v>25</v>
      </c>
    </row>
    <row r="1215" spans="1:2" x14ac:dyDescent="0.25">
      <c r="A1215" s="18">
        <v>37635</v>
      </c>
      <c r="B1215">
        <v>25</v>
      </c>
    </row>
    <row r="1216" spans="1:2" x14ac:dyDescent="0.25">
      <c r="A1216" s="18">
        <v>37636</v>
      </c>
      <c r="B1216">
        <v>25</v>
      </c>
    </row>
    <row r="1217" spans="1:2" x14ac:dyDescent="0.25">
      <c r="A1217" s="18">
        <v>37637</v>
      </c>
      <c r="B1217">
        <v>25</v>
      </c>
    </row>
    <row r="1218" spans="1:2" x14ac:dyDescent="0.25">
      <c r="A1218" s="18">
        <v>37638</v>
      </c>
      <c r="B1218">
        <v>25</v>
      </c>
    </row>
    <row r="1219" spans="1:2" x14ac:dyDescent="0.25">
      <c r="A1219" s="18">
        <v>37639</v>
      </c>
      <c r="B1219">
        <v>25</v>
      </c>
    </row>
    <row r="1220" spans="1:2" x14ac:dyDescent="0.25">
      <c r="A1220" s="18">
        <v>37640</v>
      </c>
      <c r="B1220">
        <v>25</v>
      </c>
    </row>
    <row r="1221" spans="1:2" x14ac:dyDescent="0.25">
      <c r="A1221" s="18">
        <v>37641</v>
      </c>
      <c r="B1221">
        <v>25</v>
      </c>
    </row>
    <row r="1222" spans="1:2" x14ac:dyDescent="0.25">
      <c r="A1222" s="18">
        <v>37642</v>
      </c>
      <c r="B1222">
        <v>25</v>
      </c>
    </row>
    <row r="1223" spans="1:2" x14ac:dyDescent="0.25">
      <c r="A1223" s="18">
        <v>37643</v>
      </c>
      <c r="B1223">
        <v>25</v>
      </c>
    </row>
    <row r="1224" spans="1:2" x14ac:dyDescent="0.25">
      <c r="A1224" s="18">
        <v>37644</v>
      </c>
      <c r="B1224">
        <v>25.5</v>
      </c>
    </row>
    <row r="1225" spans="1:2" x14ac:dyDescent="0.25">
      <c r="A1225" s="18">
        <v>37645</v>
      </c>
      <c r="B1225">
        <v>25.5</v>
      </c>
    </row>
    <row r="1226" spans="1:2" x14ac:dyDescent="0.25">
      <c r="A1226" s="18">
        <v>37646</v>
      </c>
      <c r="B1226">
        <v>25.5</v>
      </c>
    </row>
    <row r="1227" spans="1:2" x14ac:dyDescent="0.25">
      <c r="A1227" s="18">
        <v>37647</v>
      </c>
      <c r="B1227">
        <v>25.5</v>
      </c>
    </row>
    <row r="1228" spans="1:2" x14ac:dyDescent="0.25">
      <c r="A1228" s="18">
        <v>37648</v>
      </c>
      <c r="B1228">
        <v>25.5</v>
      </c>
    </row>
    <row r="1229" spans="1:2" x14ac:dyDescent="0.25">
      <c r="A1229" s="18">
        <v>37649</v>
      </c>
      <c r="B1229">
        <v>25.5</v>
      </c>
    </row>
    <row r="1230" spans="1:2" x14ac:dyDescent="0.25">
      <c r="A1230" s="18">
        <v>37650</v>
      </c>
      <c r="B1230">
        <v>25.5</v>
      </c>
    </row>
    <row r="1231" spans="1:2" x14ac:dyDescent="0.25">
      <c r="A1231" s="18">
        <v>37651</v>
      </c>
      <c r="B1231">
        <v>25.5</v>
      </c>
    </row>
    <row r="1232" spans="1:2" x14ac:dyDescent="0.25">
      <c r="A1232" s="18">
        <v>37652</v>
      </c>
      <c r="B1232">
        <v>25.5</v>
      </c>
    </row>
    <row r="1233" spans="1:2" x14ac:dyDescent="0.25">
      <c r="A1233" s="18">
        <v>37653</v>
      </c>
      <c r="B1233">
        <v>25.5</v>
      </c>
    </row>
    <row r="1234" spans="1:2" x14ac:dyDescent="0.25">
      <c r="A1234" s="18">
        <v>37654</v>
      </c>
      <c r="B1234">
        <v>25.5</v>
      </c>
    </row>
    <row r="1235" spans="1:2" x14ac:dyDescent="0.25">
      <c r="A1235" s="18">
        <v>37655</v>
      </c>
      <c r="B1235">
        <v>25.5</v>
      </c>
    </row>
    <row r="1236" spans="1:2" x14ac:dyDescent="0.25">
      <c r="A1236" s="18">
        <v>37656</v>
      </c>
      <c r="B1236">
        <v>25.5</v>
      </c>
    </row>
    <row r="1237" spans="1:2" x14ac:dyDescent="0.25">
      <c r="A1237" s="18">
        <v>37657</v>
      </c>
      <c r="B1237">
        <v>25.5</v>
      </c>
    </row>
    <row r="1238" spans="1:2" x14ac:dyDescent="0.25">
      <c r="A1238" s="18">
        <v>37658</v>
      </c>
      <c r="B1238">
        <v>25.5</v>
      </c>
    </row>
    <row r="1239" spans="1:2" x14ac:dyDescent="0.25">
      <c r="A1239" s="18">
        <v>37659</v>
      </c>
      <c r="B1239">
        <v>25.5</v>
      </c>
    </row>
    <row r="1240" spans="1:2" x14ac:dyDescent="0.25">
      <c r="A1240" s="18">
        <v>37660</v>
      </c>
      <c r="B1240">
        <v>25.5</v>
      </c>
    </row>
    <row r="1241" spans="1:2" x14ac:dyDescent="0.25">
      <c r="A1241" s="18">
        <v>37661</v>
      </c>
      <c r="B1241">
        <v>25.5</v>
      </c>
    </row>
    <row r="1242" spans="1:2" x14ac:dyDescent="0.25">
      <c r="A1242" s="18">
        <v>37662</v>
      </c>
      <c r="B1242">
        <v>25.5</v>
      </c>
    </row>
    <row r="1243" spans="1:2" x14ac:dyDescent="0.25">
      <c r="A1243" s="18">
        <v>37663</v>
      </c>
      <c r="B1243">
        <v>25.5</v>
      </c>
    </row>
    <row r="1244" spans="1:2" x14ac:dyDescent="0.25">
      <c r="A1244" s="18">
        <v>37664</v>
      </c>
      <c r="B1244">
        <v>25.5</v>
      </c>
    </row>
    <row r="1245" spans="1:2" x14ac:dyDescent="0.25">
      <c r="A1245" s="18">
        <v>37665</v>
      </c>
      <c r="B1245">
        <v>25.5</v>
      </c>
    </row>
    <row r="1246" spans="1:2" x14ac:dyDescent="0.25">
      <c r="A1246" s="18">
        <v>37666</v>
      </c>
      <c r="B1246">
        <v>25.5</v>
      </c>
    </row>
    <row r="1247" spans="1:2" x14ac:dyDescent="0.25">
      <c r="A1247" s="18">
        <v>37667</v>
      </c>
      <c r="B1247">
        <v>25.5</v>
      </c>
    </row>
    <row r="1248" spans="1:2" x14ac:dyDescent="0.25">
      <c r="A1248" s="18">
        <v>37668</v>
      </c>
      <c r="B1248">
        <v>25.5</v>
      </c>
    </row>
    <row r="1249" spans="1:2" x14ac:dyDescent="0.25">
      <c r="A1249" s="18">
        <v>37669</v>
      </c>
      <c r="B1249">
        <v>25.5</v>
      </c>
    </row>
    <row r="1250" spans="1:2" x14ac:dyDescent="0.25">
      <c r="A1250" s="18">
        <v>37670</v>
      </c>
      <c r="B1250">
        <v>25.5</v>
      </c>
    </row>
    <row r="1251" spans="1:2" x14ac:dyDescent="0.25">
      <c r="A1251" s="18">
        <v>37671</v>
      </c>
      <c r="B1251">
        <v>25.5</v>
      </c>
    </row>
    <row r="1252" spans="1:2" x14ac:dyDescent="0.25">
      <c r="A1252" s="18">
        <v>37672</v>
      </c>
      <c r="B1252">
        <v>26.5</v>
      </c>
    </row>
    <row r="1253" spans="1:2" x14ac:dyDescent="0.25">
      <c r="A1253" s="18">
        <v>37673</v>
      </c>
      <c r="B1253">
        <v>26.5</v>
      </c>
    </row>
    <row r="1254" spans="1:2" x14ac:dyDescent="0.25">
      <c r="A1254" s="18">
        <v>37674</v>
      </c>
      <c r="B1254">
        <v>26.5</v>
      </c>
    </row>
    <row r="1255" spans="1:2" x14ac:dyDescent="0.25">
      <c r="A1255" s="18">
        <v>37675</v>
      </c>
      <c r="B1255">
        <v>26.5</v>
      </c>
    </row>
    <row r="1256" spans="1:2" x14ac:dyDescent="0.25">
      <c r="A1256" s="18">
        <v>37676</v>
      </c>
      <c r="B1256">
        <v>26.5</v>
      </c>
    </row>
    <row r="1257" spans="1:2" x14ac:dyDescent="0.25">
      <c r="A1257" s="18">
        <v>37677</v>
      </c>
      <c r="B1257">
        <v>26.5</v>
      </c>
    </row>
    <row r="1258" spans="1:2" x14ac:dyDescent="0.25">
      <c r="A1258" s="18">
        <v>37678</v>
      </c>
      <c r="B1258">
        <v>26.5</v>
      </c>
    </row>
    <row r="1259" spans="1:2" x14ac:dyDescent="0.25">
      <c r="A1259" s="18">
        <v>37679</v>
      </c>
      <c r="B1259">
        <v>26.5</v>
      </c>
    </row>
    <row r="1260" spans="1:2" x14ac:dyDescent="0.25">
      <c r="A1260" s="18">
        <v>37680</v>
      </c>
      <c r="B1260">
        <v>26.5</v>
      </c>
    </row>
    <row r="1261" spans="1:2" x14ac:dyDescent="0.25">
      <c r="A1261" s="18">
        <v>37681</v>
      </c>
      <c r="B1261">
        <v>26.5</v>
      </c>
    </row>
    <row r="1262" spans="1:2" x14ac:dyDescent="0.25">
      <c r="A1262" s="18">
        <v>37682</v>
      </c>
      <c r="B1262">
        <v>26.5</v>
      </c>
    </row>
    <row r="1263" spans="1:2" x14ac:dyDescent="0.25">
      <c r="A1263" s="18">
        <v>37683</v>
      </c>
      <c r="B1263">
        <v>26.5</v>
      </c>
    </row>
    <row r="1264" spans="1:2" x14ac:dyDescent="0.25">
      <c r="A1264" s="18">
        <v>37684</v>
      </c>
      <c r="B1264">
        <v>26.5</v>
      </c>
    </row>
    <row r="1265" spans="1:2" x14ac:dyDescent="0.25">
      <c r="A1265" s="18">
        <v>37685</v>
      </c>
      <c r="B1265">
        <v>26.5</v>
      </c>
    </row>
    <row r="1266" spans="1:2" x14ac:dyDescent="0.25">
      <c r="A1266" s="18">
        <v>37686</v>
      </c>
      <c r="B1266">
        <v>26.5</v>
      </c>
    </row>
    <row r="1267" spans="1:2" x14ac:dyDescent="0.25">
      <c r="A1267" s="18">
        <v>37687</v>
      </c>
      <c r="B1267">
        <v>26.5</v>
      </c>
    </row>
    <row r="1268" spans="1:2" x14ac:dyDescent="0.25">
      <c r="A1268" s="18">
        <v>37688</v>
      </c>
      <c r="B1268">
        <v>26.5</v>
      </c>
    </row>
    <row r="1269" spans="1:2" x14ac:dyDescent="0.25">
      <c r="A1269" s="18">
        <v>37689</v>
      </c>
      <c r="B1269">
        <v>26.5</v>
      </c>
    </row>
    <row r="1270" spans="1:2" x14ac:dyDescent="0.25">
      <c r="A1270" s="18">
        <v>37690</v>
      </c>
      <c r="B1270">
        <v>26.5</v>
      </c>
    </row>
    <row r="1271" spans="1:2" x14ac:dyDescent="0.25">
      <c r="A1271" s="18">
        <v>37691</v>
      </c>
      <c r="B1271">
        <v>26.5</v>
      </c>
    </row>
    <row r="1272" spans="1:2" x14ac:dyDescent="0.25">
      <c r="A1272" s="18">
        <v>37692</v>
      </c>
      <c r="B1272">
        <v>26.5</v>
      </c>
    </row>
    <row r="1273" spans="1:2" x14ac:dyDescent="0.25">
      <c r="A1273" s="18">
        <v>37693</v>
      </c>
      <c r="B1273">
        <v>26.5</v>
      </c>
    </row>
    <row r="1274" spans="1:2" x14ac:dyDescent="0.25">
      <c r="A1274" s="18">
        <v>37694</v>
      </c>
      <c r="B1274">
        <v>26.5</v>
      </c>
    </row>
    <row r="1275" spans="1:2" x14ac:dyDescent="0.25">
      <c r="A1275" s="18">
        <v>37695</v>
      </c>
      <c r="B1275">
        <v>26.5</v>
      </c>
    </row>
    <row r="1276" spans="1:2" x14ac:dyDescent="0.25">
      <c r="A1276" s="18">
        <v>37696</v>
      </c>
      <c r="B1276">
        <v>26.5</v>
      </c>
    </row>
    <row r="1277" spans="1:2" x14ac:dyDescent="0.25">
      <c r="A1277" s="18">
        <v>37697</v>
      </c>
      <c r="B1277">
        <v>26.5</v>
      </c>
    </row>
    <row r="1278" spans="1:2" x14ac:dyDescent="0.25">
      <c r="A1278" s="18">
        <v>37698</v>
      </c>
      <c r="B1278">
        <v>26.5</v>
      </c>
    </row>
    <row r="1279" spans="1:2" x14ac:dyDescent="0.25">
      <c r="A1279" s="18">
        <v>37699</v>
      </c>
      <c r="B1279">
        <v>26.5</v>
      </c>
    </row>
    <row r="1280" spans="1:2" x14ac:dyDescent="0.25">
      <c r="A1280" s="18">
        <v>37700</v>
      </c>
      <c r="B1280">
        <v>26.5</v>
      </c>
    </row>
    <row r="1281" spans="1:2" x14ac:dyDescent="0.25">
      <c r="A1281" s="18">
        <v>37701</v>
      </c>
      <c r="B1281">
        <v>26.5</v>
      </c>
    </row>
    <row r="1282" spans="1:2" x14ac:dyDescent="0.25">
      <c r="A1282" s="18">
        <v>37702</v>
      </c>
      <c r="B1282">
        <v>26.5</v>
      </c>
    </row>
    <row r="1283" spans="1:2" x14ac:dyDescent="0.25">
      <c r="A1283" s="18">
        <v>37703</v>
      </c>
      <c r="B1283">
        <v>26.5</v>
      </c>
    </row>
    <row r="1284" spans="1:2" x14ac:dyDescent="0.25">
      <c r="A1284" s="18">
        <v>37704</v>
      </c>
      <c r="B1284">
        <v>26.5</v>
      </c>
    </row>
    <row r="1285" spans="1:2" x14ac:dyDescent="0.25">
      <c r="A1285" s="18">
        <v>37705</v>
      </c>
      <c r="B1285">
        <v>26.5</v>
      </c>
    </row>
    <row r="1286" spans="1:2" x14ac:dyDescent="0.25">
      <c r="A1286" s="18">
        <v>37706</v>
      </c>
      <c r="B1286">
        <v>26.5</v>
      </c>
    </row>
    <row r="1287" spans="1:2" x14ac:dyDescent="0.25">
      <c r="A1287" s="18">
        <v>37707</v>
      </c>
      <c r="B1287">
        <v>26.5</v>
      </c>
    </row>
    <row r="1288" spans="1:2" x14ac:dyDescent="0.25">
      <c r="A1288" s="18">
        <v>37708</v>
      </c>
      <c r="B1288">
        <v>26.5</v>
      </c>
    </row>
    <row r="1289" spans="1:2" x14ac:dyDescent="0.25">
      <c r="A1289" s="18">
        <v>37709</v>
      </c>
      <c r="B1289">
        <v>26.5</v>
      </c>
    </row>
    <row r="1290" spans="1:2" x14ac:dyDescent="0.25">
      <c r="A1290" s="18">
        <v>37710</v>
      </c>
      <c r="B1290">
        <v>26.5</v>
      </c>
    </row>
    <row r="1291" spans="1:2" x14ac:dyDescent="0.25">
      <c r="A1291" s="18">
        <v>37711</v>
      </c>
      <c r="B1291">
        <v>26.5</v>
      </c>
    </row>
    <row r="1292" spans="1:2" x14ac:dyDescent="0.25">
      <c r="A1292" s="18">
        <v>37712</v>
      </c>
      <c r="B1292">
        <v>26.5</v>
      </c>
    </row>
    <row r="1293" spans="1:2" x14ac:dyDescent="0.25">
      <c r="A1293" s="18">
        <v>37713</v>
      </c>
      <c r="B1293">
        <v>26.5</v>
      </c>
    </row>
    <row r="1294" spans="1:2" x14ac:dyDescent="0.25">
      <c r="A1294" s="18">
        <v>37714</v>
      </c>
      <c r="B1294">
        <v>26.5</v>
      </c>
    </row>
    <row r="1295" spans="1:2" x14ac:dyDescent="0.25">
      <c r="A1295" s="18">
        <v>37715</v>
      </c>
      <c r="B1295">
        <v>26.5</v>
      </c>
    </row>
    <row r="1296" spans="1:2" x14ac:dyDescent="0.25">
      <c r="A1296" s="18">
        <v>37716</v>
      </c>
      <c r="B1296">
        <v>26.5</v>
      </c>
    </row>
    <row r="1297" spans="1:2" x14ac:dyDescent="0.25">
      <c r="A1297" s="18">
        <v>37717</v>
      </c>
      <c r="B1297">
        <v>26.5</v>
      </c>
    </row>
    <row r="1298" spans="1:2" x14ac:dyDescent="0.25">
      <c r="A1298" s="18">
        <v>37718</v>
      </c>
      <c r="B1298">
        <v>26.5</v>
      </c>
    </row>
    <row r="1299" spans="1:2" x14ac:dyDescent="0.25">
      <c r="A1299" s="18">
        <v>37719</v>
      </c>
      <c r="B1299">
        <v>26.5</v>
      </c>
    </row>
    <row r="1300" spans="1:2" x14ac:dyDescent="0.25">
      <c r="A1300" s="18">
        <v>37720</v>
      </c>
      <c r="B1300">
        <v>26.5</v>
      </c>
    </row>
    <row r="1301" spans="1:2" x14ac:dyDescent="0.25">
      <c r="A1301" s="18">
        <v>37721</v>
      </c>
      <c r="B1301">
        <v>26.5</v>
      </c>
    </row>
    <row r="1302" spans="1:2" x14ac:dyDescent="0.25">
      <c r="A1302" s="18">
        <v>37722</v>
      </c>
      <c r="B1302">
        <v>26.5</v>
      </c>
    </row>
    <row r="1303" spans="1:2" x14ac:dyDescent="0.25">
      <c r="A1303" s="18">
        <v>37723</v>
      </c>
      <c r="B1303">
        <v>26.5</v>
      </c>
    </row>
    <row r="1304" spans="1:2" x14ac:dyDescent="0.25">
      <c r="A1304" s="18">
        <v>37724</v>
      </c>
      <c r="B1304">
        <v>26.5</v>
      </c>
    </row>
    <row r="1305" spans="1:2" x14ac:dyDescent="0.25">
      <c r="A1305" s="18">
        <v>37725</v>
      </c>
      <c r="B1305">
        <v>26.5</v>
      </c>
    </row>
    <row r="1306" spans="1:2" x14ac:dyDescent="0.25">
      <c r="A1306" s="18">
        <v>37726</v>
      </c>
      <c r="B1306">
        <v>26.5</v>
      </c>
    </row>
    <row r="1307" spans="1:2" x14ac:dyDescent="0.25">
      <c r="A1307" s="18">
        <v>37727</v>
      </c>
      <c r="B1307">
        <v>26.5</v>
      </c>
    </row>
    <row r="1308" spans="1:2" x14ac:dyDescent="0.25">
      <c r="A1308" s="18">
        <v>37728</v>
      </c>
      <c r="B1308">
        <v>26.5</v>
      </c>
    </row>
    <row r="1309" spans="1:2" x14ac:dyDescent="0.25">
      <c r="A1309" s="18">
        <v>37729</v>
      </c>
      <c r="B1309">
        <v>26.5</v>
      </c>
    </row>
    <row r="1310" spans="1:2" x14ac:dyDescent="0.25">
      <c r="A1310" s="18">
        <v>37730</v>
      </c>
      <c r="B1310">
        <v>26.5</v>
      </c>
    </row>
    <row r="1311" spans="1:2" x14ac:dyDescent="0.25">
      <c r="A1311" s="18">
        <v>37731</v>
      </c>
      <c r="B1311">
        <v>26.5</v>
      </c>
    </row>
    <row r="1312" spans="1:2" x14ac:dyDescent="0.25">
      <c r="A1312" s="18">
        <v>37732</v>
      </c>
      <c r="B1312">
        <v>26.5</v>
      </c>
    </row>
    <row r="1313" spans="1:2" x14ac:dyDescent="0.25">
      <c r="A1313" s="18">
        <v>37733</v>
      </c>
      <c r="B1313">
        <v>26.5</v>
      </c>
    </row>
    <row r="1314" spans="1:2" x14ac:dyDescent="0.25">
      <c r="A1314" s="18">
        <v>37734</v>
      </c>
      <c r="B1314">
        <v>26.5</v>
      </c>
    </row>
    <row r="1315" spans="1:2" x14ac:dyDescent="0.25">
      <c r="A1315" s="18">
        <v>37735</v>
      </c>
      <c r="B1315">
        <v>26.5</v>
      </c>
    </row>
    <row r="1316" spans="1:2" x14ac:dyDescent="0.25">
      <c r="A1316" s="18">
        <v>37736</v>
      </c>
      <c r="B1316">
        <v>26.5</v>
      </c>
    </row>
    <row r="1317" spans="1:2" x14ac:dyDescent="0.25">
      <c r="A1317" s="18">
        <v>37737</v>
      </c>
      <c r="B1317">
        <v>26.5</v>
      </c>
    </row>
    <row r="1318" spans="1:2" x14ac:dyDescent="0.25">
      <c r="A1318" s="18">
        <v>37738</v>
      </c>
      <c r="B1318">
        <v>26.5</v>
      </c>
    </row>
    <row r="1319" spans="1:2" x14ac:dyDescent="0.25">
      <c r="A1319" s="18">
        <v>37739</v>
      </c>
      <c r="B1319">
        <v>26.5</v>
      </c>
    </row>
    <row r="1320" spans="1:2" x14ac:dyDescent="0.25">
      <c r="A1320" s="18">
        <v>37740</v>
      </c>
      <c r="B1320">
        <v>26.5</v>
      </c>
    </row>
    <row r="1321" spans="1:2" x14ac:dyDescent="0.25">
      <c r="A1321" s="18">
        <v>37741</v>
      </c>
      <c r="B1321">
        <v>26.5</v>
      </c>
    </row>
    <row r="1322" spans="1:2" x14ac:dyDescent="0.25">
      <c r="A1322" s="18">
        <v>37742</v>
      </c>
      <c r="B1322">
        <v>26.5</v>
      </c>
    </row>
    <row r="1323" spans="1:2" x14ac:dyDescent="0.25">
      <c r="A1323" s="18">
        <v>37743</v>
      </c>
      <c r="B1323">
        <v>26.5</v>
      </c>
    </row>
    <row r="1324" spans="1:2" x14ac:dyDescent="0.25">
      <c r="A1324" s="18">
        <v>37744</v>
      </c>
      <c r="B1324">
        <v>26.5</v>
      </c>
    </row>
    <row r="1325" spans="1:2" x14ac:dyDescent="0.25">
      <c r="A1325" s="18">
        <v>37745</v>
      </c>
      <c r="B1325">
        <v>26.5</v>
      </c>
    </row>
    <row r="1326" spans="1:2" x14ac:dyDescent="0.25">
      <c r="A1326" s="18">
        <v>37746</v>
      </c>
      <c r="B1326">
        <v>26.5</v>
      </c>
    </row>
    <row r="1327" spans="1:2" x14ac:dyDescent="0.25">
      <c r="A1327" s="18">
        <v>37747</v>
      </c>
      <c r="B1327">
        <v>26.5</v>
      </c>
    </row>
    <row r="1328" spans="1:2" x14ac:dyDescent="0.25">
      <c r="A1328" s="18">
        <v>37748</v>
      </c>
      <c r="B1328">
        <v>26.5</v>
      </c>
    </row>
    <row r="1329" spans="1:2" x14ac:dyDescent="0.25">
      <c r="A1329" s="18">
        <v>37749</v>
      </c>
      <c r="B1329">
        <v>26.5</v>
      </c>
    </row>
    <row r="1330" spans="1:2" x14ac:dyDescent="0.25">
      <c r="A1330" s="18">
        <v>37750</v>
      </c>
      <c r="B1330">
        <v>26.5</v>
      </c>
    </row>
    <row r="1331" spans="1:2" x14ac:dyDescent="0.25">
      <c r="A1331" s="18">
        <v>37751</v>
      </c>
      <c r="B1331">
        <v>26.5</v>
      </c>
    </row>
    <row r="1332" spans="1:2" x14ac:dyDescent="0.25">
      <c r="A1332" s="18">
        <v>37752</v>
      </c>
      <c r="B1332">
        <v>26.5</v>
      </c>
    </row>
    <row r="1333" spans="1:2" x14ac:dyDescent="0.25">
      <c r="A1333" s="18">
        <v>37753</v>
      </c>
      <c r="B1333">
        <v>26.5</v>
      </c>
    </row>
    <row r="1334" spans="1:2" x14ac:dyDescent="0.25">
      <c r="A1334" s="18">
        <v>37754</v>
      </c>
      <c r="B1334">
        <v>26.5</v>
      </c>
    </row>
    <row r="1335" spans="1:2" x14ac:dyDescent="0.25">
      <c r="A1335" s="18">
        <v>37755</v>
      </c>
      <c r="B1335">
        <v>26.5</v>
      </c>
    </row>
    <row r="1336" spans="1:2" x14ac:dyDescent="0.25">
      <c r="A1336" s="18">
        <v>37756</v>
      </c>
      <c r="B1336">
        <v>26.5</v>
      </c>
    </row>
    <row r="1337" spans="1:2" x14ac:dyDescent="0.25">
      <c r="A1337" s="18">
        <v>37757</v>
      </c>
      <c r="B1337">
        <v>26.5</v>
      </c>
    </row>
    <row r="1338" spans="1:2" x14ac:dyDescent="0.25">
      <c r="A1338" s="18">
        <v>37758</v>
      </c>
      <c r="B1338">
        <v>26.5</v>
      </c>
    </row>
    <row r="1339" spans="1:2" x14ac:dyDescent="0.25">
      <c r="A1339" s="18">
        <v>37759</v>
      </c>
      <c r="B1339">
        <v>26.5</v>
      </c>
    </row>
    <row r="1340" spans="1:2" x14ac:dyDescent="0.25">
      <c r="A1340" s="18">
        <v>37760</v>
      </c>
      <c r="B1340">
        <v>26.5</v>
      </c>
    </row>
    <row r="1341" spans="1:2" x14ac:dyDescent="0.25">
      <c r="A1341" s="18">
        <v>37761</v>
      </c>
      <c r="B1341">
        <v>26.5</v>
      </c>
    </row>
    <row r="1342" spans="1:2" x14ac:dyDescent="0.25">
      <c r="A1342" s="18">
        <v>37762</v>
      </c>
      <c r="B1342">
        <v>26.5</v>
      </c>
    </row>
    <row r="1343" spans="1:2" x14ac:dyDescent="0.25">
      <c r="A1343" s="18">
        <v>37763</v>
      </c>
      <c r="B1343">
        <v>26.5</v>
      </c>
    </row>
    <row r="1344" spans="1:2" x14ac:dyDescent="0.25">
      <c r="A1344" s="18">
        <v>37764</v>
      </c>
      <c r="B1344">
        <v>26.5</v>
      </c>
    </row>
    <row r="1345" spans="1:2" x14ac:dyDescent="0.25">
      <c r="A1345" s="18">
        <v>37765</v>
      </c>
      <c r="B1345">
        <v>26.5</v>
      </c>
    </row>
    <row r="1346" spans="1:2" x14ac:dyDescent="0.25">
      <c r="A1346" s="18">
        <v>37766</v>
      </c>
      <c r="B1346">
        <v>26.5</v>
      </c>
    </row>
    <row r="1347" spans="1:2" x14ac:dyDescent="0.25">
      <c r="A1347" s="18">
        <v>37767</v>
      </c>
      <c r="B1347">
        <v>26.5</v>
      </c>
    </row>
    <row r="1348" spans="1:2" x14ac:dyDescent="0.25">
      <c r="A1348" s="18">
        <v>37768</v>
      </c>
      <c r="B1348">
        <v>26.5</v>
      </c>
    </row>
    <row r="1349" spans="1:2" x14ac:dyDescent="0.25">
      <c r="A1349" s="18">
        <v>37769</v>
      </c>
      <c r="B1349">
        <v>26.5</v>
      </c>
    </row>
    <row r="1350" spans="1:2" x14ac:dyDescent="0.25">
      <c r="A1350" s="18">
        <v>37770</v>
      </c>
      <c r="B1350">
        <v>26.5</v>
      </c>
    </row>
    <row r="1351" spans="1:2" x14ac:dyDescent="0.25">
      <c r="A1351" s="18">
        <v>37771</v>
      </c>
      <c r="B1351">
        <v>26.5</v>
      </c>
    </row>
    <row r="1352" spans="1:2" x14ac:dyDescent="0.25">
      <c r="A1352" s="18">
        <v>37772</v>
      </c>
      <c r="B1352">
        <v>26.5</v>
      </c>
    </row>
    <row r="1353" spans="1:2" x14ac:dyDescent="0.25">
      <c r="A1353" s="18">
        <v>37773</v>
      </c>
      <c r="B1353">
        <v>26.5</v>
      </c>
    </row>
    <row r="1354" spans="1:2" x14ac:dyDescent="0.25">
      <c r="A1354" s="18">
        <v>37774</v>
      </c>
      <c r="B1354">
        <v>26.5</v>
      </c>
    </row>
    <row r="1355" spans="1:2" x14ac:dyDescent="0.25">
      <c r="A1355" s="18">
        <v>37775</v>
      </c>
      <c r="B1355">
        <v>26.5</v>
      </c>
    </row>
    <row r="1356" spans="1:2" x14ac:dyDescent="0.25">
      <c r="A1356" s="18">
        <v>37776</v>
      </c>
      <c r="B1356">
        <v>26.5</v>
      </c>
    </row>
    <row r="1357" spans="1:2" x14ac:dyDescent="0.25">
      <c r="A1357" s="18">
        <v>37777</v>
      </c>
      <c r="B1357">
        <v>26.5</v>
      </c>
    </row>
    <row r="1358" spans="1:2" x14ac:dyDescent="0.25">
      <c r="A1358" s="18">
        <v>37778</v>
      </c>
      <c r="B1358">
        <v>26.5</v>
      </c>
    </row>
    <row r="1359" spans="1:2" x14ac:dyDescent="0.25">
      <c r="A1359" s="18">
        <v>37779</v>
      </c>
      <c r="B1359">
        <v>26.5</v>
      </c>
    </row>
    <row r="1360" spans="1:2" x14ac:dyDescent="0.25">
      <c r="A1360" s="18">
        <v>37780</v>
      </c>
      <c r="B1360">
        <v>26.5</v>
      </c>
    </row>
    <row r="1361" spans="1:2" x14ac:dyDescent="0.25">
      <c r="A1361" s="18">
        <v>37781</v>
      </c>
      <c r="B1361">
        <v>26.5</v>
      </c>
    </row>
    <row r="1362" spans="1:2" x14ac:dyDescent="0.25">
      <c r="A1362" s="18">
        <v>37782</v>
      </c>
      <c r="B1362">
        <v>26.5</v>
      </c>
    </row>
    <row r="1363" spans="1:2" x14ac:dyDescent="0.25">
      <c r="A1363" s="18">
        <v>37783</v>
      </c>
      <c r="B1363">
        <v>26.5</v>
      </c>
    </row>
    <row r="1364" spans="1:2" x14ac:dyDescent="0.25">
      <c r="A1364" s="18">
        <v>37784</v>
      </c>
      <c r="B1364">
        <v>26.5</v>
      </c>
    </row>
    <row r="1365" spans="1:2" x14ac:dyDescent="0.25">
      <c r="A1365" s="18">
        <v>37785</v>
      </c>
      <c r="B1365">
        <v>26.5</v>
      </c>
    </row>
    <row r="1366" spans="1:2" x14ac:dyDescent="0.25">
      <c r="A1366" s="18">
        <v>37786</v>
      </c>
      <c r="B1366">
        <v>26.5</v>
      </c>
    </row>
    <row r="1367" spans="1:2" x14ac:dyDescent="0.25">
      <c r="A1367" s="18">
        <v>37787</v>
      </c>
      <c r="B1367">
        <v>26.5</v>
      </c>
    </row>
    <row r="1368" spans="1:2" x14ac:dyDescent="0.25">
      <c r="A1368" s="18">
        <v>37788</v>
      </c>
      <c r="B1368">
        <v>26.5</v>
      </c>
    </row>
    <row r="1369" spans="1:2" x14ac:dyDescent="0.25">
      <c r="A1369" s="18">
        <v>37789</v>
      </c>
      <c r="B1369">
        <v>26.5</v>
      </c>
    </row>
    <row r="1370" spans="1:2" x14ac:dyDescent="0.25">
      <c r="A1370" s="18">
        <v>37790</v>
      </c>
      <c r="B1370">
        <v>26.5</v>
      </c>
    </row>
    <row r="1371" spans="1:2" x14ac:dyDescent="0.25">
      <c r="A1371" s="18">
        <v>37791</v>
      </c>
      <c r="B1371">
        <v>26.5</v>
      </c>
    </row>
    <row r="1372" spans="1:2" x14ac:dyDescent="0.25">
      <c r="A1372" s="18">
        <v>37792</v>
      </c>
      <c r="B1372">
        <v>26</v>
      </c>
    </row>
    <row r="1373" spans="1:2" x14ac:dyDescent="0.25">
      <c r="A1373" s="18">
        <v>37793</v>
      </c>
      <c r="B1373">
        <v>26</v>
      </c>
    </row>
    <row r="1374" spans="1:2" x14ac:dyDescent="0.25">
      <c r="A1374" s="18">
        <v>37794</v>
      </c>
      <c r="B1374">
        <v>26</v>
      </c>
    </row>
    <row r="1375" spans="1:2" x14ac:dyDescent="0.25">
      <c r="A1375" s="18">
        <v>37795</v>
      </c>
      <c r="B1375">
        <v>26</v>
      </c>
    </row>
    <row r="1376" spans="1:2" x14ac:dyDescent="0.25">
      <c r="A1376" s="18">
        <v>37796</v>
      </c>
      <c r="B1376">
        <v>26</v>
      </c>
    </row>
    <row r="1377" spans="1:2" x14ac:dyDescent="0.25">
      <c r="A1377" s="18">
        <v>37797</v>
      </c>
      <c r="B1377">
        <v>26</v>
      </c>
    </row>
    <row r="1378" spans="1:2" x14ac:dyDescent="0.25">
      <c r="A1378" s="18">
        <v>37798</v>
      </c>
      <c r="B1378">
        <v>26</v>
      </c>
    </row>
    <row r="1379" spans="1:2" x14ac:dyDescent="0.25">
      <c r="A1379" s="18">
        <v>37799</v>
      </c>
      <c r="B1379">
        <v>26</v>
      </c>
    </row>
    <row r="1380" spans="1:2" x14ac:dyDescent="0.25">
      <c r="A1380" s="18">
        <v>37800</v>
      </c>
      <c r="B1380">
        <v>26</v>
      </c>
    </row>
    <row r="1381" spans="1:2" x14ac:dyDescent="0.25">
      <c r="A1381" s="18">
        <v>37801</v>
      </c>
      <c r="B1381">
        <v>26</v>
      </c>
    </row>
    <row r="1382" spans="1:2" x14ac:dyDescent="0.25">
      <c r="A1382" s="18">
        <v>37802</v>
      </c>
      <c r="B1382">
        <v>26</v>
      </c>
    </row>
    <row r="1383" spans="1:2" x14ac:dyDescent="0.25">
      <c r="A1383" s="18">
        <v>37803</v>
      </c>
      <c r="B1383">
        <v>26</v>
      </c>
    </row>
    <row r="1384" spans="1:2" x14ac:dyDescent="0.25">
      <c r="A1384" s="18">
        <v>37804</v>
      </c>
      <c r="B1384">
        <v>26</v>
      </c>
    </row>
    <row r="1385" spans="1:2" x14ac:dyDescent="0.25">
      <c r="A1385" s="18">
        <v>37805</v>
      </c>
      <c r="B1385">
        <v>26</v>
      </c>
    </row>
    <row r="1386" spans="1:2" x14ac:dyDescent="0.25">
      <c r="A1386" s="18">
        <v>37806</v>
      </c>
      <c r="B1386">
        <v>26</v>
      </c>
    </row>
    <row r="1387" spans="1:2" x14ac:dyDescent="0.25">
      <c r="A1387" s="18">
        <v>37807</v>
      </c>
      <c r="B1387">
        <v>26</v>
      </c>
    </row>
    <row r="1388" spans="1:2" x14ac:dyDescent="0.25">
      <c r="A1388" s="18">
        <v>37808</v>
      </c>
      <c r="B1388">
        <v>26</v>
      </c>
    </row>
    <row r="1389" spans="1:2" x14ac:dyDescent="0.25">
      <c r="A1389" s="18">
        <v>37809</v>
      </c>
      <c r="B1389">
        <v>26</v>
      </c>
    </row>
    <row r="1390" spans="1:2" x14ac:dyDescent="0.25">
      <c r="A1390" s="18">
        <v>37810</v>
      </c>
      <c r="B1390">
        <v>26</v>
      </c>
    </row>
    <row r="1391" spans="1:2" x14ac:dyDescent="0.25">
      <c r="A1391" s="18">
        <v>37811</v>
      </c>
      <c r="B1391">
        <v>26</v>
      </c>
    </row>
    <row r="1392" spans="1:2" x14ac:dyDescent="0.25">
      <c r="A1392" s="18">
        <v>37812</v>
      </c>
      <c r="B1392">
        <v>26</v>
      </c>
    </row>
    <row r="1393" spans="1:2" x14ac:dyDescent="0.25">
      <c r="A1393" s="18">
        <v>37813</v>
      </c>
      <c r="B1393">
        <v>26</v>
      </c>
    </row>
    <row r="1394" spans="1:2" x14ac:dyDescent="0.25">
      <c r="A1394" s="18">
        <v>37814</v>
      </c>
      <c r="B1394">
        <v>26</v>
      </c>
    </row>
    <row r="1395" spans="1:2" x14ac:dyDescent="0.25">
      <c r="A1395" s="18">
        <v>37815</v>
      </c>
      <c r="B1395">
        <v>26</v>
      </c>
    </row>
    <row r="1396" spans="1:2" x14ac:dyDescent="0.25">
      <c r="A1396" s="18">
        <v>37816</v>
      </c>
      <c r="B1396">
        <v>26</v>
      </c>
    </row>
    <row r="1397" spans="1:2" x14ac:dyDescent="0.25">
      <c r="A1397" s="18">
        <v>37817</v>
      </c>
      <c r="B1397">
        <v>26</v>
      </c>
    </row>
    <row r="1398" spans="1:2" x14ac:dyDescent="0.25">
      <c r="A1398" s="18">
        <v>37818</v>
      </c>
      <c r="B1398">
        <v>26</v>
      </c>
    </row>
    <row r="1399" spans="1:2" x14ac:dyDescent="0.25">
      <c r="A1399" s="18">
        <v>37819</v>
      </c>
      <c r="B1399">
        <v>26</v>
      </c>
    </row>
    <row r="1400" spans="1:2" x14ac:dyDescent="0.25">
      <c r="A1400" s="18">
        <v>37820</v>
      </c>
      <c r="B1400">
        <v>26</v>
      </c>
    </row>
    <row r="1401" spans="1:2" x14ac:dyDescent="0.25">
      <c r="A1401" s="18">
        <v>37821</v>
      </c>
      <c r="B1401">
        <v>26</v>
      </c>
    </row>
    <row r="1402" spans="1:2" x14ac:dyDescent="0.25">
      <c r="A1402" s="18">
        <v>37822</v>
      </c>
      <c r="B1402">
        <v>26</v>
      </c>
    </row>
    <row r="1403" spans="1:2" x14ac:dyDescent="0.25">
      <c r="A1403" s="18">
        <v>37823</v>
      </c>
      <c r="B1403">
        <v>26</v>
      </c>
    </row>
    <row r="1404" spans="1:2" x14ac:dyDescent="0.25">
      <c r="A1404" s="18">
        <v>37824</v>
      </c>
      <c r="B1404">
        <v>26</v>
      </c>
    </row>
    <row r="1405" spans="1:2" x14ac:dyDescent="0.25">
      <c r="A1405" s="18">
        <v>37825</v>
      </c>
      <c r="B1405">
        <v>26</v>
      </c>
    </row>
    <row r="1406" spans="1:2" x14ac:dyDescent="0.25">
      <c r="A1406" s="18">
        <v>37826</v>
      </c>
      <c r="B1406">
        <v>24.5</v>
      </c>
    </row>
    <row r="1407" spans="1:2" x14ac:dyDescent="0.25">
      <c r="A1407" s="18">
        <v>37827</v>
      </c>
      <c r="B1407">
        <v>24.5</v>
      </c>
    </row>
    <row r="1408" spans="1:2" x14ac:dyDescent="0.25">
      <c r="A1408" s="18">
        <v>37828</v>
      </c>
      <c r="B1408">
        <v>24.5</v>
      </c>
    </row>
    <row r="1409" spans="1:2" x14ac:dyDescent="0.25">
      <c r="A1409" s="18">
        <v>37829</v>
      </c>
      <c r="B1409">
        <v>24.5</v>
      </c>
    </row>
    <row r="1410" spans="1:2" x14ac:dyDescent="0.25">
      <c r="A1410" s="18">
        <v>37830</v>
      </c>
      <c r="B1410">
        <v>24.5</v>
      </c>
    </row>
    <row r="1411" spans="1:2" x14ac:dyDescent="0.25">
      <c r="A1411" s="18">
        <v>37831</v>
      </c>
      <c r="B1411">
        <v>24.5</v>
      </c>
    </row>
    <row r="1412" spans="1:2" x14ac:dyDescent="0.25">
      <c r="A1412" s="18">
        <v>37832</v>
      </c>
      <c r="B1412">
        <v>24.5</v>
      </c>
    </row>
    <row r="1413" spans="1:2" x14ac:dyDescent="0.25">
      <c r="A1413" s="18">
        <v>37833</v>
      </c>
      <c r="B1413">
        <v>24.5</v>
      </c>
    </row>
    <row r="1414" spans="1:2" x14ac:dyDescent="0.25">
      <c r="A1414" s="18">
        <v>37834</v>
      </c>
      <c r="B1414">
        <v>24.5</v>
      </c>
    </row>
    <row r="1415" spans="1:2" x14ac:dyDescent="0.25">
      <c r="A1415" s="18">
        <v>37835</v>
      </c>
      <c r="B1415">
        <v>24.5</v>
      </c>
    </row>
    <row r="1416" spans="1:2" x14ac:dyDescent="0.25">
      <c r="A1416" s="18">
        <v>37836</v>
      </c>
      <c r="B1416">
        <v>24.5</v>
      </c>
    </row>
    <row r="1417" spans="1:2" x14ac:dyDescent="0.25">
      <c r="A1417" s="18">
        <v>37837</v>
      </c>
      <c r="B1417">
        <v>24.5</v>
      </c>
    </row>
    <row r="1418" spans="1:2" x14ac:dyDescent="0.25">
      <c r="A1418" s="18">
        <v>37838</v>
      </c>
      <c r="B1418">
        <v>24.5</v>
      </c>
    </row>
    <row r="1419" spans="1:2" x14ac:dyDescent="0.25">
      <c r="A1419" s="18">
        <v>37839</v>
      </c>
      <c r="B1419">
        <v>24.5</v>
      </c>
    </row>
    <row r="1420" spans="1:2" x14ac:dyDescent="0.25">
      <c r="A1420" s="18">
        <v>37840</v>
      </c>
      <c r="B1420">
        <v>24.5</v>
      </c>
    </row>
    <row r="1421" spans="1:2" x14ac:dyDescent="0.25">
      <c r="A1421" s="18">
        <v>37841</v>
      </c>
      <c r="B1421">
        <v>24.5</v>
      </c>
    </row>
    <row r="1422" spans="1:2" x14ac:dyDescent="0.25">
      <c r="A1422" s="18">
        <v>37842</v>
      </c>
      <c r="B1422">
        <v>24.5</v>
      </c>
    </row>
    <row r="1423" spans="1:2" x14ac:dyDescent="0.25">
      <c r="A1423" s="18">
        <v>37843</v>
      </c>
      <c r="B1423">
        <v>24.5</v>
      </c>
    </row>
    <row r="1424" spans="1:2" x14ac:dyDescent="0.25">
      <c r="A1424" s="18">
        <v>37844</v>
      </c>
      <c r="B1424">
        <v>24.5</v>
      </c>
    </row>
    <row r="1425" spans="1:2" x14ac:dyDescent="0.25">
      <c r="A1425" s="18">
        <v>37845</v>
      </c>
      <c r="B1425">
        <v>24.5</v>
      </c>
    </row>
    <row r="1426" spans="1:2" x14ac:dyDescent="0.25">
      <c r="A1426" s="18">
        <v>37846</v>
      </c>
      <c r="B1426">
        <v>24.5</v>
      </c>
    </row>
    <row r="1427" spans="1:2" x14ac:dyDescent="0.25">
      <c r="A1427" s="18">
        <v>37847</v>
      </c>
      <c r="B1427">
        <v>24.5</v>
      </c>
    </row>
    <row r="1428" spans="1:2" x14ac:dyDescent="0.25">
      <c r="A1428" s="18">
        <v>37848</v>
      </c>
      <c r="B1428">
        <v>24.5</v>
      </c>
    </row>
    <row r="1429" spans="1:2" x14ac:dyDescent="0.25">
      <c r="A1429" s="18">
        <v>37849</v>
      </c>
      <c r="B1429">
        <v>24.5</v>
      </c>
    </row>
    <row r="1430" spans="1:2" x14ac:dyDescent="0.25">
      <c r="A1430" s="18">
        <v>37850</v>
      </c>
      <c r="B1430">
        <v>24.5</v>
      </c>
    </row>
    <row r="1431" spans="1:2" x14ac:dyDescent="0.25">
      <c r="A1431" s="18">
        <v>37851</v>
      </c>
      <c r="B1431">
        <v>24.5</v>
      </c>
    </row>
    <row r="1432" spans="1:2" x14ac:dyDescent="0.25">
      <c r="A1432" s="18">
        <v>37852</v>
      </c>
      <c r="B1432">
        <v>24.5</v>
      </c>
    </row>
    <row r="1433" spans="1:2" x14ac:dyDescent="0.25">
      <c r="A1433" s="18">
        <v>37853</v>
      </c>
      <c r="B1433">
        <v>24.5</v>
      </c>
    </row>
    <row r="1434" spans="1:2" x14ac:dyDescent="0.25">
      <c r="A1434" s="18">
        <v>37854</v>
      </c>
      <c r="B1434">
        <v>22</v>
      </c>
    </row>
    <row r="1435" spans="1:2" x14ac:dyDescent="0.25">
      <c r="A1435" s="18">
        <v>37855</v>
      </c>
      <c r="B1435">
        <v>22</v>
      </c>
    </row>
    <row r="1436" spans="1:2" x14ac:dyDescent="0.25">
      <c r="A1436" s="18">
        <v>37856</v>
      </c>
      <c r="B1436">
        <v>22</v>
      </c>
    </row>
    <row r="1437" spans="1:2" x14ac:dyDescent="0.25">
      <c r="A1437" s="18">
        <v>37857</v>
      </c>
      <c r="B1437">
        <v>22</v>
      </c>
    </row>
    <row r="1438" spans="1:2" x14ac:dyDescent="0.25">
      <c r="A1438" s="18">
        <v>37858</v>
      </c>
      <c r="B1438">
        <v>22</v>
      </c>
    </row>
    <row r="1439" spans="1:2" x14ac:dyDescent="0.25">
      <c r="A1439" s="18">
        <v>37859</v>
      </c>
      <c r="B1439">
        <v>22</v>
      </c>
    </row>
    <row r="1440" spans="1:2" x14ac:dyDescent="0.25">
      <c r="A1440" s="18">
        <v>37860</v>
      </c>
      <c r="B1440">
        <v>22</v>
      </c>
    </row>
    <row r="1441" spans="1:2" x14ac:dyDescent="0.25">
      <c r="A1441" s="18">
        <v>37861</v>
      </c>
      <c r="B1441">
        <v>22</v>
      </c>
    </row>
    <row r="1442" spans="1:2" x14ac:dyDescent="0.25">
      <c r="A1442" s="18">
        <v>37862</v>
      </c>
      <c r="B1442">
        <v>22</v>
      </c>
    </row>
    <row r="1443" spans="1:2" x14ac:dyDescent="0.25">
      <c r="A1443" s="18">
        <v>37863</v>
      </c>
      <c r="B1443">
        <v>22</v>
      </c>
    </row>
    <row r="1444" spans="1:2" x14ac:dyDescent="0.25">
      <c r="A1444" s="18">
        <v>37864</v>
      </c>
      <c r="B1444">
        <v>22</v>
      </c>
    </row>
    <row r="1445" spans="1:2" x14ac:dyDescent="0.25">
      <c r="A1445" s="18">
        <v>37865</v>
      </c>
      <c r="B1445">
        <v>22</v>
      </c>
    </row>
    <row r="1446" spans="1:2" x14ac:dyDescent="0.25">
      <c r="A1446" s="18">
        <v>37866</v>
      </c>
      <c r="B1446">
        <v>22</v>
      </c>
    </row>
    <row r="1447" spans="1:2" x14ac:dyDescent="0.25">
      <c r="A1447" s="18">
        <v>37867</v>
      </c>
      <c r="B1447">
        <v>22</v>
      </c>
    </row>
    <row r="1448" spans="1:2" x14ac:dyDescent="0.25">
      <c r="A1448" s="18">
        <v>37868</v>
      </c>
      <c r="B1448">
        <v>22</v>
      </c>
    </row>
    <row r="1449" spans="1:2" x14ac:dyDescent="0.25">
      <c r="A1449" s="18">
        <v>37869</v>
      </c>
      <c r="B1449">
        <v>22</v>
      </c>
    </row>
    <row r="1450" spans="1:2" x14ac:dyDescent="0.25">
      <c r="A1450" s="18">
        <v>37870</v>
      </c>
      <c r="B1450">
        <v>22</v>
      </c>
    </row>
    <row r="1451" spans="1:2" x14ac:dyDescent="0.25">
      <c r="A1451" s="18">
        <v>37871</v>
      </c>
      <c r="B1451">
        <v>22</v>
      </c>
    </row>
    <row r="1452" spans="1:2" x14ac:dyDescent="0.25">
      <c r="A1452" s="18">
        <v>37872</v>
      </c>
      <c r="B1452">
        <v>22</v>
      </c>
    </row>
    <row r="1453" spans="1:2" x14ac:dyDescent="0.25">
      <c r="A1453" s="18">
        <v>37873</v>
      </c>
      <c r="B1453">
        <v>22</v>
      </c>
    </row>
    <row r="1454" spans="1:2" x14ac:dyDescent="0.25">
      <c r="A1454" s="18">
        <v>37874</v>
      </c>
      <c r="B1454">
        <v>22</v>
      </c>
    </row>
    <row r="1455" spans="1:2" x14ac:dyDescent="0.25">
      <c r="A1455" s="18">
        <v>37875</v>
      </c>
      <c r="B1455">
        <v>22</v>
      </c>
    </row>
    <row r="1456" spans="1:2" x14ac:dyDescent="0.25">
      <c r="A1456" s="18">
        <v>37876</v>
      </c>
      <c r="B1456">
        <v>22</v>
      </c>
    </row>
    <row r="1457" spans="1:2" x14ac:dyDescent="0.25">
      <c r="A1457" s="18">
        <v>37877</v>
      </c>
      <c r="B1457">
        <v>22</v>
      </c>
    </row>
    <row r="1458" spans="1:2" x14ac:dyDescent="0.25">
      <c r="A1458" s="18">
        <v>37878</v>
      </c>
      <c r="B1458">
        <v>22</v>
      </c>
    </row>
    <row r="1459" spans="1:2" x14ac:dyDescent="0.25">
      <c r="A1459" s="18">
        <v>37879</v>
      </c>
      <c r="B1459">
        <v>22</v>
      </c>
    </row>
    <row r="1460" spans="1:2" x14ac:dyDescent="0.25">
      <c r="A1460" s="18">
        <v>37880</v>
      </c>
      <c r="B1460">
        <v>22</v>
      </c>
    </row>
    <row r="1461" spans="1:2" x14ac:dyDescent="0.25">
      <c r="A1461" s="18">
        <v>37881</v>
      </c>
      <c r="B1461">
        <v>22</v>
      </c>
    </row>
    <row r="1462" spans="1:2" x14ac:dyDescent="0.25">
      <c r="A1462" s="18">
        <v>37882</v>
      </c>
      <c r="B1462">
        <v>20</v>
      </c>
    </row>
    <row r="1463" spans="1:2" x14ac:dyDescent="0.25">
      <c r="A1463" s="18">
        <v>37883</v>
      </c>
      <c r="B1463">
        <v>20</v>
      </c>
    </row>
    <row r="1464" spans="1:2" x14ac:dyDescent="0.25">
      <c r="A1464" s="18">
        <v>37884</v>
      </c>
      <c r="B1464">
        <v>20</v>
      </c>
    </row>
    <row r="1465" spans="1:2" x14ac:dyDescent="0.25">
      <c r="A1465" s="18">
        <v>37885</v>
      </c>
      <c r="B1465">
        <v>20</v>
      </c>
    </row>
    <row r="1466" spans="1:2" x14ac:dyDescent="0.25">
      <c r="A1466" s="18">
        <v>37886</v>
      </c>
      <c r="B1466">
        <v>20</v>
      </c>
    </row>
    <row r="1467" spans="1:2" x14ac:dyDescent="0.25">
      <c r="A1467" s="18">
        <v>37887</v>
      </c>
      <c r="B1467">
        <v>20</v>
      </c>
    </row>
    <row r="1468" spans="1:2" x14ac:dyDescent="0.25">
      <c r="A1468" s="18">
        <v>37888</v>
      </c>
      <c r="B1468">
        <v>20</v>
      </c>
    </row>
    <row r="1469" spans="1:2" x14ac:dyDescent="0.25">
      <c r="A1469" s="18">
        <v>37889</v>
      </c>
      <c r="B1469">
        <v>20</v>
      </c>
    </row>
    <row r="1470" spans="1:2" x14ac:dyDescent="0.25">
      <c r="A1470" s="18">
        <v>37890</v>
      </c>
      <c r="B1470">
        <v>20</v>
      </c>
    </row>
    <row r="1471" spans="1:2" x14ac:dyDescent="0.25">
      <c r="A1471" s="18">
        <v>37891</v>
      </c>
      <c r="B1471">
        <v>20</v>
      </c>
    </row>
    <row r="1472" spans="1:2" x14ac:dyDescent="0.25">
      <c r="A1472" s="18">
        <v>37892</v>
      </c>
      <c r="B1472">
        <v>20</v>
      </c>
    </row>
    <row r="1473" spans="1:2" x14ac:dyDescent="0.25">
      <c r="A1473" s="18">
        <v>37893</v>
      </c>
      <c r="B1473">
        <v>20</v>
      </c>
    </row>
    <row r="1474" spans="1:2" x14ac:dyDescent="0.25">
      <c r="A1474" s="18">
        <v>37894</v>
      </c>
      <c r="B1474">
        <v>20</v>
      </c>
    </row>
    <row r="1475" spans="1:2" x14ac:dyDescent="0.25">
      <c r="A1475" s="18">
        <v>37895</v>
      </c>
      <c r="B1475">
        <v>20</v>
      </c>
    </row>
    <row r="1476" spans="1:2" x14ac:dyDescent="0.25">
      <c r="A1476" s="18">
        <v>37896</v>
      </c>
      <c r="B1476">
        <v>20</v>
      </c>
    </row>
    <row r="1477" spans="1:2" x14ac:dyDescent="0.25">
      <c r="A1477" s="18">
        <v>37897</v>
      </c>
      <c r="B1477">
        <v>20</v>
      </c>
    </row>
    <row r="1478" spans="1:2" x14ac:dyDescent="0.25">
      <c r="A1478" s="18">
        <v>37898</v>
      </c>
      <c r="B1478">
        <v>20</v>
      </c>
    </row>
    <row r="1479" spans="1:2" x14ac:dyDescent="0.25">
      <c r="A1479" s="18">
        <v>37899</v>
      </c>
      <c r="B1479">
        <v>20</v>
      </c>
    </row>
    <row r="1480" spans="1:2" x14ac:dyDescent="0.25">
      <c r="A1480" s="18">
        <v>37900</v>
      </c>
      <c r="B1480">
        <v>20</v>
      </c>
    </row>
    <row r="1481" spans="1:2" x14ac:dyDescent="0.25">
      <c r="A1481" s="18">
        <v>37901</v>
      </c>
      <c r="B1481">
        <v>20</v>
      </c>
    </row>
    <row r="1482" spans="1:2" x14ac:dyDescent="0.25">
      <c r="A1482" s="18">
        <v>37902</v>
      </c>
      <c r="B1482">
        <v>20</v>
      </c>
    </row>
    <row r="1483" spans="1:2" x14ac:dyDescent="0.25">
      <c r="A1483" s="18">
        <v>37903</v>
      </c>
      <c r="B1483">
        <v>20</v>
      </c>
    </row>
    <row r="1484" spans="1:2" x14ac:dyDescent="0.25">
      <c r="A1484" s="18">
        <v>37904</v>
      </c>
      <c r="B1484">
        <v>20</v>
      </c>
    </row>
    <row r="1485" spans="1:2" x14ac:dyDescent="0.25">
      <c r="A1485" s="18">
        <v>37905</v>
      </c>
      <c r="B1485">
        <v>20</v>
      </c>
    </row>
    <row r="1486" spans="1:2" x14ac:dyDescent="0.25">
      <c r="A1486" s="18">
        <v>37906</v>
      </c>
      <c r="B1486">
        <v>20</v>
      </c>
    </row>
    <row r="1487" spans="1:2" x14ac:dyDescent="0.25">
      <c r="A1487" s="18">
        <v>37907</v>
      </c>
      <c r="B1487">
        <v>20</v>
      </c>
    </row>
    <row r="1488" spans="1:2" x14ac:dyDescent="0.25">
      <c r="A1488" s="18">
        <v>37908</v>
      </c>
      <c r="B1488">
        <v>20</v>
      </c>
    </row>
    <row r="1489" spans="1:2" x14ac:dyDescent="0.25">
      <c r="A1489" s="18">
        <v>37909</v>
      </c>
      <c r="B1489">
        <v>20</v>
      </c>
    </row>
    <row r="1490" spans="1:2" x14ac:dyDescent="0.25">
      <c r="A1490" s="18">
        <v>37910</v>
      </c>
      <c r="B1490">
        <v>20</v>
      </c>
    </row>
    <row r="1491" spans="1:2" x14ac:dyDescent="0.25">
      <c r="A1491" s="18">
        <v>37911</v>
      </c>
      <c r="B1491">
        <v>20</v>
      </c>
    </row>
    <row r="1492" spans="1:2" x14ac:dyDescent="0.25">
      <c r="A1492" s="18">
        <v>37912</v>
      </c>
      <c r="B1492">
        <v>20</v>
      </c>
    </row>
    <row r="1493" spans="1:2" x14ac:dyDescent="0.25">
      <c r="A1493" s="18">
        <v>37913</v>
      </c>
      <c r="B1493">
        <v>20</v>
      </c>
    </row>
    <row r="1494" spans="1:2" x14ac:dyDescent="0.25">
      <c r="A1494" s="18">
        <v>37914</v>
      </c>
      <c r="B1494">
        <v>20</v>
      </c>
    </row>
    <row r="1495" spans="1:2" x14ac:dyDescent="0.25">
      <c r="A1495" s="18">
        <v>37915</v>
      </c>
      <c r="B1495">
        <v>20</v>
      </c>
    </row>
    <row r="1496" spans="1:2" x14ac:dyDescent="0.25">
      <c r="A1496" s="18">
        <v>37916</v>
      </c>
      <c r="B1496">
        <v>20</v>
      </c>
    </row>
    <row r="1497" spans="1:2" x14ac:dyDescent="0.25">
      <c r="A1497" s="18">
        <v>37917</v>
      </c>
      <c r="B1497">
        <v>19</v>
      </c>
    </row>
    <row r="1498" spans="1:2" x14ac:dyDescent="0.25">
      <c r="A1498" s="18">
        <v>37918</v>
      </c>
      <c r="B1498">
        <v>19</v>
      </c>
    </row>
    <row r="1499" spans="1:2" x14ac:dyDescent="0.25">
      <c r="A1499" s="18">
        <v>37919</v>
      </c>
      <c r="B1499">
        <v>19</v>
      </c>
    </row>
    <row r="1500" spans="1:2" x14ac:dyDescent="0.25">
      <c r="A1500" s="18">
        <v>37920</v>
      </c>
      <c r="B1500">
        <v>19</v>
      </c>
    </row>
    <row r="1501" spans="1:2" x14ac:dyDescent="0.25">
      <c r="A1501" s="18">
        <v>37921</v>
      </c>
      <c r="B1501">
        <v>19</v>
      </c>
    </row>
    <row r="1502" spans="1:2" x14ac:dyDescent="0.25">
      <c r="A1502" s="18">
        <v>37922</v>
      </c>
      <c r="B1502">
        <v>19</v>
      </c>
    </row>
    <row r="1503" spans="1:2" x14ac:dyDescent="0.25">
      <c r="A1503" s="18">
        <v>37923</v>
      </c>
      <c r="B1503">
        <v>19</v>
      </c>
    </row>
    <row r="1504" spans="1:2" x14ac:dyDescent="0.25">
      <c r="A1504" s="18">
        <v>37924</v>
      </c>
      <c r="B1504">
        <v>19</v>
      </c>
    </row>
    <row r="1505" spans="1:2" x14ac:dyDescent="0.25">
      <c r="A1505" s="18">
        <v>37925</v>
      </c>
      <c r="B1505">
        <v>19</v>
      </c>
    </row>
    <row r="1506" spans="1:2" x14ac:dyDescent="0.25">
      <c r="A1506" s="18">
        <v>37926</v>
      </c>
      <c r="B1506">
        <v>19</v>
      </c>
    </row>
    <row r="1507" spans="1:2" x14ac:dyDescent="0.25">
      <c r="A1507" s="18">
        <v>37927</v>
      </c>
      <c r="B1507">
        <v>19</v>
      </c>
    </row>
    <row r="1508" spans="1:2" x14ac:dyDescent="0.25">
      <c r="A1508" s="18">
        <v>37928</v>
      </c>
      <c r="B1508">
        <v>19</v>
      </c>
    </row>
    <row r="1509" spans="1:2" x14ac:dyDescent="0.25">
      <c r="A1509" s="18">
        <v>37929</v>
      </c>
      <c r="B1509">
        <v>19</v>
      </c>
    </row>
    <row r="1510" spans="1:2" x14ac:dyDescent="0.25">
      <c r="A1510" s="18">
        <v>37930</v>
      </c>
      <c r="B1510">
        <v>19</v>
      </c>
    </row>
    <row r="1511" spans="1:2" x14ac:dyDescent="0.25">
      <c r="A1511" s="18">
        <v>37931</v>
      </c>
      <c r="B1511">
        <v>19</v>
      </c>
    </row>
    <row r="1512" spans="1:2" x14ac:dyDescent="0.25">
      <c r="A1512" s="18">
        <v>37932</v>
      </c>
      <c r="B1512">
        <v>19</v>
      </c>
    </row>
    <row r="1513" spans="1:2" x14ac:dyDescent="0.25">
      <c r="A1513" s="18">
        <v>37933</v>
      </c>
      <c r="B1513">
        <v>19</v>
      </c>
    </row>
    <row r="1514" spans="1:2" x14ac:dyDescent="0.25">
      <c r="A1514" s="18">
        <v>37934</v>
      </c>
      <c r="B1514">
        <v>19</v>
      </c>
    </row>
    <row r="1515" spans="1:2" x14ac:dyDescent="0.25">
      <c r="A1515" s="18">
        <v>37935</v>
      </c>
      <c r="B1515">
        <v>19</v>
      </c>
    </row>
    <row r="1516" spans="1:2" x14ac:dyDescent="0.25">
      <c r="A1516" s="18">
        <v>37936</v>
      </c>
      <c r="B1516">
        <v>19</v>
      </c>
    </row>
    <row r="1517" spans="1:2" x14ac:dyDescent="0.25">
      <c r="A1517" s="18">
        <v>37937</v>
      </c>
      <c r="B1517">
        <v>19</v>
      </c>
    </row>
    <row r="1518" spans="1:2" x14ac:dyDescent="0.25">
      <c r="A1518" s="18">
        <v>37938</v>
      </c>
      <c r="B1518">
        <v>19</v>
      </c>
    </row>
    <row r="1519" spans="1:2" x14ac:dyDescent="0.25">
      <c r="A1519" s="18">
        <v>37939</v>
      </c>
      <c r="B1519">
        <v>19</v>
      </c>
    </row>
    <row r="1520" spans="1:2" x14ac:dyDescent="0.25">
      <c r="A1520" s="18">
        <v>37940</v>
      </c>
      <c r="B1520">
        <v>19</v>
      </c>
    </row>
    <row r="1521" spans="1:2" x14ac:dyDescent="0.25">
      <c r="A1521" s="18">
        <v>37941</v>
      </c>
      <c r="B1521">
        <v>19</v>
      </c>
    </row>
    <row r="1522" spans="1:2" x14ac:dyDescent="0.25">
      <c r="A1522" s="18">
        <v>37942</v>
      </c>
      <c r="B1522">
        <v>19</v>
      </c>
    </row>
    <row r="1523" spans="1:2" x14ac:dyDescent="0.25">
      <c r="A1523" s="18">
        <v>37943</v>
      </c>
      <c r="B1523">
        <v>19</v>
      </c>
    </row>
    <row r="1524" spans="1:2" x14ac:dyDescent="0.25">
      <c r="A1524" s="18">
        <v>37944</v>
      </c>
      <c r="B1524">
        <v>19</v>
      </c>
    </row>
    <row r="1525" spans="1:2" x14ac:dyDescent="0.25">
      <c r="A1525" s="18">
        <v>37945</v>
      </c>
      <c r="B1525">
        <v>17.5</v>
      </c>
    </row>
    <row r="1526" spans="1:2" x14ac:dyDescent="0.25">
      <c r="A1526" s="18">
        <v>37946</v>
      </c>
      <c r="B1526">
        <v>17.5</v>
      </c>
    </row>
    <row r="1527" spans="1:2" x14ac:dyDescent="0.25">
      <c r="A1527" s="18">
        <v>37947</v>
      </c>
      <c r="B1527">
        <v>17.5</v>
      </c>
    </row>
    <row r="1528" spans="1:2" x14ac:dyDescent="0.25">
      <c r="A1528" s="18">
        <v>37948</v>
      </c>
      <c r="B1528">
        <v>17.5</v>
      </c>
    </row>
    <row r="1529" spans="1:2" x14ac:dyDescent="0.25">
      <c r="A1529" s="18">
        <v>37949</v>
      </c>
      <c r="B1529">
        <v>17.5</v>
      </c>
    </row>
    <row r="1530" spans="1:2" x14ac:dyDescent="0.25">
      <c r="A1530" s="18">
        <v>37950</v>
      </c>
      <c r="B1530">
        <v>17.5</v>
      </c>
    </row>
    <row r="1531" spans="1:2" x14ac:dyDescent="0.25">
      <c r="A1531" s="18">
        <v>37951</v>
      </c>
      <c r="B1531">
        <v>17.5</v>
      </c>
    </row>
    <row r="1532" spans="1:2" x14ac:dyDescent="0.25">
      <c r="A1532" s="18">
        <v>37952</v>
      </c>
      <c r="B1532">
        <v>17.5</v>
      </c>
    </row>
    <row r="1533" spans="1:2" x14ac:dyDescent="0.25">
      <c r="A1533" s="18">
        <v>37953</v>
      </c>
      <c r="B1533">
        <v>17.5</v>
      </c>
    </row>
    <row r="1534" spans="1:2" x14ac:dyDescent="0.25">
      <c r="A1534" s="18">
        <v>37954</v>
      </c>
      <c r="B1534">
        <v>17.5</v>
      </c>
    </row>
    <row r="1535" spans="1:2" x14ac:dyDescent="0.25">
      <c r="A1535" s="18">
        <v>37955</v>
      </c>
      <c r="B1535">
        <v>17.5</v>
      </c>
    </row>
    <row r="1536" spans="1:2" x14ac:dyDescent="0.25">
      <c r="A1536" s="18">
        <v>37956</v>
      </c>
      <c r="B1536">
        <v>17.5</v>
      </c>
    </row>
    <row r="1537" spans="1:2" x14ac:dyDescent="0.25">
      <c r="A1537" s="18">
        <v>37957</v>
      </c>
      <c r="B1537">
        <v>17.5</v>
      </c>
    </row>
    <row r="1538" spans="1:2" x14ac:dyDescent="0.25">
      <c r="A1538" s="18">
        <v>37958</v>
      </c>
      <c r="B1538">
        <v>17.5</v>
      </c>
    </row>
    <row r="1539" spans="1:2" x14ac:dyDescent="0.25">
      <c r="A1539" s="18">
        <v>37959</v>
      </c>
      <c r="B1539">
        <v>17.5</v>
      </c>
    </row>
    <row r="1540" spans="1:2" x14ac:dyDescent="0.25">
      <c r="A1540" s="18">
        <v>37960</v>
      </c>
      <c r="B1540">
        <v>17.5</v>
      </c>
    </row>
    <row r="1541" spans="1:2" x14ac:dyDescent="0.25">
      <c r="A1541" s="18">
        <v>37961</v>
      </c>
      <c r="B1541">
        <v>17.5</v>
      </c>
    </row>
    <row r="1542" spans="1:2" x14ac:dyDescent="0.25">
      <c r="A1542" s="18">
        <v>37962</v>
      </c>
      <c r="B1542">
        <v>17.5</v>
      </c>
    </row>
    <row r="1543" spans="1:2" x14ac:dyDescent="0.25">
      <c r="A1543" s="18">
        <v>37963</v>
      </c>
      <c r="B1543">
        <v>17.5</v>
      </c>
    </row>
    <row r="1544" spans="1:2" x14ac:dyDescent="0.25">
      <c r="A1544" s="18">
        <v>37964</v>
      </c>
      <c r="B1544">
        <v>17.5</v>
      </c>
    </row>
    <row r="1545" spans="1:2" x14ac:dyDescent="0.25">
      <c r="A1545" s="18">
        <v>37965</v>
      </c>
      <c r="B1545">
        <v>17.5</v>
      </c>
    </row>
    <row r="1546" spans="1:2" x14ac:dyDescent="0.25">
      <c r="A1546" s="18">
        <v>37966</v>
      </c>
      <c r="B1546">
        <v>17.5</v>
      </c>
    </row>
    <row r="1547" spans="1:2" x14ac:dyDescent="0.25">
      <c r="A1547" s="18">
        <v>37967</v>
      </c>
      <c r="B1547">
        <v>17.5</v>
      </c>
    </row>
    <row r="1548" spans="1:2" x14ac:dyDescent="0.25">
      <c r="A1548" s="18">
        <v>37968</v>
      </c>
      <c r="B1548">
        <v>17.5</v>
      </c>
    </row>
    <row r="1549" spans="1:2" x14ac:dyDescent="0.25">
      <c r="A1549" s="18">
        <v>37969</v>
      </c>
      <c r="B1549">
        <v>17.5</v>
      </c>
    </row>
    <row r="1550" spans="1:2" x14ac:dyDescent="0.25">
      <c r="A1550" s="18">
        <v>37970</v>
      </c>
      <c r="B1550">
        <v>17.5</v>
      </c>
    </row>
    <row r="1551" spans="1:2" x14ac:dyDescent="0.25">
      <c r="A1551" s="18">
        <v>37971</v>
      </c>
      <c r="B1551">
        <v>17.5</v>
      </c>
    </row>
    <row r="1552" spans="1:2" x14ac:dyDescent="0.25">
      <c r="A1552" s="18">
        <v>37972</v>
      </c>
      <c r="B1552">
        <v>17.5</v>
      </c>
    </row>
    <row r="1553" spans="1:2" x14ac:dyDescent="0.25">
      <c r="A1553" s="18">
        <v>37973</v>
      </c>
      <c r="B1553">
        <v>16.5</v>
      </c>
    </row>
    <row r="1554" spans="1:2" x14ac:dyDescent="0.25">
      <c r="A1554" s="18">
        <v>37974</v>
      </c>
      <c r="B1554">
        <v>16.5</v>
      </c>
    </row>
    <row r="1555" spans="1:2" x14ac:dyDescent="0.25">
      <c r="A1555" s="18">
        <v>37975</v>
      </c>
      <c r="B1555">
        <v>16.5</v>
      </c>
    </row>
    <row r="1556" spans="1:2" x14ac:dyDescent="0.25">
      <c r="A1556" s="18">
        <v>37976</v>
      </c>
      <c r="B1556">
        <v>16.5</v>
      </c>
    </row>
    <row r="1557" spans="1:2" x14ac:dyDescent="0.25">
      <c r="A1557" s="18">
        <v>37977</v>
      </c>
      <c r="B1557">
        <v>16.5</v>
      </c>
    </row>
    <row r="1558" spans="1:2" x14ac:dyDescent="0.25">
      <c r="A1558" s="18">
        <v>37978</v>
      </c>
      <c r="B1558">
        <v>16.5</v>
      </c>
    </row>
    <row r="1559" spans="1:2" x14ac:dyDescent="0.25">
      <c r="A1559" s="18">
        <v>37979</v>
      </c>
      <c r="B1559">
        <v>16.5</v>
      </c>
    </row>
    <row r="1560" spans="1:2" x14ac:dyDescent="0.25">
      <c r="A1560" s="18">
        <v>37980</v>
      </c>
      <c r="B1560">
        <v>16.5</v>
      </c>
    </row>
    <row r="1561" spans="1:2" x14ac:dyDescent="0.25">
      <c r="A1561" s="18">
        <v>37981</v>
      </c>
      <c r="B1561">
        <v>16.5</v>
      </c>
    </row>
    <row r="1562" spans="1:2" x14ac:dyDescent="0.25">
      <c r="A1562" s="18">
        <v>37982</v>
      </c>
      <c r="B1562">
        <v>16.5</v>
      </c>
    </row>
    <row r="1563" spans="1:2" x14ac:dyDescent="0.25">
      <c r="A1563" s="18">
        <v>37983</v>
      </c>
      <c r="B1563">
        <v>16.5</v>
      </c>
    </row>
    <row r="1564" spans="1:2" x14ac:dyDescent="0.25">
      <c r="A1564" s="18">
        <v>37984</v>
      </c>
      <c r="B1564">
        <v>16.5</v>
      </c>
    </row>
    <row r="1565" spans="1:2" x14ac:dyDescent="0.25">
      <c r="A1565" s="18">
        <v>37985</v>
      </c>
      <c r="B1565">
        <v>16.5</v>
      </c>
    </row>
    <row r="1566" spans="1:2" x14ac:dyDescent="0.25">
      <c r="A1566" s="18">
        <v>37986</v>
      </c>
      <c r="B1566">
        <v>16.5</v>
      </c>
    </row>
    <row r="1567" spans="1:2" x14ac:dyDescent="0.25">
      <c r="A1567" s="18">
        <v>37987</v>
      </c>
      <c r="B1567">
        <v>16.5</v>
      </c>
    </row>
    <row r="1568" spans="1:2" x14ac:dyDescent="0.25">
      <c r="A1568" s="18">
        <v>37988</v>
      </c>
      <c r="B1568">
        <v>16.5</v>
      </c>
    </row>
    <row r="1569" spans="1:2" x14ac:dyDescent="0.25">
      <c r="A1569" s="18">
        <v>37989</v>
      </c>
      <c r="B1569">
        <v>16.5</v>
      </c>
    </row>
    <row r="1570" spans="1:2" x14ac:dyDescent="0.25">
      <c r="A1570" s="18">
        <v>37990</v>
      </c>
      <c r="B1570">
        <v>16.5</v>
      </c>
    </row>
    <row r="1571" spans="1:2" x14ac:dyDescent="0.25">
      <c r="A1571" s="18">
        <v>37991</v>
      </c>
      <c r="B1571">
        <v>16.5</v>
      </c>
    </row>
    <row r="1572" spans="1:2" x14ac:dyDescent="0.25">
      <c r="A1572" s="18">
        <v>37992</v>
      </c>
      <c r="B1572">
        <v>16.5</v>
      </c>
    </row>
    <row r="1573" spans="1:2" x14ac:dyDescent="0.25">
      <c r="A1573" s="18">
        <v>37993</v>
      </c>
      <c r="B1573">
        <v>16.5</v>
      </c>
    </row>
    <row r="1574" spans="1:2" x14ac:dyDescent="0.25">
      <c r="A1574" s="18">
        <v>37994</v>
      </c>
      <c r="B1574">
        <v>16.5</v>
      </c>
    </row>
    <row r="1575" spans="1:2" x14ac:dyDescent="0.25">
      <c r="A1575" s="18">
        <v>37995</v>
      </c>
      <c r="B1575">
        <v>16.5</v>
      </c>
    </row>
    <row r="1576" spans="1:2" x14ac:dyDescent="0.25">
      <c r="A1576" s="18">
        <v>37996</v>
      </c>
      <c r="B1576">
        <v>16.5</v>
      </c>
    </row>
    <row r="1577" spans="1:2" x14ac:dyDescent="0.25">
      <c r="A1577" s="18">
        <v>37997</v>
      </c>
      <c r="B1577">
        <v>16.5</v>
      </c>
    </row>
    <row r="1578" spans="1:2" x14ac:dyDescent="0.25">
      <c r="A1578" s="18">
        <v>37998</v>
      </c>
      <c r="B1578">
        <v>16.5</v>
      </c>
    </row>
    <row r="1579" spans="1:2" x14ac:dyDescent="0.25">
      <c r="A1579" s="18">
        <v>37999</v>
      </c>
      <c r="B1579">
        <v>16.5</v>
      </c>
    </row>
    <row r="1580" spans="1:2" x14ac:dyDescent="0.25">
      <c r="A1580" s="18">
        <v>38000</v>
      </c>
      <c r="B1580">
        <v>16.5</v>
      </c>
    </row>
    <row r="1581" spans="1:2" x14ac:dyDescent="0.25">
      <c r="A1581" s="18">
        <v>38001</v>
      </c>
      <c r="B1581">
        <v>16.5</v>
      </c>
    </row>
    <row r="1582" spans="1:2" x14ac:dyDescent="0.25">
      <c r="A1582" s="18">
        <v>38002</v>
      </c>
      <c r="B1582">
        <v>16.5</v>
      </c>
    </row>
    <row r="1583" spans="1:2" x14ac:dyDescent="0.25">
      <c r="A1583" s="18">
        <v>38003</v>
      </c>
      <c r="B1583">
        <v>16.5</v>
      </c>
    </row>
    <row r="1584" spans="1:2" x14ac:dyDescent="0.25">
      <c r="A1584" s="18">
        <v>38004</v>
      </c>
      <c r="B1584">
        <v>16.5</v>
      </c>
    </row>
    <row r="1585" spans="1:2" x14ac:dyDescent="0.25">
      <c r="A1585" s="18">
        <v>38005</v>
      </c>
      <c r="B1585">
        <v>16.5</v>
      </c>
    </row>
    <row r="1586" spans="1:2" x14ac:dyDescent="0.25">
      <c r="A1586" s="18">
        <v>38006</v>
      </c>
      <c r="B1586">
        <v>16.5</v>
      </c>
    </row>
    <row r="1587" spans="1:2" x14ac:dyDescent="0.25">
      <c r="A1587" s="18">
        <v>38007</v>
      </c>
      <c r="B1587">
        <v>16.5</v>
      </c>
    </row>
    <row r="1588" spans="1:2" x14ac:dyDescent="0.25">
      <c r="A1588" s="18">
        <v>38008</v>
      </c>
      <c r="B1588">
        <v>16.5</v>
      </c>
    </row>
    <row r="1589" spans="1:2" x14ac:dyDescent="0.25">
      <c r="A1589" s="18">
        <v>38009</v>
      </c>
      <c r="B1589">
        <v>16.5</v>
      </c>
    </row>
    <row r="1590" spans="1:2" x14ac:dyDescent="0.25">
      <c r="A1590" s="18">
        <v>38010</v>
      </c>
      <c r="B1590">
        <v>16.5</v>
      </c>
    </row>
    <row r="1591" spans="1:2" x14ac:dyDescent="0.25">
      <c r="A1591" s="18">
        <v>38011</v>
      </c>
      <c r="B1591">
        <v>16.5</v>
      </c>
    </row>
    <row r="1592" spans="1:2" x14ac:dyDescent="0.25">
      <c r="A1592" s="18">
        <v>38012</v>
      </c>
      <c r="B1592">
        <v>16.5</v>
      </c>
    </row>
    <row r="1593" spans="1:2" x14ac:dyDescent="0.25">
      <c r="A1593" s="18">
        <v>38013</v>
      </c>
      <c r="B1593">
        <v>16.5</v>
      </c>
    </row>
    <row r="1594" spans="1:2" x14ac:dyDescent="0.25">
      <c r="A1594" s="18">
        <v>38014</v>
      </c>
      <c r="B1594">
        <v>16.5</v>
      </c>
    </row>
    <row r="1595" spans="1:2" x14ac:dyDescent="0.25">
      <c r="A1595" s="18">
        <v>38015</v>
      </c>
      <c r="B1595">
        <v>16.5</v>
      </c>
    </row>
    <row r="1596" spans="1:2" x14ac:dyDescent="0.25">
      <c r="A1596" s="18">
        <v>38016</v>
      </c>
      <c r="B1596">
        <v>16.5</v>
      </c>
    </row>
    <row r="1597" spans="1:2" x14ac:dyDescent="0.25">
      <c r="A1597" s="18">
        <v>38017</v>
      </c>
      <c r="B1597">
        <v>16.5</v>
      </c>
    </row>
    <row r="1598" spans="1:2" x14ac:dyDescent="0.25">
      <c r="A1598" s="18">
        <v>38018</v>
      </c>
      <c r="B1598">
        <v>16.5</v>
      </c>
    </row>
    <row r="1599" spans="1:2" x14ac:dyDescent="0.25">
      <c r="A1599" s="18">
        <v>38019</v>
      </c>
      <c r="B1599">
        <v>16.5</v>
      </c>
    </row>
    <row r="1600" spans="1:2" x14ac:dyDescent="0.25">
      <c r="A1600" s="18">
        <v>38020</v>
      </c>
      <c r="B1600">
        <v>16.5</v>
      </c>
    </row>
    <row r="1601" spans="1:2" x14ac:dyDescent="0.25">
      <c r="A1601" s="18">
        <v>38021</v>
      </c>
      <c r="B1601">
        <v>16.5</v>
      </c>
    </row>
    <row r="1602" spans="1:2" x14ac:dyDescent="0.25">
      <c r="A1602" s="18">
        <v>38022</v>
      </c>
      <c r="B1602">
        <v>16.5</v>
      </c>
    </row>
    <row r="1603" spans="1:2" x14ac:dyDescent="0.25">
      <c r="A1603" s="18">
        <v>38023</v>
      </c>
      <c r="B1603">
        <v>16.5</v>
      </c>
    </row>
    <row r="1604" spans="1:2" x14ac:dyDescent="0.25">
      <c r="A1604" s="18">
        <v>38024</v>
      </c>
      <c r="B1604">
        <v>16.5</v>
      </c>
    </row>
    <row r="1605" spans="1:2" x14ac:dyDescent="0.25">
      <c r="A1605" s="18">
        <v>38025</v>
      </c>
      <c r="B1605">
        <v>16.5</v>
      </c>
    </row>
    <row r="1606" spans="1:2" x14ac:dyDescent="0.25">
      <c r="A1606" s="18">
        <v>38026</v>
      </c>
      <c r="B1606">
        <v>16.5</v>
      </c>
    </row>
    <row r="1607" spans="1:2" x14ac:dyDescent="0.25">
      <c r="A1607" s="18">
        <v>38027</v>
      </c>
      <c r="B1607">
        <v>16.5</v>
      </c>
    </row>
    <row r="1608" spans="1:2" x14ac:dyDescent="0.25">
      <c r="A1608" s="18">
        <v>38028</v>
      </c>
      <c r="B1608">
        <v>16.5</v>
      </c>
    </row>
    <row r="1609" spans="1:2" x14ac:dyDescent="0.25">
      <c r="A1609" s="18">
        <v>38029</v>
      </c>
      <c r="B1609">
        <v>16.5</v>
      </c>
    </row>
    <row r="1610" spans="1:2" x14ac:dyDescent="0.25">
      <c r="A1610" s="18">
        <v>38030</v>
      </c>
      <c r="B1610">
        <v>16.5</v>
      </c>
    </row>
    <row r="1611" spans="1:2" x14ac:dyDescent="0.25">
      <c r="A1611" s="18">
        <v>38031</v>
      </c>
      <c r="B1611">
        <v>16.5</v>
      </c>
    </row>
    <row r="1612" spans="1:2" x14ac:dyDescent="0.25">
      <c r="A1612" s="18">
        <v>38032</v>
      </c>
      <c r="B1612">
        <v>16.5</v>
      </c>
    </row>
    <row r="1613" spans="1:2" x14ac:dyDescent="0.25">
      <c r="A1613" s="18">
        <v>38033</v>
      </c>
      <c r="B1613">
        <v>16.5</v>
      </c>
    </row>
    <row r="1614" spans="1:2" x14ac:dyDescent="0.25">
      <c r="A1614" s="18">
        <v>38034</v>
      </c>
      <c r="B1614">
        <v>16.5</v>
      </c>
    </row>
    <row r="1615" spans="1:2" x14ac:dyDescent="0.25">
      <c r="A1615" s="18">
        <v>38035</v>
      </c>
      <c r="B1615">
        <v>16.5</v>
      </c>
    </row>
    <row r="1616" spans="1:2" x14ac:dyDescent="0.25">
      <c r="A1616" s="18">
        <v>38036</v>
      </c>
      <c r="B1616">
        <v>16.5</v>
      </c>
    </row>
    <row r="1617" spans="1:2" x14ac:dyDescent="0.25">
      <c r="A1617" s="18">
        <v>38037</v>
      </c>
      <c r="B1617">
        <v>16.5</v>
      </c>
    </row>
    <row r="1618" spans="1:2" x14ac:dyDescent="0.25">
      <c r="A1618" s="18">
        <v>38038</v>
      </c>
      <c r="B1618">
        <v>16.5</v>
      </c>
    </row>
    <row r="1619" spans="1:2" x14ac:dyDescent="0.25">
      <c r="A1619" s="18">
        <v>38039</v>
      </c>
      <c r="B1619">
        <v>16.5</v>
      </c>
    </row>
    <row r="1620" spans="1:2" x14ac:dyDescent="0.25">
      <c r="A1620" s="18">
        <v>38040</v>
      </c>
      <c r="B1620">
        <v>16.5</v>
      </c>
    </row>
    <row r="1621" spans="1:2" x14ac:dyDescent="0.25">
      <c r="A1621" s="18">
        <v>38041</v>
      </c>
      <c r="B1621">
        <v>16.5</v>
      </c>
    </row>
    <row r="1622" spans="1:2" x14ac:dyDescent="0.25">
      <c r="A1622" s="18">
        <v>38042</v>
      </c>
      <c r="B1622">
        <v>16.5</v>
      </c>
    </row>
    <row r="1623" spans="1:2" x14ac:dyDescent="0.25">
      <c r="A1623" s="18">
        <v>38043</v>
      </c>
      <c r="B1623">
        <v>16.5</v>
      </c>
    </row>
    <row r="1624" spans="1:2" x14ac:dyDescent="0.25">
      <c r="A1624" s="18">
        <v>38044</v>
      </c>
      <c r="B1624">
        <v>16.5</v>
      </c>
    </row>
    <row r="1625" spans="1:2" x14ac:dyDescent="0.25">
      <c r="A1625" s="18">
        <v>38045</v>
      </c>
      <c r="B1625">
        <v>16.5</v>
      </c>
    </row>
    <row r="1626" spans="1:2" x14ac:dyDescent="0.25">
      <c r="A1626" s="18">
        <v>38046</v>
      </c>
      <c r="B1626">
        <v>16.5</v>
      </c>
    </row>
    <row r="1627" spans="1:2" x14ac:dyDescent="0.25">
      <c r="A1627" s="18">
        <v>38047</v>
      </c>
      <c r="B1627">
        <v>16.5</v>
      </c>
    </row>
    <row r="1628" spans="1:2" x14ac:dyDescent="0.25">
      <c r="A1628" s="18">
        <v>38048</v>
      </c>
      <c r="B1628">
        <v>16.5</v>
      </c>
    </row>
    <row r="1629" spans="1:2" x14ac:dyDescent="0.25">
      <c r="A1629" s="18">
        <v>38049</v>
      </c>
      <c r="B1629">
        <v>16.5</v>
      </c>
    </row>
    <row r="1630" spans="1:2" x14ac:dyDescent="0.25">
      <c r="A1630" s="18">
        <v>38050</v>
      </c>
      <c r="B1630">
        <v>16.5</v>
      </c>
    </row>
    <row r="1631" spans="1:2" x14ac:dyDescent="0.25">
      <c r="A1631" s="18">
        <v>38051</v>
      </c>
      <c r="B1631">
        <v>16.5</v>
      </c>
    </row>
    <row r="1632" spans="1:2" x14ac:dyDescent="0.25">
      <c r="A1632" s="18">
        <v>38052</v>
      </c>
      <c r="B1632">
        <v>16.5</v>
      </c>
    </row>
    <row r="1633" spans="1:2" x14ac:dyDescent="0.25">
      <c r="A1633" s="18">
        <v>38053</v>
      </c>
      <c r="B1633">
        <v>16.5</v>
      </c>
    </row>
    <row r="1634" spans="1:2" x14ac:dyDescent="0.25">
      <c r="A1634" s="18">
        <v>38054</v>
      </c>
      <c r="B1634">
        <v>16.5</v>
      </c>
    </row>
    <row r="1635" spans="1:2" x14ac:dyDescent="0.25">
      <c r="A1635" s="18">
        <v>38055</v>
      </c>
      <c r="B1635">
        <v>16.5</v>
      </c>
    </row>
    <row r="1636" spans="1:2" x14ac:dyDescent="0.25">
      <c r="A1636" s="18">
        <v>38056</v>
      </c>
      <c r="B1636">
        <v>16.5</v>
      </c>
    </row>
    <row r="1637" spans="1:2" x14ac:dyDescent="0.25">
      <c r="A1637" s="18">
        <v>38057</v>
      </c>
      <c r="B1637">
        <v>16.5</v>
      </c>
    </row>
    <row r="1638" spans="1:2" x14ac:dyDescent="0.25">
      <c r="A1638" s="18">
        <v>38058</v>
      </c>
      <c r="B1638">
        <v>16.5</v>
      </c>
    </row>
    <row r="1639" spans="1:2" x14ac:dyDescent="0.25">
      <c r="A1639" s="18">
        <v>38059</v>
      </c>
      <c r="B1639">
        <v>16.5</v>
      </c>
    </row>
    <row r="1640" spans="1:2" x14ac:dyDescent="0.25">
      <c r="A1640" s="18">
        <v>38060</v>
      </c>
      <c r="B1640">
        <v>16.5</v>
      </c>
    </row>
    <row r="1641" spans="1:2" x14ac:dyDescent="0.25">
      <c r="A1641" s="18">
        <v>38061</v>
      </c>
      <c r="B1641">
        <v>16.5</v>
      </c>
    </row>
    <row r="1642" spans="1:2" x14ac:dyDescent="0.25">
      <c r="A1642" s="18">
        <v>38062</v>
      </c>
      <c r="B1642">
        <v>16.5</v>
      </c>
    </row>
    <row r="1643" spans="1:2" x14ac:dyDescent="0.25">
      <c r="A1643" s="18">
        <v>38063</v>
      </c>
      <c r="B1643">
        <v>16.5</v>
      </c>
    </row>
    <row r="1644" spans="1:2" x14ac:dyDescent="0.25">
      <c r="A1644" s="18">
        <v>38064</v>
      </c>
      <c r="B1644">
        <v>16.25</v>
      </c>
    </row>
    <row r="1645" spans="1:2" x14ac:dyDescent="0.25">
      <c r="A1645" s="18">
        <v>38065</v>
      </c>
      <c r="B1645">
        <v>16.25</v>
      </c>
    </row>
    <row r="1646" spans="1:2" x14ac:dyDescent="0.25">
      <c r="A1646" s="18">
        <v>38066</v>
      </c>
      <c r="B1646">
        <v>16.25</v>
      </c>
    </row>
    <row r="1647" spans="1:2" x14ac:dyDescent="0.25">
      <c r="A1647" s="18">
        <v>38067</v>
      </c>
      <c r="B1647">
        <v>16.25</v>
      </c>
    </row>
    <row r="1648" spans="1:2" x14ac:dyDescent="0.25">
      <c r="A1648" s="18">
        <v>38068</v>
      </c>
      <c r="B1648">
        <v>16.25</v>
      </c>
    </row>
    <row r="1649" spans="1:2" x14ac:dyDescent="0.25">
      <c r="A1649" s="18">
        <v>38069</v>
      </c>
      <c r="B1649">
        <v>16.25</v>
      </c>
    </row>
    <row r="1650" spans="1:2" x14ac:dyDescent="0.25">
      <c r="A1650" s="18">
        <v>38070</v>
      </c>
      <c r="B1650">
        <v>16.25</v>
      </c>
    </row>
    <row r="1651" spans="1:2" x14ac:dyDescent="0.25">
      <c r="A1651" s="18">
        <v>38071</v>
      </c>
      <c r="B1651">
        <v>16.25</v>
      </c>
    </row>
    <row r="1652" spans="1:2" x14ac:dyDescent="0.25">
      <c r="A1652" s="18">
        <v>38072</v>
      </c>
      <c r="B1652">
        <v>16.25</v>
      </c>
    </row>
    <row r="1653" spans="1:2" x14ac:dyDescent="0.25">
      <c r="A1653" s="18">
        <v>38073</v>
      </c>
      <c r="B1653">
        <v>16.25</v>
      </c>
    </row>
    <row r="1654" spans="1:2" x14ac:dyDescent="0.25">
      <c r="A1654" s="18">
        <v>38074</v>
      </c>
      <c r="B1654">
        <v>16.25</v>
      </c>
    </row>
    <row r="1655" spans="1:2" x14ac:dyDescent="0.25">
      <c r="A1655" s="18">
        <v>38075</v>
      </c>
      <c r="B1655">
        <v>16.25</v>
      </c>
    </row>
    <row r="1656" spans="1:2" x14ac:dyDescent="0.25">
      <c r="A1656" s="18">
        <v>38076</v>
      </c>
      <c r="B1656">
        <v>16.25</v>
      </c>
    </row>
    <row r="1657" spans="1:2" x14ac:dyDescent="0.25">
      <c r="A1657" s="18">
        <v>38077</v>
      </c>
      <c r="B1657">
        <v>16.25</v>
      </c>
    </row>
    <row r="1658" spans="1:2" x14ac:dyDescent="0.25">
      <c r="A1658" s="18">
        <v>38078</v>
      </c>
      <c r="B1658">
        <v>16.25</v>
      </c>
    </row>
    <row r="1659" spans="1:2" x14ac:dyDescent="0.25">
      <c r="A1659" s="18">
        <v>38079</v>
      </c>
      <c r="B1659">
        <v>16.25</v>
      </c>
    </row>
    <row r="1660" spans="1:2" x14ac:dyDescent="0.25">
      <c r="A1660" s="18">
        <v>38080</v>
      </c>
      <c r="B1660">
        <v>16.25</v>
      </c>
    </row>
    <row r="1661" spans="1:2" x14ac:dyDescent="0.25">
      <c r="A1661" s="18">
        <v>38081</v>
      </c>
      <c r="B1661">
        <v>16.25</v>
      </c>
    </row>
    <row r="1662" spans="1:2" x14ac:dyDescent="0.25">
      <c r="A1662" s="18">
        <v>38082</v>
      </c>
      <c r="B1662">
        <v>16.25</v>
      </c>
    </row>
    <row r="1663" spans="1:2" x14ac:dyDescent="0.25">
      <c r="A1663" s="18">
        <v>38083</v>
      </c>
      <c r="B1663">
        <v>16.25</v>
      </c>
    </row>
    <row r="1664" spans="1:2" x14ac:dyDescent="0.25">
      <c r="A1664" s="18">
        <v>38084</v>
      </c>
      <c r="B1664">
        <v>16.25</v>
      </c>
    </row>
    <row r="1665" spans="1:2" x14ac:dyDescent="0.25">
      <c r="A1665" s="18">
        <v>38085</v>
      </c>
      <c r="B1665">
        <v>16.25</v>
      </c>
    </row>
    <row r="1666" spans="1:2" x14ac:dyDescent="0.25">
      <c r="A1666" s="18">
        <v>38086</v>
      </c>
      <c r="B1666">
        <v>16.25</v>
      </c>
    </row>
    <row r="1667" spans="1:2" x14ac:dyDescent="0.25">
      <c r="A1667" s="18">
        <v>38087</v>
      </c>
      <c r="B1667">
        <v>16.25</v>
      </c>
    </row>
    <row r="1668" spans="1:2" x14ac:dyDescent="0.25">
      <c r="A1668" s="18">
        <v>38088</v>
      </c>
      <c r="B1668">
        <v>16.25</v>
      </c>
    </row>
    <row r="1669" spans="1:2" x14ac:dyDescent="0.25">
      <c r="A1669" s="18">
        <v>38089</v>
      </c>
      <c r="B1669">
        <v>16.25</v>
      </c>
    </row>
    <row r="1670" spans="1:2" x14ac:dyDescent="0.25">
      <c r="A1670" s="18">
        <v>38090</v>
      </c>
      <c r="B1670">
        <v>16.25</v>
      </c>
    </row>
    <row r="1671" spans="1:2" x14ac:dyDescent="0.25">
      <c r="A1671" s="18">
        <v>38091</v>
      </c>
      <c r="B1671">
        <v>16.25</v>
      </c>
    </row>
    <row r="1672" spans="1:2" x14ac:dyDescent="0.25">
      <c r="A1672" s="18">
        <v>38092</v>
      </c>
      <c r="B1672">
        <v>16</v>
      </c>
    </row>
    <row r="1673" spans="1:2" x14ac:dyDescent="0.25">
      <c r="A1673" s="18">
        <v>38093</v>
      </c>
      <c r="B1673">
        <v>16</v>
      </c>
    </row>
    <row r="1674" spans="1:2" x14ac:dyDescent="0.25">
      <c r="A1674" s="18">
        <v>38094</v>
      </c>
      <c r="B1674">
        <v>16</v>
      </c>
    </row>
    <row r="1675" spans="1:2" x14ac:dyDescent="0.25">
      <c r="A1675" s="18">
        <v>38095</v>
      </c>
      <c r="B1675">
        <v>16</v>
      </c>
    </row>
    <row r="1676" spans="1:2" x14ac:dyDescent="0.25">
      <c r="A1676" s="18">
        <v>38096</v>
      </c>
      <c r="B1676">
        <v>16</v>
      </c>
    </row>
    <row r="1677" spans="1:2" x14ac:dyDescent="0.25">
      <c r="A1677" s="18">
        <v>38097</v>
      </c>
      <c r="B1677">
        <v>16</v>
      </c>
    </row>
    <row r="1678" spans="1:2" x14ac:dyDescent="0.25">
      <c r="A1678" s="18">
        <v>38098</v>
      </c>
      <c r="B1678">
        <v>16</v>
      </c>
    </row>
    <row r="1679" spans="1:2" x14ac:dyDescent="0.25">
      <c r="A1679" s="18">
        <v>38099</v>
      </c>
      <c r="B1679">
        <v>16</v>
      </c>
    </row>
    <row r="1680" spans="1:2" x14ac:dyDescent="0.25">
      <c r="A1680" s="18">
        <v>38100</v>
      </c>
      <c r="B1680">
        <v>16</v>
      </c>
    </row>
    <row r="1681" spans="1:2" x14ac:dyDescent="0.25">
      <c r="A1681" s="18">
        <v>38101</v>
      </c>
      <c r="B1681">
        <v>16</v>
      </c>
    </row>
    <row r="1682" spans="1:2" x14ac:dyDescent="0.25">
      <c r="A1682" s="18">
        <v>38102</v>
      </c>
      <c r="B1682">
        <v>16</v>
      </c>
    </row>
    <row r="1683" spans="1:2" x14ac:dyDescent="0.25">
      <c r="A1683" s="18">
        <v>38103</v>
      </c>
      <c r="B1683">
        <v>16</v>
      </c>
    </row>
    <row r="1684" spans="1:2" x14ac:dyDescent="0.25">
      <c r="A1684" s="18">
        <v>38104</v>
      </c>
      <c r="B1684">
        <v>16</v>
      </c>
    </row>
    <row r="1685" spans="1:2" x14ac:dyDescent="0.25">
      <c r="A1685" s="18">
        <v>38105</v>
      </c>
      <c r="B1685">
        <v>16</v>
      </c>
    </row>
    <row r="1686" spans="1:2" x14ac:dyDescent="0.25">
      <c r="A1686" s="18">
        <v>38106</v>
      </c>
      <c r="B1686">
        <v>16</v>
      </c>
    </row>
    <row r="1687" spans="1:2" x14ac:dyDescent="0.25">
      <c r="A1687" s="18">
        <v>38107</v>
      </c>
      <c r="B1687">
        <v>16</v>
      </c>
    </row>
    <row r="1688" spans="1:2" x14ac:dyDescent="0.25">
      <c r="A1688" s="18">
        <v>38108</v>
      </c>
      <c r="B1688">
        <v>16</v>
      </c>
    </row>
    <row r="1689" spans="1:2" x14ac:dyDescent="0.25">
      <c r="A1689" s="18">
        <v>38109</v>
      </c>
      <c r="B1689">
        <v>16</v>
      </c>
    </row>
    <row r="1690" spans="1:2" x14ac:dyDescent="0.25">
      <c r="A1690" s="18">
        <v>38110</v>
      </c>
      <c r="B1690">
        <v>16</v>
      </c>
    </row>
    <row r="1691" spans="1:2" x14ac:dyDescent="0.25">
      <c r="A1691" s="18">
        <v>38111</v>
      </c>
      <c r="B1691">
        <v>16</v>
      </c>
    </row>
    <row r="1692" spans="1:2" x14ac:dyDescent="0.25">
      <c r="A1692" s="18">
        <v>38112</v>
      </c>
      <c r="B1692">
        <v>16</v>
      </c>
    </row>
    <row r="1693" spans="1:2" x14ac:dyDescent="0.25">
      <c r="A1693" s="18">
        <v>38113</v>
      </c>
      <c r="B1693">
        <v>16</v>
      </c>
    </row>
    <row r="1694" spans="1:2" x14ac:dyDescent="0.25">
      <c r="A1694" s="18">
        <v>38114</v>
      </c>
      <c r="B1694">
        <v>16</v>
      </c>
    </row>
    <row r="1695" spans="1:2" x14ac:dyDescent="0.25">
      <c r="A1695" s="18">
        <v>38115</v>
      </c>
      <c r="B1695">
        <v>16</v>
      </c>
    </row>
    <row r="1696" spans="1:2" x14ac:dyDescent="0.25">
      <c r="A1696" s="18">
        <v>38116</v>
      </c>
      <c r="B1696">
        <v>16</v>
      </c>
    </row>
    <row r="1697" spans="1:2" x14ac:dyDescent="0.25">
      <c r="A1697" s="18">
        <v>38117</v>
      </c>
      <c r="B1697">
        <v>16</v>
      </c>
    </row>
    <row r="1698" spans="1:2" x14ac:dyDescent="0.25">
      <c r="A1698" s="18">
        <v>38118</v>
      </c>
      <c r="B1698">
        <v>16</v>
      </c>
    </row>
    <row r="1699" spans="1:2" x14ac:dyDescent="0.25">
      <c r="A1699" s="18">
        <v>38119</v>
      </c>
      <c r="B1699">
        <v>16</v>
      </c>
    </row>
    <row r="1700" spans="1:2" x14ac:dyDescent="0.25">
      <c r="A1700" s="18">
        <v>38120</v>
      </c>
      <c r="B1700">
        <v>16</v>
      </c>
    </row>
    <row r="1701" spans="1:2" x14ac:dyDescent="0.25">
      <c r="A1701" s="18">
        <v>38121</v>
      </c>
      <c r="B1701">
        <v>16</v>
      </c>
    </row>
    <row r="1702" spans="1:2" x14ac:dyDescent="0.25">
      <c r="A1702" s="18">
        <v>38122</v>
      </c>
      <c r="B1702">
        <v>16</v>
      </c>
    </row>
    <row r="1703" spans="1:2" x14ac:dyDescent="0.25">
      <c r="A1703" s="18">
        <v>38123</v>
      </c>
      <c r="B1703">
        <v>16</v>
      </c>
    </row>
    <row r="1704" spans="1:2" x14ac:dyDescent="0.25">
      <c r="A1704" s="18">
        <v>38124</v>
      </c>
      <c r="B1704">
        <v>16</v>
      </c>
    </row>
    <row r="1705" spans="1:2" x14ac:dyDescent="0.25">
      <c r="A1705" s="18">
        <v>38125</v>
      </c>
      <c r="B1705">
        <v>16</v>
      </c>
    </row>
    <row r="1706" spans="1:2" x14ac:dyDescent="0.25">
      <c r="A1706" s="18">
        <v>38126</v>
      </c>
      <c r="B1706">
        <v>16</v>
      </c>
    </row>
    <row r="1707" spans="1:2" x14ac:dyDescent="0.25">
      <c r="A1707" s="18">
        <v>38127</v>
      </c>
      <c r="B1707">
        <v>16</v>
      </c>
    </row>
    <row r="1708" spans="1:2" x14ac:dyDescent="0.25">
      <c r="A1708" s="18">
        <v>38128</v>
      </c>
      <c r="B1708">
        <v>16</v>
      </c>
    </row>
    <row r="1709" spans="1:2" x14ac:dyDescent="0.25">
      <c r="A1709" s="18">
        <v>38129</v>
      </c>
      <c r="B1709">
        <v>16</v>
      </c>
    </row>
    <row r="1710" spans="1:2" x14ac:dyDescent="0.25">
      <c r="A1710" s="18">
        <v>38130</v>
      </c>
      <c r="B1710">
        <v>16</v>
      </c>
    </row>
    <row r="1711" spans="1:2" x14ac:dyDescent="0.25">
      <c r="A1711" s="18">
        <v>38131</v>
      </c>
      <c r="B1711">
        <v>16</v>
      </c>
    </row>
    <row r="1712" spans="1:2" x14ac:dyDescent="0.25">
      <c r="A1712" s="18">
        <v>38132</v>
      </c>
      <c r="B1712">
        <v>16</v>
      </c>
    </row>
    <row r="1713" spans="1:2" x14ac:dyDescent="0.25">
      <c r="A1713" s="18">
        <v>38133</v>
      </c>
      <c r="B1713">
        <v>16</v>
      </c>
    </row>
    <row r="1714" spans="1:2" x14ac:dyDescent="0.25">
      <c r="A1714" s="18">
        <v>38134</v>
      </c>
      <c r="B1714">
        <v>16</v>
      </c>
    </row>
    <row r="1715" spans="1:2" x14ac:dyDescent="0.25">
      <c r="A1715" s="18">
        <v>38135</v>
      </c>
      <c r="B1715">
        <v>16</v>
      </c>
    </row>
    <row r="1716" spans="1:2" x14ac:dyDescent="0.25">
      <c r="A1716" s="18">
        <v>38136</v>
      </c>
      <c r="B1716">
        <v>16</v>
      </c>
    </row>
    <row r="1717" spans="1:2" x14ac:dyDescent="0.25">
      <c r="A1717" s="18">
        <v>38137</v>
      </c>
      <c r="B1717">
        <v>16</v>
      </c>
    </row>
    <row r="1718" spans="1:2" x14ac:dyDescent="0.25">
      <c r="A1718" s="18">
        <v>38138</v>
      </c>
      <c r="B1718">
        <v>16</v>
      </c>
    </row>
    <row r="1719" spans="1:2" x14ac:dyDescent="0.25">
      <c r="A1719" s="18">
        <v>38139</v>
      </c>
      <c r="B1719">
        <v>16</v>
      </c>
    </row>
    <row r="1720" spans="1:2" x14ac:dyDescent="0.25">
      <c r="A1720" s="18">
        <v>38140</v>
      </c>
      <c r="B1720">
        <v>16</v>
      </c>
    </row>
    <row r="1721" spans="1:2" x14ac:dyDescent="0.25">
      <c r="A1721" s="18">
        <v>38141</v>
      </c>
      <c r="B1721">
        <v>16</v>
      </c>
    </row>
    <row r="1722" spans="1:2" x14ac:dyDescent="0.25">
      <c r="A1722" s="18">
        <v>38142</v>
      </c>
      <c r="B1722">
        <v>16</v>
      </c>
    </row>
    <row r="1723" spans="1:2" x14ac:dyDescent="0.25">
      <c r="A1723" s="18">
        <v>38143</v>
      </c>
      <c r="B1723">
        <v>16</v>
      </c>
    </row>
    <row r="1724" spans="1:2" x14ac:dyDescent="0.25">
      <c r="A1724" s="18">
        <v>38144</v>
      </c>
      <c r="B1724">
        <v>16</v>
      </c>
    </row>
    <row r="1725" spans="1:2" x14ac:dyDescent="0.25">
      <c r="A1725" s="18">
        <v>38145</v>
      </c>
      <c r="B1725">
        <v>16</v>
      </c>
    </row>
    <row r="1726" spans="1:2" x14ac:dyDescent="0.25">
      <c r="A1726" s="18">
        <v>38146</v>
      </c>
      <c r="B1726">
        <v>16</v>
      </c>
    </row>
    <row r="1727" spans="1:2" x14ac:dyDescent="0.25">
      <c r="A1727" s="18">
        <v>38147</v>
      </c>
      <c r="B1727">
        <v>16</v>
      </c>
    </row>
    <row r="1728" spans="1:2" x14ac:dyDescent="0.25">
      <c r="A1728" s="18">
        <v>38148</v>
      </c>
      <c r="B1728">
        <v>16</v>
      </c>
    </row>
    <row r="1729" spans="1:2" x14ac:dyDescent="0.25">
      <c r="A1729" s="18">
        <v>38149</v>
      </c>
      <c r="B1729">
        <v>16</v>
      </c>
    </row>
    <row r="1730" spans="1:2" x14ac:dyDescent="0.25">
      <c r="A1730" s="18">
        <v>38150</v>
      </c>
      <c r="B1730">
        <v>16</v>
      </c>
    </row>
    <row r="1731" spans="1:2" x14ac:dyDescent="0.25">
      <c r="A1731" s="18">
        <v>38151</v>
      </c>
      <c r="B1731">
        <v>16</v>
      </c>
    </row>
    <row r="1732" spans="1:2" x14ac:dyDescent="0.25">
      <c r="A1732" s="18">
        <v>38152</v>
      </c>
      <c r="B1732">
        <v>16</v>
      </c>
    </row>
    <row r="1733" spans="1:2" x14ac:dyDescent="0.25">
      <c r="A1733" s="18">
        <v>38153</v>
      </c>
      <c r="B1733">
        <v>16</v>
      </c>
    </row>
    <row r="1734" spans="1:2" x14ac:dyDescent="0.25">
      <c r="A1734" s="18">
        <v>38154</v>
      </c>
      <c r="B1734">
        <v>16</v>
      </c>
    </row>
    <row r="1735" spans="1:2" x14ac:dyDescent="0.25">
      <c r="A1735" s="18">
        <v>38155</v>
      </c>
      <c r="B1735">
        <v>16</v>
      </c>
    </row>
    <row r="1736" spans="1:2" x14ac:dyDescent="0.25">
      <c r="A1736" s="18">
        <v>38156</v>
      </c>
      <c r="B1736">
        <v>16</v>
      </c>
    </row>
    <row r="1737" spans="1:2" x14ac:dyDescent="0.25">
      <c r="A1737" s="18">
        <v>38157</v>
      </c>
      <c r="B1737">
        <v>16</v>
      </c>
    </row>
    <row r="1738" spans="1:2" x14ac:dyDescent="0.25">
      <c r="A1738" s="18">
        <v>38158</v>
      </c>
      <c r="B1738">
        <v>16</v>
      </c>
    </row>
    <row r="1739" spans="1:2" x14ac:dyDescent="0.25">
      <c r="A1739" s="18">
        <v>38159</v>
      </c>
      <c r="B1739">
        <v>16</v>
      </c>
    </row>
    <row r="1740" spans="1:2" x14ac:dyDescent="0.25">
      <c r="A1740" s="18">
        <v>38160</v>
      </c>
      <c r="B1740">
        <v>16</v>
      </c>
    </row>
    <row r="1741" spans="1:2" x14ac:dyDescent="0.25">
      <c r="A1741" s="18">
        <v>38161</v>
      </c>
      <c r="B1741">
        <v>16</v>
      </c>
    </row>
    <row r="1742" spans="1:2" x14ac:dyDescent="0.25">
      <c r="A1742" s="18">
        <v>38162</v>
      </c>
      <c r="B1742">
        <v>16</v>
      </c>
    </row>
    <row r="1743" spans="1:2" x14ac:dyDescent="0.25">
      <c r="A1743" s="18">
        <v>38163</v>
      </c>
      <c r="B1743">
        <v>16</v>
      </c>
    </row>
    <row r="1744" spans="1:2" x14ac:dyDescent="0.25">
      <c r="A1744" s="18">
        <v>38164</v>
      </c>
      <c r="B1744">
        <v>16</v>
      </c>
    </row>
    <row r="1745" spans="1:2" x14ac:dyDescent="0.25">
      <c r="A1745" s="18">
        <v>38165</v>
      </c>
      <c r="B1745">
        <v>16</v>
      </c>
    </row>
    <row r="1746" spans="1:2" x14ac:dyDescent="0.25">
      <c r="A1746" s="18">
        <v>38166</v>
      </c>
      <c r="B1746">
        <v>16</v>
      </c>
    </row>
    <row r="1747" spans="1:2" x14ac:dyDescent="0.25">
      <c r="A1747" s="18">
        <v>38167</v>
      </c>
      <c r="B1747">
        <v>16</v>
      </c>
    </row>
    <row r="1748" spans="1:2" x14ac:dyDescent="0.25">
      <c r="A1748" s="18">
        <v>38168</v>
      </c>
      <c r="B1748">
        <v>16</v>
      </c>
    </row>
    <row r="1749" spans="1:2" x14ac:dyDescent="0.25">
      <c r="A1749" s="18">
        <v>38169</v>
      </c>
      <c r="B1749">
        <v>16</v>
      </c>
    </row>
    <row r="1750" spans="1:2" x14ac:dyDescent="0.25">
      <c r="A1750" s="18">
        <v>38170</v>
      </c>
      <c r="B1750">
        <v>16</v>
      </c>
    </row>
    <row r="1751" spans="1:2" x14ac:dyDescent="0.25">
      <c r="A1751" s="18">
        <v>38171</v>
      </c>
      <c r="B1751">
        <v>16</v>
      </c>
    </row>
    <row r="1752" spans="1:2" x14ac:dyDescent="0.25">
      <c r="A1752" s="18">
        <v>38172</v>
      </c>
      <c r="B1752">
        <v>16</v>
      </c>
    </row>
    <row r="1753" spans="1:2" x14ac:dyDescent="0.25">
      <c r="A1753" s="18">
        <v>38173</v>
      </c>
      <c r="B1753">
        <v>16</v>
      </c>
    </row>
    <row r="1754" spans="1:2" x14ac:dyDescent="0.25">
      <c r="A1754" s="18">
        <v>38174</v>
      </c>
      <c r="B1754">
        <v>16</v>
      </c>
    </row>
    <row r="1755" spans="1:2" x14ac:dyDescent="0.25">
      <c r="A1755" s="18">
        <v>38175</v>
      </c>
      <c r="B1755">
        <v>16</v>
      </c>
    </row>
    <row r="1756" spans="1:2" x14ac:dyDescent="0.25">
      <c r="A1756" s="18">
        <v>38176</v>
      </c>
      <c r="B1756">
        <v>16</v>
      </c>
    </row>
    <row r="1757" spans="1:2" x14ac:dyDescent="0.25">
      <c r="A1757" s="18">
        <v>38177</v>
      </c>
      <c r="B1757">
        <v>16</v>
      </c>
    </row>
    <row r="1758" spans="1:2" x14ac:dyDescent="0.25">
      <c r="A1758" s="18">
        <v>38178</v>
      </c>
      <c r="B1758">
        <v>16</v>
      </c>
    </row>
    <row r="1759" spans="1:2" x14ac:dyDescent="0.25">
      <c r="A1759" s="18">
        <v>38179</v>
      </c>
      <c r="B1759">
        <v>16</v>
      </c>
    </row>
    <row r="1760" spans="1:2" x14ac:dyDescent="0.25">
      <c r="A1760" s="18">
        <v>38180</v>
      </c>
      <c r="B1760">
        <v>16</v>
      </c>
    </row>
    <row r="1761" spans="1:2" x14ac:dyDescent="0.25">
      <c r="A1761" s="18">
        <v>38181</v>
      </c>
      <c r="B1761">
        <v>16</v>
      </c>
    </row>
    <row r="1762" spans="1:2" x14ac:dyDescent="0.25">
      <c r="A1762" s="18">
        <v>38182</v>
      </c>
      <c r="B1762">
        <v>16</v>
      </c>
    </row>
    <row r="1763" spans="1:2" x14ac:dyDescent="0.25">
      <c r="A1763" s="18">
        <v>38183</v>
      </c>
      <c r="B1763">
        <v>16</v>
      </c>
    </row>
    <row r="1764" spans="1:2" x14ac:dyDescent="0.25">
      <c r="A1764" s="18">
        <v>38184</v>
      </c>
      <c r="B1764">
        <v>16</v>
      </c>
    </row>
    <row r="1765" spans="1:2" x14ac:dyDescent="0.25">
      <c r="A1765" s="18">
        <v>38185</v>
      </c>
      <c r="B1765">
        <v>16</v>
      </c>
    </row>
    <row r="1766" spans="1:2" x14ac:dyDescent="0.25">
      <c r="A1766" s="18">
        <v>38186</v>
      </c>
      <c r="B1766">
        <v>16</v>
      </c>
    </row>
    <row r="1767" spans="1:2" x14ac:dyDescent="0.25">
      <c r="A1767" s="18">
        <v>38187</v>
      </c>
      <c r="B1767">
        <v>16</v>
      </c>
    </row>
    <row r="1768" spans="1:2" x14ac:dyDescent="0.25">
      <c r="A1768" s="18">
        <v>38188</v>
      </c>
      <c r="B1768">
        <v>16</v>
      </c>
    </row>
    <row r="1769" spans="1:2" x14ac:dyDescent="0.25">
      <c r="A1769" s="18">
        <v>38189</v>
      </c>
      <c r="B1769">
        <v>16</v>
      </c>
    </row>
    <row r="1770" spans="1:2" x14ac:dyDescent="0.25">
      <c r="A1770" s="18">
        <v>38190</v>
      </c>
      <c r="B1770">
        <v>16</v>
      </c>
    </row>
    <row r="1771" spans="1:2" x14ac:dyDescent="0.25">
      <c r="A1771" s="18">
        <v>38191</v>
      </c>
      <c r="B1771">
        <v>16</v>
      </c>
    </row>
    <row r="1772" spans="1:2" x14ac:dyDescent="0.25">
      <c r="A1772" s="18">
        <v>38192</v>
      </c>
      <c r="B1772">
        <v>16</v>
      </c>
    </row>
    <row r="1773" spans="1:2" x14ac:dyDescent="0.25">
      <c r="A1773" s="18">
        <v>38193</v>
      </c>
      <c r="B1773">
        <v>16</v>
      </c>
    </row>
    <row r="1774" spans="1:2" x14ac:dyDescent="0.25">
      <c r="A1774" s="18">
        <v>38194</v>
      </c>
      <c r="B1774">
        <v>16</v>
      </c>
    </row>
    <row r="1775" spans="1:2" x14ac:dyDescent="0.25">
      <c r="A1775" s="18">
        <v>38195</v>
      </c>
      <c r="B1775">
        <v>16</v>
      </c>
    </row>
    <row r="1776" spans="1:2" x14ac:dyDescent="0.25">
      <c r="A1776" s="18">
        <v>38196</v>
      </c>
      <c r="B1776">
        <v>16</v>
      </c>
    </row>
    <row r="1777" spans="1:2" x14ac:dyDescent="0.25">
      <c r="A1777" s="18">
        <v>38197</v>
      </c>
      <c r="B1777">
        <v>16</v>
      </c>
    </row>
    <row r="1778" spans="1:2" x14ac:dyDescent="0.25">
      <c r="A1778" s="18">
        <v>38198</v>
      </c>
      <c r="B1778">
        <v>16</v>
      </c>
    </row>
    <row r="1779" spans="1:2" x14ac:dyDescent="0.25">
      <c r="A1779" s="18">
        <v>38199</v>
      </c>
      <c r="B1779">
        <v>16</v>
      </c>
    </row>
    <row r="1780" spans="1:2" x14ac:dyDescent="0.25">
      <c r="A1780" s="18">
        <v>38200</v>
      </c>
      <c r="B1780">
        <v>16</v>
      </c>
    </row>
    <row r="1781" spans="1:2" x14ac:dyDescent="0.25">
      <c r="A1781" s="18">
        <v>38201</v>
      </c>
      <c r="B1781">
        <v>16</v>
      </c>
    </row>
    <row r="1782" spans="1:2" x14ac:dyDescent="0.25">
      <c r="A1782" s="18">
        <v>38202</v>
      </c>
      <c r="B1782">
        <v>16</v>
      </c>
    </row>
    <row r="1783" spans="1:2" x14ac:dyDescent="0.25">
      <c r="A1783" s="18">
        <v>38203</v>
      </c>
      <c r="B1783">
        <v>16</v>
      </c>
    </row>
    <row r="1784" spans="1:2" x14ac:dyDescent="0.25">
      <c r="A1784" s="18">
        <v>38204</v>
      </c>
      <c r="B1784">
        <v>16</v>
      </c>
    </row>
    <row r="1785" spans="1:2" x14ac:dyDescent="0.25">
      <c r="A1785" s="18">
        <v>38205</v>
      </c>
      <c r="B1785">
        <v>16</v>
      </c>
    </row>
    <row r="1786" spans="1:2" x14ac:dyDescent="0.25">
      <c r="A1786" s="18">
        <v>38206</v>
      </c>
      <c r="B1786">
        <v>16</v>
      </c>
    </row>
    <row r="1787" spans="1:2" x14ac:dyDescent="0.25">
      <c r="A1787" s="18">
        <v>38207</v>
      </c>
      <c r="B1787">
        <v>16</v>
      </c>
    </row>
    <row r="1788" spans="1:2" x14ac:dyDescent="0.25">
      <c r="A1788" s="18">
        <v>38208</v>
      </c>
      <c r="B1788">
        <v>16</v>
      </c>
    </row>
    <row r="1789" spans="1:2" x14ac:dyDescent="0.25">
      <c r="A1789" s="18">
        <v>38209</v>
      </c>
      <c r="B1789">
        <v>16</v>
      </c>
    </row>
    <row r="1790" spans="1:2" x14ac:dyDescent="0.25">
      <c r="A1790" s="18">
        <v>38210</v>
      </c>
      <c r="B1790">
        <v>16</v>
      </c>
    </row>
    <row r="1791" spans="1:2" x14ac:dyDescent="0.25">
      <c r="A1791" s="18">
        <v>38211</v>
      </c>
      <c r="B1791">
        <v>16</v>
      </c>
    </row>
    <row r="1792" spans="1:2" x14ac:dyDescent="0.25">
      <c r="A1792" s="18">
        <v>38212</v>
      </c>
      <c r="B1792">
        <v>16</v>
      </c>
    </row>
    <row r="1793" spans="1:2" x14ac:dyDescent="0.25">
      <c r="A1793" s="18">
        <v>38213</v>
      </c>
      <c r="B1793">
        <v>16</v>
      </c>
    </row>
    <row r="1794" spans="1:2" x14ac:dyDescent="0.25">
      <c r="A1794" s="18">
        <v>38214</v>
      </c>
      <c r="B1794">
        <v>16</v>
      </c>
    </row>
    <row r="1795" spans="1:2" x14ac:dyDescent="0.25">
      <c r="A1795" s="18">
        <v>38215</v>
      </c>
      <c r="B1795">
        <v>16</v>
      </c>
    </row>
    <row r="1796" spans="1:2" x14ac:dyDescent="0.25">
      <c r="A1796" s="18">
        <v>38216</v>
      </c>
      <c r="B1796">
        <v>16</v>
      </c>
    </row>
    <row r="1797" spans="1:2" x14ac:dyDescent="0.25">
      <c r="A1797" s="18">
        <v>38217</v>
      </c>
      <c r="B1797">
        <v>16</v>
      </c>
    </row>
    <row r="1798" spans="1:2" x14ac:dyDescent="0.25">
      <c r="A1798" s="18">
        <v>38218</v>
      </c>
      <c r="B1798">
        <v>16</v>
      </c>
    </row>
    <row r="1799" spans="1:2" x14ac:dyDescent="0.25">
      <c r="A1799" s="18">
        <v>38219</v>
      </c>
      <c r="B1799">
        <v>16</v>
      </c>
    </row>
    <row r="1800" spans="1:2" x14ac:dyDescent="0.25">
      <c r="A1800" s="18">
        <v>38220</v>
      </c>
      <c r="B1800">
        <v>16</v>
      </c>
    </row>
    <row r="1801" spans="1:2" x14ac:dyDescent="0.25">
      <c r="A1801" s="18">
        <v>38221</v>
      </c>
      <c r="B1801">
        <v>16</v>
      </c>
    </row>
    <row r="1802" spans="1:2" x14ac:dyDescent="0.25">
      <c r="A1802" s="18">
        <v>38222</v>
      </c>
      <c r="B1802">
        <v>16</v>
      </c>
    </row>
    <row r="1803" spans="1:2" x14ac:dyDescent="0.25">
      <c r="A1803" s="18">
        <v>38223</v>
      </c>
      <c r="B1803">
        <v>16</v>
      </c>
    </row>
    <row r="1804" spans="1:2" x14ac:dyDescent="0.25">
      <c r="A1804" s="18">
        <v>38224</v>
      </c>
      <c r="B1804">
        <v>16</v>
      </c>
    </row>
    <row r="1805" spans="1:2" x14ac:dyDescent="0.25">
      <c r="A1805" s="18">
        <v>38225</v>
      </c>
      <c r="B1805">
        <v>16</v>
      </c>
    </row>
    <row r="1806" spans="1:2" x14ac:dyDescent="0.25">
      <c r="A1806" s="18">
        <v>38226</v>
      </c>
      <c r="B1806">
        <v>16</v>
      </c>
    </row>
    <row r="1807" spans="1:2" x14ac:dyDescent="0.25">
      <c r="A1807" s="18">
        <v>38227</v>
      </c>
      <c r="B1807">
        <v>16</v>
      </c>
    </row>
    <row r="1808" spans="1:2" x14ac:dyDescent="0.25">
      <c r="A1808" s="18">
        <v>38228</v>
      </c>
      <c r="B1808">
        <v>16</v>
      </c>
    </row>
    <row r="1809" spans="1:2" x14ac:dyDescent="0.25">
      <c r="A1809" s="18">
        <v>38229</v>
      </c>
      <c r="B1809">
        <v>16</v>
      </c>
    </row>
    <row r="1810" spans="1:2" x14ac:dyDescent="0.25">
      <c r="A1810" s="18">
        <v>38230</v>
      </c>
      <c r="B1810">
        <v>16</v>
      </c>
    </row>
    <row r="1811" spans="1:2" x14ac:dyDescent="0.25">
      <c r="A1811" s="18">
        <v>38231</v>
      </c>
      <c r="B1811">
        <v>16</v>
      </c>
    </row>
    <row r="1812" spans="1:2" x14ac:dyDescent="0.25">
      <c r="A1812" s="18">
        <v>38232</v>
      </c>
      <c r="B1812">
        <v>16</v>
      </c>
    </row>
    <row r="1813" spans="1:2" x14ac:dyDescent="0.25">
      <c r="A1813" s="18">
        <v>38233</v>
      </c>
      <c r="B1813">
        <v>16</v>
      </c>
    </row>
    <row r="1814" spans="1:2" x14ac:dyDescent="0.25">
      <c r="A1814" s="18">
        <v>38234</v>
      </c>
      <c r="B1814">
        <v>16</v>
      </c>
    </row>
    <row r="1815" spans="1:2" x14ac:dyDescent="0.25">
      <c r="A1815" s="18">
        <v>38235</v>
      </c>
      <c r="B1815">
        <v>16</v>
      </c>
    </row>
    <row r="1816" spans="1:2" x14ac:dyDescent="0.25">
      <c r="A1816" s="18">
        <v>38236</v>
      </c>
      <c r="B1816">
        <v>16</v>
      </c>
    </row>
    <row r="1817" spans="1:2" x14ac:dyDescent="0.25">
      <c r="A1817" s="18">
        <v>38237</v>
      </c>
      <c r="B1817">
        <v>16</v>
      </c>
    </row>
    <row r="1818" spans="1:2" x14ac:dyDescent="0.25">
      <c r="A1818" s="18">
        <v>38238</v>
      </c>
      <c r="B1818">
        <v>16</v>
      </c>
    </row>
    <row r="1819" spans="1:2" x14ac:dyDescent="0.25">
      <c r="A1819" s="18">
        <v>38239</v>
      </c>
      <c r="B1819">
        <v>16</v>
      </c>
    </row>
    <row r="1820" spans="1:2" x14ac:dyDescent="0.25">
      <c r="A1820" s="18">
        <v>38240</v>
      </c>
      <c r="B1820">
        <v>16</v>
      </c>
    </row>
    <row r="1821" spans="1:2" x14ac:dyDescent="0.25">
      <c r="A1821" s="18">
        <v>38241</v>
      </c>
      <c r="B1821">
        <v>16</v>
      </c>
    </row>
    <row r="1822" spans="1:2" x14ac:dyDescent="0.25">
      <c r="A1822" s="18">
        <v>38242</v>
      </c>
      <c r="B1822">
        <v>16</v>
      </c>
    </row>
    <row r="1823" spans="1:2" x14ac:dyDescent="0.25">
      <c r="A1823" s="18">
        <v>38243</v>
      </c>
      <c r="B1823">
        <v>16</v>
      </c>
    </row>
    <row r="1824" spans="1:2" x14ac:dyDescent="0.25">
      <c r="A1824" s="18">
        <v>38244</v>
      </c>
      <c r="B1824">
        <v>16</v>
      </c>
    </row>
    <row r="1825" spans="1:2" x14ac:dyDescent="0.25">
      <c r="A1825" s="18">
        <v>38245</v>
      </c>
      <c r="B1825">
        <v>16</v>
      </c>
    </row>
    <row r="1826" spans="1:2" x14ac:dyDescent="0.25">
      <c r="A1826" s="18">
        <v>38246</v>
      </c>
      <c r="B1826">
        <v>16.25</v>
      </c>
    </row>
    <row r="1827" spans="1:2" x14ac:dyDescent="0.25">
      <c r="A1827" s="18">
        <v>38247</v>
      </c>
      <c r="B1827">
        <v>16.25</v>
      </c>
    </row>
    <row r="1828" spans="1:2" x14ac:dyDescent="0.25">
      <c r="A1828" s="18">
        <v>38248</v>
      </c>
      <c r="B1828">
        <v>16.25</v>
      </c>
    </row>
    <row r="1829" spans="1:2" x14ac:dyDescent="0.25">
      <c r="A1829" s="18">
        <v>38249</v>
      </c>
      <c r="B1829">
        <v>16.25</v>
      </c>
    </row>
    <row r="1830" spans="1:2" x14ac:dyDescent="0.25">
      <c r="A1830" s="18">
        <v>38250</v>
      </c>
      <c r="B1830">
        <v>16.25</v>
      </c>
    </row>
    <row r="1831" spans="1:2" x14ac:dyDescent="0.25">
      <c r="A1831" s="18">
        <v>38251</v>
      </c>
      <c r="B1831">
        <v>16.25</v>
      </c>
    </row>
    <row r="1832" spans="1:2" x14ac:dyDescent="0.25">
      <c r="A1832" s="18">
        <v>38252</v>
      </c>
      <c r="B1832">
        <v>16.25</v>
      </c>
    </row>
    <row r="1833" spans="1:2" x14ac:dyDescent="0.25">
      <c r="A1833" s="18">
        <v>38253</v>
      </c>
      <c r="B1833">
        <v>16.25</v>
      </c>
    </row>
    <row r="1834" spans="1:2" x14ac:dyDescent="0.25">
      <c r="A1834" s="18">
        <v>38254</v>
      </c>
      <c r="B1834">
        <v>16.25</v>
      </c>
    </row>
    <row r="1835" spans="1:2" x14ac:dyDescent="0.25">
      <c r="A1835" s="18">
        <v>38255</v>
      </c>
      <c r="B1835">
        <v>16.25</v>
      </c>
    </row>
    <row r="1836" spans="1:2" x14ac:dyDescent="0.25">
      <c r="A1836" s="18">
        <v>38256</v>
      </c>
      <c r="B1836">
        <v>16.25</v>
      </c>
    </row>
    <row r="1837" spans="1:2" x14ac:dyDescent="0.25">
      <c r="A1837" s="18">
        <v>38257</v>
      </c>
      <c r="B1837">
        <v>16.25</v>
      </c>
    </row>
    <row r="1838" spans="1:2" x14ac:dyDescent="0.25">
      <c r="A1838" s="18">
        <v>38258</v>
      </c>
      <c r="B1838">
        <v>16.25</v>
      </c>
    </row>
    <row r="1839" spans="1:2" x14ac:dyDescent="0.25">
      <c r="A1839" s="18">
        <v>38259</v>
      </c>
      <c r="B1839">
        <v>16.25</v>
      </c>
    </row>
    <row r="1840" spans="1:2" x14ac:dyDescent="0.25">
      <c r="A1840" s="18">
        <v>38260</v>
      </c>
      <c r="B1840">
        <v>16.25</v>
      </c>
    </row>
    <row r="1841" spans="1:2" x14ac:dyDescent="0.25">
      <c r="A1841" s="18">
        <v>38261</v>
      </c>
      <c r="B1841">
        <v>16.25</v>
      </c>
    </row>
    <row r="1842" spans="1:2" x14ac:dyDescent="0.25">
      <c r="A1842" s="18">
        <v>38262</v>
      </c>
      <c r="B1842">
        <v>16.25</v>
      </c>
    </row>
    <row r="1843" spans="1:2" x14ac:dyDescent="0.25">
      <c r="A1843" s="18">
        <v>38263</v>
      </c>
      <c r="B1843">
        <v>16.25</v>
      </c>
    </row>
    <row r="1844" spans="1:2" x14ac:dyDescent="0.25">
      <c r="A1844" s="18">
        <v>38264</v>
      </c>
      <c r="B1844">
        <v>16.25</v>
      </c>
    </row>
    <row r="1845" spans="1:2" x14ac:dyDescent="0.25">
      <c r="A1845" s="18">
        <v>38265</v>
      </c>
      <c r="B1845">
        <v>16.25</v>
      </c>
    </row>
    <row r="1846" spans="1:2" x14ac:dyDescent="0.25">
      <c r="A1846" s="18">
        <v>38266</v>
      </c>
      <c r="B1846">
        <v>16.25</v>
      </c>
    </row>
    <row r="1847" spans="1:2" x14ac:dyDescent="0.25">
      <c r="A1847" s="18">
        <v>38267</v>
      </c>
      <c r="B1847">
        <v>16.25</v>
      </c>
    </row>
    <row r="1848" spans="1:2" x14ac:dyDescent="0.25">
      <c r="A1848" s="18">
        <v>38268</v>
      </c>
      <c r="B1848">
        <v>16.25</v>
      </c>
    </row>
    <row r="1849" spans="1:2" x14ac:dyDescent="0.25">
      <c r="A1849" s="18">
        <v>38269</v>
      </c>
      <c r="B1849">
        <v>16.25</v>
      </c>
    </row>
    <row r="1850" spans="1:2" x14ac:dyDescent="0.25">
      <c r="A1850" s="18">
        <v>38270</v>
      </c>
      <c r="B1850">
        <v>16.25</v>
      </c>
    </row>
    <row r="1851" spans="1:2" x14ac:dyDescent="0.25">
      <c r="A1851" s="18">
        <v>38271</v>
      </c>
      <c r="B1851">
        <v>16.25</v>
      </c>
    </row>
    <row r="1852" spans="1:2" x14ac:dyDescent="0.25">
      <c r="A1852" s="18">
        <v>38272</v>
      </c>
      <c r="B1852">
        <v>16.25</v>
      </c>
    </row>
    <row r="1853" spans="1:2" x14ac:dyDescent="0.25">
      <c r="A1853" s="18">
        <v>38273</v>
      </c>
      <c r="B1853">
        <v>16.25</v>
      </c>
    </row>
    <row r="1854" spans="1:2" x14ac:dyDescent="0.25">
      <c r="A1854" s="18">
        <v>38274</v>
      </c>
      <c r="B1854">
        <v>16.25</v>
      </c>
    </row>
    <row r="1855" spans="1:2" x14ac:dyDescent="0.25">
      <c r="A1855" s="18">
        <v>38275</v>
      </c>
      <c r="B1855">
        <v>16.25</v>
      </c>
    </row>
    <row r="1856" spans="1:2" x14ac:dyDescent="0.25">
      <c r="A1856" s="18">
        <v>38276</v>
      </c>
      <c r="B1856">
        <v>16.25</v>
      </c>
    </row>
    <row r="1857" spans="1:2" x14ac:dyDescent="0.25">
      <c r="A1857" s="18">
        <v>38277</v>
      </c>
      <c r="B1857">
        <v>16.25</v>
      </c>
    </row>
    <row r="1858" spans="1:2" x14ac:dyDescent="0.25">
      <c r="A1858" s="18">
        <v>38278</v>
      </c>
      <c r="B1858">
        <v>16.25</v>
      </c>
    </row>
    <row r="1859" spans="1:2" x14ac:dyDescent="0.25">
      <c r="A1859" s="18">
        <v>38279</v>
      </c>
      <c r="B1859">
        <v>16.25</v>
      </c>
    </row>
    <row r="1860" spans="1:2" x14ac:dyDescent="0.25">
      <c r="A1860" s="18">
        <v>38280</v>
      </c>
      <c r="B1860">
        <v>16.25</v>
      </c>
    </row>
    <row r="1861" spans="1:2" x14ac:dyDescent="0.25">
      <c r="A1861" s="18">
        <v>38281</v>
      </c>
      <c r="B1861">
        <v>16.75</v>
      </c>
    </row>
    <row r="1862" spans="1:2" x14ac:dyDescent="0.25">
      <c r="A1862" s="18">
        <v>38282</v>
      </c>
      <c r="B1862">
        <v>16.75</v>
      </c>
    </row>
    <row r="1863" spans="1:2" x14ac:dyDescent="0.25">
      <c r="A1863" s="18">
        <v>38283</v>
      </c>
      <c r="B1863">
        <v>16.75</v>
      </c>
    </row>
    <row r="1864" spans="1:2" x14ac:dyDescent="0.25">
      <c r="A1864" s="18">
        <v>38284</v>
      </c>
      <c r="B1864">
        <v>16.75</v>
      </c>
    </row>
    <row r="1865" spans="1:2" x14ac:dyDescent="0.25">
      <c r="A1865" s="18">
        <v>38285</v>
      </c>
      <c r="B1865">
        <v>16.75</v>
      </c>
    </row>
    <row r="1866" spans="1:2" x14ac:dyDescent="0.25">
      <c r="A1866" s="18">
        <v>38286</v>
      </c>
      <c r="B1866">
        <v>16.75</v>
      </c>
    </row>
    <row r="1867" spans="1:2" x14ac:dyDescent="0.25">
      <c r="A1867" s="18">
        <v>38287</v>
      </c>
      <c r="B1867">
        <v>16.75</v>
      </c>
    </row>
    <row r="1868" spans="1:2" x14ac:dyDescent="0.25">
      <c r="A1868" s="18">
        <v>38288</v>
      </c>
      <c r="B1868">
        <v>16.75</v>
      </c>
    </row>
    <row r="1869" spans="1:2" x14ac:dyDescent="0.25">
      <c r="A1869" s="18">
        <v>38289</v>
      </c>
      <c r="B1869">
        <v>16.75</v>
      </c>
    </row>
    <row r="1870" spans="1:2" x14ac:dyDescent="0.25">
      <c r="A1870" s="18">
        <v>38290</v>
      </c>
      <c r="B1870">
        <v>16.75</v>
      </c>
    </row>
    <row r="1871" spans="1:2" x14ac:dyDescent="0.25">
      <c r="A1871" s="18">
        <v>38291</v>
      </c>
      <c r="B1871">
        <v>16.75</v>
      </c>
    </row>
    <row r="1872" spans="1:2" x14ac:dyDescent="0.25">
      <c r="A1872" s="18">
        <v>38292</v>
      </c>
      <c r="B1872">
        <v>16.75</v>
      </c>
    </row>
    <row r="1873" spans="1:2" x14ac:dyDescent="0.25">
      <c r="A1873" s="18">
        <v>38293</v>
      </c>
      <c r="B1873">
        <v>16.75</v>
      </c>
    </row>
    <row r="1874" spans="1:2" x14ac:dyDescent="0.25">
      <c r="A1874" s="18">
        <v>38294</v>
      </c>
      <c r="B1874">
        <v>16.75</v>
      </c>
    </row>
    <row r="1875" spans="1:2" x14ac:dyDescent="0.25">
      <c r="A1875" s="18">
        <v>38295</v>
      </c>
      <c r="B1875">
        <v>16.75</v>
      </c>
    </row>
    <row r="1876" spans="1:2" x14ac:dyDescent="0.25">
      <c r="A1876" s="18">
        <v>38296</v>
      </c>
      <c r="B1876">
        <v>16.75</v>
      </c>
    </row>
    <row r="1877" spans="1:2" x14ac:dyDescent="0.25">
      <c r="A1877" s="18">
        <v>38297</v>
      </c>
      <c r="B1877">
        <v>16.75</v>
      </c>
    </row>
    <row r="1878" spans="1:2" x14ac:dyDescent="0.25">
      <c r="A1878" s="18">
        <v>38298</v>
      </c>
      <c r="B1878">
        <v>16.75</v>
      </c>
    </row>
    <row r="1879" spans="1:2" x14ac:dyDescent="0.25">
      <c r="A1879" s="18">
        <v>38299</v>
      </c>
      <c r="B1879">
        <v>16.75</v>
      </c>
    </row>
    <row r="1880" spans="1:2" x14ac:dyDescent="0.25">
      <c r="A1880" s="18">
        <v>38300</v>
      </c>
      <c r="B1880">
        <v>16.75</v>
      </c>
    </row>
    <row r="1881" spans="1:2" x14ac:dyDescent="0.25">
      <c r="A1881" s="18">
        <v>38301</v>
      </c>
      <c r="B1881">
        <v>16.75</v>
      </c>
    </row>
    <row r="1882" spans="1:2" x14ac:dyDescent="0.25">
      <c r="A1882" s="18">
        <v>38302</v>
      </c>
      <c r="B1882">
        <v>16.75</v>
      </c>
    </row>
    <row r="1883" spans="1:2" x14ac:dyDescent="0.25">
      <c r="A1883" s="18">
        <v>38303</v>
      </c>
      <c r="B1883">
        <v>16.75</v>
      </c>
    </row>
    <row r="1884" spans="1:2" x14ac:dyDescent="0.25">
      <c r="A1884" s="18">
        <v>38304</v>
      </c>
      <c r="B1884">
        <v>16.75</v>
      </c>
    </row>
    <row r="1885" spans="1:2" x14ac:dyDescent="0.25">
      <c r="A1885" s="18">
        <v>38305</v>
      </c>
      <c r="B1885">
        <v>16.75</v>
      </c>
    </row>
    <row r="1886" spans="1:2" x14ac:dyDescent="0.25">
      <c r="A1886" s="18">
        <v>38306</v>
      </c>
      <c r="B1886">
        <v>16.75</v>
      </c>
    </row>
    <row r="1887" spans="1:2" x14ac:dyDescent="0.25">
      <c r="A1887" s="18">
        <v>38307</v>
      </c>
      <c r="B1887">
        <v>16.75</v>
      </c>
    </row>
    <row r="1888" spans="1:2" x14ac:dyDescent="0.25">
      <c r="A1888" s="18">
        <v>38308</v>
      </c>
      <c r="B1888">
        <v>16.75</v>
      </c>
    </row>
    <row r="1889" spans="1:2" x14ac:dyDescent="0.25">
      <c r="A1889" s="18">
        <v>38309</v>
      </c>
      <c r="B1889">
        <v>17.25</v>
      </c>
    </row>
    <row r="1890" spans="1:2" x14ac:dyDescent="0.25">
      <c r="A1890" s="18">
        <v>38310</v>
      </c>
      <c r="B1890">
        <v>17.25</v>
      </c>
    </row>
    <row r="1891" spans="1:2" x14ac:dyDescent="0.25">
      <c r="A1891" s="18">
        <v>38311</v>
      </c>
      <c r="B1891">
        <v>17.25</v>
      </c>
    </row>
    <row r="1892" spans="1:2" x14ac:dyDescent="0.25">
      <c r="A1892" s="18">
        <v>38312</v>
      </c>
      <c r="B1892">
        <v>17.25</v>
      </c>
    </row>
    <row r="1893" spans="1:2" x14ac:dyDescent="0.25">
      <c r="A1893" s="18">
        <v>38313</v>
      </c>
      <c r="B1893">
        <v>17.25</v>
      </c>
    </row>
    <row r="1894" spans="1:2" x14ac:dyDescent="0.25">
      <c r="A1894" s="18">
        <v>38314</v>
      </c>
      <c r="B1894">
        <v>17.25</v>
      </c>
    </row>
    <row r="1895" spans="1:2" x14ac:dyDescent="0.25">
      <c r="A1895" s="18">
        <v>38315</v>
      </c>
      <c r="B1895">
        <v>17.25</v>
      </c>
    </row>
    <row r="1896" spans="1:2" x14ac:dyDescent="0.25">
      <c r="A1896" s="18">
        <v>38316</v>
      </c>
      <c r="B1896">
        <v>17.25</v>
      </c>
    </row>
    <row r="1897" spans="1:2" x14ac:dyDescent="0.25">
      <c r="A1897" s="18">
        <v>38317</v>
      </c>
      <c r="B1897">
        <v>17.25</v>
      </c>
    </row>
    <row r="1898" spans="1:2" x14ac:dyDescent="0.25">
      <c r="A1898" s="18">
        <v>38318</v>
      </c>
      <c r="B1898">
        <v>17.25</v>
      </c>
    </row>
    <row r="1899" spans="1:2" x14ac:dyDescent="0.25">
      <c r="A1899" s="18">
        <v>38319</v>
      </c>
      <c r="B1899">
        <v>17.25</v>
      </c>
    </row>
    <row r="1900" spans="1:2" x14ac:dyDescent="0.25">
      <c r="A1900" s="18">
        <v>38320</v>
      </c>
      <c r="B1900">
        <v>17.25</v>
      </c>
    </row>
    <row r="1901" spans="1:2" x14ac:dyDescent="0.25">
      <c r="A1901" s="18">
        <v>38321</v>
      </c>
      <c r="B1901">
        <v>17.25</v>
      </c>
    </row>
    <row r="1902" spans="1:2" x14ac:dyDescent="0.25">
      <c r="A1902" s="18">
        <v>38322</v>
      </c>
      <c r="B1902">
        <v>17.25</v>
      </c>
    </row>
    <row r="1903" spans="1:2" x14ac:dyDescent="0.25">
      <c r="A1903" s="18">
        <v>38323</v>
      </c>
      <c r="B1903">
        <v>17.25</v>
      </c>
    </row>
    <row r="1904" spans="1:2" x14ac:dyDescent="0.25">
      <c r="A1904" s="18">
        <v>38324</v>
      </c>
      <c r="B1904">
        <v>17.25</v>
      </c>
    </row>
    <row r="1905" spans="1:2" x14ac:dyDescent="0.25">
      <c r="A1905" s="18">
        <v>38325</v>
      </c>
      <c r="B1905">
        <v>17.25</v>
      </c>
    </row>
    <row r="1906" spans="1:2" x14ac:dyDescent="0.25">
      <c r="A1906" s="18">
        <v>38326</v>
      </c>
      <c r="B1906">
        <v>17.25</v>
      </c>
    </row>
    <row r="1907" spans="1:2" x14ac:dyDescent="0.25">
      <c r="A1907" s="18">
        <v>38327</v>
      </c>
      <c r="B1907">
        <v>17.25</v>
      </c>
    </row>
    <row r="1908" spans="1:2" x14ac:dyDescent="0.25">
      <c r="A1908" s="18">
        <v>38328</v>
      </c>
      <c r="B1908">
        <v>17.25</v>
      </c>
    </row>
    <row r="1909" spans="1:2" x14ac:dyDescent="0.25">
      <c r="A1909" s="18">
        <v>38329</v>
      </c>
      <c r="B1909">
        <v>17.25</v>
      </c>
    </row>
    <row r="1910" spans="1:2" x14ac:dyDescent="0.25">
      <c r="A1910" s="18">
        <v>38330</v>
      </c>
      <c r="B1910">
        <v>17.25</v>
      </c>
    </row>
    <row r="1911" spans="1:2" x14ac:dyDescent="0.25">
      <c r="A1911" s="18">
        <v>38331</v>
      </c>
      <c r="B1911">
        <v>17.25</v>
      </c>
    </row>
    <row r="1912" spans="1:2" x14ac:dyDescent="0.25">
      <c r="A1912" s="18">
        <v>38332</v>
      </c>
      <c r="B1912">
        <v>17.25</v>
      </c>
    </row>
    <row r="1913" spans="1:2" x14ac:dyDescent="0.25">
      <c r="A1913" s="18">
        <v>38333</v>
      </c>
      <c r="B1913">
        <v>17.25</v>
      </c>
    </row>
    <row r="1914" spans="1:2" x14ac:dyDescent="0.25">
      <c r="A1914" s="18">
        <v>38334</v>
      </c>
      <c r="B1914">
        <v>17.25</v>
      </c>
    </row>
    <row r="1915" spans="1:2" x14ac:dyDescent="0.25">
      <c r="A1915" s="18">
        <v>38335</v>
      </c>
      <c r="B1915">
        <v>17.25</v>
      </c>
    </row>
    <row r="1916" spans="1:2" x14ac:dyDescent="0.25">
      <c r="A1916" s="18">
        <v>38336</v>
      </c>
      <c r="B1916">
        <v>17.25</v>
      </c>
    </row>
    <row r="1917" spans="1:2" x14ac:dyDescent="0.25">
      <c r="A1917" s="18">
        <v>38337</v>
      </c>
      <c r="B1917">
        <v>17.75</v>
      </c>
    </row>
    <row r="1918" spans="1:2" x14ac:dyDescent="0.25">
      <c r="A1918" s="18">
        <v>38338</v>
      </c>
      <c r="B1918">
        <v>17.75</v>
      </c>
    </row>
    <row r="1919" spans="1:2" x14ac:dyDescent="0.25">
      <c r="A1919" s="18">
        <v>38339</v>
      </c>
      <c r="B1919">
        <v>17.75</v>
      </c>
    </row>
    <row r="1920" spans="1:2" x14ac:dyDescent="0.25">
      <c r="A1920" s="18">
        <v>38340</v>
      </c>
      <c r="B1920">
        <v>17.75</v>
      </c>
    </row>
    <row r="1921" spans="1:2" x14ac:dyDescent="0.25">
      <c r="A1921" s="18">
        <v>38341</v>
      </c>
      <c r="B1921">
        <v>17.75</v>
      </c>
    </row>
    <row r="1922" spans="1:2" x14ac:dyDescent="0.25">
      <c r="A1922" s="18">
        <v>38342</v>
      </c>
      <c r="B1922">
        <v>17.75</v>
      </c>
    </row>
    <row r="1923" spans="1:2" x14ac:dyDescent="0.25">
      <c r="A1923" s="18">
        <v>38343</v>
      </c>
      <c r="B1923">
        <v>17.75</v>
      </c>
    </row>
    <row r="1924" spans="1:2" x14ac:dyDescent="0.25">
      <c r="A1924" s="18">
        <v>38344</v>
      </c>
      <c r="B1924">
        <v>17.75</v>
      </c>
    </row>
    <row r="1925" spans="1:2" x14ac:dyDescent="0.25">
      <c r="A1925" s="18">
        <v>38345</v>
      </c>
      <c r="B1925">
        <v>17.75</v>
      </c>
    </row>
    <row r="1926" spans="1:2" x14ac:dyDescent="0.25">
      <c r="A1926" s="18">
        <v>38346</v>
      </c>
      <c r="B1926">
        <v>17.75</v>
      </c>
    </row>
    <row r="1927" spans="1:2" x14ac:dyDescent="0.25">
      <c r="A1927" s="18">
        <v>38347</v>
      </c>
      <c r="B1927">
        <v>17.75</v>
      </c>
    </row>
    <row r="1928" spans="1:2" x14ac:dyDescent="0.25">
      <c r="A1928" s="18">
        <v>38348</v>
      </c>
      <c r="B1928">
        <v>17.75</v>
      </c>
    </row>
    <row r="1929" spans="1:2" x14ac:dyDescent="0.25">
      <c r="A1929" s="18">
        <v>38349</v>
      </c>
      <c r="B1929">
        <v>17.75</v>
      </c>
    </row>
    <row r="1930" spans="1:2" x14ac:dyDescent="0.25">
      <c r="A1930" s="18">
        <v>38350</v>
      </c>
      <c r="B1930">
        <v>17.75</v>
      </c>
    </row>
    <row r="1931" spans="1:2" x14ac:dyDescent="0.25">
      <c r="A1931" s="18">
        <v>38351</v>
      </c>
      <c r="B1931">
        <v>17.75</v>
      </c>
    </row>
    <row r="1932" spans="1:2" x14ac:dyDescent="0.25">
      <c r="A1932" s="18">
        <v>38352</v>
      </c>
      <c r="B1932">
        <v>17.75</v>
      </c>
    </row>
    <row r="1933" spans="1:2" x14ac:dyDescent="0.25">
      <c r="A1933" s="18">
        <v>38353</v>
      </c>
      <c r="B1933">
        <v>17.75</v>
      </c>
    </row>
    <row r="1934" spans="1:2" x14ac:dyDescent="0.25">
      <c r="A1934" s="18">
        <v>38354</v>
      </c>
      <c r="B1934">
        <v>17.75</v>
      </c>
    </row>
    <row r="1935" spans="1:2" x14ac:dyDescent="0.25">
      <c r="A1935" s="18">
        <v>38355</v>
      </c>
      <c r="B1935">
        <v>17.75</v>
      </c>
    </row>
    <row r="1936" spans="1:2" x14ac:dyDescent="0.25">
      <c r="A1936" s="18">
        <v>38356</v>
      </c>
      <c r="B1936">
        <v>17.75</v>
      </c>
    </row>
    <row r="1937" spans="1:2" x14ac:dyDescent="0.25">
      <c r="A1937" s="18">
        <v>38357</v>
      </c>
      <c r="B1937">
        <v>17.75</v>
      </c>
    </row>
    <row r="1938" spans="1:2" x14ac:dyDescent="0.25">
      <c r="A1938" s="18">
        <v>38358</v>
      </c>
      <c r="B1938">
        <v>17.75</v>
      </c>
    </row>
    <row r="1939" spans="1:2" x14ac:dyDescent="0.25">
      <c r="A1939" s="18">
        <v>38359</v>
      </c>
      <c r="B1939">
        <v>17.75</v>
      </c>
    </row>
    <row r="1940" spans="1:2" x14ac:dyDescent="0.25">
      <c r="A1940" s="18">
        <v>38360</v>
      </c>
      <c r="B1940">
        <v>17.75</v>
      </c>
    </row>
    <row r="1941" spans="1:2" x14ac:dyDescent="0.25">
      <c r="A1941" s="18">
        <v>38361</v>
      </c>
      <c r="B1941">
        <v>17.75</v>
      </c>
    </row>
    <row r="1942" spans="1:2" x14ac:dyDescent="0.25">
      <c r="A1942" s="18">
        <v>38362</v>
      </c>
      <c r="B1942">
        <v>17.75</v>
      </c>
    </row>
    <row r="1943" spans="1:2" x14ac:dyDescent="0.25">
      <c r="A1943" s="18">
        <v>38363</v>
      </c>
      <c r="B1943">
        <v>17.75</v>
      </c>
    </row>
    <row r="1944" spans="1:2" x14ac:dyDescent="0.25">
      <c r="A1944" s="18">
        <v>38364</v>
      </c>
      <c r="B1944">
        <v>17.75</v>
      </c>
    </row>
    <row r="1945" spans="1:2" x14ac:dyDescent="0.25">
      <c r="A1945" s="18">
        <v>38365</v>
      </c>
      <c r="B1945">
        <v>17.75</v>
      </c>
    </row>
    <row r="1946" spans="1:2" x14ac:dyDescent="0.25">
      <c r="A1946" s="18">
        <v>38366</v>
      </c>
      <c r="B1946">
        <v>17.75</v>
      </c>
    </row>
    <row r="1947" spans="1:2" x14ac:dyDescent="0.25">
      <c r="A1947" s="18">
        <v>38367</v>
      </c>
      <c r="B1947">
        <v>17.75</v>
      </c>
    </row>
    <row r="1948" spans="1:2" x14ac:dyDescent="0.25">
      <c r="A1948" s="18">
        <v>38368</v>
      </c>
      <c r="B1948">
        <v>17.75</v>
      </c>
    </row>
    <row r="1949" spans="1:2" x14ac:dyDescent="0.25">
      <c r="A1949" s="18">
        <v>38369</v>
      </c>
      <c r="B1949">
        <v>17.75</v>
      </c>
    </row>
    <row r="1950" spans="1:2" x14ac:dyDescent="0.25">
      <c r="A1950" s="18">
        <v>38370</v>
      </c>
      <c r="B1950">
        <v>17.75</v>
      </c>
    </row>
    <row r="1951" spans="1:2" x14ac:dyDescent="0.25">
      <c r="A1951" s="18">
        <v>38371</v>
      </c>
      <c r="B1951">
        <v>17.75</v>
      </c>
    </row>
    <row r="1952" spans="1:2" x14ac:dyDescent="0.25">
      <c r="A1952" s="18">
        <v>38372</v>
      </c>
      <c r="B1952">
        <v>18.25</v>
      </c>
    </row>
    <row r="1953" spans="1:2" x14ac:dyDescent="0.25">
      <c r="A1953" s="18">
        <v>38373</v>
      </c>
      <c r="B1953">
        <v>18.25</v>
      </c>
    </row>
    <row r="1954" spans="1:2" x14ac:dyDescent="0.25">
      <c r="A1954" s="18">
        <v>38374</v>
      </c>
      <c r="B1954">
        <v>18.25</v>
      </c>
    </row>
    <row r="1955" spans="1:2" x14ac:dyDescent="0.25">
      <c r="A1955" s="18">
        <v>38375</v>
      </c>
      <c r="B1955">
        <v>18.25</v>
      </c>
    </row>
    <row r="1956" spans="1:2" x14ac:dyDescent="0.25">
      <c r="A1956" s="18">
        <v>38376</v>
      </c>
      <c r="B1956">
        <v>18.25</v>
      </c>
    </row>
    <row r="1957" spans="1:2" x14ac:dyDescent="0.25">
      <c r="A1957" s="18">
        <v>38377</v>
      </c>
      <c r="B1957">
        <v>18.25</v>
      </c>
    </row>
    <row r="1958" spans="1:2" x14ac:dyDescent="0.25">
      <c r="A1958" s="18">
        <v>38378</v>
      </c>
      <c r="B1958">
        <v>18.25</v>
      </c>
    </row>
    <row r="1959" spans="1:2" x14ac:dyDescent="0.25">
      <c r="A1959" s="18">
        <v>38379</v>
      </c>
      <c r="B1959">
        <v>18.25</v>
      </c>
    </row>
    <row r="1960" spans="1:2" x14ac:dyDescent="0.25">
      <c r="A1960" s="18">
        <v>38380</v>
      </c>
      <c r="B1960">
        <v>18.25</v>
      </c>
    </row>
    <row r="1961" spans="1:2" x14ac:dyDescent="0.25">
      <c r="A1961" s="18">
        <v>38381</v>
      </c>
      <c r="B1961">
        <v>18.25</v>
      </c>
    </row>
    <row r="1962" spans="1:2" x14ac:dyDescent="0.25">
      <c r="A1962" s="18">
        <v>38382</v>
      </c>
      <c r="B1962">
        <v>18.25</v>
      </c>
    </row>
    <row r="1963" spans="1:2" x14ac:dyDescent="0.25">
      <c r="A1963" s="18">
        <v>38383</v>
      </c>
      <c r="B1963">
        <v>18.25</v>
      </c>
    </row>
    <row r="1964" spans="1:2" x14ac:dyDescent="0.25">
      <c r="A1964" s="18">
        <v>38384</v>
      </c>
      <c r="B1964">
        <v>18.25</v>
      </c>
    </row>
    <row r="1965" spans="1:2" x14ac:dyDescent="0.25">
      <c r="A1965" s="18">
        <v>38385</v>
      </c>
      <c r="B1965">
        <v>18.25</v>
      </c>
    </row>
    <row r="1966" spans="1:2" x14ac:dyDescent="0.25">
      <c r="A1966" s="18">
        <v>38386</v>
      </c>
      <c r="B1966">
        <v>18.25</v>
      </c>
    </row>
    <row r="1967" spans="1:2" x14ac:dyDescent="0.25">
      <c r="A1967" s="18">
        <v>38387</v>
      </c>
      <c r="B1967">
        <v>18.25</v>
      </c>
    </row>
    <row r="1968" spans="1:2" x14ac:dyDescent="0.25">
      <c r="A1968" s="18">
        <v>38388</v>
      </c>
      <c r="B1968">
        <v>18.25</v>
      </c>
    </row>
    <row r="1969" spans="1:2" x14ac:dyDescent="0.25">
      <c r="A1969" s="18">
        <v>38389</v>
      </c>
      <c r="B1969">
        <v>18.25</v>
      </c>
    </row>
    <row r="1970" spans="1:2" x14ac:dyDescent="0.25">
      <c r="A1970" s="18">
        <v>38390</v>
      </c>
      <c r="B1970">
        <v>18.25</v>
      </c>
    </row>
    <row r="1971" spans="1:2" x14ac:dyDescent="0.25">
      <c r="A1971" s="18">
        <v>38391</v>
      </c>
      <c r="B1971">
        <v>18.25</v>
      </c>
    </row>
    <row r="1972" spans="1:2" x14ac:dyDescent="0.25">
      <c r="A1972" s="18">
        <v>38392</v>
      </c>
      <c r="B1972">
        <v>18.25</v>
      </c>
    </row>
    <row r="1973" spans="1:2" x14ac:dyDescent="0.25">
      <c r="A1973" s="18">
        <v>38393</v>
      </c>
      <c r="B1973">
        <v>18.25</v>
      </c>
    </row>
    <row r="1974" spans="1:2" x14ac:dyDescent="0.25">
      <c r="A1974" s="18">
        <v>38394</v>
      </c>
      <c r="B1974">
        <v>18.25</v>
      </c>
    </row>
    <row r="1975" spans="1:2" x14ac:dyDescent="0.25">
      <c r="A1975" s="18">
        <v>38395</v>
      </c>
      <c r="B1975">
        <v>18.25</v>
      </c>
    </row>
    <row r="1976" spans="1:2" x14ac:dyDescent="0.25">
      <c r="A1976" s="18">
        <v>38396</v>
      </c>
      <c r="B1976">
        <v>18.25</v>
      </c>
    </row>
    <row r="1977" spans="1:2" x14ac:dyDescent="0.25">
      <c r="A1977" s="18">
        <v>38397</v>
      </c>
      <c r="B1977">
        <v>18.25</v>
      </c>
    </row>
    <row r="1978" spans="1:2" x14ac:dyDescent="0.25">
      <c r="A1978" s="18">
        <v>38398</v>
      </c>
      <c r="B1978">
        <v>18.25</v>
      </c>
    </row>
    <row r="1979" spans="1:2" x14ac:dyDescent="0.25">
      <c r="A1979" s="18">
        <v>38399</v>
      </c>
      <c r="B1979">
        <v>18.25</v>
      </c>
    </row>
    <row r="1980" spans="1:2" x14ac:dyDescent="0.25">
      <c r="A1980" s="18">
        <v>38400</v>
      </c>
      <c r="B1980">
        <v>18.75</v>
      </c>
    </row>
    <row r="1981" spans="1:2" x14ac:dyDescent="0.25">
      <c r="A1981" s="18">
        <v>38401</v>
      </c>
      <c r="B1981">
        <v>18.75</v>
      </c>
    </row>
    <row r="1982" spans="1:2" x14ac:dyDescent="0.25">
      <c r="A1982" s="18">
        <v>38402</v>
      </c>
      <c r="B1982">
        <v>18.75</v>
      </c>
    </row>
    <row r="1983" spans="1:2" x14ac:dyDescent="0.25">
      <c r="A1983" s="18">
        <v>38403</v>
      </c>
      <c r="B1983">
        <v>18.75</v>
      </c>
    </row>
    <row r="1984" spans="1:2" x14ac:dyDescent="0.25">
      <c r="A1984" s="18">
        <v>38404</v>
      </c>
      <c r="B1984">
        <v>18.75</v>
      </c>
    </row>
    <row r="1985" spans="1:2" x14ac:dyDescent="0.25">
      <c r="A1985" s="18">
        <v>38405</v>
      </c>
      <c r="B1985">
        <v>18.75</v>
      </c>
    </row>
    <row r="1986" spans="1:2" x14ac:dyDescent="0.25">
      <c r="A1986" s="18">
        <v>38406</v>
      </c>
      <c r="B1986">
        <v>18.75</v>
      </c>
    </row>
    <row r="1987" spans="1:2" x14ac:dyDescent="0.25">
      <c r="A1987" s="18">
        <v>38407</v>
      </c>
      <c r="B1987">
        <v>18.75</v>
      </c>
    </row>
    <row r="1988" spans="1:2" x14ac:dyDescent="0.25">
      <c r="A1988" s="18">
        <v>38408</v>
      </c>
      <c r="B1988">
        <v>18.75</v>
      </c>
    </row>
    <row r="1989" spans="1:2" x14ac:dyDescent="0.25">
      <c r="A1989" s="18">
        <v>38409</v>
      </c>
      <c r="B1989">
        <v>18.75</v>
      </c>
    </row>
    <row r="1990" spans="1:2" x14ac:dyDescent="0.25">
      <c r="A1990" s="18">
        <v>38410</v>
      </c>
      <c r="B1990">
        <v>18.75</v>
      </c>
    </row>
    <row r="1991" spans="1:2" x14ac:dyDescent="0.25">
      <c r="A1991" s="18">
        <v>38411</v>
      </c>
      <c r="B1991">
        <v>18.75</v>
      </c>
    </row>
    <row r="1992" spans="1:2" x14ac:dyDescent="0.25">
      <c r="A1992" s="18">
        <v>38412</v>
      </c>
      <c r="B1992">
        <v>18.75</v>
      </c>
    </row>
    <row r="1993" spans="1:2" x14ac:dyDescent="0.25">
      <c r="A1993" s="18">
        <v>38413</v>
      </c>
      <c r="B1993">
        <v>18.75</v>
      </c>
    </row>
    <row r="1994" spans="1:2" x14ac:dyDescent="0.25">
      <c r="A1994" s="18">
        <v>38414</v>
      </c>
      <c r="B1994">
        <v>18.75</v>
      </c>
    </row>
    <row r="1995" spans="1:2" x14ac:dyDescent="0.25">
      <c r="A1995" s="18">
        <v>38415</v>
      </c>
      <c r="B1995">
        <v>18.75</v>
      </c>
    </row>
    <row r="1996" spans="1:2" x14ac:dyDescent="0.25">
      <c r="A1996" s="18">
        <v>38416</v>
      </c>
      <c r="B1996">
        <v>18.75</v>
      </c>
    </row>
    <row r="1997" spans="1:2" x14ac:dyDescent="0.25">
      <c r="A1997" s="18">
        <v>38417</v>
      </c>
      <c r="B1997">
        <v>18.75</v>
      </c>
    </row>
    <row r="1998" spans="1:2" x14ac:dyDescent="0.25">
      <c r="A1998" s="18">
        <v>38418</v>
      </c>
      <c r="B1998">
        <v>18.75</v>
      </c>
    </row>
    <row r="1999" spans="1:2" x14ac:dyDescent="0.25">
      <c r="A1999" s="18">
        <v>38419</v>
      </c>
      <c r="B1999">
        <v>18.75</v>
      </c>
    </row>
    <row r="2000" spans="1:2" x14ac:dyDescent="0.25">
      <c r="A2000" s="18">
        <v>38420</v>
      </c>
      <c r="B2000">
        <v>18.75</v>
      </c>
    </row>
    <row r="2001" spans="1:2" x14ac:dyDescent="0.25">
      <c r="A2001" s="18">
        <v>38421</v>
      </c>
      <c r="B2001">
        <v>18.75</v>
      </c>
    </row>
    <row r="2002" spans="1:2" x14ac:dyDescent="0.25">
      <c r="A2002" s="18">
        <v>38422</v>
      </c>
      <c r="B2002">
        <v>18.75</v>
      </c>
    </row>
    <row r="2003" spans="1:2" x14ac:dyDescent="0.25">
      <c r="A2003" s="18">
        <v>38423</v>
      </c>
      <c r="B2003">
        <v>18.75</v>
      </c>
    </row>
    <row r="2004" spans="1:2" x14ac:dyDescent="0.25">
      <c r="A2004" s="18">
        <v>38424</v>
      </c>
      <c r="B2004">
        <v>18.75</v>
      </c>
    </row>
    <row r="2005" spans="1:2" x14ac:dyDescent="0.25">
      <c r="A2005" s="18">
        <v>38425</v>
      </c>
      <c r="B2005">
        <v>18.75</v>
      </c>
    </row>
    <row r="2006" spans="1:2" x14ac:dyDescent="0.25">
      <c r="A2006" s="18">
        <v>38426</v>
      </c>
      <c r="B2006">
        <v>18.75</v>
      </c>
    </row>
    <row r="2007" spans="1:2" x14ac:dyDescent="0.25">
      <c r="A2007" s="18">
        <v>38427</v>
      </c>
      <c r="B2007">
        <v>18.75</v>
      </c>
    </row>
    <row r="2008" spans="1:2" x14ac:dyDescent="0.25">
      <c r="A2008" s="18">
        <v>38428</v>
      </c>
      <c r="B2008">
        <v>19.25</v>
      </c>
    </row>
    <row r="2009" spans="1:2" x14ac:dyDescent="0.25">
      <c r="A2009" s="18">
        <v>38429</v>
      </c>
      <c r="B2009">
        <v>19.25</v>
      </c>
    </row>
    <row r="2010" spans="1:2" x14ac:dyDescent="0.25">
      <c r="A2010" s="18">
        <v>38430</v>
      </c>
      <c r="B2010">
        <v>19.25</v>
      </c>
    </row>
    <row r="2011" spans="1:2" x14ac:dyDescent="0.25">
      <c r="A2011" s="18">
        <v>38431</v>
      </c>
      <c r="B2011">
        <v>19.25</v>
      </c>
    </row>
    <row r="2012" spans="1:2" x14ac:dyDescent="0.25">
      <c r="A2012" s="18">
        <v>38432</v>
      </c>
      <c r="B2012">
        <v>19.25</v>
      </c>
    </row>
    <row r="2013" spans="1:2" x14ac:dyDescent="0.25">
      <c r="A2013" s="18">
        <v>38433</v>
      </c>
      <c r="B2013">
        <v>19.25</v>
      </c>
    </row>
    <row r="2014" spans="1:2" x14ac:dyDescent="0.25">
      <c r="A2014" s="18">
        <v>38434</v>
      </c>
      <c r="B2014">
        <v>19.25</v>
      </c>
    </row>
    <row r="2015" spans="1:2" x14ac:dyDescent="0.25">
      <c r="A2015" s="18">
        <v>38435</v>
      </c>
      <c r="B2015">
        <v>19.25</v>
      </c>
    </row>
    <row r="2016" spans="1:2" x14ac:dyDescent="0.25">
      <c r="A2016" s="18">
        <v>38436</v>
      </c>
      <c r="B2016">
        <v>19.25</v>
      </c>
    </row>
    <row r="2017" spans="1:2" x14ac:dyDescent="0.25">
      <c r="A2017" s="18">
        <v>38437</v>
      </c>
      <c r="B2017">
        <v>19.25</v>
      </c>
    </row>
    <row r="2018" spans="1:2" x14ac:dyDescent="0.25">
      <c r="A2018" s="18">
        <v>38438</v>
      </c>
      <c r="B2018">
        <v>19.25</v>
      </c>
    </row>
    <row r="2019" spans="1:2" x14ac:dyDescent="0.25">
      <c r="A2019" s="18">
        <v>38439</v>
      </c>
      <c r="B2019">
        <v>19.25</v>
      </c>
    </row>
    <row r="2020" spans="1:2" x14ac:dyDescent="0.25">
      <c r="A2020" s="18">
        <v>38440</v>
      </c>
      <c r="B2020">
        <v>19.25</v>
      </c>
    </row>
    <row r="2021" spans="1:2" x14ac:dyDescent="0.25">
      <c r="A2021" s="18">
        <v>38441</v>
      </c>
      <c r="B2021">
        <v>19.25</v>
      </c>
    </row>
    <row r="2022" spans="1:2" x14ac:dyDescent="0.25">
      <c r="A2022" s="18">
        <v>38442</v>
      </c>
      <c r="B2022">
        <v>19.25</v>
      </c>
    </row>
    <row r="2023" spans="1:2" x14ac:dyDescent="0.25">
      <c r="A2023" s="18">
        <v>38443</v>
      </c>
      <c r="B2023">
        <v>19.25</v>
      </c>
    </row>
    <row r="2024" spans="1:2" x14ac:dyDescent="0.25">
      <c r="A2024" s="18">
        <v>38444</v>
      </c>
      <c r="B2024">
        <v>19.25</v>
      </c>
    </row>
    <row r="2025" spans="1:2" x14ac:dyDescent="0.25">
      <c r="A2025" s="18">
        <v>38445</v>
      </c>
      <c r="B2025">
        <v>19.25</v>
      </c>
    </row>
    <row r="2026" spans="1:2" x14ac:dyDescent="0.25">
      <c r="A2026" s="18">
        <v>38446</v>
      </c>
      <c r="B2026">
        <v>19.25</v>
      </c>
    </row>
    <row r="2027" spans="1:2" x14ac:dyDescent="0.25">
      <c r="A2027" s="18">
        <v>38447</v>
      </c>
      <c r="B2027">
        <v>19.25</v>
      </c>
    </row>
    <row r="2028" spans="1:2" x14ac:dyDescent="0.25">
      <c r="A2028" s="18">
        <v>38448</v>
      </c>
      <c r="B2028">
        <v>19.25</v>
      </c>
    </row>
    <row r="2029" spans="1:2" x14ac:dyDescent="0.25">
      <c r="A2029" s="18">
        <v>38449</v>
      </c>
      <c r="B2029">
        <v>19.25</v>
      </c>
    </row>
    <row r="2030" spans="1:2" x14ac:dyDescent="0.25">
      <c r="A2030" s="18">
        <v>38450</v>
      </c>
      <c r="B2030">
        <v>19.25</v>
      </c>
    </row>
    <row r="2031" spans="1:2" x14ac:dyDescent="0.25">
      <c r="A2031" s="18">
        <v>38451</v>
      </c>
      <c r="B2031">
        <v>19.25</v>
      </c>
    </row>
    <row r="2032" spans="1:2" x14ac:dyDescent="0.25">
      <c r="A2032" s="18">
        <v>38452</v>
      </c>
      <c r="B2032">
        <v>19.25</v>
      </c>
    </row>
    <row r="2033" spans="1:2" x14ac:dyDescent="0.25">
      <c r="A2033" s="18">
        <v>38453</v>
      </c>
      <c r="B2033">
        <v>19.25</v>
      </c>
    </row>
    <row r="2034" spans="1:2" x14ac:dyDescent="0.25">
      <c r="A2034" s="18">
        <v>38454</v>
      </c>
      <c r="B2034">
        <v>19.25</v>
      </c>
    </row>
    <row r="2035" spans="1:2" x14ac:dyDescent="0.25">
      <c r="A2035" s="18">
        <v>38455</v>
      </c>
      <c r="B2035">
        <v>19.25</v>
      </c>
    </row>
    <row r="2036" spans="1:2" x14ac:dyDescent="0.25">
      <c r="A2036" s="18">
        <v>38456</v>
      </c>
      <c r="B2036">
        <v>19.25</v>
      </c>
    </row>
    <row r="2037" spans="1:2" x14ac:dyDescent="0.25">
      <c r="A2037" s="18">
        <v>38457</v>
      </c>
      <c r="B2037">
        <v>19.25</v>
      </c>
    </row>
    <row r="2038" spans="1:2" x14ac:dyDescent="0.25">
      <c r="A2038" s="18">
        <v>38458</v>
      </c>
      <c r="B2038">
        <v>19.25</v>
      </c>
    </row>
    <row r="2039" spans="1:2" x14ac:dyDescent="0.25">
      <c r="A2039" s="18">
        <v>38459</v>
      </c>
      <c r="B2039">
        <v>19.25</v>
      </c>
    </row>
    <row r="2040" spans="1:2" x14ac:dyDescent="0.25">
      <c r="A2040" s="18">
        <v>38460</v>
      </c>
      <c r="B2040">
        <v>19.25</v>
      </c>
    </row>
    <row r="2041" spans="1:2" x14ac:dyDescent="0.25">
      <c r="A2041" s="18">
        <v>38461</v>
      </c>
      <c r="B2041">
        <v>19.25</v>
      </c>
    </row>
    <row r="2042" spans="1:2" x14ac:dyDescent="0.25">
      <c r="A2042" s="18">
        <v>38462</v>
      </c>
      <c r="B2042">
        <v>19.25</v>
      </c>
    </row>
    <row r="2043" spans="1:2" x14ac:dyDescent="0.25">
      <c r="A2043" s="18">
        <v>38463</v>
      </c>
      <c r="B2043">
        <v>19.5</v>
      </c>
    </row>
    <row r="2044" spans="1:2" x14ac:dyDescent="0.25">
      <c r="A2044" s="18">
        <v>38464</v>
      </c>
      <c r="B2044">
        <v>19.5</v>
      </c>
    </row>
    <row r="2045" spans="1:2" x14ac:dyDescent="0.25">
      <c r="A2045" s="18">
        <v>38465</v>
      </c>
      <c r="B2045">
        <v>19.5</v>
      </c>
    </row>
    <row r="2046" spans="1:2" x14ac:dyDescent="0.25">
      <c r="A2046" s="18">
        <v>38466</v>
      </c>
      <c r="B2046">
        <v>19.5</v>
      </c>
    </row>
    <row r="2047" spans="1:2" x14ac:dyDescent="0.25">
      <c r="A2047" s="18">
        <v>38467</v>
      </c>
      <c r="B2047">
        <v>19.5</v>
      </c>
    </row>
    <row r="2048" spans="1:2" x14ac:dyDescent="0.25">
      <c r="A2048" s="18">
        <v>38468</v>
      </c>
      <c r="B2048">
        <v>19.5</v>
      </c>
    </row>
    <row r="2049" spans="1:2" x14ac:dyDescent="0.25">
      <c r="A2049" s="18">
        <v>38469</v>
      </c>
      <c r="B2049">
        <v>19.5</v>
      </c>
    </row>
    <row r="2050" spans="1:2" x14ac:dyDescent="0.25">
      <c r="A2050" s="18">
        <v>38470</v>
      </c>
      <c r="B2050">
        <v>19.5</v>
      </c>
    </row>
    <row r="2051" spans="1:2" x14ac:dyDescent="0.25">
      <c r="A2051" s="18">
        <v>38471</v>
      </c>
      <c r="B2051">
        <v>19.5</v>
      </c>
    </row>
    <row r="2052" spans="1:2" x14ac:dyDescent="0.25">
      <c r="A2052" s="18">
        <v>38472</v>
      </c>
      <c r="B2052">
        <v>19.5</v>
      </c>
    </row>
    <row r="2053" spans="1:2" x14ac:dyDescent="0.25">
      <c r="A2053" s="18">
        <v>38473</v>
      </c>
      <c r="B2053">
        <v>19.5</v>
      </c>
    </row>
    <row r="2054" spans="1:2" x14ac:dyDescent="0.25">
      <c r="A2054" s="18">
        <v>38474</v>
      </c>
      <c r="B2054">
        <v>19.5</v>
      </c>
    </row>
    <row r="2055" spans="1:2" x14ac:dyDescent="0.25">
      <c r="A2055" s="18">
        <v>38475</v>
      </c>
      <c r="B2055">
        <v>19.5</v>
      </c>
    </row>
    <row r="2056" spans="1:2" x14ac:dyDescent="0.25">
      <c r="A2056" s="18">
        <v>38476</v>
      </c>
      <c r="B2056">
        <v>19.5</v>
      </c>
    </row>
    <row r="2057" spans="1:2" x14ac:dyDescent="0.25">
      <c r="A2057" s="18">
        <v>38477</v>
      </c>
      <c r="B2057">
        <v>19.5</v>
      </c>
    </row>
    <row r="2058" spans="1:2" x14ac:dyDescent="0.25">
      <c r="A2058" s="18">
        <v>38478</v>
      </c>
      <c r="B2058">
        <v>19.5</v>
      </c>
    </row>
    <row r="2059" spans="1:2" x14ac:dyDescent="0.25">
      <c r="A2059" s="18">
        <v>38479</v>
      </c>
      <c r="B2059">
        <v>19.5</v>
      </c>
    </row>
    <row r="2060" spans="1:2" x14ac:dyDescent="0.25">
      <c r="A2060" s="18">
        <v>38480</v>
      </c>
      <c r="B2060">
        <v>19.5</v>
      </c>
    </row>
    <row r="2061" spans="1:2" x14ac:dyDescent="0.25">
      <c r="A2061" s="18">
        <v>38481</v>
      </c>
      <c r="B2061">
        <v>19.5</v>
      </c>
    </row>
    <row r="2062" spans="1:2" x14ac:dyDescent="0.25">
      <c r="A2062" s="18">
        <v>38482</v>
      </c>
      <c r="B2062">
        <v>19.5</v>
      </c>
    </row>
    <row r="2063" spans="1:2" x14ac:dyDescent="0.25">
      <c r="A2063" s="18">
        <v>38483</v>
      </c>
      <c r="B2063">
        <v>19.5</v>
      </c>
    </row>
    <row r="2064" spans="1:2" x14ac:dyDescent="0.25">
      <c r="A2064" s="18">
        <v>38484</v>
      </c>
      <c r="B2064">
        <v>19.5</v>
      </c>
    </row>
    <row r="2065" spans="1:2" x14ac:dyDescent="0.25">
      <c r="A2065" s="18">
        <v>38485</v>
      </c>
      <c r="B2065">
        <v>19.5</v>
      </c>
    </row>
    <row r="2066" spans="1:2" x14ac:dyDescent="0.25">
      <c r="A2066" s="18">
        <v>38486</v>
      </c>
      <c r="B2066">
        <v>19.5</v>
      </c>
    </row>
    <row r="2067" spans="1:2" x14ac:dyDescent="0.25">
      <c r="A2067" s="18">
        <v>38487</v>
      </c>
      <c r="B2067">
        <v>19.5</v>
      </c>
    </row>
    <row r="2068" spans="1:2" x14ac:dyDescent="0.25">
      <c r="A2068" s="18">
        <v>38488</v>
      </c>
      <c r="B2068">
        <v>19.5</v>
      </c>
    </row>
    <row r="2069" spans="1:2" x14ac:dyDescent="0.25">
      <c r="A2069" s="18">
        <v>38489</v>
      </c>
      <c r="B2069">
        <v>19.5</v>
      </c>
    </row>
    <row r="2070" spans="1:2" x14ac:dyDescent="0.25">
      <c r="A2070" s="18">
        <v>38490</v>
      </c>
      <c r="B2070">
        <v>19.5</v>
      </c>
    </row>
    <row r="2071" spans="1:2" x14ac:dyDescent="0.25">
      <c r="A2071" s="18">
        <v>38491</v>
      </c>
      <c r="B2071">
        <v>19.75</v>
      </c>
    </row>
    <row r="2072" spans="1:2" x14ac:dyDescent="0.25">
      <c r="A2072" s="18">
        <v>38492</v>
      </c>
      <c r="B2072">
        <v>19.75</v>
      </c>
    </row>
    <row r="2073" spans="1:2" x14ac:dyDescent="0.25">
      <c r="A2073" s="18">
        <v>38493</v>
      </c>
      <c r="B2073">
        <v>19.75</v>
      </c>
    </row>
    <row r="2074" spans="1:2" x14ac:dyDescent="0.25">
      <c r="A2074" s="18">
        <v>38494</v>
      </c>
      <c r="B2074">
        <v>19.75</v>
      </c>
    </row>
    <row r="2075" spans="1:2" x14ac:dyDescent="0.25">
      <c r="A2075" s="18">
        <v>38495</v>
      </c>
      <c r="B2075">
        <v>19.75</v>
      </c>
    </row>
    <row r="2076" spans="1:2" x14ac:dyDescent="0.25">
      <c r="A2076" s="18">
        <v>38496</v>
      </c>
      <c r="B2076">
        <v>19.75</v>
      </c>
    </row>
    <row r="2077" spans="1:2" x14ac:dyDescent="0.25">
      <c r="A2077" s="18">
        <v>38497</v>
      </c>
      <c r="B2077">
        <v>19.75</v>
      </c>
    </row>
    <row r="2078" spans="1:2" x14ac:dyDescent="0.25">
      <c r="A2078" s="18">
        <v>38498</v>
      </c>
      <c r="B2078">
        <v>19.75</v>
      </c>
    </row>
    <row r="2079" spans="1:2" x14ac:dyDescent="0.25">
      <c r="A2079" s="18">
        <v>38499</v>
      </c>
      <c r="B2079">
        <v>19.75</v>
      </c>
    </row>
    <row r="2080" spans="1:2" x14ac:dyDescent="0.25">
      <c r="A2080" s="18">
        <v>38500</v>
      </c>
      <c r="B2080">
        <v>19.75</v>
      </c>
    </row>
    <row r="2081" spans="1:2" x14ac:dyDescent="0.25">
      <c r="A2081" s="18">
        <v>38501</v>
      </c>
      <c r="B2081">
        <v>19.75</v>
      </c>
    </row>
    <row r="2082" spans="1:2" x14ac:dyDescent="0.25">
      <c r="A2082" s="18">
        <v>38502</v>
      </c>
      <c r="B2082">
        <v>19.75</v>
      </c>
    </row>
    <row r="2083" spans="1:2" x14ac:dyDescent="0.25">
      <c r="A2083" s="18">
        <v>38503</v>
      </c>
      <c r="B2083">
        <v>19.75</v>
      </c>
    </row>
    <row r="2084" spans="1:2" x14ac:dyDescent="0.25">
      <c r="A2084" s="18">
        <v>38504</v>
      </c>
      <c r="B2084">
        <v>19.75</v>
      </c>
    </row>
    <row r="2085" spans="1:2" x14ac:dyDescent="0.25">
      <c r="A2085" s="18">
        <v>38505</v>
      </c>
      <c r="B2085">
        <v>19.75</v>
      </c>
    </row>
    <row r="2086" spans="1:2" x14ac:dyDescent="0.25">
      <c r="A2086" s="18">
        <v>38506</v>
      </c>
      <c r="B2086">
        <v>19.75</v>
      </c>
    </row>
    <row r="2087" spans="1:2" x14ac:dyDescent="0.25">
      <c r="A2087" s="18">
        <v>38507</v>
      </c>
      <c r="B2087">
        <v>19.75</v>
      </c>
    </row>
    <row r="2088" spans="1:2" x14ac:dyDescent="0.25">
      <c r="A2088" s="18">
        <v>38508</v>
      </c>
      <c r="B2088">
        <v>19.75</v>
      </c>
    </row>
    <row r="2089" spans="1:2" x14ac:dyDescent="0.25">
      <c r="A2089" s="18">
        <v>38509</v>
      </c>
      <c r="B2089">
        <v>19.75</v>
      </c>
    </row>
    <row r="2090" spans="1:2" x14ac:dyDescent="0.25">
      <c r="A2090" s="18">
        <v>38510</v>
      </c>
      <c r="B2090">
        <v>19.75</v>
      </c>
    </row>
    <row r="2091" spans="1:2" x14ac:dyDescent="0.25">
      <c r="A2091" s="18">
        <v>38511</v>
      </c>
      <c r="B2091">
        <v>19.75</v>
      </c>
    </row>
    <row r="2092" spans="1:2" x14ac:dyDescent="0.25">
      <c r="A2092" s="18">
        <v>38512</v>
      </c>
      <c r="B2092">
        <v>19.75</v>
      </c>
    </row>
    <row r="2093" spans="1:2" x14ac:dyDescent="0.25">
      <c r="A2093" s="18">
        <v>38513</v>
      </c>
      <c r="B2093">
        <v>19.75</v>
      </c>
    </row>
    <row r="2094" spans="1:2" x14ac:dyDescent="0.25">
      <c r="A2094" s="18">
        <v>38514</v>
      </c>
      <c r="B2094">
        <v>19.75</v>
      </c>
    </row>
    <row r="2095" spans="1:2" x14ac:dyDescent="0.25">
      <c r="A2095" s="18">
        <v>38515</v>
      </c>
      <c r="B2095">
        <v>19.75</v>
      </c>
    </row>
    <row r="2096" spans="1:2" x14ac:dyDescent="0.25">
      <c r="A2096" s="18">
        <v>38516</v>
      </c>
      <c r="B2096">
        <v>19.75</v>
      </c>
    </row>
    <row r="2097" spans="1:2" x14ac:dyDescent="0.25">
      <c r="A2097" s="18">
        <v>38517</v>
      </c>
      <c r="B2097">
        <v>19.75</v>
      </c>
    </row>
    <row r="2098" spans="1:2" x14ac:dyDescent="0.25">
      <c r="A2098" s="18">
        <v>38518</v>
      </c>
      <c r="B2098">
        <v>19.75</v>
      </c>
    </row>
    <row r="2099" spans="1:2" x14ac:dyDescent="0.25">
      <c r="A2099" s="18">
        <v>38519</v>
      </c>
      <c r="B2099">
        <v>19.75</v>
      </c>
    </row>
    <row r="2100" spans="1:2" x14ac:dyDescent="0.25">
      <c r="A2100" s="18">
        <v>38520</v>
      </c>
      <c r="B2100">
        <v>19.75</v>
      </c>
    </row>
    <row r="2101" spans="1:2" x14ac:dyDescent="0.25">
      <c r="A2101" s="18">
        <v>38521</v>
      </c>
      <c r="B2101">
        <v>19.75</v>
      </c>
    </row>
    <row r="2102" spans="1:2" x14ac:dyDescent="0.25">
      <c r="A2102" s="18">
        <v>38522</v>
      </c>
      <c r="B2102">
        <v>19.75</v>
      </c>
    </row>
    <row r="2103" spans="1:2" x14ac:dyDescent="0.25">
      <c r="A2103" s="18">
        <v>38523</v>
      </c>
      <c r="B2103">
        <v>19.75</v>
      </c>
    </row>
    <row r="2104" spans="1:2" x14ac:dyDescent="0.25">
      <c r="A2104" s="18">
        <v>38524</v>
      </c>
      <c r="B2104">
        <v>19.75</v>
      </c>
    </row>
    <row r="2105" spans="1:2" x14ac:dyDescent="0.25">
      <c r="A2105" s="18">
        <v>38525</v>
      </c>
      <c r="B2105">
        <v>19.75</v>
      </c>
    </row>
    <row r="2106" spans="1:2" x14ac:dyDescent="0.25">
      <c r="A2106" s="18">
        <v>38526</v>
      </c>
      <c r="B2106">
        <v>19.75</v>
      </c>
    </row>
    <row r="2107" spans="1:2" x14ac:dyDescent="0.25">
      <c r="A2107" s="18">
        <v>38527</v>
      </c>
      <c r="B2107">
        <v>19.75</v>
      </c>
    </row>
    <row r="2108" spans="1:2" x14ac:dyDescent="0.25">
      <c r="A2108" s="18">
        <v>38528</v>
      </c>
      <c r="B2108">
        <v>19.75</v>
      </c>
    </row>
    <row r="2109" spans="1:2" x14ac:dyDescent="0.25">
      <c r="A2109" s="18">
        <v>38529</v>
      </c>
      <c r="B2109">
        <v>19.75</v>
      </c>
    </row>
    <row r="2110" spans="1:2" x14ac:dyDescent="0.25">
      <c r="A2110" s="18">
        <v>38530</v>
      </c>
      <c r="B2110">
        <v>19.75</v>
      </c>
    </row>
    <row r="2111" spans="1:2" x14ac:dyDescent="0.25">
      <c r="A2111" s="18">
        <v>38531</v>
      </c>
      <c r="B2111">
        <v>19.75</v>
      </c>
    </row>
    <row r="2112" spans="1:2" x14ac:dyDescent="0.25">
      <c r="A2112" s="18">
        <v>38532</v>
      </c>
      <c r="B2112">
        <v>19.75</v>
      </c>
    </row>
    <row r="2113" spans="1:2" x14ac:dyDescent="0.25">
      <c r="A2113" s="18">
        <v>38533</v>
      </c>
      <c r="B2113">
        <v>19.75</v>
      </c>
    </row>
    <row r="2114" spans="1:2" x14ac:dyDescent="0.25">
      <c r="A2114" s="18">
        <v>38534</v>
      </c>
      <c r="B2114">
        <v>19.75</v>
      </c>
    </row>
    <row r="2115" spans="1:2" x14ac:dyDescent="0.25">
      <c r="A2115" s="18">
        <v>38535</v>
      </c>
      <c r="B2115">
        <v>19.75</v>
      </c>
    </row>
    <row r="2116" spans="1:2" x14ac:dyDescent="0.25">
      <c r="A2116" s="18">
        <v>38536</v>
      </c>
      <c r="B2116">
        <v>19.75</v>
      </c>
    </row>
    <row r="2117" spans="1:2" x14ac:dyDescent="0.25">
      <c r="A2117" s="18">
        <v>38537</v>
      </c>
      <c r="B2117">
        <v>19.75</v>
      </c>
    </row>
    <row r="2118" spans="1:2" x14ac:dyDescent="0.25">
      <c r="A2118" s="18">
        <v>38538</v>
      </c>
      <c r="B2118">
        <v>19.75</v>
      </c>
    </row>
    <row r="2119" spans="1:2" x14ac:dyDescent="0.25">
      <c r="A2119" s="18">
        <v>38539</v>
      </c>
      <c r="B2119">
        <v>19.75</v>
      </c>
    </row>
    <row r="2120" spans="1:2" x14ac:dyDescent="0.25">
      <c r="A2120" s="18">
        <v>38540</v>
      </c>
      <c r="B2120">
        <v>19.75</v>
      </c>
    </row>
    <row r="2121" spans="1:2" x14ac:dyDescent="0.25">
      <c r="A2121" s="18">
        <v>38541</v>
      </c>
      <c r="B2121">
        <v>19.75</v>
      </c>
    </row>
    <row r="2122" spans="1:2" x14ac:dyDescent="0.25">
      <c r="A2122" s="18">
        <v>38542</v>
      </c>
      <c r="B2122">
        <v>19.75</v>
      </c>
    </row>
    <row r="2123" spans="1:2" x14ac:dyDescent="0.25">
      <c r="A2123" s="18">
        <v>38543</v>
      </c>
      <c r="B2123">
        <v>19.75</v>
      </c>
    </row>
    <row r="2124" spans="1:2" x14ac:dyDescent="0.25">
      <c r="A2124" s="18">
        <v>38544</v>
      </c>
      <c r="B2124">
        <v>19.75</v>
      </c>
    </row>
    <row r="2125" spans="1:2" x14ac:dyDescent="0.25">
      <c r="A2125" s="18">
        <v>38545</v>
      </c>
      <c r="B2125">
        <v>19.75</v>
      </c>
    </row>
    <row r="2126" spans="1:2" x14ac:dyDescent="0.25">
      <c r="A2126" s="18">
        <v>38546</v>
      </c>
      <c r="B2126">
        <v>19.75</v>
      </c>
    </row>
    <row r="2127" spans="1:2" x14ac:dyDescent="0.25">
      <c r="A2127" s="18">
        <v>38547</v>
      </c>
      <c r="B2127">
        <v>19.75</v>
      </c>
    </row>
    <row r="2128" spans="1:2" x14ac:dyDescent="0.25">
      <c r="A2128" s="18">
        <v>38548</v>
      </c>
      <c r="B2128">
        <v>19.75</v>
      </c>
    </row>
    <row r="2129" spans="1:2" x14ac:dyDescent="0.25">
      <c r="A2129" s="18">
        <v>38549</v>
      </c>
      <c r="B2129">
        <v>19.75</v>
      </c>
    </row>
    <row r="2130" spans="1:2" x14ac:dyDescent="0.25">
      <c r="A2130" s="18">
        <v>38550</v>
      </c>
      <c r="B2130">
        <v>19.75</v>
      </c>
    </row>
    <row r="2131" spans="1:2" x14ac:dyDescent="0.25">
      <c r="A2131" s="18">
        <v>38551</v>
      </c>
      <c r="B2131">
        <v>19.75</v>
      </c>
    </row>
    <row r="2132" spans="1:2" x14ac:dyDescent="0.25">
      <c r="A2132" s="18">
        <v>38552</v>
      </c>
      <c r="B2132">
        <v>19.75</v>
      </c>
    </row>
    <row r="2133" spans="1:2" x14ac:dyDescent="0.25">
      <c r="A2133" s="18">
        <v>38553</v>
      </c>
      <c r="B2133">
        <v>19.75</v>
      </c>
    </row>
    <row r="2134" spans="1:2" x14ac:dyDescent="0.25">
      <c r="A2134" s="18">
        <v>38554</v>
      </c>
      <c r="B2134">
        <v>19.75</v>
      </c>
    </row>
    <row r="2135" spans="1:2" x14ac:dyDescent="0.25">
      <c r="A2135" s="18">
        <v>38555</v>
      </c>
      <c r="B2135">
        <v>19.75</v>
      </c>
    </row>
    <row r="2136" spans="1:2" x14ac:dyDescent="0.25">
      <c r="A2136" s="18">
        <v>38556</v>
      </c>
      <c r="B2136">
        <v>19.75</v>
      </c>
    </row>
    <row r="2137" spans="1:2" x14ac:dyDescent="0.25">
      <c r="A2137" s="18">
        <v>38557</v>
      </c>
      <c r="B2137">
        <v>19.75</v>
      </c>
    </row>
    <row r="2138" spans="1:2" x14ac:dyDescent="0.25">
      <c r="A2138" s="18">
        <v>38558</v>
      </c>
      <c r="B2138">
        <v>19.75</v>
      </c>
    </row>
    <row r="2139" spans="1:2" x14ac:dyDescent="0.25">
      <c r="A2139" s="18">
        <v>38559</v>
      </c>
      <c r="B2139">
        <v>19.75</v>
      </c>
    </row>
    <row r="2140" spans="1:2" x14ac:dyDescent="0.25">
      <c r="A2140" s="18">
        <v>38560</v>
      </c>
      <c r="B2140">
        <v>19.75</v>
      </c>
    </row>
    <row r="2141" spans="1:2" x14ac:dyDescent="0.25">
      <c r="A2141" s="18">
        <v>38561</v>
      </c>
      <c r="B2141">
        <v>19.75</v>
      </c>
    </row>
    <row r="2142" spans="1:2" x14ac:dyDescent="0.25">
      <c r="A2142" s="18">
        <v>38562</v>
      </c>
      <c r="B2142">
        <v>19.75</v>
      </c>
    </row>
    <row r="2143" spans="1:2" x14ac:dyDescent="0.25">
      <c r="A2143" s="18">
        <v>38563</v>
      </c>
      <c r="B2143">
        <v>19.75</v>
      </c>
    </row>
    <row r="2144" spans="1:2" x14ac:dyDescent="0.25">
      <c r="A2144" s="18">
        <v>38564</v>
      </c>
      <c r="B2144">
        <v>19.75</v>
      </c>
    </row>
    <row r="2145" spans="1:2" x14ac:dyDescent="0.25">
      <c r="A2145" s="18">
        <v>38565</v>
      </c>
      <c r="B2145">
        <v>19.75</v>
      </c>
    </row>
    <row r="2146" spans="1:2" x14ac:dyDescent="0.25">
      <c r="A2146" s="18">
        <v>38566</v>
      </c>
      <c r="B2146">
        <v>19.75</v>
      </c>
    </row>
    <row r="2147" spans="1:2" x14ac:dyDescent="0.25">
      <c r="A2147" s="18">
        <v>38567</v>
      </c>
      <c r="B2147">
        <v>19.75</v>
      </c>
    </row>
    <row r="2148" spans="1:2" x14ac:dyDescent="0.25">
      <c r="A2148" s="18">
        <v>38568</v>
      </c>
      <c r="B2148">
        <v>19.75</v>
      </c>
    </row>
    <row r="2149" spans="1:2" x14ac:dyDescent="0.25">
      <c r="A2149" s="18">
        <v>38569</v>
      </c>
      <c r="B2149">
        <v>19.75</v>
      </c>
    </row>
    <row r="2150" spans="1:2" x14ac:dyDescent="0.25">
      <c r="A2150" s="18">
        <v>38570</v>
      </c>
      <c r="B2150">
        <v>19.75</v>
      </c>
    </row>
    <row r="2151" spans="1:2" x14ac:dyDescent="0.25">
      <c r="A2151" s="18">
        <v>38571</v>
      </c>
      <c r="B2151">
        <v>19.75</v>
      </c>
    </row>
    <row r="2152" spans="1:2" x14ac:dyDescent="0.25">
      <c r="A2152" s="18">
        <v>38572</v>
      </c>
      <c r="B2152">
        <v>19.75</v>
      </c>
    </row>
    <row r="2153" spans="1:2" x14ac:dyDescent="0.25">
      <c r="A2153" s="18">
        <v>38573</v>
      </c>
      <c r="B2153">
        <v>19.75</v>
      </c>
    </row>
    <row r="2154" spans="1:2" x14ac:dyDescent="0.25">
      <c r="A2154" s="18">
        <v>38574</v>
      </c>
      <c r="B2154">
        <v>19.75</v>
      </c>
    </row>
    <row r="2155" spans="1:2" x14ac:dyDescent="0.25">
      <c r="A2155" s="18">
        <v>38575</v>
      </c>
      <c r="B2155">
        <v>19.75</v>
      </c>
    </row>
    <row r="2156" spans="1:2" x14ac:dyDescent="0.25">
      <c r="A2156" s="18">
        <v>38576</v>
      </c>
      <c r="B2156">
        <v>19.75</v>
      </c>
    </row>
    <row r="2157" spans="1:2" x14ac:dyDescent="0.25">
      <c r="A2157" s="18">
        <v>38577</v>
      </c>
      <c r="B2157">
        <v>19.75</v>
      </c>
    </row>
    <row r="2158" spans="1:2" x14ac:dyDescent="0.25">
      <c r="A2158" s="18">
        <v>38578</v>
      </c>
      <c r="B2158">
        <v>19.75</v>
      </c>
    </row>
    <row r="2159" spans="1:2" x14ac:dyDescent="0.25">
      <c r="A2159" s="18">
        <v>38579</v>
      </c>
      <c r="B2159">
        <v>19.75</v>
      </c>
    </row>
    <row r="2160" spans="1:2" x14ac:dyDescent="0.25">
      <c r="A2160" s="18">
        <v>38580</v>
      </c>
      <c r="B2160">
        <v>19.75</v>
      </c>
    </row>
    <row r="2161" spans="1:2" x14ac:dyDescent="0.25">
      <c r="A2161" s="18">
        <v>38581</v>
      </c>
      <c r="B2161">
        <v>19.75</v>
      </c>
    </row>
    <row r="2162" spans="1:2" x14ac:dyDescent="0.25">
      <c r="A2162" s="18">
        <v>38582</v>
      </c>
      <c r="B2162">
        <v>19.75</v>
      </c>
    </row>
    <row r="2163" spans="1:2" x14ac:dyDescent="0.25">
      <c r="A2163" s="18">
        <v>38583</v>
      </c>
      <c r="B2163">
        <v>19.75</v>
      </c>
    </row>
    <row r="2164" spans="1:2" x14ac:dyDescent="0.25">
      <c r="A2164" s="18">
        <v>38584</v>
      </c>
      <c r="B2164">
        <v>19.75</v>
      </c>
    </row>
    <row r="2165" spans="1:2" x14ac:dyDescent="0.25">
      <c r="A2165" s="18">
        <v>38585</v>
      </c>
      <c r="B2165">
        <v>19.75</v>
      </c>
    </row>
    <row r="2166" spans="1:2" x14ac:dyDescent="0.25">
      <c r="A2166" s="18">
        <v>38586</v>
      </c>
      <c r="B2166">
        <v>19.75</v>
      </c>
    </row>
    <row r="2167" spans="1:2" x14ac:dyDescent="0.25">
      <c r="A2167" s="18">
        <v>38587</v>
      </c>
      <c r="B2167">
        <v>19.75</v>
      </c>
    </row>
    <row r="2168" spans="1:2" x14ac:dyDescent="0.25">
      <c r="A2168" s="18">
        <v>38588</v>
      </c>
      <c r="B2168">
        <v>19.75</v>
      </c>
    </row>
    <row r="2169" spans="1:2" x14ac:dyDescent="0.25">
      <c r="A2169" s="18">
        <v>38589</v>
      </c>
      <c r="B2169">
        <v>19.75</v>
      </c>
    </row>
    <row r="2170" spans="1:2" x14ac:dyDescent="0.25">
      <c r="A2170" s="18">
        <v>38590</v>
      </c>
      <c r="B2170">
        <v>19.75</v>
      </c>
    </row>
    <row r="2171" spans="1:2" x14ac:dyDescent="0.25">
      <c r="A2171" s="18">
        <v>38591</v>
      </c>
      <c r="B2171">
        <v>19.75</v>
      </c>
    </row>
    <row r="2172" spans="1:2" x14ac:dyDescent="0.25">
      <c r="A2172" s="18">
        <v>38592</v>
      </c>
      <c r="B2172">
        <v>19.75</v>
      </c>
    </row>
    <row r="2173" spans="1:2" x14ac:dyDescent="0.25">
      <c r="A2173" s="18">
        <v>38593</v>
      </c>
      <c r="B2173">
        <v>19.75</v>
      </c>
    </row>
    <row r="2174" spans="1:2" x14ac:dyDescent="0.25">
      <c r="A2174" s="18">
        <v>38594</v>
      </c>
      <c r="B2174">
        <v>19.75</v>
      </c>
    </row>
    <row r="2175" spans="1:2" x14ac:dyDescent="0.25">
      <c r="A2175" s="18">
        <v>38595</v>
      </c>
      <c r="B2175">
        <v>19.75</v>
      </c>
    </row>
    <row r="2176" spans="1:2" x14ac:dyDescent="0.25">
      <c r="A2176" s="18">
        <v>38596</v>
      </c>
      <c r="B2176">
        <v>19.75</v>
      </c>
    </row>
    <row r="2177" spans="1:2" x14ac:dyDescent="0.25">
      <c r="A2177" s="18">
        <v>38597</v>
      </c>
      <c r="B2177">
        <v>19.75</v>
      </c>
    </row>
    <row r="2178" spans="1:2" x14ac:dyDescent="0.25">
      <c r="A2178" s="18">
        <v>38598</v>
      </c>
      <c r="B2178">
        <v>19.75</v>
      </c>
    </row>
    <row r="2179" spans="1:2" x14ac:dyDescent="0.25">
      <c r="A2179" s="18">
        <v>38599</v>
      </c>
      <c r="B2179">
        <v>19.75</v>
      </c>
    </row>
    <row r="2180" spans="1:2" x14ac:dyDescent="0.25">
      <c r="A2180" s="18">
        <v>38600</v>
      </c>
      <c r="B2180">
        <v>19.75</v>
      </c>
    </row>
    <row r="2181" spans="1:2" x14ac:dyDescent="0.25">
      <c r="A2181" s="18">
        <v>38601</v>
      </c>
      <c r="B2181">
        <v>19.75</v>
      </c>
    </row>
    <row r="2182" spans="1:2" x14ac:dyDescent="0.25">
      <c r="A2182" s="18">
        <v>38602</v>
      </c>
      <c r="B2182">
        <v>19.75</v>
      </c>
    </row>
    <row r="2183" spans="1:2" x14ac:dyDescent="0.25">
      <c r="A2183" s="18">
        <v>38603</v>
      </c>
      <c r="B2183">
        <v>19.75</v>
      </c>
    </row>
    <row r="2184" spans="1:2" x14ac:dyDescent="0.25">
      <c r="A2184" s="18">
        <v>38604</v>
      </c>
      <c r="B2184">
        <v>19.75</v>
      </c>
    </row>
    <row r="2185" spans="1:2" x14ac:dyDescent="0.25">
      <c r="A2185" s="18">
        <v>38605</v>
      </c>
      <c r="B2185">
        <v>19.75</v>
      </c>
    </row>
    <row r="2186" spans="1:2" x14ac:dyDescent="0.25">
      <c r="A2186" s="18">
        <v>38606</v>
      </c>
      <c r="B2186">
        <v>19.75</v>
      </c>
    </row>
    <row r="2187" spans="1:2" x14ac:dyDescent="0.25">
      <c r="A2187" s="18">
        <v>38607</v>
      </c>
      <c r="B2187">
        <v>19.75</v>
      </c>
    </row>
    <row r="2188" spans="1:2" x14ac:dyDescent="0.25">
      <c r="A2188" s="18">
        <v>38608</v>
      </c>
      <c r="B2188">
        <v>19.75</v>
      </c>
    </row>
    <row r="2189" spans="1:2" x14ac:dyDescent="0.25">
      <c r="A2189" s="18">
        <v>38609</v>
      </c>
      <c r="B2189">
        <v>19.75</v>
      </c>
    </row>
    <row r="2190" spans="1:2" x14ac:dyDescent="0.25">
      <c r="A2190" s="18">
        <v>38610</v>
      </c>
      <c r="B2190">
        <v>19.5</v>
      </c>
    </row>
    <row r="2191" spans="1:2" x14ac:dyDescent="0.25">
      <c r="A2191" s="18">
        <v>38611</v>
      </c>
      <c r="B2191">
        <v>19.5</v>
      </c>
    </row>
    <row r="2192" spans="1:2" x14ac:dyDescent="0.25">
      <c r="A2192" s="18">
        <v>38612</v>
      </c>
      <c r="B2192">
        <v>19.5</v>
      </c>
    </row>
    <row r="2193" spans="1:2" x14ac:dyDescent="0.25">
      <c r="A2193" s="18">
        <v>38613</v>
      </c>
      <c r="B2193">
        <v>19.5</v>
      </c>
    </row>
    <row r="2194" spans="1:2" x14ac:dyDescent="0.25">
      <c r="A2194" s="18">
        <v>38614</v>
      </c>
      <c r="B2194">
        <v>19.5</v>
      </c>
    </row>
    <row r="2195" spans="1:2" x14ac:dyDescent="0.25">
      <c r="A2195" s="18">
        <v>38615</v>
      </c>
      <c r="B2195">
        <v>19.5</v>
      </c>
    </row>
    <row r="2196" spans="1:2" x14ac:dyDescent="0.25">
      <c r="A2196" s="18">
        <v>38616</v>
      </c>
      <c r="B2196">
        <v>19.5</v>
      </c>
    </row>
    <row r="2197" spans="1:2" x14ac:dyDescent="0.25">
      <c r="A2197" s="18">
        <v>38617</v>
      </c>
      <c r="B2197">
        <v>19.5</v>
      </c>
    </row>
    <row r="2198" spans="1:2" x14ac:dyDescent="0.25">
      <c r="A2198" s="18">
        <v>38618</v>
      </c>
      <c r="B2198">
        <v>19.5</v>
      </c>
    </row>
    <row r="2199" spans="1:2" x14ac:dyDescent="0.25">
      <c r="A2199" s="18">
        <v>38619</v>
      </c>
      <c r="B2199">
        <v>19.5</v>
      </c>
    </row>
    <row r="2200" spans="1:2" x14ac:dyDescent="0.25">
      <c r="A2200" s="18">
        <v>38620</v>
      </c>
      <c r="B2200">
        <v>19.5</v>
      </c>
    </row>
    <row r="2201" spans="1:2" x14ac:dyDescent="0.25">
      <c r="A2201" s="18">
        <v>38621</v>
      </c>
      <c r="B2201">
        <v>19.5</v>
      </c>
    </row>
    <row r="2202" spans="1:2" x14ac:dyDescent="0.25">
      <c r="A2202" s="18">
        <v>38622</v>
      </c>
      <c r="B2202">
        <v>19.5</v>
      </c>
    </row>
    <row r="2203" spans="1:2" x14ac:dyDescent="0.25">
      <c r="A2203" s="18">
        <v>38623</v>
      </c>
      <c r="B2203">
        <v>19.5</v>
      </c>
    </row>
    <row r="2204" spans="1:2" x14ac:dyDescent="0.25">
      <c r="A2204" s="18">
        <v>38624</v>
      </c>
      <c r="B2204">
        <v>19.5</v>
      </c>
    </row>
    <row r="2205" spans="1:2" x14ac:dyDescent="0.25">
      <c r="A2205" s="18">
        <v>38625</v>
      </c>
      <c r="B2205">
        <v>19.5</v>
      </c>
    </row>
    <row r="2206" spans="1:2" x14ac:dyDescent="0.25">
      <c r="A2206" s="18">
        <v>38626</v>
      </c>
      <c r="B2206">
        <v>19.5</v>
      </c>
    </row>
    <row r="2207" spans="1:2" x14ac:dyDescent="0.25">
      <c r="A2207" s="18">
        <v>38627</v>
      </c>
      <c r="B2207">
        <v>19.5</v>
      </c>
    </row>
    <row r="2208" spans="1:2" x14ac:dyDescent="0.25">
      <c r="A2208" s="18">
        <v>38628</v>
      </c>
      <c r="B2208">
        <v>19.5</v>
      </c>
    </row>
    <row r="2209" spans="1:2" x14ac:dyDescent="0.25">
      <c r="A2209" s="18">
        <v>38629</v>
      </c>
      <c r="B2209">
        <v>19.5</v>
      </c>
    </row>
    <row r="2210" spans="1:2" x14ac:dyDescent="0.25">
      <c r="A2210" s="18">
        <v>38630</v>
      </c>
      <c r="B2210">
        <v>19.5</v>
      </c>
    </row>
    <row r="2211" spans="1:2" x14ac:dyDescent="0.25">
      <c r="A2211" s="18">
        <v>38631</v>
      </c>
      <c r="B2211">
        <v>19.5</v>
      </c>
    </row>
    <row r="2212" spans="1:2" x14ac:dyDescent="0.25">
      <c r="A2212" s="18">
        <v>38632</v>
      </c>
      <c r="B2212">
        <v>19.5</v>
      </c>
    </row>
    <row r="2213" spans="1:2" x14ac:dyDescent="0.25">
      <c r="A2213" s="18">
        <v>38633</v>
      </c>
      <c r="B2213">
        <v>19.5</v>
      </c>
    </row>
    <row r="2214" spans="1:2" x14ac:dyDescent="0.25">
      <c r="A2214" s="18">
        <v>38634</v>
      </c>
      <c r="B2214">
        <v>19.5</v>
      </c>
    </row>
    <row r="2215" spans="1:2" x14ac:dyDescent="0.25">
      <c r="A2215" s="18">
        <v>38635</v>
      </c>
      <c r="B2215">
        <v>19.5</v>
      </c>
    </row>
    <row r="2216" spans="1:2" x14ac:dyDescent="0.25">
      <c r="A2216" s="18">
        <v>38636</v>
      </c>
      <c r="B2216">
        <v>19.5</v>
      </c>
    </row>
    <row r="2217" spans="1:2" x14ac:dyDescent="0.25">
      <c r="A2217" s="18">
        <v>38637</v>
      </c>
      <c r="B2217">
        <v>19.5</v>
      </c>
    </row>
    <row r="2218" spans="1:2" x14ac:dyDescent="0.25">
      <c r="A2218" s="18">
        <v>38638</v>
      </c>
      <c r="B2218">
        <v>19.5</v>
      </c>
    </row>
    <row r="2219" spans="1:2" x14ac:dyDescent="0.25">
      <c r="A2219" s="18">
        <v>38639</v>
      </c>
      <c r="B2219">
        <v>19.5</v>
      </c>
    </row>
    <row r="2220" spans="1:2" x14ac:dyDescent="0.25">
      <c r="A2220" s="18">
        <v>38640</v>
      </c>
      <c r="B2220">
        <v>19.5</v>
      </c>
    </row>
    <row r="2221" spans="1:2" x14ac:dyDescent="0.25">
      <c r="A2221" s="18">
        <v>38641</v>
      </c>
      <c r="B2221">
        <v>19.5</v>
      </c>
    </row>
    <row r="2222" spans="1:2" x14ac:dyDescent="0.25">
      <c r="A2222" s="18">
        <v>38642</v>
      </c>
      <c r="B2222">
        <v>19.5</v>
      </c>
    </row>
    <row r="2223" spans="1:2" x14ac:dyDescent="0.25">
      <c r="A2223" s="18">
        <v>38643</v>
      </c>
      <c r="B2223">
        <v>19.5</v>
      </c>
    </row>
    <row r="2224" spans="1:2" x14ac:dyDescent="0.25">
      <c r="A2224" s="18">
        <v>38644</v>
      </c>
      <c r="B2224">
        <v>19.5</v>
      </c>
    </row>
    <row r="2225" spans="1:2" x14ac:dyDescent="0.25">
      <c r="A2225" s="18">
        <v>38645</v>
      </c>
      <c r="B2225">
        <v>19</v>
      </c>
    </row>
    <row r="2226" spans="1:2" x14ac:dyDescent="0.25">
      <c r="A2226" s="18">
        <v>38646</v>
      </c>
      <c r="B2226">
        <v>19</v>
      </c>
    </row>
    <row r="2227" spans="1:2" x14ac:dyDescent="0.25">
      <c r="A2227" s="18">
        <v>38647</v>
      </c>
      <c r="B2227">
        <v>19</v>
      </c>
    </row>
    <row r="2228" spans="1:2" x14ac:dyDescent="0.25">
      <c r="A2228" s="18">
        <v>38648</v>
      </c>
      <c r="B2228">
        <v>19</v>
      </c>
    </row>
    <row r="2229" spans="1:2" x14ac:dyDescent="0.25">
      <c r="A2229" s="18">
        <v>38649</v>
      </c>
      <c r="B2229">
        <v>19</v>
      </c>
    </row>
    <row r="2230" spans="1:2" x14ac:dyDescent="0.25">
      <c r="A2230" s="18">
        <v>38650</v>
      </c>
      <c r="B2230">
        <v>19</v>
      </c>
    </row>
    <row r="2231" spans="1:2" x14ac:dyDescent="0.25">
      <c r="A2231" s="18">
        <v>38651</v>
      </c>
      <c r="B2231">
        <v>19</v>
      </c>
    </row>
    <row r="2232" spans="1:2" x14ac:dyDescent="0.25">
      <c r="A2232" s="18">
        <v>38652</v>
      </c>
      <c r="B2232">
        <v>19</v>
      </c>
    </row>
    <row r="2233" spans="1:2" x14ac:dyDescent="0.25">
      <c r="A2233" s="18">
        <v>38653</v>
      </c>
      <c r="B2233">
        <v>19</v>
      </c>
    </row>
    <row r="2234" spans="1:2" x14ac:dyDescent="0.25">
      <c r="A2234" s="18">
        <v>38654</v>
      </c>
      <c r="B2234">
        <v>19</v>
      </c>
    </row>
    <row r="2235" spans="1:2" x14ac:dyDescent="0.25">
      <c r="A2235" s="18">
        <v>38655</v>
      </c>
      <c r="B2235">
        <v>19</v>
      </c>
    </row>
    <row r="2236" spans="1:2" x14ac:dyDescent="0.25">
      <c r="A2236" s="18">
        <v>38656</v>
      </c>
      <c r="B2236">
        <v>19</v>
      </c>
    </row>
    <row r="2237" spans="1:2" x14ac:dyDescent="0.25">
      <c r="A2237" s="18">
        <v>38657</v>
      </c>
      <c r="B2237">
        <v>19</v>
      </c>
    </row>
    <row r="2238" spans="1:2" x14ac:dyDescent="0.25">
      <c r="A2238" s="18">
        <v>38658</v>
      </c>
      <c r="B2238">
        <v>19</v>
      </c>
    </row>
    <row r="2239" spans="1:2" x14ac:dyDescent="0.25">
      <c r="A2239" s="18">
        <v>38659</v>
      </c>
      <c r="B2239">
        <v>19</v>
      </c>
    </row>
    <row r="2240" spans="1:2" x14ac:dyDescent="0.25">
      <c r="A2240" s="18">
        <v>38660</v>
      </c>
      <c r="B2240">
        <v>19</v>
      </c>
    </row>
    <row r="2241" spans="1:2" x14ac:dyDescent="0.25">
      <c r="A2241" s="18">
        <v>38661</v>
      </c>
      <c r="B2241">
        <v>19</v>
      </c>
    </row>
    <row r="2242" spans="1:2" x14ac:dyDescent="0.25">
      <c r="A2242" s="18">
        <v>38662</v>
      </c>
      <c r="B2242">
        <v>19</v>
      </c>
    </row>
    <row r="2243" spans="1:2" x14ac:dyDescent="0.25">
      <c r="A2243" s="18">
        <v>38663</v>
      </c>
      <c r="B2243">
        <v>19</v>
      </c>
    </row>
    <row r="2244" spans="1:2" x14ac:dyDescent="0.25">
      <c r="A2244" s="18">
        <v>38664</v>
      </c>
      <c r="B2244">
        <v>19</v>
      </c>
    </row>
    <row r="2245" spans="1:2" x14ac:dyDescent="0.25">
      <c r="A2245" s="18">
        <v>38665</v>
      </c>
      <c r="B2245">
        <v>19</v>
      </c>
    </row>
    <row r="2246" spans="1:2" x14ac:dyDescent="0.25">
      <c r="A2246" s="18">
        <v>38666</v>
      </c>
      <c r="B2246">
        <v>19</v>
      </c>
    </row>
    <row r="2247" spans="1:2" x14ac:dyDescent="0.25">
      <c r="A2247" s="18">
        <v>38667</v>
      </c>
      <c r="B2247">
        <v>19</v>
      </c>
    </row>
    <row r="2248" spans="1:2" x14ac:dyDescent="0.25">
      <c r="A2248" s="18">
        <v>38668</v>
      </c>
      <c r="B2248">
        <v>19</v>
      </c>
    </row>
    <row r="2249" spans="1:2" x14ac:dyDescent="0.25">
      <c r="A2249" s="18">
        <v>38669</v>
      </c>
      <c r="B2249">
        <v>19</v>
      </c>
    </row>
    <row r="2250" spans="1:2" x14ac:dyDescent="0.25">
      <c r="A2250" s="18">
        <v>38670</v>
      </c>
      <c r="B2250">
        <v>19</v>
      </c>
    </row>
    <row r="2251" spans="1:2" x14ac:dyDescent="0.25">
      <c r="A2251" s="18">
        <v>38671</v>
      </c>
      <c r="B2251">
        <v>19</v>
      </c>
    </row>
    <row r="2252" spans="1:2" x14ac:dyDescent="0.25">
      <c r="A2252" s="18">
        <v>38672</v>
      </c>
      <c r="B2252">
        <v>19</v>
      </c>
    </row>
    <row r="2253" spans="1:2" x14ac:dyDescent="0.25">
      <c r="A2253" s="18">
        <v>38673</v>
      </c>
      <c r="B2253">
        <v>19</v>
      </c>
    </row>
    <row r="2254" spans="1:2" x14ac:dyDescent="0.25">
      <c r="A2254" s="18">
        <v>38674</v>
      </c>
      <c r="B2254">
        <v>19</v>
      </c>
    </row>
    <row r="2255" spans="1:2" x14ac:dyDescent="0.25">
      <c r="A2255" s="18">
        <v>38675</v>
      </c>
      <c r="B2255">
        <v>19</v>
      </c>
    </row>
    <row r="2256" spans="1:2" x14ac:dyDescent="0.25">
      <c r="A2256" s="18">
        <v>38676</v>
      </c>
      <c r="B2256">
        <v>19</v>
      </c>
    </row>
    <row r="2257" spans="1:2" x14ac:dyDescent="0.25">
      <c r="A2257" s="18">
        <v>38677</v>
      </c>
      <c r="B2257">
        <v>19</v>
      </c>
    </row>
    <row r="2258" spans="1:2" x14ac:dyDescent="0.25">
      <c r="A2258" s="18">
        <v>38678</v>
      </c>
      <c r="B2258">
        <v>19</v>
      </c>
    </row>
    <row r="2259" spans="1:2" x14ac:dyDescent="0.25">
      <c r="A2259" s="18">
        <v>38679</v>
      </c>
      <c r="B2259">
        <v>19</v>
      </c>
    </row>
    <row r="2260" spans="1:2" x14ac:dyDescent="0.25">
      <c r="A2260" s="18">
        <v>38680</v>
      </c>
      <c r="B2260">
        <v>18.5</v>
      </c>
    </row>
    <row r="2261" spans="1:2" x14ac:dyDescent="0.25">
      <c r="A2261" s="18">
        <v>38681</v>
      </c>
      <c r="B2261">
        <v>18.5</v>
      </c>
    </row>
    <row r="2262" spans="1:2" x14ac:dyDescent="0.25">
      <c r="A2262" s="18">
        <v>38682</v>
      </c>
      <c r="B2262">
        <v>18.5</v>
      </c>
    </row>
    <row r="2263" spans="1:2" x14ac:dyDescent="0.25">
      <c r="A2263" s="18">
        <v>38683</v>
      </c>
      <c r="B2263">
        <v>18.5</v>
      </c>
    </row>
    <row r="2264" spans="1:2" x14ac:dyDescent="0.25">
      <c r="A2264" s="18">
        <v>38684</v>
      </c>
      <c r="B2264">
        <v>18.5</v>
      </c>
    </row>
    <row r="2265" spans="1:2" x14ac:dyDescent="0.25">
      <c r="A2265" s="18">
        <v>38685</v>
      </c>
      <c r="B2265">
        <v>18.5</v>
      </c>
    </row>
    <row r="2266" spans="1:2" x14ac:dyDescent="0.25">
      <c r="A2266" s="18">
        <v>38686</v>
      </c>
      <c r="B2266">
        <v>18.5</v>
      </c>
    </row>
    <row r="2267" spans="1:2" x14ac:dyDescent="0.25">
      <c r="A2267" s="18">
        <v>38687</v>
      </c>
      <c r="B2267">
        <v>18.5</v>
      </c>
    </row>
    <row r="2268" spans="1:2" x14ac:dyDescent="0.25">
      <c r="A2268" s="18">
        <v>38688</v>
      </c>
      <c r="B2268">
        <v>18.5</v>
      </c>
    </row>
    <row r="2269" spans="1:2" x14ac:dyDescent="0.25">
      <c r="A2269" s="18">
        <v>38689</v>
      </c>
      <c r="B2269">
        <v>18.5</v>
      </c>
    </row>
    <row r="2270" spans="1:2" x14ac:dyDescent="0.25">
      <c r="A2270" s="18">
        <v>38690</v>
      </c>
      <c r="B2270">
        <v>18.5</v>
      </c>
    </row>
    <row r="2271" spans="1:2" x14ac:dyDescent="0.25">
      <c r="A2271" s="18">
        <v>38691</v>
      </c>
      <c r="B2271">
        <v>18.5</v>
      </c>
    </row>
    <row r="2272" spans="1:2" x14ac:dyDescent="0.25">
      <c r="A2272" s="18">
        <v>38692</v>
      </c>
      <c r="B2272">
        <v>18.5</v>
      </c>
    </row>
    <row r="2273" spans="1:2" x14ac:dyDescent="0.25">
      <c r="A2273" s="18">
        <v>38693</v>
      </c>
      <c r="B2273">
        <v>18.5</v>
      </c>
    </row>
    <row r="2274" spans="1:2" x14ac:dyDescent="0.25">
      <c r="A2274" s="18">
        <v>38694</v>
      </c>
      <c r="B2274">
        <v>18.5</v>
      </c>
    </row>
    <row r="2275" spans="1:2" x14ac:dyDescent="0.25">
      <c r="A2275" s="18">
        <v>38695</v>
      </c>
      <c r="B2275">
        <v>18.5</v>
      </c>
    </row>
    <row r="2276" spans="1:2" x14ac:dyDescent="0.25">
      <c r="A2276" s="18">
        <v>38696</v>
      </c>
      <c r="B2276">
        <v>18.5</v>
      </c>
    </row>
    <row r="2277" spans="1:2" x14ac:dyDescent="0.25">
      <c r="A2277" s="18">
        <v>38697</v>
      </c>
      <c r="B2277">
        <v>18.5</v>
      </c>
    </row>
    <row r="2278" spans="1:2" x14ac:dyDescent="0.25">
      <c r="A2278" s="18">
        <v>38698</v>
      </c>
      <c r="B2278">
        <v>18.5</v>
      </c>
    </row>
    <row r="2279" spans="1:2" x14ac:dyDescent="0.25">
      <c r="A2279" s="18">
        <v>38699</v>
      </c>
      <c r="B2279">
        <v>18.5</v>
      </c>
    </row>
    <row r="2280" spans="1:2" x14ac:dyDescent="0.25">
      <c r="A2280" s="18">
        <v>38700</v>
      </c>
      <c r="B2280">
        <v>18.5</v>
      </c>
    </row>
    <row r="2281" spans="1:2" x14ac:dyDescent="0.25">
      <c r="A2281" s="18">
        <v>38701</v>
      </c>
      <c r="B2281">
        <v>18</v>
      </c>
    </row>
    <row r="2282" spans="1:2" x14ac:dyDescent="0.25">
      <c r="A2282" s="18">
        <v>38702</v>
      </c>
      <c r="B2282">
        <v>18</v>
      </c>
    </row>
    <row r="2283" spans="1:2" x14ac:dyDescent="0.25">
      <c r="A2283" s="18">
        <v>38703</v>
      </c>
      <c r="B2283">
        <v>18</v>
      </c>
    </row>
    <row r="2284" spans="1:2" x14ac:dyDescent="0.25">
      <c r="A2284" s="18">
        <v>38704</v>
      </c>
      <c r="B2284">
        <v>18</v>
      </c>
    </row>
    <row r="2285" spans="1:2" x14ac:dyDescent="0.25">
      <c r="A2285" s="18">
        <v>38705</v>
      </c>
      <c r="B2285">
        <v>18</v>
      </c>
    </row>
    <row r="2286" spans="1:2" x14ac:dyDescent="0.25">
      <c r="A2286" s="18">
        <v>38706</v>
      </c>
      <c r="B2286">
        <v>18</v>
      </c>
    </row>
    <row r="2287" spans="1:2" x14ac:dyDescent="0.25">
      <c r="A2287" s="18">
        <v>38707</v>
      </c>
      <c r="B2287">
        <v>18</v>
      </c>
    </row>
    <row r="2288" spans="1:2" x14ac:dyDescent="0.25">
      <c r="A2288" s="18">
        <v>38708</v>
      </c>
      <c r="B2288">
        <v>18</v>
      </c>
    </row>
    <row r="2289" spans="1:2" x14ac:dyDescent="0.25">
      <c r="A2289" s="18">
        <v>38709</v>
      </c>
      <c r="B2289">
        <v>18</v>
      </c>
    </row>
    <row r="2290" spans="1:2" x14ac:dyDescent="0.25">
      <c r="A2290" s="18">
        <v>38710</v>
      </c>
      <c r="B2290">
        <v>18</v>
      </c>
    </row>
    <row r="2291" spans="1:2" x14ac:dyDescent="0.25">
      <c r="A2291" s="18">
        <v>38711</v>
      </c>
      <c r="B2291">
        <v>18</v>
      </c>
    </row>
    <row r="2292" spans="1:2" x14ac:dyDescent="0.25">
      <c r="A2292" s="18">
        <v>38712</v>
      </c>
      <c r="B2292">
        <v>18</v>
      </c>
    </row>
    <row r="2293" spans="1:2" x14ac:dyDescent="0.25">
      <c r="A2293" s="18">
        <v>38713</v>
      </c>
      <c r="B2293">
        <v>18</v>
      </c>
    </row>
    <row r="2294" spans="1:2" x14ac:dyDescent="0.25">
      <c r="A2294" s="18">
        <v>38714</v>
      </c>
      <c r="B2294">
        <v>18</v>
      </c>
    </row>
    <row r="2295" spans="1:2" x14ac:dyDescent="0.25">
      <c r="A2295" s="18">
        <v>38715</v>
      </c>
      <c r="B2295">
        <v>18</v>
      </c>
    </row>
    <row r="2296" spans="1:2" x14ac:dyDescent="0.25">
      <c r="A2296" s="18">
        <v>38716</v>
      </c>
      <c r="B2296">
        <v>18</v>
      </c>
    </row>
    <row r="2297" spans="1:2" x14ac:dyDescent="0.25">
      <c r="A2297" s="18">
        <v>38717</v>
      </c>
      <c r="B2297">
        <v>18</v>
      </c>
    </row>
    <row r="2298" spans="1:2" x14ac:dyDescent="0.25">
      <c r="A2298" s="18">
        <v>38718</v>
      </c>
      <c r="B2298">
        <v>18</v>
      </c>
    </row>
    <row r="2299" spans="1:2" x14ac:dyDescent="0.25">
      <c r="A2299" s="18">
        <v>38719</v>
      </c>
      <c r="B2299">
        <v>18</v>
      </c>
    </row>
    <row r="2300" spans="1:2" x14ac:dyDescent="0.25">
      <c r="A2300" s="18">
        <v>38720</v>
      </c>
      <c r="B2300">
        <v>18</v>
      </c>
    </row>
    <row r="2301" spans="1:2" x14ac:dyDescent="0.25">
      <c r="A2301" s="18">
        <v>38721</v>
      </c>
      <c r="B2301">
        <v>18</v>
      </c>
    </row>
    <row r="2302" spans="1:2" x14ac:dyDescent="0.25">
      <c r="A2302" s="18">
        <v>38722</v>
      </c>
      <c r="B2302">
        <v>18</v>
      </c>
    </row>
    <row r="2303" spans="1:2" x14ac:dyDescent="0.25">
      <c r="A2303" s="18">
        <v>38723</v>
      </c>
      <c r="B2303">
        <v>18</v>
      </c>
    </row>
    <row r="2304" spans="1:2" x14ac:dyDescent="0.25">
      <c r="A2304" s="18">
        <v>38724</v>
      </c>
      <c r="B2304">
        <v>18</v>
      </c>
    </row>
    <row r="2305" spans="1:2" x14ac:dyDescent="0.25">
      <c r="A2305" s="18">
        <v>38725</v>
      </c>
      <c r="B2305">
        <v>18</v>
      </c>
    </row>
    <row r="2306" spans="1:2" x14ac:dyDescent="0.25">
      <c r="A2306" s="18">
        <v>38726</v>
      </c>
      <c r="B2306">
        <v>18</v>
      </c>
    </row>
    <row r="2307" spans="1:2" x14ac:dyDescent="0.25">
      <c r="A2307" s="18">
        <v>38727</v>
      </c>
      <c r="B2307">
        <v>18</v>
      </c>
    </row>
    <row r="2308" spans="1:2" x14ac:dyDescent="0.25">
      <c r="A2308" s="18">
        <v>38728</v>
      </c>
      <c r="B2308">
        <v>18</v>
      </c>
    </row>
    <row r="2309" spans="1:2" x14ac:dyDescent="0.25">
      <c r="A2309" s="18">
        <v>38729</v>
      </c>
      <c r="B2309">
        <v>18</v>
      </c>
    </row>
    <row r="2310" spans="1:2" x14ac:dyDescent="0.25">
      <c r="A2310" s="18">
        <v>38730</v>
      </c>
      <c r="B2310">
        <v>18</v>
      </c>
    </row>
    <row r="2311" spans="1:2" x14ac:dyDescent="0.25">
      <c r="A2311" s="18">
        <v>38731</v>
      </c>
      <c r="B2311">
        <v>18</v>
      </c>
    </row>
    <row r="2312" spans="1:2" x14ac:dyDescent="0.25">
      <c r="A2312" s="18">
        <v>38732</v>
      </c>
      <c r="B2312">
        <v>18</v>
      </c>
    </row>
    <row r="2313" spans="1:2" x14ac:dyDescent="0.25">
      <c r="A2313" s="18">
        <v>38733</v>
      </c>
      <c r="B2313">
        <v>18</v>
      </c>
    </row>
    <row r="2314" spans="1:2" x14ac:dyDescent="0.25">
      <c r="A2314" s="18">
        <v>38734</v>
      </c>
      <c r="B2314">
        <v>18</v>
      </c>
    </row>
    <row r="2315" spans="1:2" x14ac:dyDescent="0.25">
      <c r="A2315" s="18">
        <v>38735</v>
      </c>
      <c r="B2315">
        <v>18</v>
      </c>
    </row>
    <row r="2316" spans="1:2" x14ac:dyDescent="0.25">
      <c r="A2316" s="18">
        <v>38736</v>
      </c>
      <c r="B2316">
        <v>17.25</v>
      </c>
    </row>
    <row r="2317" spans="1:2" x14ac:dyDescent="0.25">
      <c r="A2317" s="18">
        <v>38737</v>
      </c>
      <c r="B2317">
        <v>17.25</v>
      </c>
    </row>
    <row r="2318" spans="1:2" x14ac:dyDescent="0.25">
      <c r="A2318" s="18">
        <v>38738</v>
      </c>
      <c r="B2318">
        <v>17.25</v>
      </c>
    </row>
    <row r="2319" spans="1:2" x14ac:dyDescent="0.25">
      <c r="A2319" s="18">
        <v>38739</v>
      </c>
      <c r="B2319">
        <v>17.25</v>
      </c>
    </row>
    <row r="2320" spans="1:2" x14ac:dyDescent="0.25">
      <c r="A2320" s="18">
        <v>38740</v>
      </c>
      <c r="B2320">
        <v>17.25</v>
      </c>
    </row>
    <row r="2321" spans="1:2" x14ac:dyDescent="0.25">
      <c r="A2321" s="18">
        <v>38741</v>
      </c>
      <c r="B2321">
        <v>17.25</v>
      </c>
    </row>
    <row r="2322" spans="1:2" x14ac:dyDescent="0.25">
      <c r="A2322" s="18">
        <v>38742</v>
      </c>
      <c r="B2322">
        <v>17.25</v>
      </c>
    </row>
    <row r="2323" spans="1:2" x14ac:dyDescent="0.25">
      <c r="A2323" s="18">
        <v>38743</v>
      </c>
      <c r="B2323">
        <v>17.25</v>
      </c>
    </row>
    <row r="2324" spans="1:2" x14ac:dyDescent="0.25">
      <c r="A2324" s="18">
        <v>38744</v>
      </c>
      <c r="B2324">
        <v>17.25</v>
      </c>
    </row>
    <row r="2325" spans="1:2" x14ac:dyDescent="0.25">
      <c r="A2325" s="18">
        <v>38745</v>
      </c>
      <c r="B2325">
        <v>17.25</v>
      </c>
    </row>
    <row r="2326" spans="1:2" x14ac:dyDescent="0.25">
      <c r="A2326" s="18">
        <v>38746</v>
      </c>
      <c r="B2326">
        <v>17.25</v>
      </c>
    </row>
    <row r="2327" spans="1:2" x14ac:dyDescent="0.25">
      <c r="A2327" s="18">
        <v>38747</v>
      </c>
      <c r="B2327">
        <v>17.25</v>
      </c>
    </row>
    <row r="2328" spans="1:2" x14ac:dyDescent="0.25">
      <c r="A2328" s="18">
        <v>38748</v>
      </c>
      <c r="B2328">
        <v>17.25</v>
      </c>
    </row>
    <row r="2329" spans="1:2" x14ac:dyDescent="0.25">
      <c r="A2329" s="18">
        <v>38749</v>
      </c>
      <c r="B2329">
        <v>17.25</v>
      </c>
    </row>
    <row r="2330" spans="1:2" x14ac:dyDescent="0.25">
      <c r="A2330" s="18">
        <v>38750</v>
      </c>
      <c r="B2330">
        <v>17.25</v>
      </c>
    </row>
    <row r="2331" spans="1:2" x14ac:dyDescent="0.25">
      <c r="A2331" s="18">
        <v>38751</v>
      </c>
      <c r="B2331">
        <v>17.25</v>
      </c>
    </row>
    <row r="2332" spans="1:2" x14ac:dyDescent="0.25">
      <c r="A2332" s="18">
        <v>38752</v>
      </c>
      <c r="B2332">
        <v>17.25</v>
      </c>
    </row>
    <row r="2333" spans="1:2" x14ac:dyDescent="0.25">
      <c r="A2333" s="18">
        <v>38753</v>
      </c>
      <c r="B2333">
        <v>17.25</v>
      </c>
    </row>
    <row r="2334" spans="1:2" x14ac:dyDescent="0.25">
      <c r="A2334" s="18">
        <v>38754</v>
      </c>
      <c r="B2334">
        <v>17.25</v>
      </c>
    </row>
    <row r="2335" spans="1:2" x14ac:dyDescent="0.25">
      <c r="A2335" s="18">
        <v>38755</v>
      </c>
      <c r="B2335">
        <v>17.25</v>
      </c>
    </row>
    <row r="2336" spans="1:2" x14ac:dyDescent="0.25">
      <c r="A2336" s="18">
        <v>38756</v>
      </c>
      <c r="B2336">
        <v>17.25</v>
      </c>
    </row>
    <row r="2337" spans="1:2" x14ac:dyDescent="0.25">
      <c r="A2337" s="18">
        <v>38757</v>
      </c>
      <c r="B2337">
        <v>17.25</v>
      </c>
    </row>
    <row r="2338" spans="1:2" x14ac:dyDescent="0.25">
      <c r="A2338" s="18">
        <v>38758</v>
      </c>
      <c r="B2338">
        <v>17.25</v>
      </c>
    </row>
    <row r="2339" spans="1:2" x14ac:dyDescent="0.25">
      <c r="A2339" s="18">
        <v>38759</v>
      </c>
      <c r="B2339">
        <v>17.25</v>
      </c>
    </row>
    <row r="2340" spans="1:2" x14ac:dyDescent="0.25">
      <c r="A2340" s="18">
        <v>38760</v>
      </c>
      <c r="B2340">
        <v>17.25</v>
      </c>
    </row>
    <row r="2341" spans="1:2" x14ac:dyDescent="0.25">
      <c r="A2341" s="18">
        <v>38761</v>
      </c>
      <c r="B2341">
        <v>17.25</v>
      </c>
    </row>
    <row r="2342" spans="1:2" x14ac:dyDescent="0.25">
      <c r="A2342" s="18">
        <v>38762</v>
      </c>
      <c r="B2342">
        <v>17.25</v>
      </c>
    </row>
    <row r="2343" spans="1:2" x14ac:dyDescent="0.25">
      <c r="A2343" s="18">
        <v>38763</v>
      </c>
      <c r="B2343">
        <v>17.25</v>
      </c>
    </row>
    <row r="2344" spans="1:2" x14ac:dyDescent="0.25">
      <c r="A2344" s="18">
        <v>38764</v>
      </c>
      <c r="B2344">
        <v>17.25</v>
      </c>
    </row>
    <row r="2345" spans="1:2" x14ac:dyDescent="0.25">
      <c r="A2345" s="18">
        <v>38765</v>
      </c>
      <c r="B2345">
        <v>17.25</v>
      </c>
    </row>
    <row r="2346" spans="1:2" x14ac:dyDescent="0.25">
      <c r="A2346" s="18">
        <v>38766</v>
      </c>
      <c r="B2346">
        <v>17.25</v>
      </c>
    </row>
    <row r="2347" spans="1:2" x14ac:dyDescent="0.25">
      <c r="A2347" s="18">
        <v>38767</v>
      </c>
      <c r="B2347">
        <v>17.25</v>
      </c>
    </row>
    <row r="2348" spans="1:2" x14ac:dyDescent="0.25">
      <c r="A2348" s="18">
        <v>38768</v>
      </c>
      <c r="B2348">
        <v>17.25</v>
      </c>
    </row>
    <row r="2349" spans="1:2" x14ac:dyDescent="0.25">
      <c r="A2349" s="18">
        <v>38769</v>
      </c>
      <c r="B2349">
        <v>17.25</v>
      </c>
    </row>
    <row r="2350" spans="1:2" x14ac:dyDescent="0.25">
      <c r="A2350" s="18">
        <v>38770</v>
      </c>
      <c r="B2350">
        <v>17.25</v>
      </c>
    </row>
    <row r="2351" spans="1:2" x14ac:dyDescent="0.25">
      <c r="A2351" s="18">
        <v>38771</v>
      </c>
      <c r="B2351">
        <v>17.25</v>
      </c>
    </row>
    <row r="2352" spans="1:2" x14ac:dyDescent="0.25">
      <c r="A2352" s="18">
        <v>38772</v>
      </c>
      <c r="B2352">
        <v>17.25</v>
      </c>
    </row>
    <row r="2353" spans="1:2" x14ac:dyDescent="0.25">
      <c r="A2353" s="18">
        <v>38773</v>
      </c>
      <c r="B2353">
        <v>17.25</v>
      </c>
    </row>
    <row r="2354" spans="1:2" x14ac:dyDescent="0.25">
      <c r="A2354" s="18">
        <v>38774</v>
      </c>
      <c r="B2354">
        <v>17.25</v>
      </c>
    </row>
    <row r="2355" spans="1:2" x14ac:dyDescent="0.25">
      <c r="A2355" s="18">
        <v>38775</v>
      </c>
      <c r="B2355">
        <v>17.25</v>
      </c>
    </row>
    <row r="2356" spans="1:2" x14ac:dyDescent="0.25">
      <c r="A2356" s="18">
        <v>38776</v>
      </c>
      <c r="B2356">
        <v>17.25</v>
      </c>
    </row>
    <row r="2357" spans="1:2" x14ac:dyDescent="0.25">
      <c r="A2357" s="18">
        <v>38777</v>
      </c>
      <c r="B2357">
        <v>17.25</v>
      </c>
    </row>
    <row r="2358" spans="1:2" x14ac:dyDescent="0.25">
      <c r="A2358" s="18">
        <v>38778</v>
      </c>
      <c r="B2358">
        <v>17.25</v>
      </c>
    </row>
    <row r="2359" spans="1:2" x14ac:dyDescent="0.25">
      <c r="A2359" s="18">
        <v>38779</v>
      </c>
      <c r="B2359">
        <v>17.25</v>
      </c>
    </row>
    <row r="2360" spans="1:2" x14ac:dyDescent="0.25">
      <c r="A2360" s="18">
        <v>38780</v>
      </c>
      <c r="B2360">
        <v>17.25</v>
      </c>
    </row>
    <row r="2361" spans="1:2" x14ac:dyDescent="0.25">
      <c r="A2361" s="18">
        <v>38781</v>
      </c>
      <c r="B2361">
        <v>17.25</v>
      </c>
    </row>
    <row r="2362" spans="1:2" x14ac:dyDescent="0.25">
      <c r="A2362" s="18">
        <v>38782</v>
      </c>
      <c r="B2362">
        <v>17.25</v>
      </c>
    </row>
    <row r="2363" spans="1:2" x14ac:dyDescent="0.25">
      <c r="A2363" s="18">
        <v>38783</v>
      </c>
      <c r="B2363">
        <v>17.25</v>
      </c>
    </row>
    <row r="2364" spans="1:2" x14ac:dyDescent="0.25">
      <c r="A2364" s="18">
        <v>38784</v>
      </c>
      <c r="B2364">
        <v>17.25</v>
      </c>
    </row>
    <row r="2365" spans="1:2" x14ac:dyDescent="0.25">
      <c r="A2365" s="18">
        <v>38785</v>
      </c>
      <c r="B2365">
        <v>16.5</v>
      </c>
    </row>
    <row r="2366" spans="1:2" x14ac:dyDescent="0.25">
      <c r="A2366" s="18">
        <v>38786</v>
      </c>
      <c r="B2366">
        <v>16.5</v>
      </c>
    </row>
    <row r="2367" spans="1:2" x14ac:dyDescent="0.25">
      <c r="A2367" s="18">
        <v>38787</v>
      </c>
      <c r="B2367">
        <v>16.5</v>
      </c>
    </row>
    <row r="2368" spans="1:2" x14ac:dyDescent="0.25">
      <c r="A2368" s="18">
        <v>38788</v>
      </c>
      <c r="B2368">
        <v>16.5</v>
      </c>
    </row>
    <row r="2369" spans="1:2" x14ac:dyDescent="0.25">
      <c r="A2369" s="18">
        <v>38789</v>
      </c>
      <c r="B2369">
        <v>16.5</v>
      </c>
    </row>
    <row r="2370" spans="1:2" x14ac:dyDescent="0.25">
      <c r="A2370" s="18">
        <v>38790</v>
      </c>
      <c r="B2370">
        <v>16.5</v>
      </c>
    </row>
    <row r="2371" spans="1:2" x14ac:dyDescent="0.25">
      <c r="A2371" s="18">
        <v>38791</v>
      </c>
      <c r="B2371">
        <v>16.5</v>
      </c>
    </row>
    <row r="2372" spans="1:2" x14ac:dyDescent="0.25">
      <c r="A2372" s="18">
        <v>38792</v>
      </c>
      <c r="B2372">
        <v>16.5</v>
      </c>
    </row>
    <row r="2373" spans="1:2" x14ac:dyDescent="0.25">
      <c r="A2373" s="18">
        <v>38793</v>
      </c>
      <c r="B2373">
        <v>16.5</v>
      </c>
    </row>
    <row r="2374" spans="1:2" x14ac:dyDescent="0.25">
      <c r="A2374" s="18">
        <v>38794</v>
      </c>
      <c r="B2374">
        <v>16.5</v>
      </c>
    </row>
    <row r="2375" spans="1:2" x14ac:dyDescent="0.25">
      <c r="A2375" s="18">
        <v>38795</v>
      </c>
      <c r="B2375">
        <v>16.5</v>
      </c>
    </row>
    <row r="2376" spans="1:2" x14ac:dyDescent="0.25">
      <c r="A2376" s="18">
        <v>38796</v>
      </c>
      <c r="B2376">
        <v>16.5</v>
      </c>
    </row>
    <row r="2377" spans="1:2" x14ac:dyDescent="0.25">
      <c r="A2377" s="18">
        <v>38797</v>
      </c>
      <c r="B2377">
        <v>16.5</v>
      </c>
    </row>
    <row r="2378" spans="1:2" x14ac:dyDescent="0.25">
      <c r="A2378" s="18">
        <v>38798</v>
      </c>
      <c r="B2378">
        <v>16.5</v>
      </c>
    </row>
    <row r="2379" spans="1:2" x14ac:dyDescent="0.25">
      <c r="A2379" s="18">
        <v>38799</v>
      </c>
      <c r="B2379">
        <v>16.5</v>
      </c>
    </row>
    <row r="2380" spans="1:2" x14ac:dyDescent="0.25">
      <c r="A2380" s="18">
        <v>38800</v>
      </c>
      <c r="B2380">
        <v>16.5</v>
      </c>
    </row>
    <row r="2381" spans="1:2" x14ac:dyDescent="0.25">
      <c r="A2381" s="18">
        <v>38801</v>
      </c>
      <c r="B2381">
        <v>16.5</v>
      </c>
    </row>
    <row r="2382" spans="1:2" x14ac:dyDescent="0.25">
      <c r="A2382" s="18">
        <v>38802</v>
      </c>
      <c r="B2382">
        <v>16.5</v>
      </c>
    </row>
    <row r="2383" spans="1:2" x14ac:dyDescent="0.25">
      <c r="A2383" s="18">
        <v>38803</v>
      </c>
      <c r="B2383">
        <v>16.5</v>
      </c>
    </row>
    <row r="2384" spans="1:2" x14ac:dyDescent="0.25">
      <c r="A2384" s="18">
        <v>38804</v>
      </c>
      <c r="B2384">
        <v>16.5</v>
      </c>
    </row>
    <row r="2385" spans="1:2" x14ac:dyDescent="0.25">
      <c r="A2385" s="18">
        <v>38805</v>
      </c>
      <c r="B2385">
        <v>16.5</v>
      </c>
    </row>
    <row r="2386" spans="1:2" x14ac:dyDescent="0.25">
      <c r="A2386" s="18">
        <v>38806</v>
      </c>
      <c r="B2386">
        <v>16.5</v>
      </c>
    </row>
    <row r="2387" spans="1:2" x14ac:dyDescent="0.25">
      <c r="A2387" s="18">
        <v>38807</v>
      </c>
      <c r="B2387">
        <v>16.5</v>
      </c>
    </row>
    <row r="2388" spans="1:2" x14ac:dyDescent="0.25">
      <c r="A2388" s="18">
        <v>38808</v>
      </c>
      <c r="B2388">
        <v>16.5</v>
      </c>
    </row>
    <row r="2389" spans="1:2" x14ac:dyDescent="0.25">
      <c r="A2389" s="18">
        <v>38809</v>
      </c>
      <c r="B2389">
        <v>16.5</v>
      </c>
    </row>
    <row r="2390" spans="1:2" x14ac:dyDescent="0.25">
      <c r="A2390" s="18">
        <v>38810</v>
      </c>
      <c r="B2390">
        <v>16.5</v>
      </c>
    </row>
    <row r="2391" spans="1:2" x14ac:dyDescent="0.25">
      <c r="A2391" s="18">
        <v>38811</v>
      </c>
      <c r="B2391">
        <v>16.5</v>
      </c>
    </row>
    <row r="2392" spans="1:2" x14ac:dyDescent="0.25">
      <c r="A2392" s="18">
        <v>38812</v>
      </c>
      <c r="B2392">
        <v>16.5</v>
      </c>
    </row>
    <row r="2393" spans="1:2" x14ac:dyDescent="0.25">
      <c r="A2393" s="18">
        <v>38813</v>
      </c>
      <c r="B2393">
        <v>16.5</v>
      </c>
    </row>
    <row r="2394" spans="1:2" x14ac:dyDescent="0.25">
      <c r="A2394" s="18">
        <v>38814</v>
      </c>
      <c r="B2394">
        <v>16.5</v>
      </c>
    </row>
    <row r="2395" spans="1:2" x14ac:dyDescent="0.25">
      <c r="A2395" s="18">
        <v>38815</v>
      </c>
      <c r="B2395">
        <v>16.5</v>
      </c>
    </row>
    <row r="2396" spans="1:2" x14ac:dyDescent="0.25">
      <c r="A2396" s="18">
        <v>38816</v>
      </c>
      <c r="B2396">
        <v>16.5</v>
      </c>
    </row>
    <row r="2397" spans="1:2" x14ac:dyDescent="0.25">
      <c r="A2397" s="18">
        <v>38817</v>
      </c>
      <c r="B2397">
        <v>16.5</v>
      </c>
    </row>
    <row r="2398" spans="1:2" x14ac:dyDescent="0.25">
      <c r="A2398" s="18">
        <v>38818</v>
      </c>
      <c r="B2398">
        <v>16.5</v>
      </c>
    </row>
    <row r="2399" spans="1:2" x14ac:dyDescent="0.25">
      <c r="A2399" s="18">
        <v>38819</v>
      </c>
      <c r="B2399">
        <v>16.5</v>
      </c>
    </row>
    <row r="2400" spans="1:2" x14ac:dyDescent="0.25">
      <c r="A2400" s="18">
        <v>38820</v>
      </c>
      <c r="B2400">
        <v>16.5</v>
      </c>
    </row>
    <row r="2401" spans="1:2" x14ac:dyDescent="0.25">
      <c r="A2401" s="18">
        <v>38821</v>
      </c>
      <c r="B2401">
        <v>16.5</v>
      </c>
    </row>
    <row r="2402" spans="1:2" x14ac:dyDescent="0.25">
      <c r="A2402" s="18">
        <v>38822</v>
      </c>
      <c r="B2402">
        <v>16.5</v>
      </c>
    </row>
    <row r="2403" spans="1:2" x14ac:dyDescent="0.25">
      <c r="A2403" s="18">
        <v>38823</v>
      </c>
      <c r="B2403">
        <v>16.5</v>
      </c>
    </row>
    <row r="2404" spans="1:2" x14ac:dyDescent="0.25">
      <c r="A2404" s="18">
        <v>38824</v>
      </c>
      <c r="B2404">
        <v>16.5</v>
      </c>
    </row>
    <row r="2405" spans="1:2" x14ac:dyDescent="0.25">
      <c r="A2405" s="18">
        <v>38825</v>
      </c>
      <c r="B2405">
        <v>16.5</v>
      </c>
    </row>
    <row r="2406" spans="1:2" x14ac:dyDescent="0.25">
      <c r="A2406" s="18">
        <v>38826</v>
      </c>
      <c r="B2406">
        <v>15.75</v>
      </c>
    </row>
    <row r="2407" spans="1:2" x14ac:dyDescent="0.25">
      <c r="A2407" s="18">
        <v>38827</v>
      </c>
      <c r="B2407">
        <v>15.75</v>
      </c>
    </row>
    <row r="2408" spans="1:2" x14ac:dyDescent="0.25">
      <c r="A2408" s="18">
        <v>38828</v>
      </c>
      <c r="B2408">
        <v>15.75</v>
      </c>
    </row>
    <row r="2409" spans="1:2" x14ac:dyDescent="0.25">
      <c r="A2409" s="18">
        <v>38829</v>
      </c>
      <c r="B2409">
        <v>15.75</v>
      </c>
    </row>
    <row r="2410" spans="1:2" x14ac:dyDescent="0.25">
      <c r="A2410" s="18">
        <v>38830</v>
      </c>
      <c r="B2410">
        <v>15.75</v>
      </c>
    </row>
    <row r="2411" spans="1:2" x14ac:dyDescent="0.25">
      <c r="A2411" s="18">
        <v>38831</v>
      </c>
      <c r="B2411">
        <v>15.75</v>
      </c>
    </row>
    <row r="2412" spans="1:2" x14ac:dyDescent="0.25">
      <c r="A2412" s="18">
        <v>38832</v>
      </c>
      <c r="B2412">
        <v>15.75</v>
      </c>
    </row>
    <row r="2413" spans="1:2" x14ac:dyDescent="0.25">
      <c r="A2413" s="18">
        <v>38833</v>
      </c>
      <c r="B2413">
        <v>15.75</v>
      </c>
    </row>
    <row r="2414" spans="1:2" x14ac:dyDescent="0.25">
      <c r="A2414" s="18">
        <v>38834</v>
      </c>
      <c r="B2414">
        <v>15.75</v>
      </c>
    </row>
    <row r="2415" spans="1:2" x14ac:dyDescent="0.25">
      <c r="A2415" s="18">
        <v>38835</v>
      </c>
      <c r="B2415">
        <v>15.75</v>
      </c>
    </row>
    <row r="2416" spans="1:2" x14ac:dyDescent="0.25">
      <c r="A2416" s="18">
        <v>38836</v>
      </c>
      <c r="B2416">
        <v>15.75</v>
      </c>
    </row>
    <row r="2417" spans="1:2" x14ac:dyDescent="0.25">
      <c r="A2417" s="18">
        <v>38837</v>
      </c>
      <c r="B2417">
        <v>15.75</v>
      </c>
    </row>
    <row r="2418" spans="1:2" x14ac:dyDescent="0.25">
      <c r="A2418" s="18">
        <v>38838</v>
      </c>
      <c r="B2418">
        <v>15.75</v>
      </c>
    </row>
    <row r="2419" spans="1:2" x14ac:dyDescent="0.25">
      <c r="A2419" s="18">
        <v>38839</v>
      </c>
      <c r="B2419">
        <v>15.75</v>
      </c>
    </row>
    <row r="2420" spans="1:2" x14ac:dyDescent="0.25">
      <c r="A2420" s="18">
        <v>38840</v>
      </c>
      <c r="B2420">
        <v>15.75</v>
      </c>
    </row>
    <row r="2421" spans="1:2" x14ac:dyDescent="0.25">
      <c r="A2421" s="18">
        <v>38841</v>
      </c>
      <c r="B2421">
        <v>15.75</v>
      </c>
    </row>
    <row r="2422" spans="1:2" x14ac:dyDescent="0.25">
      <c r="A2422" s="18">
        <v>38842</v>
      </c>
      <c r="B2422">
        <v>15.75</v>
      </c>
    </row>
    <row r="2423" spans="1:2" x14ac:dyDescent="0.25">
      <c r="A2423" s="18">
        <v>38843</v>
      </c>
      <c r="B2423">
        <v>15.75</v>
      </c>
    </row>
    <row r="2424" spans="1:2" x14ac:dyDescent="0.25">
      <c r="A2424" s="18">
        <v>38844</v>
      </c>
      <c r="B2424">
        <v>15.75</v>
      </c>
    </row>
    <row r="2425" spans="1:2" x14ac:dyDescent="0.25">
      <c r="A2425" s="18">
        <v>38845</v>
      </c>
      <c r="B2425">
        <v>15.75</v>
      </c>
    </row>
    <row r="2426" spans="1:2" x14ac:dyDescent="0.25">
      <c r="A2426" s="18">
        <v>38846</v>
      </c>
      <c r="B2426">
        <v>15.75</v>
      </c>
    </row>
    <row r="2427" spans="1:2" x14ac:dyDescent="0.25">
      <c r="A2427" s="18">
        <v>38847</v>
      </c>
      <c r="B2427">
        <v>15.75</v>
      </c>
    </row>
    <row r="2428" spans="1:2" x14ac:dyDescent="0.25">
      <c r="A2428" s="18">
        <v>38848</v>
      </c>
      <c r="B2428">
        <v>15.75</v>
      </c>
    </row>
    <row r="2429" spans="1:2" x14ac:dyDescent="0.25">
      <c r="A2429" s="18">
        <v>38849</v>
      </c>
      <c r="B2429">
        <v>15.75</v>
      </c>
    </row>
    <row r="2430" spans="1:2" x14ac:dyDescent="0.25">
      <c r="A2430" s="18">
        <v>38850</v>
      </c>
      <c r="B2430">
        <v>15.75</v>
      </c>
    </row>
    <row r="2431" spans="1:2" x14ac:dyDescent="0.25">
      <c r="A2431" s="18">
        <v>38851</v>
      </c>
      <c r="B2431">
        <v>15.75</v>
      </c>
    </row>
    <row r="2432" spans="1:2" x14ac:dyDescent="0.25">
      <c r="A2432" s="18">
        <v>38852</v>
      </c>
      <c r="B2432">
        <v>15.75</v>
      </c>
    </row>
    <row r="2433" spans="1:2" x14ac:dyDescent="0.25">
      <c r="A2433" s="18">
        <v>38853</v>
      </c>
      <c r="B2433">
        <v>15.75</v>
      </c>
    </row>
    <row r="2434" spans="1:2" x14ac:dyDescent="0.25">
      <c r="A2434" s="18">
        <v>38854</v>
      </c>
      <c r="B2434">
        <v>15.75</v>
      </c>
    </row>
    <row r="2435" spans="1:2" x14ac:dyDescent="0.25">
      <c r="A2435" s="18">
        <v>38855</v>
      </c>
      <c r="B2435">
        <v>15.75</v>
      </c>
    </row>
    <row r="2436" spans="1:2" x14ac:dyDescent="0.25">
      <c r="A2436" s="18">
        <v>38856</v>
      </c>
      <c r="B2436">
        <v>15.75</v>
      </c>
    </row>
    <row r="2437" spans="1:2" x14ac:dyDescent="0.25">
      <c r="A2437" s="18">
        <v>38857</v>
      </c>
      <c r="B2437">
        <v>15.75</v>
      </c>
    </row>
    <row r="2438" spans="1:2" x14ac:dyDescent="0.25">
      <c r="A2438" s="18">
        <v>38858</v>
      </c>
      <c r="B2438">
        <v>15.75</v>
      </c>
    </row>
    <row r="2439" spans="1:2" x14ac:dyDescent="0.25">
      <c r="A2439" s="18">
        <v>38859</v>
      </c>
      <c r="B2439">
        <v>15.75</v>
      </c>
    </row>
    <row r="2440" spans="1:2" x14ac:dyDescent="0.25">
      <c r="A2440" s="18">
        <v>38860</v>
      </c>
      <c r="B2440">
        <v>15.75</v>
      </c>
    </row>
    <row r="2441" spans="1:2" x14ac:dyDescent="0.25">
      <c r="A2441" s="18">
        <v>38861</v>
      </c>
      <c r="B2441">
        <v>15.75</v>
      </c>
    </row>
    <row r="2442" spans="1:2" x14ac:dyDescent="0.25">
      <c r="A2442" s="18">
        <v>38862</v>
      </c>
      <c r="B2442">
        <v>15.75</v>
      </c>
    </row>
    <row r="2443" spans="1:2" x14ac:dyDescent="0.25">
      <c r="A2443" s="18">
        <v>38863</v>
      </c>
      <c r="B2443">
        <v>15.75</v>
      </c>
    </row>
    <row r="2444" spans="1:2" x14ac:dyDescent="0.25">
      <c r="A2444" s="18">
        <v>38864</v>
      </c>
      <c r="B2444">
        <v>15.75</v>
      </c>
    </row>
    <row r="2445" spans="1:2" x14ac:dyDescent="0.25">
      <c r="A2445" s="18">
        <v>38865</v>
      </c>
      <c r="B2445">
        <v>15.75</v>
      </c>
    </row>
    <row r="2446" spans="1:2" x14ac:dyDescent="0.25">
      <c r="A2446" s="18">
        <v>38866</v>
      </c>
      <c r="B2446">
        <v>15.75</v>
      </c>
    </row>
    <row r="2447" spans="1:2" x14ac:dyDescent="0.25">
      <c r="A2447" s="18">
        <v>38867</v>
      </c>
      <c r="B2447">
        <v>15.75</v>
      </c>
    </row>
    <row r="2448" spans="1:2" x14ac:dyDescent="0.25">
      <c r="A2448" s="18">
        <v>38868</v>
      </c>
      <c r="B2448">
        <v>15.75</v>
      </c>
    </row>
    <row r="2449" spans="1:2" x14ac:dyDescent="0.25">
      <c r="A2449" s="18">
        <v>38869</v>
      </c>
      <c r="B2449">
        <v>15.25</v>
      </c>
    </row>
    <row r="2450" spans="1:2" x14ac:dyDescent="0.25">
      <c r="A2450" s="18">
        <v>38870</v>
      </c>
      <c r="B2450">
        <v>15.25</v>
      </c>
    </row>
    <row r="2451" spans="1:2" x14ac:dyDescent="0.25">
      <c r="A2451" s="18">
        <v>38871</v>
      </c>
      <c r="B2451">
        <v>15.25</v>
      </c>
    </row>
    <row r="2452" spans="1:2" x14ac:dyDescent="0.25">
      <c r="A2452" s="18">
        <v>38872</v>
      </c>
      <c r="B2452">
        <v>15.25</v>
      </c>
    </row>
    <row r="2453" spans="1:2" x14ac:dyDescent="0.25">
      <c r="A2453" s="18">
        <v>38873</v>
      </c>
      <c r="B2453">
        <v>15.25</v>
      </c>
    </row>
    <row r="2454" spans="1:2" x14ac:dyDescent="0.25">
      <c r="A2454" s="18">
        <v>38874</v>
      </c>
      <c r="B2454">
        <v>15.25</v>
      </c>
    </row>
    <row r="2455" spans="1:2" x14ac:dyDescent="0.25">
      <c r="A2455" s="18">
        <v>38875</v>
      </c>
      <c r="B2455">
        <v>15.25</v>
      </c>
    </row>
    <row r="2456" spans="1:2" x14ac:dyDescent="0.25">
      <c r="A2456" s="18">
        <v>38876</v>
      </c>
      <c r="B2456">
        <v>15.25</v>
      </c>
    </row>
    <row r="2457" spans="1:2" x14ac:dyDescent="0.25">
      <c r="A2457" s="18">
        <v>38877</v>
      </c>
      <c r="B2457">
        <v>15.25</v>
      </c>
    </row>
    <row r="2458" spans="1:2" x14ac:dyDescent="0.25">
      <c r="A2458" s="18">
        <v>38878</v>
      </c>
      <c r="B2458">
        <v>15.25</v>
      </c>
    </row>
    <row r="2459" spans="1:2" x14ac:dyDescent="0.25">
      <c r="A2459" s="18">
        <v>38879</v>
      </c>
      <c r="B2459">
        <v>15.25</v>
      </c>
    </row>
    <row r="2460" spans="1:2" x14ac:dyDescent="0.25">
      <c r="A2460" s="18">
        <v>38880</v>
      </c>
      <c r="B2460">
        <v>15.25</v>
      </c>
    </row>
    <row r="2461" spans="1:2" x14ac:dyDescent="0.25">
      <c r="A2461" s="18">
        <v>38881</v>
      </c>
      <c r="B2461">
        <v>15.25</v>
      </c>
    </row>
    <row r="2462" spans="1:2" x14ac:dyDescent="0.25">
      <c r="A2462" s="18">
        <v>38882</v>
      </c>
      <c r="B2462">
        <v>15.25</v>
      </c>
    </row>
    <row r="2463" spans="1:2" x14ac:dyDescent="0.25">
      <c r="A2463" s="18">
        <v>38883</v>
      </c>
      <c r="B2463">
        <v>15.25</v>
      </c>
    </row>
    <row r="2464" spans="1:2" x14ac:dyDescent="0.25">
      <c r="A2464" s="18">
        <v>38884</v>
      </c>
      <c r="B2464">
        <v>15.25</v>
      </c>
    </row>
    <row r="2465" spans="1:2" x14ac:dyDescent="0.25">
      <c r="A2465" s="18">
        <v>38885</v>
      </c>
      <c r="B2465">
        <v>15.25</v>
      </c>
    </row>
    <row r="2466" spans="1:2" x14ac:dyDescent="0.25">
      <c r="A2466" s="18">
        <v>38886</v>
      </c>
      <c r="B2466">
        <v>15.25</v>
      </c>
    </row>
    <row r="2467" spans="1:2" x14ac:dyDescent="0.25">
      <c r="A2467" s="18">
        <v>38887</v>
      </c>
      <c r="B2467">
        <v>15.25</v>
      </c>
    </row>
    <row r="2468" spans="1:2" x14ac:dyDescent="0.25">
      <c r="A2468" s="18">
        <v>38888</v>
      </c>
      <c r="B2468">
        <v>15.25</v>
      </c>
    </row>
    <row r="2469" spans="1:2" x14ac:dyDescent="0.25">
      <c r="A2469" s="18">
        <v>38889</v>
      </c>
      <c r="B2469">
        <v>15.25</v>
      </c>
    </row>
    <row r="2470" spans="1:2" x14ac:dyDescent="0.25">
      <c r="A2470" s="18">
        <v>38890</v>
      </c>
      <c r="B2470">
        <v>15.25</v>
      </c>
    </row>
    <row r="2471" spans="1:2" x14ac:dyDescent="0.25">
      <c r="A2471" s="18">
        <v>38891</v>
      </c>
      <c r="B2471">
        <v>15.25</v>
      </c>
    </row>
    <row r="2472" spans="1:2" x14ac:dyDescent="0.25">
      <c r="A2472" s="18">
        <v>38892</v>
      </c>
      <c r="B2472">
        <v>15.25</v>
      </c>
    </row>
    <row r="2473" spans="1:2" x14ac:dyDescent="0.25">
      <c r="A2473" s="18">
        <v>38893</v>
      </c>
      <c r="B2473">
        <v>15.25</v>
      </c>
    </row>
    <row r="2474" spans="1:2" x14ac:dyDescent="0.25">
      <c r="A2474" s="18">
        <v>38894</v>
      </c>
      <c r="B2474">
        <v>15.25</v>
      </c>
    </row>
    <row r="2475" spans="1:2" x14ac:dyDescent="0.25">
      <c r="A2475" s="18">
        <v>38895</v>
      </c>
      <c r="B2475">
        <v>15.25</v>
      </c>
    </row>
    <row r="2476" spans="1:2" x14ac:dyDescent="0.25">
      <c r="A2476" s="18">
        <v>38896</v>
      </c>
      <c r="B2476">
        <v>15.25</v>
      </c>
    </row>
    <row r="2477" spans="1:2" x14ac:dyDescent="0.25">
      <c r="A2477" s="18">
        <v>38897</v>
      </c>
      <c r="B2477">
        <v>15.25</v>
      </c>
    </row>
    <row r="2478" spans="1:2" x14ac:dyDescent="0.25">
      <c r="A2478" s="18">
        <v>38898</v>
      </c>
      <c r="B2478">
        <v>15.25</v>
      </c>
    </row>
    <row r="2479" spans="1:2" x14ac:dyDescent="0.25">
      <c r="A2479" s="18">
        <v>38899</v>
      </c>
      <c r="B2479">
        <v>15.25</v>
      </c>
    </row>
    <row r="2480" spans="1:2" x14ac:dyDescent="0.25">
      <c r="A2480" s="18">
        <v>38900</v>
      </c>
      <c r="B2480">
        <v>15.25</v>
      </c>
    </row>
    <row r="2481" spans="1:2" x14ac:dyDescent="0.25">
      <c r="A2481" s="18">
        <v>38901</v>
      </c>
      <c r="B2481">
        <v>15.25</v>
      </c>
    </row>
    <row r="2482" spans="1:2" x14ac:dyDescent="0.25">
      <c r="A2482" s="18">
        <v>38902</v>
      </c>
      <c r="B2482">
        <v>15.25</v>
      </c>
    </row>
    <row r="2483" spans="1:2" x14ac:dyDescent="0.25">
      <c r="A2483" s="18">
        <v>38903</v>
      </c>
      <c r="B2483">
        <v>15.25</v>
      </c>
    </row>
    <row r="2484" spans="1:2" x14ac:dyDescent="0.25">
      <c r="A2484" s="18">
        <v>38904</v>
      </c>
      <c r="B2484">
        <v>15.25</v>
      </c>
    </row>
    <row r="2485" spans="1:2" x14ac:dyDescent="0.25">
      <c r="A2485" s="18">
        <v>38905</v>
      </c>
      <c r="B2485">
        <v>15.25</v>
      </c>
    </row>
    <row r="2486" spans="1:2" x14ac:dyDescent="0.25">
      <c r="A2486" s="18">
        <v>38906</v>
      </c>
      <c r="B2486">
        <v>15.25</v>
      </c>
    </row>
    <row r="2487" spans="1:2" x14ac:dyDescent="0.25">
      <c r="A2487" s="18">
        <v>38907</v>
      </c>
      <c r="B2487">
        <v>15.25</v>
      </c>
    </row>
    <row r="2488" spans="1:2" x14ac:dyDescent="0.25">
      <c r="A2488" s="18">
        <v>38908</v>
      </c>
      <c r="B2488">
        <v>15.25</v>
      </c>
    </row>
    <row r="2489" spans="1:2" x14ac:dyDescent="0.25">
      <c r="A2489" s="18">
        <v>38909</v>
      </c>
      <c r="B2489">
        <v>15.25</v>
      </c>
    </row>
    <row r="2490" spans="1:2" x14ac:dyDescent="0.25">
      <c r="A2490" s="18">
        <v>38910</v>
      </c>
      <c r="B2490">
        <v>15.25</v>
      </c>
    </row>
    <row r="2491" spans="1:2" x14ac:dyDescent="0.25">
      <c r="A2491" s="18">
        <v>38911</v>
      </c>
      <c r="B2491">
        <v>15.25</v>
      </c>
    </row>
    <row r="2492" spans="1:2" x14ac:dyDescent="0.25">
      <c r="A2492" s="18">
        <v>38912</v>
      </c>
      <c r="B2492">
        <v>15.25</v>
      </c>
    </row>
    <row r="2493" spans="1:2" x14ac:dyDescent="0.25">
      <c r="A2493" s="18">
        <v>38913</v>
      </c>
      <c r="B2493">
        <v>15.25</v>
      </c>
    </row>
    <row r="2494" spans="1:2" x14ac:dyDescent="0.25">
      <c r="A2494" s="18">
        <v>38914</v>
      </c>
      <c r="B2494">
        <v>15.25</v>
      </c>
    </row>
    <row r="2495" spans="1:2" x14ac:dyDescent="0.25">
      <c r="A2495" s="18">
        <v>38915</v>
      </c>
      <c r="B2495">
        <v>15.25</v>
      </c>
    </row>
    <row r="2496" spans="1:2" x14ac:dyDescent="0.25">
      <c r="A2496" s="18">
        <v>38916</v>
      </c>
      <c r="B2496">
        <v>15.25</v>
      </c>
    </row>
    <row r="2497" spans="1:2" x14ac:dyDescent="0.25">
      <c r="A2497" s="18">
        <v>38917</v>
      </c>
      <c r="B2497">
        <v>15.25</v>
      </c>
    </row>
    <row r="2498" spans="1:2" x14ac:dyDescent="0.25">
      <c r="A2498" s="18">
        <v>38918</v>
      </c>
      <c r="B2498">
        <v>14.75</v>
      </c>
    </row>
    <row r="2499" spans="1:2" x14ac:dyDescent="0.25">
      <c r="A2499" s="18">
        <v>38919</v>
      </c>
      <c r="B2499">
        <v>14.75</v>
      </c>
    </row>
    <row r="2500" spans="1:2" x14ac:dyDescent="0.25">
      <c r="A2500" s="18">
        <v>38920</v>
      </c>
      <c r="B2500">
        <v>14.75</v>
      </c>
    </row>
    <row r="2501" spans="1:2" x14ac:dyDescent="0.25">
      <c r="A2501" s="18">
        <v>38921</v>
      </c>
      <c r="B2501">
        <v>14.75</v>
      </c>
    </row>
    <row r="2502" spans="1:2" x14ac:dyDescent="0.25">
      <c r="A2502" s="18">
        <v>38922</v>
      </c>
      <c r="B2502">
        <v>14.75</v>
      </c>
    </row>
    <row r="2503" spans="1:2" x14ac:dyDescent="0.25">
      <c r="A2503" s="18">
        <v>38923</v>
      </c>
      <c r="B2503">
        <v>14.75</v>
      </c>
    </row>
    <row r="2504" spans="1:2" x14ac:dyDescent="0.25">
      <c r="A2504" s="18">
        <v>38924</v>
      </c>
      <c r="B2504">
        <v>14.75</v>
      </c>
    </row>
    <row r="2505" spans="1:2" x14ac:dyDescent="0.25">
      <c r="A2505" s="18">
        <v>38925</v>
      </c>
      <c r="B2505">
        <v>14.75</v>
      </c>
    </row>
    <row r="2506" spans="1:2" x14ac:dyDescent="0.25">
      <c r="A2506" s="18">
        <v>38926</v>
      </c>
      <c r="B2506">
        <v>14.75</v>
      </c>
    </row>
    <row r="2507" spans="1:2" x14ac:dyDescent="0.25">
      <c r="A2507" s="18">
        <v>38927</v>
      </c>
      <c r="B2507">
        <v>14.75</v>
      </c>
    </row>
    <row r="2508" spans="1:2" x14ac:dyDescent="0.25">
      <c r="A2508" s="18">
        <v>38928</v>
      </c>
      <c r="B2508">
        <v>14.75</v>
      </c>
    </row>
    <row r="2509" spans="1:2" x14ac:dyDescent="0.25">
      <c r="A2509" s="18">
        <v>38929</v>
      </c>
      <c r="B2509">
        <v>14.75</v>
      </c>
    </row>
    <row r="2510" spans="1:2" x14ac:dyDescent="0.25">
      <c r="A2510" s="18">
        <v>38930</v>
      </c>
      <c r="B2510">
        <v>14.75</v>
      </c>
    </row>
    <row r="2511" spans="1:2" x14ac:dyDescent="0.25">
      <c r="A2511" s="18">
        <v>38931</v>
      </c>
      <c r="B2511">
        <v>14.75</v>
      </c>
    </row>
    <row r="2512" spans="1:2" x14ac:dyDescent="0.25">
      <c r="A2512" s="18">
        <v>38932</v>
      </c>
      <c r="B2512">
        <v>14.75</v>
      </c>
    </row>
    <row r="2513" spans="1:2" x14ac:dyDescent="0.25">
      <c r="A2513" s="18">
        <v>38933</v>
      </c>
      <c r="B2513">
        <v>14.75</v>
      </c>
    </row>
    <row r="2514" spans="1:2" x14ac:dyDescent="0.25">
      <c r="A2514" s="18">
        <v>38934</v>
      </c>
      <c r="B2514">
        <v>14.75</v>
      </c>
    </row>
    <row r="2515" spans="1:2" x14ac:dyDescent="0.25">
      <c r="A2515" s="18">
        <v>38935</v>
      </c>
      <c r="B2515">
        <v>14.75</v>
      </c>
    </row>
    <row r="2516" spans="1:2" x14ac:dyDescent="0.25">
      <c r="A2516" s="18">
        <v>38936</v>
      </c>
      <c r="B2516">
        <v>14.75</v>
      </c>
    </row>
    <row r="2517" spans="1:2" x14ac:dyDescent="0.25">
      <c r="A2517" s="18">
        <v>38937</v>
      </c>
      <c r="B2517">
        <v>14.75</v>
      </c>
    </row>
    <row r="2518" spans="1:2" x14ac:dyDescent="0.25">
      <c r="A2518" s="18">
        <v>38938</v>
      </c>
      <c r="B2518">
        <v>14.75</v>
      </c>
    </row>
    <row r="2519" spans="1:2" x14ac:dyDescent="0.25">
      <c r="A2519" s="18">
        <v>38939</v>
      </c>
      <c r="B2519">
        <v>14.75</v>
      </c>
    </row>
    <row r="2520" spans="1:2" x14ac:dyDescent="0.25">
      <c r="A2520" s="18">
        <v>38940</v>
      </c>
      <c r="B2520">
        <v>14.75</v>
      </c>
    </row>
    <row r="2521" spans="1:2" x14ac:dyDescent="0.25">
      <c r="A2521" s="18">
        <v>38941</v>
      </c>
      <c r="B2521">
        <v>14.75</v>
      </c>
    </row>
    <row r="2522" spans="1:2" x14ac:dyDescent="0.25">
      <c r="A2522" s="18">
        <v>38942</v>
      </c>
      <c r="B2522">
        <v>14.75</v>
      </c>
    </row>
    <row r="2523" spans="1:2" x14ac:dyDescent="0.25">
      <c r="A2523" s="18">
        <v>38943</v>
      </c>
      <c r="B2523">
        <v>14.75</v>
      </c>
    </row>
    <row r="2524" spans="1:2" x14ac:dyDescent="0.25">
      <c r="A2524" s="18">
        <v>38944</v>
      </c>
      <c r="B2524">
        <v>14.75</v>
      </c>
    </row>
    <row r="2525" spans="1:2" x14ac:dyDescent="0.25">
      <c r="A2525" s="18">
        <v>38945</v>
      </c>
      <c r="B2525">
        <v>14.75</v>
      </c>
    </row>
    <row r="2526" spans="1:2" x14ac:dyDescent="0.25">
      <c r="A2526" s="18">
        <v>38946</v>
      </c>
      <c r="B2526">
        <v>14.75</v>
      </c>
    </row>
    <row r="2527" spans="1:2" x14ac:dyDescent="0.25">
      <c r="A2527" s="18">
        <v>38947</v>
      </c>
      <c r="B2527">
        <v>14.75</v>
      </c>
    </row>
    <row r="2528" spans="1:2" x14ac:dyDescent="0.25">
      <c r="A2528" s="18">
        <v>38948</v>
      </c>
      <c r="B2528">
        <v>14.75</v>
      </c>
    </row>
    <row r="2529" spans="1:2" x14ac:dyDescent="0.25">
      <c r="A2529" s="18">
        <v>38949</v>
      </c>
      <c r="B2529">
        <v>14.75</v>
      </c>
    </row>
    <row r="2530" spans="1:2" x14ac:dyDescent="0.25">
      <c r="A2530" s="18">
        <v>38950</v>
      </c>
      <c r="B2530">
        <v>14.75</v>
      </c>
    </row>
    <row r="2531" spans="1:2" x14ac:dyDescent="0.25">
      <c r="A2531" s="18">
        <v>38951</v>
      </c>
      <c r="B2531">
        <v>14.75</v>
      </c>
    </row>
    <row r="2532" spans="1:2" x14ac:dyDescent="0.25">
      <c r="A2532" s="18">
        <v>38952</v>
      </c>
      <c r="B2532">
        <v>14.75</v>
      </c>
    </row>
    <row r="2533" spans="1:2" x14ac:dyDescent="0.25">
      <c r="A2533" s="18">
        <v>38953</v>
      </c>
      <c r="B2533">
        <v>14.75</v>
      </c>
    </row>
    <row r="2534" spans="1:2" x14ac:dyDescent="0.25">
      <c r="A2534" s="18">
        <v>38954</v>
      </c>
      <c r="B2534">
        <v>14.75</v>
      </c>
    </row>
    <row r="2535" spans="1:2" x14ac:dyDescent="0.25">
      <c r="A2535" s="18">
        <v>38955</v>
      </c>
      <c r="B2535">
        <v>14.75</v>
      </c>
    </row>
    <row r="2536" spans="1:2" x14ac:dyDescent="0.25">
      <c r="A2536" s="18">
        <v>38956</v>
      </c>
      <c r="B2536">
        <v>14.75</v>
      </c>
    </row>
    <row r="2537" spans="1:2" x14ac:dyDescent="0.25">
      <c r="A2537" s="18">
        <v>38957</v>
      </c>
      <c r="B2537">
        <v>14.75</v>
      </c>
    </row>
    <row r="2538" spans="1:2" x14ac:dyDescent="0.25">
      <c r="A2538" s="18">
        <v>38958</v>
      </c>
      <c r="B2538">
        <v>14.75</v>
      </c>
    </row>
    <row r="2539" spans="1:2" x14ac:dyDescent="0.25">
      <c r="A2539" s="18">
        <v>38959</v>
      </c>
      <c r="B2539">
        <v>14.75</v>
      </c>
    </row>
    <row r="2540" spans="1:2" x14ac:dyDescent="0.25">
      <c r="A2540" s="18">
        <v>38960</v>
      </c>
      <c r="B2540">
        <v>14.25</v>
      </c>
    </row>
    <row r="2541" spans="1:2" x14ac:dyDescent="0.25">
      <c r="A2541" s="18">
        <v>38961</v>
      </c>
      <c r="B2541">
        <v>14.25</v>
      </c>
    </row>
    <row r="2542" spans="1:2" x14ac:dyDescent="0.25">
      <c r="A2542" s="18">
        <v>38962</v>
      </c>
      <c r="B2542">
        <v>14.25</v>
      </c>
    </row>
    <row r="2543" spans="1:2" x14ac:dyDescent="0.25">
      <c r="A2543" s="18">
        <v>38963</v>
      </c>
      <c r="B2543">
        <v>14.25</v>
      </c>
    </row>
    <row r="2544" spans="1:2" x14ac:dyDescent="0.25">
      <c r="A2544" s="18">
        <v>38964</v>
      </c>
      <c r="B2544">
        <v>14.25</v>
      </c>
    </row>
    <row r="2545" spans="1:2" x14ac:dyDescent="0.25">
      <c r="A2545" s="18">
        <v>38965</v>
      </c>
      <c r="B2545">
        <v>14.25</v>
      </c>
    </row>
    <row r="2546" spans="1:2" x14ac:dyDescent="0.25">
      <c r="A2546" s="18">
        <v>38966</v>
      </c>
      <c r="B2546">
        <v>14.25</v>
      </c>
    </row>
    <row r="2547" spans="1:2" x14ac:dyDescent="0.25">
      <c r="A2547" s="18">
        <v>38967</v>
      </c>
      <c r="B2547">
        <v>14.25</v>
      </c>
    </row>
    <row r="2548" spans="1:2" x14ac:dyDescent="0.25">
      <c r="A2548" s="18">
        <v>38968</v>
      </c>
      <c r="B2548">
        <v>14.25</v>
      </c>
    </row>
    <row r="2549" spans="1:2" x14ac:dyDescent="0.25">
      <c r="A2549" s="18">
        <v>38969</v>
      </c>
      <c r="B2549">
        <v>14.25</v>
      </c>
    </row>
    <row r="2550" spans="1:2" x14ac:dyDescent="0.25">
      <c r="A2550" s="18">
        <v>38970</v>
      </c>
      <c r="B2550">
        <v>14.25</v>
      </c>
    </row>
    <row r="2551" spans="1:2" x14ac:dyDescent="0.25">
      <c r="A2551" s="18">
        <v>38971</v>
      </c>
      <c r="B2551">
        <v>14.25</v>
      </c>
    </row>
    <row r="2552" spans="1:2" x14ac:dyDescent="0.25">
      <c r="A2552" s="18">
        <v>38972</v>
      </c>
      <c r="B2552">
        <v>14.25</v>
      </c>
    </row>
    <row r="2553" spans="1:2" x14ac:dyDescent="0.25">
      <c r="A2553" s="18">
        <v>38973</v>
      </c>
      <c r="B2553">
        <v>14.25</v>
      </c>
    </row>
    <row r="2554" spans="1:2" x14ac:dyDescent="0.25">
      <c r="A2554" s="18">
        <v>38974</v>
      </c>
      <c r="B2554">
        <v>14.25</v>
      </c>
    </row>
    <row r="2555" spans="1:2" x14ac:dyDescent="0.25">
      <c r="A2555" s="18">
        <v>38975</v>
      </c>
      <c r="B2555">
        <v>14.25</v>
      </c>
    </row>
    <row r="2556" spans="1:2" x14ac:dyDescent="0.25">
      <c r="A2556" s="18">
        <v>38976</v>
      </c>
      <c r="B2556">
        <v>14.25</v>
      </c>
    </row>
    <row r="2557" spans="1:2" x14ac:dyDescent="0.25">
      <c r="A2557" s="18">
        <v>38977</v>
      </c>
      <c r="B2557">
        <v>14.25</v>
      </c>
    </row>
    <row r="2558" spans="1:2" x14ac:dyDescent="0.25">
      <c r="A2558" s="18">
        <v>38978</v>
      </c>
      <c r="B2558">
        <v>14.25</v>
      </c>
    </row>
    <row r="2559" spans="1:2" x14ac:dyDescent="0.25">
      <c r="A2559" s="18">
        <v>38979</v>
      </c>
      <c r="B2559">
        <v>14.25</v>
      </c>
    </row>
    <row r="2560" spans="1:2" x14ac:dyDescent="0.25">
      <c r="A2560" s="18">
        <v>38980</v>
      </c>
      <c r="B2560">
        <v>14.25</v>
      </c>
    </row>
    <row r="2561" spans="1:2" x14ac:dyDescent="0.25">
      <c r="A2561" s="18">
        <v>38981</v>
      </c>
      <c r="B2561">
        <v>14.25</v>
      </c>
    </row>
    <row r="2562" spans="1:2" x14ac:dyDescent="0.25">
      <c r="A2562" s="18">
        <v>38982</v>
      </c>
      <c r="B2562">
        <v>14.25</v>
      </c>
    </row>
    <row r="2563" spans="1:2" x14ac:dyDescent="0.25">
      <c r="A2563" s="18">
        <v>38983</v>
      </c>
      <c r="B2563">
        <v>14.25</v>
      </c>
    </row>
    <row r="2564" spans="1:2" x14ac:dyDescent="0.25">
      <c r="A2564" s="18">
        <v>38984</v>
      </c>
      <c r="B2564">
        <v>14.25</v>
      </c>
    </row>
    <row r="2565" spans="1:2" x14ac:dyDescent="0.25">
      <c r="A2565" s="18">
        <v>38985</v>
      </c>
      <c r="B2565">
        <v>14.25</v>
      </c>
    </row>
    <row r="2566" spans="1:2" x14ac:dyDescent="0.25">
      <c r="A2566" s="18">
        <v>38986</v>
      </c>
      <c r="B2566">
        <v>14.25</v>
      </c>
    </row>
    <row r="2567" spans="1:2" x14ac:dyDescent="0.25">
      <c r="A2567" s="18">
        <v>38987</v>
      </c>
      <c r="B2567">
        <v>14.25</v>
      </c>
    </row>
    <row r="2568" spans="1:2" x14ac:dyDescent="0.25">
      <c r="A2568" s="18">
        <v>38988</v>
      </c>
      <c r="B2568">
        <v>14.25</v>
      </c>
    </row>
    <row r="2569" spans="1:2" x14ac:dyDescent="0.25">
      <c r="A2569" s="18">
        <v>38989</v>
      </c>
      <c r="B2569">
        <v>14.25</v>
      </c>
    </row>
    <row r="2570" spans="1:2" x14ac:dyDescent="0.25">
      <c r="A2570" s="18">
        <v>38990</v>
      </c>
      <c r="B2570">
        <v>14.25</v>
      </c>
    </row>
    <row r="2571" spans="1:2" x14ac:dyDescent="0.25">
      <c r="A2571" s="18">
        <v>38991</v>
      </c>
      <c r="B2571">
        <v>14.25</v>
      </c>
    </row>
    <row r="2572" spans="1:2" x14ac:dyDescent="0.25">
      <c r="A2572" s="18">
        <v>38992</v>
      </c>
      <c r="B2572">
        <v>14.25</v>
      </c>
    </row>
    <row r="2573" spans="1:2" x14ac:dyDescent="0.25">
      <c r="A2573" s="18">
        <v>38993</v>
      </c>
      <c r="B2573">
        <v>14.25</v>
      </c>
    </row>
    <row r="2574" spans="1:2" x14ac:dyDescent="0.25">
      <c r="A2574" s="18">
        <v>38994</v>
      </c>
      <c r="B2574">
        <v>14.25</v>
      </c>
    </row>
    <row r="2575" spans="1:2" x14ac:dyDescent="0.25">
      <c r="A2575" s="18">
        <v>38995</v>
      </c>
      <c r="B2575">
        <v>14.25</v>
      </c>
    </row>
    <row r="2576" spans="1:2" x14ac:dyDescent="0.25">
      <c r="A2576" s="18">
        <v>38996</v>
      </c>
      <c r="B2576">
        <v>14.25</v>
      </c>
    </row>
    <row r="2577" spans="1:2" x14ac:dyDescent="0.25">
      <c r="A2577" s="18">
        <v>38997</v>
      </c>
      <c r="B2577">
        <v>14.25</v>
      </c>
    </row>
    <row r="2578" spans="1:2" x14ac:dyDescent="0.25">
      <c r="A2578" s="18">
        <v>38998</v>
      </c>
      <c r="B2578">
        <v>14.25</v>
      </c>
    </row>
    <row r="2579" spans="1:2" x14ac:dyDescent="0.25">
      <c r="A2579" s="18">
        <v>38999</v>
      </c>
      <c r="B2579">
        <v>14.25</v>
      </c>
    </row>
    <row r="2580" spans="1:2" x14ac:dyDescent="0.25">
      <c r="A2580" s="18">
        <v>39000</v>
      </c>
      <c r="B2580">
        <v>14.25</v>
      </c>
    </row>
    <row r="2581" spans="1:2" x14ac:dyDescent="0.25">
      <c r="A2581" s="18">
        <v>39001</v>
      </c>
      <c r="B2581">
        <v>14.25</v>
      </c>
    </row>
    <row r="2582" spans="1:2" x14ac:dyDescent="0.25">
      <c r="A2582" s="18">
        <v>39002</v>
      </c>
      <c r="B2582">
        <v>14.25</v>
      </c>
    </row>
    <row r="2583" spans="1:2" x14ac:dyDescent="0.25">
      <c r="A2583" s="18">
        <v>39003</v>
      </c>
      <c r="B2583">
        <v>14.25</v>
      </c>
    </row>
    <row r="2584" spans="1:2" x14ac:dyDescent="0.25">
      <c r="A2584" s="18">
        <v>39004</v>
      </c>
      <c r="B2584">
        <v>14.25</v>
      </c>
    </row>
    <row r="2585" spans="1:2" x14ac:dyDescent="0.25">
      <c r="A2585" s="18">
        <v>39005</v>
      </c>
      <c r="B2585">
        <v>14.25</v>
      </c>
    </row>
    <row r="2586" spans="1:2" x14ac:dyDescent="0.25">
      <c r="A2586" s="18">
        <v>39006</v>
      </c>
      <c r="B2586">
        <v>14.25</v>
      </c>
    </row>
    <row r="2587" spans="1:2" x14ac:dyDescent="0.25">
      <c r="A2587" s="18">
        <v>39007</v>
      </c>
      <c r="B2587">
        <v>14.25</v>
      </c>
    </row>
    <row r="2588" spans="1:2" x14ac:dyDescent="0.25">
      <c r="A2588" s="18">
        <v>39008</v>
      </c>
      <c r="B2588">
        <v>14.25</v>
      </c>
    </row>
    <row r="2589" spans="1:2" x14ac:dyDescent="0.25">
      <c r="A2589" s="18">
        <v>39009</v>
      </c>
      <c r="B2589">
        <v>13.75</v>
      </c>
    </row>
    <row r="2590" spans="1:2" x14ac:dyDescent="0.25">
      <c r="A2590" s="18">
        <v>39010</v>
      </c>
      <c r="B2590">
        <v>13.75</v>
      </c>
    </row>
    <row r="2591" spans="1:2" x14ac:dyDescent="0.25">
      <c r="A2591" s="18">
        <v>39011</v>
      </c>
      <c r="B2591">
        <v>13.75</v>
      </c>
    </row>
    <row r="2592" spans="1:2" x14ac:dyDescent="0.25">
      <c r="A2592" s="18">
        <v>39012</v>
      </c>
      <c r="B2592">
        <v>13.75</v>
      </c>
    </row>
    <row r="2593" spans="1:2" x14ac:dyDescent="0.25">
      <c r="A2593" s="18">
        <v>39013</v>
      </c>
      <c r="B2593">
        <v>13.75</v>
      </c>
    </row>
    <row r="2594" spans="1:2" x14ac:dyDescent="0.25">
      <c r="A2594" s="18">
        <v>39014</v>
      </c>
      <c r="B2594">
        <v>13.75</v>
      </c>
    </row>
    <row r="2595" spans="1:2" x14ac:dyDescent="0.25">
      <c r="A2595" s="18">
        <v>39015</v>
      </c>
      <c r="B2595">
        <v>13.75</v>
      </c>
    </row>
    <row r="2596" spans="1:2" x14ac:dyDescent="0.25">
      <c r="A2596" s="18">
        <v>39016</v>
      </c>
      <c r="B2596">
        <v>13.75</v>
      </c>
    </row>
    <row r="2597" spans="1:2" x14ac:dyDescent="0.25">
      <c r="A2597" s="18">
        <v>39017</v>
      </c>
      <c r="B2597">
        <v>13.75</v>
      </c>
    </row>
    <row r="2598" spans="1:2" x14ac:dyDescent="0.25">
      <c r="A2598" s="18">
        <v>39018</v>
      </c>
      <c r="B2598">
        <v>13.75</v>
      </c>
    </row>
    <row r="2599" spans="1:2" x14ac:dyDescent="0.25">
      <c r="A2599" s="18">
        <v>39019</v>
      </c>
      <c r="B2599">
        <v>13.75</v>
      </c>
    </row>
    <row r="2600" spans="1:2" x14ac:dyDescent="0.25">
      <c r="A2600" s="18">
        <v>39020</v>
      </c>
      <c r="B2600">
        <v>13.75</v>
      </c>
    </row>
    <row r="2601" spans="1:2" x14ac:dyDescent="0.25">
      <c r="A2601" s="18">
        <v>39021</v>
      </c>
      <c r="B2601">
        <v>13.75</v>
      </c>
    </row>
    <row r="2602" spans="1:2" x14ac:dyDescent="0.25">
      <c r="A2602" s="18">
        <v>39022</v>
      </c>
      <c r="B2602">
        <v>13.75</v>
      </c>
    </row>
    <row r="2603" spans="1:2" x14ac:dyDescent="0.25">
      <c r="A2603" s="18">
        <v>39023</v>
      </c>
      <c r="B2603">
        <v>13.75</v>
      </c>
    </row>
    <row r="2604" spans="1:2" x14ac:dyDescent="0.25">
      <c r="A2604" s="18">
        <v>39024</v>
      </c>
      <c r="B2604">
        <v>13.75</v>
      </c>
    </row>
    <row r="2605" spans="1:2" x14ac:dyDescent="0.25">
      <c r="A2605" s="18">
        <v>39025</v>
      </c>
      <c r="B2605">
        <v>13.75</v>
      </c>
    </row>
    <row r="2606" spans="1:2" x14ac:dyDescent="0.25">
      <c r="A2606" s="18">
        <v>39026</v>
      </c>
      <c r="B2606">
        <v>13.75</v>
      </c>
    </row>
    <row r="2607" spans="1:2" x14ac:dyDescent="0.25">
      <c r="A2607" s="18">
        <v>39027</v>
      </c>
      <c r="B2607">
        <v>13.75</v>
      </c>
    </row>
    <row r="2608" spans="1:2" x14ac:dyDescent="0.25">
      <c r="A2608" s="18">
        <v>39028</v>
      </c>
      <c r="B2608">
        <v>13.75</v>
      </c>
    </row>
    <row r="2609" spans="1:2" x14ac:dyDescent="0.25">
      <c r="A2609" s="18">
        <v>39029</v>
      </c>
      <c r="B2609">
        <v>13.75</v>
      </c>
    </row>
    <row r="2610" spans="1:2" x14ac:dyDescent="0.25">
      <c r="A2610" s="18">
        <v>39030</v>
      </c>
      <c r="B2610">
        <v>13.75</v>
      </c>
    </row>
    <row r="2611" spans="1:2" x14ac:dyDescent="0.25">
      <c r="A2611" s="18">
        <v>39031</v>
      </c>
      <c r="B2611">
        <v>13.75</v>
      </c>
    </row>
    <row r="2612" spans="1:2" x14ac:dyDescent="0.25">
      <c r="A2612" s="18">
        <v>39032</v>
      </c>
      <c r="B2612">
        <v>13.75</v>
      </c>
    </row>
    <row r="2613" spans="1:2" x14ac:dyDescent="0.25">
      <c r="A2613" s="18">
        <v>39033</v>
      </c>
      <c r="B2613">
        <v>13.75</v>
      </c>
    </row>
    <row r="2614" spans="1:2" x14ac:dyDescent="0.25">
      <c r="A2614" s="18">
        <v>39034</v>
      </c>
      <c r="B2614">
        <v>13.75</v>
      </c>
    </row>
    <row r="2615" spans="1:2" x14ac:dyDescent="0.25">
      <c r="A2615" s="18">
        <v>39035</v>
      </c>
      <c r="B2615">
        <v>13.75</v>
      </c>
    </row>
    <row r="2616" spans="1:2" x14ac:dyDescent="0.25">
      <c r="A2616" s="18">
        <v>39036</v>
      </c>
      <c r="B2616">
        <v>13.75</v>
      </c>
    </row>
    <row r="2617" spans="1:2" x14ac:dyDescent="0.25">
      <c r="A2617" s="18">
        <v>39037</v>
      </c>
      <c r="B2617">
        <v>13.75</v>
      </c>
    </row>
    <row r="2618" spans="1:2" x14ac:dyDescent="0.25">
      <c r="A2618" s="18">
        <v>39038</v>
      </c>
      <c r="B2618">
        <v>13.75</v>
      </c>
    </row>
    <row r="2619" spans="1:2" x14ac:dyDescent="0.25">
      <c r="A2619" s="18">
        <v>39039</v>
      </c>
      <c r="B2619">
        <v>13.75</v>
      </c>
    </row>
    <row r="2620" spans="1:2" x14ac:dyDescent="0.25">
      <c r="A2620" s="18">
        <v>39040</v>
      </c>
      <c r="B2620">
        <v>13.75</v>
      </c>
    </row>
    <row r="2621" spans="1:2" x14ac:dyDescent="0.25">
      <c r="A2621" s="18">
        <v>39041</v>
      </c>
      <c r="B2621">
        <v>13.75</v>
      </c>
    </row>
    <row r="2622" spans="1:2" x14ac:dyDescent="0.25">
      <c r="A2622" s="18">
        <v>39042</v>
      </c>
      <c r="B2622">
        <v>13.75</v>
      </c>
    </row>
    <row r="2623" spans="1:2" x14ac:dyDescent="0.25">
      <c r="A2623" s="18">
        <v>39043</v>
      </c>
      <c r="B2623">
        <v>13.75</v>
      </c>
    </row>
    <row r="2624" spans="1:2" x14ac:dyDescent="0.25">
      <c r="A2624" s="18">
        <v>39044</v>
      </c>
      <c r="B2624">
        <v>13.75</v>
      </c>
    </row>
    <row r="2625" spans="1:2" x14ac:dyDescent="0.25">
      <c r="A2625" s="18">
        <v>39045</v>
      </c>
      <c r="B2625">
        <v>13.75</v>
      </c>
    </row>
    <row r="2626" spans="1:2" x14ac:dyDescent="0.25">
      <c r="A2626" s="18">
        <v>39046</v>
      </c>
      <c r="B2626">
        <v>13.75</v>
      </c>
    </row>
    <row r="2627" spans="1:2" x14ac:dyDescent="0.25">
      <c r="A2627" s="18">
        <v>39047</v>
      </c>
      <c r="B2627">
        <v>13.75</v>
      </c>
    </row>
    <row r="2628" spans="1:2" x14ac:dyDescent="0.25">
      <c r="A2628" s="18">
        <v>39048</v>
      </c>
      <c r="B2628">
        <v>13.75</v>
      </c>
    </row>
    <row r="2629" spans="1:2" x14ac:dyDescent="0.25">
      <c r="A2629" s="18">
        <v>39049</v>
      </c>
      <c r="B2629">
        <v>13.75</v>
      </c>
    </row>
    <row r="2630" spans="1:2" x14ac:dyDescent="0.25">
      <c r="A2630" s="18">
        <v>39050</v>
      </c>
      <c r="B2630">
        <v>13.75</v>
      </c>
    </row>
    <row r="2631" spans="1:2" x14ac:dyDescent="0.25">
      <c r="A2631" s="18">
        <v>39051</v>
      </c>
      <c r="B2631">
        <v>13.25</v>
      </c>
    </row>
    <row r="2632" spans="1:2" x14ac:dyDescent="0.25">
      <c r="A2632" s="18">
        <v>39052</v>
      </c>
      <c r="B2632">
        <v>13.25</v>
      </c>
    </row>
    <row r="2633" spans="1:2" x14ac:dyDescent="0.25">
      <c r="A2633" s="18">
        <v>39053</v>
      </c>
      <c r="B2633">
        <v>13.25</v>
      </c>
    </row>
    <row r="2634" spans="1:2" x14ac:dyDescent="0.25">
      <c r="A2634" s="18">
        <v>39054</v>
      </c>
      <c r="B2634">
        <v>13.25</v>
      </c>
    </row>
    <row r="2635" spans="1:2" x14ac:dyDescent="0.25">
      <c r="A2635" s="18">
        <v>39055</v>
      </c>
      <c r="B2635">
        <v>13.25</v>
      </c>
    </row>
    <row r="2636" spans="1:2" x14ac:dyDescent="0.25">
      <c r="A2636" s="18">
        <v>39056</v>
      </c>
      <c r="B2636">
        <v>13.25</v>
      </c>
    </row>
    <row r="2637" spans="1:2" x14ac:dyDescent="0.25">
      <c r="A2637" s="18">
        <v>39057</v>
      </c>
      <c r="B2637">
        <v>13.25</v>
      </c>
    </row>
    <row r="2638" spans="1:2" x14ac:dyDescent="0.25">
      <c r="A2638" s="18">
        <v>39058</v>
      </c>
      <c r="B2638">
        <v>13.25</v>
      </c>
    </row>
    <row r="2639" spans="1:2" x14ac:dyDescent="0.25">
      <c r="A2639" s="18">
        <v>39059</v>
      </c>
      <c r="B2639">
        <v>13.25</v>
      </c>
    </row>
    <row r="2640" spans="1:2" x14ac:dyDescent="0.25">
      <c r="A2640" s="18">
        <v>39060</v>
      </c>
      <c r="B2640">
        <v>13.25</v>
      </c>
    </row>
    <row r="2641" spans="1:2" x14ac:dyDescent="0.25">
      <c r="A2641" s="18">
        <v>39061</v>
      </c>
      <c r="B2641">
        <v>13.25</v>
      </c>
    </row>
    <row r="2642" spans="1:2" x14ac:dyDescent="0.25">
      <c r="A2642" s="18">
        <v>39062</v>
      </c>
      <c r="B2642">
        <v>13.25</v>
      </c>
    </row>
    <row r="2643" spans="1:2" x14ac:dyDescent="0.25">
      <c r="A2643" s="18">
        <v>39063</v>
      </c>
      <c r="B2643">
        <v>13.25</v>
      </c>
    </row>
    <row r="2644" spans="1:2" x14ac:dyDescent="0.25">
      <c r="A2644" s="18">
        <v>39064</v>
      </c>
      <c r="B2644">
        <v>13.25</v>
      </c>
    </row>
    <row r="2645" spans="1:2" x14ac:dyDescent="0.25">
      <c r="A2645" s="18">
        <v>39065</v>
      </c>
      <c r="B2645">
        <v>13.25</v>
      </c>
    </row>
    <row r="2646" spans="1:2" x14ac:dyDescent="0.25">
      <c r="A2646" s="18">
        <v>39066</v>
      </c>
      <c r="B2646">
        <v>13.25</v>
      </c>
    </row>
    <row r="2647" spans="1:2" x14ac:dyDescent="0.25">
      <c r="A2647" s="18">
        <v>39067</v>
      </c>
      <c r="B2647">
        <v>13.25</v>
      </c>
    </row>
    <row r="2648" spans="1:2" x14ac:dyDescent="0.25">
      <c r="A2648" s="18">
        <v>39068</v>
      </c>
      <c r="B2648">
        <v>13.25</v>
      </c>
    </row>
    <row r="2649" spans="1:2" x14ac:dyDescent="0.25">
      <c r="A2649" s="18">
        <v>39069</v>
      </c>
      <c r="B2649">
        <v>13.25</v>
      </c>
    </row>
    <row r="2650" spans="1:2" x14ac:dyDescent="0.25">
      <c r="A2650" s="18">
        <v>39070</v>
      </c>
      <c r="B2650">
        <v>13.25</v>
      </c>
    </row>
    <row r="2651" spans="1:2" x14ac:dyDescent="0.25">
      <c r="A2651" s="18">
        <v>39071</v>
      </c>
      <c r="B2651">
        <v>13.25</v>
      </c>
    </row>
    <row r="2652" spans="1:2" x14ac:dyDescent="0.25">
      <c r="A2652" s="18">
        <v>39072</v>
      </c>
      <c r="B2652">
        <v>13.25</v>
      </c>
    </row>
    <row r="2653" spans="1:2" x14ac:dyDescent="0.25">
      <c r="A2653" s="18">
        <v>39073</v>
      </c>
      <c r="B2653">
        <v>13.25</v>
      </c>
    </row>
    <row r="2654" spans="1:2" x14ac:dyDescent="0.25">
      <c r="A2654" s="18">
        <v>39074</v>
      </c>
      <c r="B2654">
        <v>13.25</v>
      </c>
    </row>
    <row r="2655" spans="1:2" x14ac:dyDescent="0.25">
      <c r="A2655" s="18">
        <v>39075</v>
      </c>
      <c r="B2655">
        <v>13.25</v>
      </c>
    </row>
    <row r="2656" spans="1:2" x14ac:dyDescent="0.25">
      <c r="A2656" s="18">
        <v>39076</v>
      </c>
      <c r="B2656">
        <v>13.25</v>
      </c>
    </row>
    <row r="2657" spans="1:2" x14ac:dyDescent="0.25">
      <c r="A2657" s="18">
        <v>39077</v>
      </c>
      <c r="B2657">
        <v>13.25</v>
      </c>
    </row>
    <row r="2658" spans="1:2" x14ac:dyDescent="0.25">
      <c r="A2658" s="18">
        <v>39078</v>
      </c>
      <c r="B2658">
        <v>13.25</v>
      </c>
    </row>
    <row r="2659" spans="1:2" x14ac:dyDescent="0.25">
      <c r="A2659" s="18">
        <v>39079</v>
      </c>
      <c r="B2659">
        <v>13.25</v>
      </c>
    </row>
    <row r="2660" spans="1:2" x14ac:dyDescent="0.25">
      <c r="A2660" s="18">
        <v>39080</v>
      </c>
      <c r="B2660">
        <v>13.25</v>
      </c>
    </row>
    <row r="2661" spans="1:2" x14ac:dyDescent="0.25">
      <c r="A2661" s="18">
        <v>39081</v>
      </c>
      <c r="B2661">
        <v>13.25</v>
      </c>
    </row>
    <row r="2662" spans="1:2" x14ac:dyDescent="0.25">
      <c r="A2662" s="18">
        <v>39082</v>
      </c>
      <c r="B2662">
        <v>13.25</v>
      </c>
    </row>
    <row r="2663" spans="1:2" x14ac:dyDescent="0.25">
      <c r="A2663" s="18">
        <v>39083</v>
      </c>
      <c r="B2663">
        <v>13.25</v>
      </c>
    </row>
    <row r="2664" spans="1:2" x14ac:dyDescent="0.25">
      <c r="A2664" s="18">
        <v>39084</v>
      </c>
      <c r="B2664">
        <v>13.25</v>
      </c>
    </row>
    <row r="2665" spans="1:2" x14ac:dyDescent="0.25">
      <c r="A2665" s="18">
        <v>39085</v>
      </c>
      <c r="B2665">
        <v>13.25</v>
      </c>
    </row>
    <row r="2666" spans="1:2" x14ac:dyDescent="0.25">
      <c r="A2666" s="18">
        <v>39086</v>
      </c>
      <c r="B2666">
        <v>13.25</v>
      </c>
    </row>
    <row r="2667" spans="1:2" x14ac:dyDescent="0.25">
      <c r="A2667" s="18">
        <v>39087</v>
      </c>
      <c r="B2667">
        <v>13.25</v>
      </c>
    </row>
    <row r="2668" spans="1:2" x14ac:dyDescent="0.25">
      <c r="A2668" s="18">
        <v>39088</v>
      </c>
      <c r="B2668">
        <v>13.25</v>
      </c>
    </row>
    <row r="2669" spans="1:2" x14ac:dyDescent="0.25">
      <c r="A2669" s="18">
        <v>39089</v>
      </c>
      <c r="B2669">
        <v>13.25</v>
      </c>
    </row>
    <row r="2670" spans="1:2" x14ac:dyDescent="0.25">
      <c r="A2670" s="18">
        <v>39090</v>
      </c>
      <c r="B2670">
        <v>13.25</v>
      </c>
    </row>
    <row r="2671" spans="1:2" x14ac:dyDescent="0.25">
      <c r="A2671" s="18">
        <v>39091</v>
      </c>
      <c r="B2671">
        <v>13.25</v>
      </c>
    </row>
    <row r="2672" spans="1:2" x14ac:dyDescent="0.25">
      <c r="A2672" s="18">
        <v>39092</v>
      </c>
      <c r="B2672">
        <v>13.25</v>
      </c>
    </row>
    <row r="2673" spans="1:2" x14ac:dyDescent="0.25">
      <c r="A2673" s="18">
        <v>39093</v>
      </c>
      <c r="B2673">
        <v>13.25</v>
      </c>
    </row>
    <row r="2674" spans="1:2" x14ac:dyDescent="0.25">
      <c r="A2674" s="18">
        <v>39094</v>
      </c>
      <c r="B2674">
        <v>13.25</v>
      </c>
    </row>
    <row r="2675" spans="1:2" x14ac:dyDescent="0.25">
      <c r="A2675" s="18">
        <v>39095</v>
      </c>
      <c r="B2675">
        <v>13.25</v>
      </c>
    </row>
    <row r="2676" spans="1:2" x14ac:dyDescent="0.25">
      <c r="A2676" s="18">
        <v>39096</v>
      </c>
      <c r="B2676">
        <v>13.25</v>
      </c>
    </row>
    <row r="2677" spans="1:2" x14ac:dyDescent="0.25">
      <c r="A2677" s="18">
        <v>39097</v>
      </c>
      <c r="B2677">
        <v>13.25</v>
      </c>
    </row>
    <row r="2678" spans="1:2" x14ac:dyDescent="0.25">
      <c r="A2678" s="18">
        <v>39098</v>
      </c>
      <c r="B2678">
        <v>13.25</v>
      </c>
    </row>
    <row r="2679" spans="1:2" x14ac:dyDescent="0.25">
      <c r="A2679" s="18">
        <v>39099</v>
      </c>
      <c r="B2679">
        <v>13.25</v>
      </c>
    </row>
    <row r="2680" spans="1:2" x14ac:dyDescent="0.25">
      <c r="A2680" s="18">
        <v>39100</v>
      </c>
      <c r="B2680">
        <v>13.25</v>
      </c>
    </row>
    <row r="2681" spans="1:2" x14ac:dyDescent="0.25">
      <c r="A2681" s="18">
        <v>39101</v>
      </c>
      <c r="B2681">
        <v>13.25</v>
      </c>
    </row>
    <row r="2682" spans="1:2" x14ac:dyDescent="0.25">
      <c r="A2682" s="18">
        <v>39102</v>
      </c>
      <c r="B2682">
        <v>13.25</v>
      </c>
    </row>
    <row r="2683" spans="1:2" x14ac:dyDescent="0.25">
      <c r="A2683" s="18">
        <v>39103</v>
      </c>
      <c r="B2683">
        <v>13.25</v>
      </c>
    </row>
    <row r="2684" spans="1:2" x14ac:dyDescent="0.25">
      <c r="A2684" s="18">
        <v>39104</v>
      </c>
      <c r="B2684">
        <v>13.25</v>
      </c>
    </row>
    <row r="2685" spans="1:2" x14ac:dyDescent="0.25">
      <c r="A2685" s="18">
        <v>39105</v>
      </c>
      <c r="B2685">
        <v>13.25</v>
      </c>
    </row>
    <row r="2686" spans="1:2" x14ac:dyDescent="0.25">
      <c r="A2686" s="18">
        <v>39106</v>
      </c>
      <c r="B2686">
        <v>13.25</v>
      </c>
    </row>
    <row r="2687" spans="1:2" x14ac:dyDescent="0.25">
      <c r="A2687" s="18">
        <v>39107</v>
      </c>
      <c r="B2687">
        <v>13</v>
      </c>
    </row>
    <row r="2688" spans="1:2" x14ac:dyDescent="0.25">
      <c r="A2688" s="18">
        <v>39108</v>
      </c>
      <c r="B2688">
        <v>13</v>
      </c>
    </row>
    <row r="2689" spans="1:2" x14ac:dyDescent="0.25">
      <c r="A2689" s="18">
        <v>39109</v>
      </c>
      <c r="B2689">
        <v>13</v>
      </c>
    </row>
    <row r="2690" spans="1:2" x14ac:dyDescent="0.25">
      <c r="A2690" s="18">
        <v>39110</v>
      </c>
      <c r="B2690">
        <v>13</v>
      </c>
    </row>
    <row r="2691" spans="1:2" x14ac:dyDescent="0.25">
      <c r="A2691" s="18">
        <v>39111</v>
      </c>
      <c r="B2691">
        <v>13</v>
      </c>
    </row>
    <row r="2692" spans="1:2" x14ac:dyDescent="0.25">
      <c r="A2692" s="18">
        <v>39112</v>
      </c>
      <c r="B2692">
        <v>13</v>
      </c>
    </row>
    <row r="2693" spans="1:2" x14ac:dyDescent="0.25">
      <c r="A2693" s="18">
        <v>39113</v>
      </c>
      <c r="B2693">
        <v>13</v>
      </c>
    </row>
    <row r="2694" spans="1:2" x14ac:dyDescent="0.25">
      <c r="A2694" s="18">
        <v>39114</v>
      </c>
      <c r="B2694">
        <v>13</v>
      </c>
    </row>
    <row r="2695" spans="1:2" x14ac:dyDescent="0.25">
      <c r="A2695" s="18">
        <v>39115</v>
      </c>
      <c r="B2695">
        <v>13</v>
      </c>
    </row>
    <row r="2696" spans="1:2" x14ac:dyDescent="0.25">
      <c r="A2696" s="18">
        <v>39116</v>
      </c>
      <c r="B2696">
        <v>13</v>
      </c>
    </row>
    <row r="2697" spans="1:2" x14ac:dyDescent="0.25">
      <c r="A2697" s="18">
        <v>39117</v>
      </c>
      <c r="B2697">
        <v>13</v>
      </c>
    </row>
    <row r="2698" spans="1:2" x14ac:dyDescent="0.25">
      <c r="A2698" s="18">
        <v>39118</v>
      </c>
      <c r="B2698">
        <v>13</v>
      </c>
    </row>
    <row r="2699" spans="1:2" x14ac:dyDescent="0.25">
      <c r="A2699" s="18">
        <v>39119</v>
      </c>
      <c r="B2699">
        <v>13</v>
      </c>
    </row>
    <row r="2700" spans="1:2" x14ac:dyDescent="0.25">
      <c r="A2700" s="18">
        <v>39120</v>
      </c>
      <c r="B2700">
        <v>13</v>
      </c>
    </row>
    <row r="2701" spans="1:2" x14ac:dyDescent="0.25">
      <c r="A2701" s="18">
        <v>39121</v>
      </c>
      <c r="B2701">
        <v>13</v>
      </c>
    </row>
    <row r="2702" spans="1:2" x14ac:dyDescent="0.25">
      <c r="A2702" s="18">
        <v>39122</v>
      </c>
      <c r="B2702">
        <v>13</v>
      </c>
    </row>
    <row r="2703" spans="1:2" x14ac:dyDescent="0.25">
      <c r="A2703" s="18">
        <v>39123</v>
      </c>
      <c r="B2703">
        <v>13</v>
      </c>
    </row>
    <row r="2704" spans="1:2" x14ac:dyDescent="0.25">
      <c r="A2704" s="18">
        <v>39124</v>
      </c>
      <c r="B2704">
        <v>13</v>
      </c>
    </row>
    <row r="2705" spans="1:2" x14ac:dyDescent="0.25">
      <c r="A2705" s="18">
        <v>39125</v>
      </c>
      <c r="B2705">
        <v>13</v>
      </c>
    </row>
    <row r="2706" spans="1:2" x14ac:dyDescent="0.25">
      <c r="A2706" s="18">
        <v>39126</v>
      </c>
      <c r="B2706">
        <v>13</v>
      </c>
    </row>
    <row r="2707" spans="1:2" x14ac:dyDescent="0.25">
      <c r="A2707" s="18">
        <v>39127</v>
      </c>
      <c r="B2707">
        <v>13</v>
      </c>
    </row>
    <row r="2708" spans="1:2" x14ac:dyDescent="0.25">
      <c r="A2708" s="18">
        <v>39128</v>
      </c>
      <c r="B2708">
        <v>13</v>
      </c>
    </row>
    <row r="2709" spans="1:2" x14ac:dyDescent="0.25">
      <c r="A2709" s="18">
        <v>39129</v>
      </c>
      <c r="B2709">
        <v>13</v>
      </c>
    </row>
    <row r="2710" spans="1:2" x14ac:dyDescent="0.25">
      <c r="A2710" s="18">
        <v>39130</v>
      </c>
      <c r="B2710">
        <v>13</v>
      </c>
    </row>
    <row r="2711" spans="1:2" x14ac:dyDescent="0.25">
      <c r="A2711" s="18">
        <v>39131</v>
      </c>
      <c r="B2711">
        <v>13</v>
      </c>
    </row>
    <row r="2712" spans="1:2" x14ac:dyDescent="0.25">
      <c r="A2712" s="18">
        <v>39132</v>
      </c>
      <c r="B2712">
        <v>13</v>
      </c>
    </row>
    <row r="2713" spans="1:2" x14ac:dyDescent="0.25">
      <c r="A2713" s="18">
        <v>39133</v>
      </c>
      <c r="B2713">
        <v>13</v>
      </c>
    </row>
    <row r="2714" spans="1:2" x14ac:dyDescent="0.25">
      <c r="A2714" s="18">
        <v>39134</v>
      </c>
      <c r="B2714">
        <v>13</v>
      </c>
    </row>
    <row r="2715" spans="1:2" x14ac:dyDescent="0.25">
      <c r="A2715" s="18">
        <v>39135</v>
      </c>
      <c r="B2715">
        <v>13</v>
      </c>
    </row>
    <row r="2716" spans="1:2" x14ac:dyDescent="0.25">
      <c r="A2716" s="18">
        <v>39136</v>
      </c>
      <c r="B2716">
        <v>13</v>
      </c>
    </row>
    <row r="2717" spans="1:2" x14ac:dyDescent="0.25">
      <c r="A2717" s="18">
        <v>39137</v>
      </c>
      <c r="B2717">
        <v>13</v>
      </c>
    </row>
    <row r="2718" spans="1:2" x14ac:dyDescent="0.25">
      <c r="A2718" s="18">
        <v>39138</v>
      </c>
      <c r="B2718">
        <v>13</v>
      </c>
    </row>
    <row r="2719" spans="1:2" x14ac:dyDescent="0.25">
      <c r="A2719" s="18">
        <v>39139</v>
      </c>
      <c r="B2719">
        <v>13</v>
      </c>
    </row>
    <row r="2720" spans="1:2" x14ac:dyDescent="0.25">
      <c r="A2720" s="18">
        <v>39140</v>
      </c>
      <c r="B2720">
        <v>13</v>
      </c>
    </row>
    <row r="2721" spans="1:2" x14ac:dyDescent="0.25">
      <c r="A2721" s="18">
        <v>39141</v>
      </c>
      <c r="B2721">
        <v>13</v>
      </c>
    </row>
    <row r="2722" spans="1:2" x14ac:dyDescent="0.25">
      <c r="A2722" s="18">
        <v>39142</v>
      </c>
      <c r="B2722">
        <v>13</v>
      </c>
    </row>
    <row r="2723" spans="1:2" x14ac:dyDescent="0.25">
      <c r="A2723" s="18">
        <v>39143</v>
      </c>
      <c r="B2723">
        <v>13</v>
      </c>
    </row>
    <row r="2724" spans="1:2" x14ac:dyDescent="0.25">
      <c r="A2724" s="18">
        <v>39144</v>
      </c>
      <c r="B2724">
        <v>13</v>
      </c>
    </row>
    <row r="2725" spans="1:2" x14ac:dyDescent="0.25">
      <c r="A2725" s="18">
        <v>39145</v>
      </c>
      <c r="B2725">
        <v>13</v>
      </c>
    </row>
    <row r="2726" spans="1:2" x14ac:dyDescent="0.25">
      <c r="A2726" s="18">
        <v>39146</v>
      </c>
      <c r="B2726">
        <v>13</v>
      </c>
    </row>
    <row r="2727" spans="1:2" x14ac:dyDescent="0.25">
      <c r="A2727" s="18">
        <v>39147</v>
      </c>
      <c r="B2727">
        <v>13</v>
      </c>
    </row>
    <row r="2728" spans="1:2" x14ac:dyDescent="0.25">
      <c r="A2728" s="18">
        <v>39148</v>
      </c>
      <c r="B2728">
        <v>13</v>
      </c>
    </row>
    <row r="2729" spans="1:2" x14ac:dyDescent="0.25">
      <c r="A2729" s="18">
        <v>39149</v>
      </c>
      <c r="B2729">
        <v>12.75</v>
      </c>
    </row>
    <row r="2730" spans="1:2" x14ac:dyDescent="0.25">
      <c r="A2730" s="18">
        <v>39150</v>
      </c>
      <c r="B2730">
        <v>12.75</v>
      </c>
    </row>
    <row r="2731" spans="1:2" x14ac:dyDescent="0.25">
      <c r="A2731" s="18">
        <v>39151</v>
      </c>
      <c r="B2731">
        <v>12.75</v>
      </c>
    </row>
    <row r="2732" spans="1:2" x14ac:dyDescent="0.25">
      <c r="A2732" s="18">
        <v>39152</v>
      </c>
      <c r="B2732">
        <v>12.75</v>
      </c>
    </row>
    <row r="2733" spans="1:2" x14ac:dyDescent="0.25">
      <c r="A2733" s="18">
        <v>39153</v>
      </c>
      <c r="B2733">
        <v>12.75</v>
      </c>
    </row>
    <row r="2734" spans="1:2" x14ac:dyDescent="0.25">
      <c r="A2734" s="18">
        <v>39154</v>
      </c>
      <c r="B2734">
        <v>12.75</v>
      </c>
    </row>
    <row r="2735" spans="1:2" x14ac:dyDescent="0.25">
      <c r="A2735" s="18">
        <v>39155</v>
      </c>
      <c r="B2735">
        <v>12.75</v>
      </c>
    </row>
    <row r="2736" spans="1:2" x14ac:dyDescent="0.25">
      <c r="A2736" s="18">
        <v>39156</v>
      </c>
      <c r="B2736">
        <v>12.75</v>
      </c>
    </row>
    <row r="2737" spans="1:2" x14ac:dyDescent="0.25">
      <c r="A2737" s="18">
        <v>39157</v>
      </c>
      <c r="B2737">
        <v>12.75</v>
      </c>
    </row>
    <row r="2738" spans="1:2" x14ac:dyDescent="0.25">
      <c r="A2738" s="18">
        <v>39158</v>
      </c>
      <c r="B2738">
        <v>12.75</v>
      </c>
    </row>
    <row r="2739" spans="1:2" x14ac:dyDescent="0.25">
      <c r="A2739" s="18">
        <v>39159</v>
      </c>
      <c r="B2739">
        <v>12.75</v>
      </c>
    </row>
    <row r="2740" spans="1:2" x14ac:dyDescent="0.25">
      <c r="A2740" s="18">
        <v>39160</v>
      </c>
      <c r="B2740">
        <v>12.75</v>
      </c>
    </row>
    <row r="2741" spans="1:2" x14ac:dyDescent="0.25">
      <c r="A2741" s="18">
        <v>39161</v>
      </c>
      <c r="B2741">
        <v>12.75</v>
      </c>
    </row>
    <row r="2742" spans="1:2" x14ac:dyDescent="0.25">
      <c r="A2742" s="18">
        <v>39162</v>
      </c>
      <c r="B2742">
        <v>12.75</v>
      </c>
    </row>
    <row r="2743" spans="1:2" x14ac:dyDescent="0.25">
      <c r="A2743" s="18">
        <v>39163</v>
      </c>
      <c r="B2743">
        <v>12.75</v>
      </c>
    </row>
    <row r="2744" spans="1:2" x14ac:dyDescent="0.25">
      <c r="A2744" s="18">
        <v>39164</v>
      </c>
      <c r="B2744">
        <v>12.75</v>
      </c>
    </row>
    <row r="2745" spans="1:2" x14ac:dyDescent="0.25">
      <c r="A2745" s="18">
        <v>39165</v>
      </c>
      <c r="B2745">
        <v>12.75</v>
      </c>
    </row>
    <row r="2746" spans="1:2" x14ac:dyDescent="0.25">
      <c r="A2746" s="18">
        <v>39166</v>
      </c>
      <c r="B2746">
        <v>12.75</v>
      </c>
    </row>
    <row r="2747" spans="1:2" x14ac:dyDescent="0.25">
      <c r="A2747" s="18">
        <v>39167</v>
      </c>
      <c r="B2747">
        <v>12.75</v>
      </c>
    </row>
    <row r="2748" spans="1:2" x14ac:dyDescent="0.25">
      <c r="A2748" s="18">
        <v>39168</v>
      </c>
      <c r="B2748">
        <v>12.75</v>
      </c>
    </row>
    <row r="2749" spans="1:2" x14ac:dyDescent="0.25">
      <c r="A2749" s="18">
        <v>39169</v>
      </c>
      <c r="B2749">
        <v>12.75</v>
      </c>
    </row>
    <row r="2750" spans="1:2" x14ac:dyDescent="0.25">
      <c r="A2750" s="18">
        <v>39170</v>
      </c>
      <c r="B2750">
        <v>12.75</v>
      </c>
    </row>
    <row r="2751" spans="1:2" x14ac:dyDescent="0.25">
      <c r="A2751" s="18">
        <v>39171</v>
      </c>
      <c r="B2751">
        <v>12.75</v>
      </c>
    </row>
    <row r="2752" spans="1:2" x14ac:dyDescent="0.25">
      <c r="A2752" s="18">
        <v>39172</v>
      </c>
      <c r="B2752">
        <v>12.75</v>
      </c>
    </row>
    <row r="2753" spans="1:2" x14ac:dyDescent="0.25">
      <c r="A2753" s="18">
        <v>39173</v>
      </c>
      <c r="B2753">
        <v>12.75</v>
      </c>
    </row>
    <row r="2754" spans="1:2" x14ac:dyDescent="0.25">
      <c r="A2754" s="18">
        <v>39174</v>
      </c>
      <c r="B2754">
        <v>12.75</v>
      </c>
    </row>
    <row r="2755" spans="1:2" x14ac:dyDescent="0.25">
      <c r="A2755" s="18">
        <v>39175</v>
      </c>
      <c r="B2755">
        <v>12.75</v>
      </c>
    </row>
    <row r="2756" spans="1:2" x14ac:dyDescent="0.25">
      <c r="A2756" s="18">
        <v>39176</v>
      </c>
      <c r="B2756">
        <v>12.75</v>
      </c>
    </row>
    <row r="2757" spans="1:2" x14ac:dyDescent="0.25">
      <c r="A2757" s="18">
        <v>39177</v>
      </c>
      <c r="B2757">
        <v>12.75</v>
      </c>
    </row>
    <row r="2758" spans="1:2" x14ac:dyDescent="0.25">
      <c r="A2758" s="18">
        <v>39178</v>
      </c>
      <c r="B2758">
        <v>12.75</v>
      </c>
    </row>
    <row r="2759" spans="1:2" x14ac:dyDescent="0.25">
      <c r="A2759" s="18">
        <v>39179</v>
      </c>
      <c r="B2759">
        <v>12.75</v>
      </c>
    </row>
    <row r="2760" spans="1:2" x14ac:dyDescent="0.25">
      <c r="A2760" s="18">
        <v>39180</v>
      </c>
      <c r="B2760">
        <v>12.75</v>
      </c>
    </row>
    <row r="2761" spans="1:2" x14ac:dyDescent="0.25">
      <c r="A2761" s="18">
        <v>39181</v>
      </c>
      <c r="B2761">
        <v>12.75</v>
      </c>
    </row>
    <row r="2762" spans="1:2" x14ac:dyDescent="0.25">
      <c r="A2762" s="18">
        <v>39182</v>
      </c>
      <c r="B2762">
        <v>12.75</v>
      </c>
    </row>
    <row r="2763" spans="1:2" x14ac:dyDescent="0.25">
      <c r="A2763" s="18">
        <v>39183</v>
      </c>
      <c r="B2763">
        <v>12.75</v>
      </c>
    </row>
    <row r="2764" spans="1:2" x14ac:dyDescent="0.25">
      <c r="A2764" s="18">
        <v>39184</v>
      </c>
      <c r="B2764">
        <v>12.75</v>
      </c>
    </row>
    <row r="2765" spans="1:2" x14ac:dyDescent="0.25">
      <c r="A2765" s="18">
        <v>39185</v>
      </c>
      <c r="B2765">
        <v>12.75</v>
      </c>
    </row>
    <row r="2766" spans="1:2" x14ac:dyDescent="0.25">
      <c r="A2766" s="18">
        <v>39186</v>
      </c>
      <c r="B2766">
        <v>12.75</v>
      </c>
    </row>
    <row r="2767" spans="1:2" x14ac:dyDescent="0.25">
      <c r="A2767" s="18">
        <v>39187</v>
      </c>
      <c r="B2767">
        <v>12.75</v>
      </c>
    </row>
    <row r="2768" spans="1:2" x14ac:dyDescent="0.25">
      <c r="A2768" s="18">
        <v>39188</v>
      </c>
      <c r="B2768">
        <v>12.75</v>
      </c>
    </row>
    <row r="2769" spans="1:2" x14ac:dyDescent="0.25">
      <c r="A2769" s="18">
        <v>39189</v>
      </c>
      <c r="B2769">
        <v>12.75</v>
      </c>
    </row>
    <row r="2770" spans="1:2" x14ac:dyDescent="0.25">
      <c r="A2770" s="18">
        <v>39190</v>
      </c>
      <c r="B2770">
        <v>12.75</v>
      </c>
    </row>
    <row r="2771" spans="1:2" x14ac:dyDescent="0.25">
      <c r="A2771" s="18">
        <v>39191</v>
      </c>
      <c r="B2771">
        <v>12.5</v>
      </c>
    </row>
    <row r="2772" spans="1:2" x14ac:dyDescent="0.25">
      <c r="A2772" s="18">
        <v>39192</v>
      </c>
      <c r="B2772">
        <v>12.5</v>
      </c>
    </row>
    <row r="2773" spans="1:2" x14ac:dyDescent="0.25">
      <c r="A2773" s="18">
        <v>39193</v>
      </c>
      <c r="B2773">
        <v>12.5</v>
      </c>
    </row>
    <row r="2774" spans="1:2" x14ac:dyDescent="0.25">
      <c r="A2774" s="18">
        <v>39194</v>
      </c>
      <c r="B2774">
        <v>12.5</v>
      </c>
    </row>
    <row r="2775" spans="1:2" x14ac:dyDescent="0.25">
      <c r="A2775" s="18">
        <v>39195</v>
      </c>
      <c r="B2775">
        <v>12.5</v>
      </c>
    </row>
    <row r="2776" spans="1:2" x14ac:dyDescent="0.25">
      <c r="A2776" s="18">
        <v>39196</v>
      </c>
      <c r="B2776">
        <v>12.5</v>
      </c>
    </row>
    <row r="2777" spans="1:2" x14ac:dyDescent="0.25">
      <c r="A2777" s="18">
        <v>39197</v>
      </c>
      <c r="B2777">
        <v>12.5</v>
      </c>
    </row>
    <row r="2778" spans="1:2" x14ac:dyDescent="0.25">
      <c r="A2778" s="18">
        <v>39198</v>
      </c>
      <c r="B2778">
        <v>12.5</v>
      </c>
    </row>
    <row r="2779" spans="1:2" x14ac:dyDescent="0.25">
      <c r="A2779" s="18">
        <v>39199</v>
      </c>
      <c r="B2779">
        <v>12.5</v>
      </c>
    </row>
    <row r="2780" spans="1:2" x14ac:dyDescent="0.25">
      <c r="A2780" s="18">
        <v>39200</v>
      </c>
      <c r="B2780">
        <v>12.5</v>
      </c>
    </row>
    <row r="2781" spans="1:2" x14ac:dyDescent="0.25">
      <c r="A2781" s="18">
        <v>39201</v>
      </c>
      <c r="B2781">
        <v>12.5</v>
      </c>
    </row>
    <row r="2782" spans="1:2" x14ac:dyDescent="0.25">
      <c r="A2782" s="18">
        <v>39202</v>
      </c>
      <c r="B2782">
        <v>12.5</v>
      </c>
    </row>
    <row r="2783" spans="1:2" x14ac:dyDescent="0.25">
      <c r="A2783" s="18">
        <v>39203</v>
      </c>
      <c r="B2783">
        <v>12.5</v>
      </c>
    </row>
    <row r="2784" spans="1:2" x14ac:dyDescent="0.25">
      <c r="A2784" s="18">
        <v>39204</v>
      </c>
      <c r="B2784">
        <v>12.5</v>
      </c>
    </row>
    <row r="2785" spans="1:2" x14ac:dyDescent="0.25">
      <c r="A2785" s="18">
        <v>39205</v>
      </c>
      <c r="B2785">
        <v>12.5</v>
      </c>
    </row>
    <row r="2786" spans="1:2" x14ac:dyDescent="0.25">
      <c r="A2786" s="18">
        <v>39206</v>
      </c>
      <c r="B2786">
        <v>12.5</v>
      </c>
    </row>
    <row r="2787" spans="1:2" x14ac:dyDescent="0.25">
      <c r="A2787" s="18">
        <v>39207</v>
      </c>
      <c r="B2787">
        <v>12.5</v>
      </c>
    </row>
    <row r="2788" spans="1:2" x14ac:dyDescent="0.25">
      <c r="A2788" s="18">
        <v>39208</v>
      </c>
      <c r="B2788">
        <v>12.5</v>
      </c>
    </row>
    <row r="2789" spans="1:2" x14ac:dyDescent="0.25">
      <c r="A2789" s="18">
        <v>39209</v>
      </c>
      <c r="B2789">
        <v>12.5</v>
      </c>
    </row>
    <row r="2790" spans="1:2" x14ac:dyDescent="0.25">
      <c r="A2790" s="18">
        <v>39210</v>
      </c>
      <c r="B2790">
        <v>12.5</v>
      </c>
    </row>
    <row r="2791" spans="1:2" x14ac:dyDescent="0.25">
      <c r="A2791" s="18">
        <v>39211</v>
      </c>
      <c r="B2791">
        <v>12.5</v>
      </c>
    </row>
    <row r="2792" spans="1:2" x14ac:dyDescent="0.25">
      <c r="A2792" s="18">
        <v>39212</v>
      </c>
      <c r="B2792">
        <v>12.5</v>
      </c>
    </row>
    <row r="2793" spans="1:2" x14ac:dyDescent="0.25">
      <c r="A2793" s="18">
        <v>39213</v>
      </c>
      <c r="B2793">
        <v>12.5</v>
      </c>
    </row>
    <row r="2794" spans="1:2" x14ac:dyDescent="0.25">
      <c r="A2794" s="18">
        <v>39214</v>
      </c>
      <c r="B2794">
        <v>12.5</v>
      </c>
    </row>
    <row r="2795" spans="1:2" x14ac:dyDescent="0.25">
      <c r="A2795" s="18">
        <v>39215</v>
      </c>
      <c r="B2795">
        <v>12.5</v>
      </c>
    </row>
    <row r="2796" spans="1:2" x14ac:dyDescent="0.25">
      <c r="A2796" s="18">
        <v>39216</v>
      </c>
      <c r="B2796">
        <v>12.5</v>
      </c>
    </row>
    <row r="2797" spans="1:2" x14ac:dyDescent="0.25">
      <c r="A2797" s="18">
        <v>39217</v>
      </c>
      <c r="B2797">
        <v>12.5</v>
      </c>
    </row>
    <row r="2798" spans="1:2" x14ac:dyDescent="0.25">
      <c r="A2798" s="18">
        <v>39218</v>
      </c>
      <c r="B2798">
        <v>12.5</v>
      </c>
    </row>
    <row r="2799" spans="1:2" x14ac:dyDescent="0.25">
      <c r="A2799" s="18">
        <v>39219</v>
      </c>
      <c r="B2799">
        <v>12.5</v>
      </c>
    </row>
    <row r="2800" spans="1:2" x14ac:dyDescent="0.25">
      <c r="A2800" s="18">
        <v>39220</v>
      </c>
      <c r="B2800">
        <v>12.5</v>
      </c>
    </row>
    <row r="2801" spans="1:2" x14ac:dyDescent="0.25">
      <c r="A2801" s="18">
        <v>39221</v>
      </c>
      <c r="B2801">
        <v>12.5</v>
      </c>
    </row>
    <row r="2802" spans="1:2" x14ac:dyDescent="0.25">
      <c r="A2802" s="18">
        <v>39222</v>
      </c>
      <c r="B2802">
        <v>12.5</v>
      </c>
    </row>
    <row r="2803" spans="1:2" x14ac:dyDescent="0.25">
      <c r="A2803" s="18">
        <v>39223</v>
      </c>
      <c r="B2803">
        <v>12.5</v>
      </c>
    </row>
    <row r="2804" spans="1:2" x14ac:dyDescent="0.25">
      <c r="A2804" s="18">
        <v>39224</v>
      </c>
      <c r="B2804">
        <v>12.5</v>
      </c>
    </row>
    <row r="2805" spans="1:2" x14ac:dyDescent="0.25">
      <c r="A2805" s="18">
        <v>39225</v>
      </c>
      <c r="B2805">
        <v>12.5</v>
      </c>
    </row>
    <row r="2806" spans="1:2" x14ac:dyDescent="0.25">
      <c r="A2806" s="18">
        <v>39226</v>
      </c>
      <c r="B2806">
        <v>12.5</v>
      </c>
    </row>
    <row r="2807" spans="1:2" x14ac:dyDescent="0.25">
      <c r="A2807" s="18">
        <v>39227</v>
      </c>
      <c r="B2807">
        <v>12.5</v>
      </c>
    </row>
    <row r="2808" spans="1:2" x14ac:dyDescent="0.25">
      <c r="A2808" s="18">
        <v>39228</v>
      </c>
      <c r="B2808">
        <v>12.5</v>
      </c>
    </row>
    <row r="2809" spans="1:2" x14ac:dyDescent="0.25">
      <c r="A2809" s="18">
        <v>39229</v>
      </c>
      <c r="B2809">
        <v>12.5</v>
      </c>
    </row>
    <row r="2810" spans="1:2" x14ac:dyDescent="0.25">
      <c r="A2810" s="18">
        <v>39230</v>
      </c>
      <c r="B2810">
        <v>12.5</v>
      </c>
    </row>
    <row r="2811" spans="1:2" x14ac:dyDescent="0.25">
      <c r="A2811" s="18">
        <v>39231</v>
      </c>
      <c r="B2811">
        <v>12.5</v>
      </c>
    </row>
    <row r="2812" spans="1:2" x14ac:dyDescent="0.25">
      <c r="A2812" s="18">
        <v>39232</v>
      </c>
      <c r="B2812">
        <v>12.5</v>
      </c>
    </row>
    <row r="2813" spans="1:2" x14ac:dyDescent="0.25">
      <c r="A2813" s="18">
        <v>39233</v>
      </c>
      <c r="B2813">
        <v>12.5</v>
      </c>
    </row>
    <row r="2814" spans="1:2" x14ac:dyDescent="0.25">
      <c r="A2814" s="18">
        <v>39234</v>
      </c>
      <c r="B2814">
        <v>12.5</v>
      </c>
    </row>
    <row r="2815" spans="1:2" x14ac:dyDescent="0.25">
      <c r="A2815" s="18">
        <v>39235</v>
      </c>
      <c r="B2815">
        <v>12.5</v>
      </c>
    </row>
    <row r="2816" spans="1:2" x14ac:dyDescent="0.25">
      <c r="A2816" s="18">
        <v>39236</v>
      </c>
      <c r="B2816">
        <v>12.5</v>
      </c>
    </row>
    <row r="2817" spans="1:2" x14ac:dyDescent="0.25">
      <c r="A2817" s="18">
        <v>39237</v>
      </c>
      <c r="B2817">
        <v>12.5</v>
      </c>
    </row>
    <row r="2818" spans="1:2" x14ac:dyDescent="0.25">
      <c r="A2818" s="18">
        <v>39238</v>
      </c>
      <c r="B2818">
        <v>12.5</v>
      </c>
    </row>
    <row r="2819" spans="1:2" x14ac:dyDescent="0.25">
      <c r="A2819" s="18">
        <v>39239</v>
      </c>
      <c r="B2819">
        <v>12.5</v>
      </c>
    </row>
    <row r="2820" spans="1:2" x14ac:dyDescent="0.25">
      <c r="A2820" s="18">
        <v>39240</v>
      </c>
      <c r="B2820">
        <v>12.5</v>
      </c>
    </row>
    <row r="2821" spans="1:2" x14ac:dyDescent="0.25">
      <c r="A2821" s="18">
        <v>39241</v>
      </c>
      <c r="B2821">
        <v>12</v>
      </c>
    </row>
    <row r="2822" spans="1:2" x14ac:dyDescent="0.25">
      <c r="A2822" s="18">
        <v>39242</v>
      </c>
      <c r="B2822">
        <v>12</v>
      </c>
    </row>
    <row r="2823" spans="1:2" x14ac:dyDescent="0.25">
      <c r="A2823" s="18">
        <v>39243</v>
      </c>
      <c r="B2823">
        <v>12</v>
      </c>
    </row>
    <row r="2824" spans="1:2" x14ac:dyDescent="0.25">
      <c r="A2824" s="18">
        <v>39244</v>
      </c>
      <c r="B2824">
        <v>12</v>
      </c>
    </row>
    <row r="2825" spans="1:2" x14ac:dyDescent="0.25">
      <c r="A2825" s="18">
        <v>39245</v>
      </c>
      <c r="B2825">
        <v>12</v>
      </c>
    </row>
    <row r="2826" spans="1:2" x14ac:dyDescent="0.25">
      <c r="A2826" s="18">
        <v>39246</v>
      </c>
      <c r="B2826">
        <v>12</v>
      </c>
    </row>
    <row r="2827" spans="1:2" x14ac:dyDescent="0.25">
      <c r="A2827" s="18">
        <v>39247</v>
      </c>
      <c r="B2827">
        <v>12</v>
      </c>
    </row>
    <row r="2828" spans="1:2" x14ac:dyDescent="0.25">
      <c r="A2828" s="18">
        <v>39248</v>
      </c>
      <c r="B2828">
        <v>12</v>
      </c>
    </row>
    <row r="2829" spans="1:2" x14ac:dyDescent="0.25">
      <c r="A2829" s="18">
        <v>39249</v>
      </c>
      <c r="B2829">
        <v>12</v>
      </c>
    </row>
    <row r="2830" spans="1:2" x14ac:dyDescent="0.25">
      <c r="A2830" s="18">
        <v>39250</v>
      </c>
      <c r="B2830">
        <v>12</v>
      </c>
    </row>
    <row r="2831" spans="1:2" x14ac:dyDescent="0.25">
      <c r="A2831" s="18">
        <v>39251</v>
      </c>
      <c r="B2831">
        <v>12</v>
      </c>
    </row>
    <row r="2832" spans="1:2" x14ac:dyDescent="0.25">
      <c r="A2832" s="18">
        <v>39252</v>
      </c>
      <c r="B2832">
        <v>12</v>
      </c>
    </row>
    <row r="2833" spans="1:2" x14ac:dyDescent="0.25">
      <c r="A2833" s="18">
        <v>39253</v>
      </c>
      <c r="B2833">
        <v>12</v>
      </c>
    </row>
    <row r="2834" spans="1:2" x14ac:dyDescent="0.25">
      <c r="A2834" s="18">
        <v>39254</v>
      </c>
      <c r="B2834">
        <v>12</v>
      </c>
    </row>
    <row r="2835" spans="1:2" x14ac:dyDescent="0.25">
      <c r="A2835" s="18">
        <v>39255</v>
      </c>
      <c r="B2835">
        <v>12</v>
      </c>
    </row>
    <row r="2836" spans="1:2" x14ac:dyDescent="0.25">
      <c r="A2836" s="18">
        <v>39256</v>
      </c>
      <c r="B2836">
        <v>12</v>
      </c>
    </row>
    <row r="2837" spans="1:2" x14ac:dyDescent="0.25">
      <c r="A2837" s="18">
        <v>39257</v>
      </c>
      <c r="B2837">
        <v>12</v>
      </c>
    </row>
    <row r="2838" spans="1:2" x14ac:dyDescent="0.25">
      <c r="A2838" s="18">
        <v>39258</v>
      </c>
      <c r="B2838">
        <v>12</v>
      </c>
    </row>
    <row r="2839" spans="1:2" x14ac:dyDescent="0.25">
      <c r="A2839" s="18">
        <v>39259</v>
      </c>
      <c r="B2839">
        <v>12</v>
      </c>
    </row>
    <row r="2840" spans="1:2" x14ac:dyDescent="0.25">
      <c r="A2840" s="18">
        <v>39260</v>
      </c>
      <c r="B2840">
        <v>12</v>
      </c>
    </row>
    <row r="2841" spans="1:2" x14ac:dyDescent="0.25">
      <c r="A2841" s="18">
        <v>39261</v>
      </c>
      <c r="B2841">
        <v>12</v>
      </c>
    </row>
    <row r="2842" spans="1:2" x14ac:dyDescent="0.25">
      <c r="A2842" s="18">
        <v>39262</v>
      </c>
      <c r="B2842">
        <v>12</v>
      </c>
    </row>
    <row r="2843" spans="1:2" x14ac:dyDescent="0.25">
      <c r="A2843" s="18">
        <v>39263</v>
      </c>
      <c r="B2843">
        <v>12</v>
      </c>
    </row>
    <row r="2844" spans="1:2" x14ac:dyDescent="0.25">
      <c r="A2844" s="18">
        <v>39264</v>
      </c>
      <c r="B2844">
        <v>12</v>
      </c>
    </row>
    <row r="2845" spans="1:2" x14ac:dyDescent="0.25">
      <c r="A2845" s="18">
        <v>39265</v>
      </c>
      <c r="B2845">
        <v>12</v>
      </c>
    </row>
    <row r="2846" spans="1:2" x14ac:dyDescent="0.25">
      <c r="A2846" s="18">
        <v>39266</v>
      </c>
      <c r="B2846">
        <v>12</v>
      </c>
    </row>
    <row r="2847" spans="1:2" x14ac:dyDescent="0.25">
      <c r="A2847" s="18">
        <v>39267</v>
      </c>
      <c r="B2847">
        <v>12</v>
      </c>
    </row>
    <row r="2848" spans="1:2" x14ac:dyDescent="0.25">
      <c r="A2848" s="18">
        <v>39268</v>
      </c>
      <c r="B2848">
        <v>12</v>
      </c>
    </row>
    <row r="2849" spans="1:2" x14ac:dyDescent="0.25">
      <c r="A2849" s="18">
        <v>39269</v>
      </c>
      <c r="B2849">
        <v>12</v>
      </c>
    </row>
    <row r="2850" spans="1:2" x14ac:dyDescent="0.25">
      <c r="A2850" s="18">
        <v>39270</v>
      </c>
      <c r="B2850">
        <v>12</v>
      </c>
    </row>
    <row r="2851" spans="1:2" x14ac:dyDescent="0.25">
      <c r="A2851" s="18">
        <v>39271</v>
      </c>
      <c r="B2851">
        <v>12</v>
      </c>
    </row>
    <row r="2852" spans="1:2" x14ac:dyDescent="0.25">
      <c r="A2852" s="18">
        <v>39272</v>
      </c>
      <c r="B2852">
        <v>12</v>
      </c>
    </row>
    <row r="2853" spans="1:2" x14ac:dyDescent="0.25">
      <c r="A2853" s="18">
        <v>39273</v>
      </c>
      <c r="B2853">
        <v>12</v>
      </c>
    </row>
    <row r="2854" spans="1:2" x14ac:dyDescent="0.25">
      <c r="A2854" s="18">
        <v>39274</v>
      </c>
      <c r="B2854">
        <v>12</v>
      </c>
    </row>
    <row r="2855" spans="1:2" x14ac:dyDescent="0.25">
      <c r="A2855" s="18">
        <v>39275</v>
      </c>
      <c r="B2855">
        <v>12</v>
      </c>
    </row>
    <row r="2856" spans="1:2" x14ac:dyDescent="0.25">
      <c r="A2856" s="18">
        <v>39276</v>
      </c>
      <c r="B2856">
        <v>12</v>
      </c>
    </row>
    <row r="2857" spans="1:2" x14ac:dyDescent="0.25">
      <c r="A2857" s="18">
        <v>39277</v>
      </c>
      <c r="B2857">
        <v>12</v>
      </c>
    </row>
    <row r="2858" spans="1:2" x14ac:dyDescent="0.25">
      <c r="A2858" s="18">
        <v>39278</v>
      </c>
      <c r="B2858">
        <v>12</v>
      </c>
    </row>
    <row r="2859" spans="1:2" x14ac:dyDescent="0.25">
      <c r="A2859" s="18">
        <v>39279</v>
      </c>
      <c r="B2859">
        <v>12</v>
      </c>
    </row>
    <row r="2860" spans="1:2" x14ac:dyDescent="0.25">
      <c r="A2860" s="18">
        <v>39280</v>
      </c>
      <c r="B2860">
        <v>12</v>
      </c>
    </row>
    <row r="2861" spans="1:2" x14ac:dyDescent="0.25">
      <c r="A2861" s="18">
        <v>39281</v>
      </c>
      <c r="B2861">
        <v>12</v>
      </c>
    </row>
    <row r="2862" spans="1:2" x14ac:dyDescent="0.25">
      <c r="A2862" s="18">
        <v>39282</v>
      </c>
      <c r="B2862">
        <v>11.5</v>
      </c>
    </row>
    <row r="2863" spans="1:2" x14ac:dyDescent="0.25">
      <c r="A2863" s="18">
        <v>39283</v>
      </c>
      <c r="B2863">
        <v>11.5</v>
      </c>
    </row>
    <row r="2864" spans="1:2" x14ac:dyDescent="0.25">
      <c r="A2864" s="18">
        <v>39284</v>
      </c>
      <c r="B2864">
        <v>11.5</v>
      </c>
    </row>
    <row r="2865" spans="1:2" x14ac:dyDescent="0.25">
      <c r="A2865" s="18">
        <v>39285</v>
      </c>
      <c r="B2865">
        <v>11.5</v>
      </c>
    </row>
    <row r="2866" spans="1:2" x14ac:dyDescent="0.25">
      <c r="A2866" s="18">
        <v>39286</v>
      </c>
      <c r="B2866">
        <v>11.5</v>
      </c>
    </row>
    <row r="2867" spans="1:2" x14ac:dyDescent="0.25">
      <c r="A2867" s="18">
        <v>39287</v>
      </c>
      <c r="B2867">
        <v>11.5</v>
      </c>
    </row>
    <row r="2868" spans="1:2" x14ac:dyDescent="0.25">
      <c r="A2868" s="18">
        <v>39288</v>
      </c>
      <c r="B2868">
        <v>11.5</v>
      </c>
    </row>
    <row r="2869" spans="1:2" x14ac:dyDescent="0.25">
      <c r="A2869" s="18">
        <v>39289</v>
      </c>
      <c r="B2869">
        <v>11.5</v>
      </c>
    </row>
    <row r="2870" spans="1:2" x14ac:dyDescent="0.25">
      <c r="A2870" s="18">
        <v>39290</v>
      </c>
      <c r="B2870">
        <v>11.5</v>
      </c>
    </row>
    <row r="2871" spans="1:2" x14ac:dyDescent="0.25">
      <c r="A2871" s="18">
        <v>39291</v>
      </c>
      <c r="B2871">
        <v>11.5</v>
      </c>
    </row>
    <row r="2872" spans="1:2" x14ac:dyDescent="0.25">
      <c r="A2872" s="18">
        <v>39292</v>
      </c>
      <c r="B2872">
        <v>11.5</v>
      </c>
    </row>
    <row r="2873" spans="1:2" x14ac:dyDescent="0.25">
      <c r="A2873" s="18">
        <v>39293</v>
      </c>
      <c r="B2873">
        <v>11.5</v>
      </c>
    </row>
    <row r="2874" spans="1:2" x14ac:dyDescent="0.25">
      <c r="A2874" s="18">
        <v>39294</v>
      </c>
      <c r="B2874">
        <v>11.5</v>
      </c>
    </row>
    <row r="2875" spans="1:2" x14ac:dyDescent="0.25">
      <c r="A2875" s="18">
        <v>39295</v>
      </c>
      <c r="B2875">
        <v>11.5</v>
      </c>
    </row>
    <row r="2876" spans="1:2" x14ac:dyDescent="0.25">
      <c r="A2876" s="18">
        <v>39296</v>
      </c>
      <c r="B2876">
        <v>11.5</v>
      </c>
    </row>
    <row r="2877" spans="1:2" x14ac:dyDescent="0.25">
      <c r="A2877" s="18">
        <v>39297</v>
      </c>
      <c r="B2877">
        <v>11.5</v>
      </c>
    </row>
    <row r="2878" spans="1:2" x14ac:dyDescent="0.25">
      <c r="A2878" s="18">
        <v>39298</v>
      </c>
      <c r="B2878">
        <v>11.5</v>
      </c>
    </row>
    <row r="2879" spans="1:2" x14ac:dyDescent="0.25">
      <c r="A2879" s="18">
        <v>39299</v>
      </c>
      <c r="B2879">
        <v>11.5</v>
      </c>
    </row>
    <row r="2880" spans="1:2" x14ac:dyDescent="0.25">
      <c r="A2880" s="18">
        <v>39300</v>
      </c>
      <c r="B2880">
        <v>11.5</v>
      </c>
    </row>
    <row r="2881" spans="1:2" x14ac:dyDescent="0.25">
      <c r="A2881" s="18">
        <v>39301</v>
      </c>
      <c r="B2881">
        <v>11.5</v>
      </c>
    </row>
    <row r="2882" spans="1:2" x14ac:dyDescent="0.25">
      <c r="A2882" s="18">
        <v>39302</v>
      </c>
      <c r="B2882">
        <v>11.5</v>
      </c>
    </row>
    <row r="2883" spans="1:2" x14ac:dyDescent="0.25">
      <c r="A2883" s="18">
        <v>39303</v>
      </c>
      <c r="B2883">
        <v>11.5</v>
      </c>
    </row>
    <row r="2884" spans="1:2" x14ac:dyDescent="0.25">
      <c r="A2884" s="18">
        <v>39304</v>
      </c>
      <c r="B2884">
        <v>11.5</v>
      </c>
    </row>
    <row r="2885" spans="1:2" x14ac:dyDescent="0.25">
      <c r="A2885" s="18">
        <v>39305</v>
      </c>
      <c r="B2885">
        <v>11.5</v>
      </c>
    </row>
    <row r="2886" spans="1:2" x14ac:dyDescent="0.25">
      <c r="A2886" s="18">
        <v>39306</v>
      </c>
      <c r="B2886">
        <v>11.5</v>
      </c>
    </row>
    <row r="2887" spans="1:2" x14ac:dyDescent="0.25">
      <c r="A2887" s="18">
        <v>39307</v>
      </c>
      <c r="B2887">
        <v>11.5</v>
      </c>
    </row>
    <row r="2888" spans="1:2" x14ac:dyDescent="0.25">
      <c r="A2888" s="18">
        <v>39308</v>
      </c>
      <c r="B2888">
        <v>11.5</v>
      </c>
    </row>
    <row r="2889" spans="1:2" x14ac:dyDescent="0.25">
      <c r="A2889" s="18">
        <v>39309</v>
      </c>
      <c r="B2889">
        <v>11.5</v>
      </c>
    </row>
    <row r="2890" spans="1:2" x14ac:dyDescent="0.25">
      <c r="A2890" s="18">
        <v>39310</v>
      </c>
      <c r="B2890">
        <v>11.5</v>
      </c>
    </row>
    <row r="2891" spans="1:2" x14ac:dyDescent="0.25">
      <c r="A2891" s="18">
        <v>39311</v>
      </c>
      <c r="B2891">
        <v>11.5</v>
      </c>
    </row>
    <row r="2892" spans="1:2" x14ac:dyDescent="0.25">
      <c r="A2892" s="18">
        <v>39312</v>
      </c>
      <c r="B2892">
        <v>11.5</v>
      </c>
    </row>
    <row r="2893" spans="1:2" x14ac:dyDescent="0.25">
      <c r="A2893" s="18">
        <v>39313</v>
      </c>
      <c r="B2893">
        <v>11.5</v>
      </c>
    </row>
    <row r="2894" spans="1:2" x14ac:dyDescent="0.25">
      <c r="A2894" s="18">
        <v>39314</v>
      </c>
      <c r="B2894">
        <v>11.5</v>
      </c>
    </row>
    <row r="2895" spans="1:2" x14ac:dyDescent="0.25">
      <c r="A2895" s="18">
        <v>39315</v>
      </c>
      <c r="B2895">
        <v>11.5</v>
      </c>
    </row>
    <row r="2896" spans="1:2" x14ac:dyDescent="0.25">
      <c r="A2896" s="18">
        <v>39316</v>
      </c>
      <c r="B2896">
        <v>11.5</v>
      </c>
    </row>
    <row r="2897" spans="1:2" x14ac:dyDescent="0.25">
      <c r="A2897" s="18">
        <v>39317</v>
      </c>
      <c r="B2897">
        <v>11.5</v>
      </c>
    </row>
    <row r="2898" spans="1:2" x14ac:dyDescent="0.25">
      <c r="A2898" s="18">
        <v>39318</v>
      </c>
      <c r="B2898">
        <v>11.5</v>
      </c>
    </row>
    <row r="2899" spans="1:2" x14ac:dyDescent="0.25">
      <c r="A2899" s="18">
        <v>39319</v>
      </c>
      <c r="B2899">
        <v>11.5</v>
      </c>
    </row>
    <row r="2900" spans="1:2" x14ac:dyDescent="0.25">
      <c r="A2900" s="18">
        <v>39320</v>
      </c>
      <c r="B2900">
        <v>11.5</v>
      </c>
    </row>
    <row r="2901" spans="1:2" x14ac:dyDescent="0.25">
      <c r="A2901" s="18">
        <v>39321</v>
      </c>
      <c r="B2901">
        <v>11.5</v>
      </c>
    </row>
    <row r="2902" spans="1:2" x14ac:dyDescent="0.25">
      <c r="A2902" s="18">
        <v>39322</v>
      </c>
      <c r="B2902">
        <v>11.5</v>
      </c>
    </row>
    <row r="2903" spans="1:2" x14ac:dyDescent="0.25">
      <c r="A2903" s="18">
        <v>39323</v>
      </c>
      <c r="B2903">
        <v>11.5</v>
      </c>
    </row>
    <row r="2904" spans="1:2" x14ac:dyDescent="0.25">
      <c r="A2904" s="18">
        <v>39324</v>
      </c>
      <c r="B2904">
        <v>11.5</v>
      </c>
    </row>
    <row r="2905" spans="1:2" x14ac:dyDescent="0.25">
      <c r="A2905" s="18">
        <v>39325</v>
      </c>
      <c r="B2905">
        <v>11.5</v>
      </c>
    </row>
    <row r="2906" spans="1:2" x14ac:dyDescent="0.25">
      <c r="A2906" s="18">
        <v>39326</v>
      </c>
      <c r="B2906">
        <v>11.5</v>
      </c>
    </row>
    <row r="2907" spans="1:2" x14ac:dyDescent="0.25">
      <c r="A2907" s="18">
        <v>39327</v>
      </c>
      <c r="B2907">
        <v>11.5</v>
      </c>
    </row>
    <row r="2908" spans="1:2" x14ac:dyDescent="0.25">
      <c r="A2908" s="18">
        <v>39328</v>
      </c>
      <c r="B2908">
        <v>11.5</v>
      </c>
    </row>
    <row r="2909" spans="1:2" x14ac:dyDescent="0.25">
      <c r="A2909" s="18">
        <v>39329</v>
      </c>
      <c r="B2909">
        <v>11.5</v>
      </c>
    </row>
    <row r="2910" spans="1:2" x14ac:dyDescent="0.25">
      <c r="A2910" s="18">
        <v>39330</v>
      </c>
      <c r="B2910">
        <v>11.5</v>
      </c>
    </row>
    <row r="2911" spans="1:2" x14ac:dyDescent="0.25">
      <c r="A2911" s="18">
        <v>39331</v>
      </c>
      <c r="B2911">
        <v>11.25</v>
      </c>
    </row>
    <row r="2912" spans="1:2" x14ac:dyDescent="0.25">
      <c r="A2912" s="18">
        <v>39332</v>
      </c>
      <c r="B2912">
        <v>11.25</v>
      </c>
    </row>
    <row r="2913" spans="1:2" x14ac:dyDescent="0.25">
      <c r="A2913" s="18">
        <v>39333</v>
      </c>
      <c r="B2913">
        <v>11.25</v>
      </c>
    </row>
    <row r="2914" spans="1:2" x14ac:dyDescent="0.25">
      <c r="A2914" s="18">
        <v>39334</v>
      </c>
      <c r="B2914">
        <v>11.25</v>
      </c>
    </row>
    <row r="2915" spans="1:2" x14ac:dyDescent="0.25">
      <c r="A2915" s="18">
        <v>39335</v>
      </c>
      <c r="B2915">
        <v>11.25</v>
      </c>
    </row>
    <row r="2916" spans="1:2" x14ac:dyDescent="0.25">
      <c r="A2916" s="18">
        <v>39336</v>
      </c>
      <c r="B2916">
        <v>11.25</v>
      </c>
    </row>
    <row r="2917" spans="1:2" x14ac:dyDescent="0.25">
      <c r="A2917" s="18">
        <v>39337</v>
      </c>
      <c r="B2917">
        <v>11.25</v>
      </c>
    </row>
    <row r="2918" spans="1:2" x14ac:dyDescent="0.25">
      <c r="A2918" s="18">
        <v>39338</v>
      </c>
      <c r="B2918">
        <v>11.25</v>
      </c>
    </row>
    <row r="2919" spans="1:2" x14ac:dyDescent="0.25">
      <c r="A2919" s="18">
        <v>39339</v>
      </c>
      <c r="B2919">
        <v>11.25</v>
      </c>
    </row>
    <row r="2920" spans="1:2" x14ac:dyDescent="0.25">
      <c r="A2920" s="18">
        <v>39340</v>
      </c>
      <c r="B2920">
        <v>11.25</v>
      </c>
    </row>
    <row r="2921" spans="1:2" x14ac:dyDescent="0.25">
      <c r="A2921" s="18">
        <v>39341</v>
      </c>
      <c r="B2921">
        <v>11.25</v>
      </c>
    </row>
    <row r="2922" spans="1:2" x14ac:dyDescent="0.25">
      <c r="A2922" s="18">
        <v>39342</v>
      </c>
      <c r="B2922">
        <v>11.25</v>
      </c>
    </row>
    <row r="2923" spans="1:2" x14ac:dyDescent="0.25">
      <c r="A2923" s="18">
        <v>39343</v>
      </c>
      <c r="B2923">
        <v>11.25</v>
      </c>
    </row>
    <row r="2924" spans="1:2" x14ac:dyDescent="0.25">
      <c r="A2924" s="18">
        <v>39344</v>
      </c>
      <c r="B2924">
        <v>11.25</v>
      </c>
    </row>
    <row r="2925" spans="1:2" x14ac:dyDescent="0.25">
      <c r="A2925" s="18">
        <v>39345</v>
      </c>
      <c r="B2925">
        <v>11.25</v>
      </c>
    </row>
    <row r="2926" spans="1:2" x14ac:dyDescent="0.25">
      <c r="A2926" s="18">
        <v>39346</v>
      </c>
      <c r="B2926">
        <v>11.25</v>
      </c>
    </row>
    <row r="2927" spans="1:2" x14ac:dyDescent="0.25">
      <c r="A2927" s="18">
        <v>39347</v>
      </c>
      <c r="B2927">
        <v>11.25</v>
      </c>
    </row>
    <row r="2928" spans="1:2" x14ac:dyDescent="0.25">
      <c r="A2928" s="18">
        <v>39348</v>
      </c>
      <c r="B2928">
        <v>11.25</v>
      </c>
    </row>
    <row r="2929" spans="1:2" x14ac:dyDescent="0.25">
      <c r="A2929" s="18">
        <v>39349</v>
      </c>
      <c r="B2929">
        <v>11.25</v>
      </c>
    </row>
    <row r="2930" spans="1:2" x14ac:dyDescent="0.25">
      <c r="A2930" s="18">
        <v>39350</v>
      </c>
      <c r="B2930">
        <v>11.25</v>
      </c>
    </row>
    <row r="2931" spans="1:2" x14ac:dyDescent="0.25">
      <c r="A2931" s="18">
        <v>39351</v>
      </c>
      <c r="B2931">
        <v>11.25</v>
      </c>
    </row>
    <row r="2932" spans="1:2" x14ac:dyDescent="0.25">
      <c r="A2932" s="18">
        <v>39352</v>
      </c>
      <c r="B2932">
        <v>11.25</v>
      </c>
    </row>
    <row r="2933" spans="1:2" x14ac:dyDescent="0.25">
      <c r="A2933" s="18">
        <v>39353</v>
      </c>
      <c r="B2933">
        <v>11.25</v>
      </c>
    </row>
    <row r="2934" spans="1:2" x14ac:dyDescent="0.25">
      <c r="A2934" s="18">
        <v>39354</v>
      </c>
      <c r="B2934">
        <v>11.25</v>
      </c>
    </row>
    <row r="2935" spans="1:2" x14ac:dyDescent="0.25">
      <c r="A2935" s="18">
        <v>39355</v>
      </c>
      <c r="B2935">
        <v>11.25</v>
      </c>
    </row>
    <row r="2936" spans="1:2" x14ac:dyDescent="0.25">
      <c r="A2936" s="18">
        <v>39356</v>
      </c>
      <c r="B2936">
        <v>11.25</v>
      </c>
    </row>
    <row r="2937" spans="1:2" x14ac:dyDescent="0.25">
      <c r="A2937" s="18">
        <v>39357</v>
      </c>
      <c r="B2937">
        <v>11.25</v>
      </c>
    </row>
    <row r="2938" spans="1:2" x14ac:dyDescent="0.25">
      <c r="A2938" s="18">
        <v>39358</v>
      </c>
      <c r="B2938">
        <v>11.25</v>
      </c>
    </row>
    <row r="2939" spans="1:2" x14ac:dyDescent="0.25">
      <c r="A2939" s="18">
        <v>39359</v>
      </c>
      <c r="B2939">
        <v>11.25</v>
      </c>
    </row>
    <row r="2940" spans="1:2" x14ac:dyDescent="0.25">
      <c r="A2940" s="18">
        <v>39360</v>
      </c>
      <c r="B2940">
        <v>11.25</v>
      </c>
    </row>
    <row r="2941" spans="1:2" x14ac:dyDescent="0.25">
      <c r="A2941" s="18">
        <v>39361</v>
      </c>
      <c r="B2941">
        <v>11.25</v>
      </c>
    </row>
    <row r="2942" spans="1:2" x14ac:dyDescent="0.25">
      <c r="A2942" s="18">
        <v>39362</v>
      </c>
      <c r="B2942">
        <v>11.25</v>
      </c>
    </row>
    <row r="2943" spans="1:2" x14ac:dyDescent="0.25">
      <c r="A2943" s="18">
        <v>39363</v>
      </c>
      <c r="B2943">
        <v>11.25</v>
      </c>
    </row>
    <row r="2944" spans="1:2" x14ac:dyDescent="0.25">
      <c r="A2944" s="18">
        <v>39364</v>
      </c>
      <c r="B2944">
        <v>11.25</v>
      </c>
    </row>
    <row r="2945" spans="1:2" x14ac:dyDescent="0.25">
      <c r="A2945" s="18">
        <v>39365</v>
      </c>
      <c r="B2945">
        <v>11.25</v>
      </c>
    </row>
    <row r="2946" spans="1:2" x14ac:dyDescent="0.25">
      <c r="A2946" s="18">
        <v>39366</v>
      </c>
      <c r="B2946">
        <v>11.25</v>
      </c>
    </row>
    <row r="2947" spans="1:2" x14ac:dyDescent="0.25">
      <c r="A2947" s="18">
        <v>39367</v>
      </c>
      <c r="B2947">
        <v>11.25</v>
      </c>
    </row>
    <row r="2948" spans="1:2" x14ac:dyDescent="0.25">
      <c r="A2948" s="18">
        <v>39368</v>
      </c>
      <c r="B2948">
        <v>11.25</v>
      </c>
    </row>
    <row r="2949" spans="1:2" x14ac:dyDescent="0.25">
      <c r="A2949" s="18">
        <v>39369</v>
      </c>
      <c r="B2949">
        <v>11.25</v>
      </c>
    </row>
    <row r="2950" spans="1:2" x14ac:dyDescent="0.25">
      <c r="A2950" s="18">
        <v>39370</v>
      </c>
      <c r="B2950">
        <v>11.25</v>
      </c>
    </row>
    <row r="2951" spans="1:2" x14ac:dyDescent="0.25">
      <c r="A2951" s="18">
        <v>39371</v>
      </c>
      <c r="B2951">
        <v>11.25</v>
      </c>
    </row>
    <row r="2952" spans="1:2" x14ac:dyDescent="0.25">
      <c r="A2952" s="18">
        <v>39372</v>
      </c>
      <c r="B2952">
        <v>11.25</v>
      </c>
    </row>
    <row r="2953" spans="1:2" x14ac:dyDescent="0.25">
      <c r="A2953" s="18">
        <v>39373</v>
      </c>
      <c r="B2953">
        <v>11.25</v>
      </c>
    </row>
    <row r="2954" spans="1:2" x14ac:dyDescent="0.25">
      <c r="A2954" s="18">
        <v>39374</v>
      </c>
      <c r="B2954">
        <v>11.25</v>
      </c>
    </row>
    <row r="2955" spans="1:2" x14ac:dyDescent="0.25">
      <c r="A2955" s="18">
        <v>39375</v>
      </c>
      <c r="B2955">
        <v>11.25</v>
      </c>
    </row>
    <row r="2956" spans="1:2" x14ac:dyDescent="0.25">
      <c r="A2956" s="18">
        <v>39376</v>
      </c>
      <c r="B2956">
        <v>11.25</v>
      </c>
    </row>
    <row r="2957" spans="1:2" x14ac:dyDescent="0.25">
      <c r="A2957" s="18">
        <v>39377</v>
      </c>
      <c r="B2957">
        <v>11.25</v>
      </c>
    </row>
    <row r="2958" spans="1:2" x14ac:dyDescent="0.25">
      <c r="A2958" s="18">
        <v>39378</v>
      </c>
      <c r="B2958">
        <v>11.25</v>
      </c>
    </row>
    <row r="2959" spans="1:2" x14ac:dyDescent="0.25">
      <c r="A2959" s="18">
        <v>39379</v>
      </c>
      <c r="B2959">
        <v>11.25</v>
      </c>
    </row>
    <row r="2960" spans="1:2" x14ac:dyDescent="0.25">
      <c r="A2960" s="18">
        <v>39380</v>
      </c>
      <c r="B2960">
        <v>11.25</v>
      </c>
    </row>
    <row r="2961" spans="1:2" x14ac:dyDescent="0.25">
      <c r="A2961" s="18">
        <v>39381</v>
      </c>
      <c r="B2961">
        <v>11.25</v>
      </c>
    </row>
    <row r="2962" spans="1:2" x14ac:dyDescent="0.25">
      <c r="A2962" s="18">
        <v>39382</v>
      </c>
      <c r="B2962">
        <v>11.25</v>
      </c>
    </row>
    <row r="2963" spans="1:2" x14ac:dyDescent="0.25">
      <c r="A2963" s="18">
        <v>39383</v>
      </c>
      <c r="B2963">
        <v>11.25</v>
      </c>
    </row>
    <row r="2964" spans="1:2" x14ac:dyDescent="0.25">
      <c r="A2964" s="18">
        <v>39384</v>
      </c>
      <c r="B2964">
        <v>11.25</v>
      </c>
    </row>
    <row r="2965" spans="1:2" x14ac:dyDescent="0.25">
      <c r="A2965" s="18">
        <v>39385</v>
      </c>
      <c r="B2965">
        <v>11.25</v>
      </c>
    </row>
    <row r="2966" spans="1:2" x14ac:dyDescent="0.25">
      <c r="A2966" s="18">
        <v>39386</v>
      </c>
      <c r="B2966">
        <v>11.25</v>
      </c>
    </row>
    <row r="2967" spans="1:2" x14ac:dyDescent="0.25">
      <c r="A2967" s="18">
        <v>39387</v>
      </c>
      <c r="B2967">
        <v>11.25</v>
      </c>
    </row>
    <row r="2968" spans="1:2" x14ac:dyDescent="0.25">
      <c r="A2968" s="18">
        <v>39388</v>
      </c>
      <c r="B2968">
        <v>11.25</v>
      </c>
    </row>
    <row r="2969" spans="1:2" x14ac:dyDescent="0.25">
      <c r="A2969" s="18">
        <v>39389</v>
      </c>
      <c r="B2969">
        <v>11.25</v>
      </c>
    </row>
    <row r="2970" spans="1:2" x14ac:dyDescent="0.25">
      <c r="A2970" s="18">
        <v>39390</v>
      </c>
      <c r="B2970">
        <v>11.25</v>
      </c>
    </row>
    <row r="2971" spans="1:2" x14ac:dyDescent="0.25">
      <c r="A2971" s="18">
        <v>39391</v>
      </c>
      <c r="B2971">
        <v>11.25</v>
      </c>
    </row>
    <row r="2972" spans="1:2" x14ac:dyDescent="0.25">
      <c r="A2972" s="18">
        <v>39392</v>
      </c>
      <c r="B2972">
        <v>11.25</v>
      </c>
    </row>
    <row r="2973" spans="1:2" x14ac:dyDescent="0.25">
      <c r="A2973" s="18">
        <v>39393</v>
      </c>
      <c r="B2973">
        <v>11.25</v>
      </c>
    </row>
    <row r="2974" spans="1:2" x14ac:dyDescent="0.25">
      <c r="A2974" s="18">
        <v>39394</v>
      </c>
      <c r="B2974">
        <v>11.25</v>
      </c>
    </row>
    <row r="2975" spans="1:2" x14ac:dyDescent="0.25">
      <c r="A2975" s="18">
        <v>39395</v>
      </c>
      <c r="B2975">
        <v>11.25</v>
      </c>
    </row>
    <row r="2976" spans="1:2" x14ac:dyDescent="0.25">
      <c r="A2976" s="18">
        <v>39396</v>
      </c>
      <c r="B2976">
        <v>11.25</v>
      </c>
    </row>
    <row r="2977" spans="1:2" x14ac:dyDescent="0.25">
      <c r="A2977" s="18">
        <v>39397</v>
      </c>
      <c r="B2977">
        <v>11.25</v>
      </c>
    </row>
    <row r="2978" spans="1:2" x14ac:dyDescent="0.25">
      <c r="A2978" s="18">
        <v>39398</v>
      </c>
      <c r="B2978">
        <v>11.25</v>
      </c>
    </row>
    <row r="2979" spans="1:2" x14ac:dyDescent="0.25">
      <c r="A2979" s="18">
        <v>39399</v>
      </c>
      <c r="B2979">
        <v>11.25</v>
      </c>
    </row>
    <row r="2980" spans="1:2" x14ac:dyDescent="0.25">
      <c r="A2980" s="18">
        <v>39400</v>
      </c>
      <c r="B2980">
        <v>11.25</v>
      </c>
    </row>
    <row r="2981" spans="1:2" x14ac:dyDescent="0.25">
      <c r="A2981" s="18">
        <v>39401</v>
      </c>
      <c r="B2981">
        <v>11.25</v>
      </c>
    </row>
    <row r="2982" spans="1:2" x14ac:dyDescent="0.25">
      <c r="A2982" s="18">
        <v>39402</v>
      </c>
      <c r="B2982">
        <v>11.25</v>
      </c>
    </row>
    <row r="2983" spans="1:2" x14ac:dyDescent="0.25">
      <c r="A2983" s="18">
        <v>39403</v>
      </c>
      <c r="B2983">
        <v>11.25</v>
      </c>
    </row>
    <row r="2984" spans="1:2" x14ac:dyDescent="0.25">
      <c r="A2984" s="18">
        <v>39404</v>
      </c>
      <c r="B2984">
        <v>11.25</v>
      </c>
    </row>
    <row r="2985" spans="1:2" x14ac:dyDescent="0.25">
      <c r="A2985" s="18">
        <v>39405</v>
      </c>
      <c r="B2985">
        <v>11.25</v>
      </c>
    </row>
    <row r="2986" spans="1:2" x14ac:dyDescent="0.25">
      <c r="A2986" s="18">
        <v>39406</v>
      </c>
      <c r="B2986">
        <v>11.25</v>
      </c>
    </row>
    <row r="2987" spans="1:2" x14ac:dyDescent="0.25">
      <c r="A2987" s="18">
        <v>39407</v>
      </c>
      <c r="B2987">
        <v>11.25</v>
      </c>
    </row>
    <row r="2988" spans="1:2" x14ac:dyDescent="0.25">
      <c r="A2988" s="18">
        <v>39408</v>
      </c>
      <c r="B2988">
        <v>11.25</v>
      </c>
    </row>
    <row r="2989" spans="1:2" x14ac:dyDescent="0.25">
      <c r="A2989" s="18">
        <v>39409</v>
      </c>
      <c r="B2989">
        <v>11.25</v>
      </c>
    </row>
    <row r="2990" spans="1:2" x14ac:dyDescent="0.25">
      <c r="A2990" s="18">
        <v>39410</v>
      </c>
      <c r="B2990">
        <v>11.25</v>
      </c>
    </row>
    <row r="2991" spans="1:2" x14ac:dyDescent="0.25">
      <c r="A2991" s="18">
        <v>39411</v>
      </c>
      <c r="B2991">
        <v>11.25</v>
      </c>
    </row>
    <row r="2992" spans="1:2" x14ac:dyDescent="0.25">
      <c r="A2992" s="18">
        <v>39412</v>
      </c>
      <c r="B2992">
        <v>11.25</v>
      </c>
    </row>
    <row r="2993" spans="1:2" x14ac:dyDescent="0.25">
      <c r="A2993" s="18">
        <v>39413</v>
      </c>
      <c r="B2993">
        <v>11.25</v>
      </c>
    </row>
    <row r="2994" spans="1:2" x14ac:dyDescent="0.25">
      <c r="A2994" s="18">
        <v>39414</v>
      </c>
      <c r="B2994">
        <v>11.25</v>
      </c>
    </row>
    <row r="2995" spans="1:2" x14ac:dyDescent="0.25">
      <c r="A2995" s="18">
        <v>39415</v>
      </c>
      <c r="B2995">
        <v>11.25</v>
      </c>
    </row>
    <row r="2996" spans="1:2" x14ac:dyDescent="0.25">
      <c r="A2996" s="18">
        <v>39416</v>
      </c>
      <c r="B2996">
        <v>11.25</v>
      </c>
    </row>
    <row r="2997" spans="1:2" x14ac:dyDescent="0.25">
      <c r="A2997" s="18">
        <v>39417</v>
      </c>
      <c r="B2997">
        <v>11.25</v>
      </c>
    </row>
    <row r="2998" spans="1:2" x14ac:dyDescent="0.25">
      <c r="A2998" s="18">
        <v>39418</v>
      </c>
      <c r="B2998">
        <v>11.25</v>
      </c>
    </row>
    <row r="2999" spans="1:2" x14ac:dyDescent="0.25">
      <c r="A2999" s="18">
        <v>39419</v>
      </c>
      <c r="B2999">
        <v>11.25</v>
      </c>
    </row>
    <row r="3000" spans="1:2" x14ac:dyDescent="0.25">
      <c r="A3000" s="18">
        <v>39420</v>
      </c>
      <c r="B3000">
        <v>11.25</v>
      </c>
    </row>
    <row r="3001" spans="1:2" x14ac:dyDescent="0.25">
      <c r="A3001" s="18">
        <v>39421</v>
      </c>
      <c r="B3001">
        <v>11.25</v>
      </c>
    </row>
    <row r="3002" spans="1:2" x14ac:dyDescent="0.25">
      <c r="A3002" s="18">
        <v>39422</v>
      </c>
      <c r="B3002">
        <v>11.25</v>
      </c>
    </row>
    <row r="3003" spans="1:2" x14ac:dyDescent="0.25">
      <c r="A3003" s="18">
        <v>39423</v>
      </c>
      <c r="B3003">
        <v>11.25</v>
      </c>
    </row>
    <row r="3004" spans="1:2" x14ac:dyDescent="0.25">
      <c r="A3004" s="18">
        <v>39424</v>
      </c>
      <c r="B3004">
        <v>11.25</v>
      </c>
    </row>
    <row r="3005" spans="1:2" x14ac:dyDescent="0.25">
      <c r="A3005" s="18">
        <v>39425</v>
      </c>
      <c r="B3005">
        <v>11.25</v>
      </c>
    </row>
    <row r="3006" spans="1:2" x14ac:dyDescent="0.25">
      <c r="A3006" s="18">
        <v>39426</v>
      </c>
      <c r="B3006">
        <v>11.25</v>
      </c>
    </row>
    <row r="3007" spans="1:2" x14ac:dyDescent="0.25">
      <c r="A3007" s="18">
        <v>39427</v>
      </c>
      <c r="B3007">
        <v>11.25</v>
      </c>
    </row>
    <row r="3008" spans="1:2" x14ac:dyDescent="0.25">
      <c r="A3008" s="18">
        <v>39428</v>
      </c>
      <c r="B3008">
        <v>11.25</v>
      </c>
    </row>
    <row r="3009" spans="1:2" x14ac:dyDescent="0.25">
      <c r="A3009" s="18">
        <v>39429</v>
      </c>
      <c r="B3009">
        <v>11.25</v>
      </c>
    </row>
    <row r="3010" spans="1:2" x14ac:dyDescent="0.25">
      <c r="A3010" s="18">
        <v>39430</v>
      </c>
      <c r="B3010">
        <v>11.25</v>
      </c>
    </row>
    <row r="3011" spans="1:2" x14ac:dyDescent="0.25">
      <c r="A3011" s="18">
        <v>39431</v>
      </c>
      <c r="B3011">
        <v>11.25</v>
      </c>
    </row>
    <row r="3012" spans="1:2" x14ac:dyDescent="0.25">
      <c r="A3012" s="18">
        <v>39432</v>
      </c>
      <c r="B3012">
        <v>11.25</v>
      </c>
    </row>
    <row r="3013" spans="1:2" x14ac:dyDescent="0.25">
      <c r="A3013" s="18">
        <v>39433</v>
      </c>
      <c r="B3013">
        <v>11.25</v>
      </c>
    </row>
    <row r="3014" spans="1:2" x14ac:dyDescent="0.25">
      <c r="A3014" s="18">
        <v>39434</v>
      </c>
      <c r="B3014">
        <v>11.25</v>
      </c>
    </row>
    <row r="3015" spans="1:2" x14ac:dyDescent="0.25">
      <c r="A3015" s="18">
        <v>39435</v>
      </c>
      <c r="B3015">
        <v>11.25</v>
      </c>
    </row>
    <row r="3016" spans="1:2" x14ac:dyDescent="0.25">
      <c r="A3016" s="18">
        <v>39436</v>
      </c>
      <c r="B3016">
        <v>11.25</v>
      </c>
    </row>
    <row r="3017" spans="1:2" x14ac:dyDescent="0.25">
      <c r="A3017" s="18">
        <v>39437</v>
      </c>
      <c r="B3017">
        <v>11.25</v>
      </c>
    </row>
    <row r="3018" spans="1:2" x14ac:dyDescent="0.25">
      <c r="A3018" s="18">
        <v>39438</v>
      </c>
      <c r="B3018">
        <v>11.25</v>
      </c>
    </row>
    <row r="3019" spans="1:2" x14ac:dyDescent="0.25">
      <c r="A3019" s="18">
        <v>39439</v>
      </c>
      <c r="B3019">
        <v>11.25</v>
      </c>
    </row>
    <row r="3020" spans="1:2" x14ac:dyDescent="0.25">
      <c r="A3020" s="18">
        <v>39440</v>
      </c>
      <c r="B3020">
        <v>11.25</v>
      </c>
    </row>
    <row r="3021" spans="1:2" x14ac:dyDescent="0.25">
      <c r="A3021" s="18">
        <v>39441</v>
      </c>
      <c r="B3021">
        <v>11.25</v>
      </c>
    </row>
    <row r="3022" spans="1:2" x14ac:dyDescent="0.25">
      <c r="A3022" s="18">
        <v>39442</v>
      </c>
      <c r="B3022">
        <v>11.25</v>
      </c>
    </row>
    <row r="3023" spans="1:2" x14ac:dyDescent="0.25">
      <c r="A3023" s="18">
        <v>39443</v>
      </c>
      <c r="B3023">
        <v>11.25</v>
      </c>
    </row>
    <row r="3024" spans="1:2" x14ac:dyDescent="0.25">
      <c r="A3024" s="18">
        <v>39444</v>
      </c>
      <c r="B3024">
        <v>11.25</v>
      </c>
    </row>
    <row r="3025" spans="1:2" x14ac:dyDescent="0.25">
      <c r="A3025" s="18">
        <v>39445</v>
      </c>
      <c r="B3025">
        <v>11.25</v>
      </c>
    </row>
    <row r="3026" spans="1:2" x14ac:dyDescent="0.25">
      <c r="A3026" s="18">
        <v>39446</v>
      </c>
      <c r="B3026">
        <v>11.25</v>
      </c>
    </row>
    <row r="3027" spans="1:2" x14ac:dyDescent="0.25">
      <c r="A3027" s="18">
        <v>39447</v>
      </c>
      <c r="B3027">
        <v>11.25</v>
      </c>
    </row>
    <row r="3028" spans="1:2" x14ac:dyDescent="0.25">
      <c r="A3028" s="18">
        <v>39448</v>
      </c>
      <c r="B3028">
        <v>11.25</v>
      </c>
    </row>
    <row r="3029" spans="1:2" x14ac:dyDescent="0.25">
      <c r="A3029" s="18">
        <v>39449</v>
      </c>
      <c r="B3029">
        <v>11.25</v>
      </c>
    </row>
    <row r="3030" spans="1:2" x14ac:dyDescent="0.25">
      <c r="A3030" s="18">
        <v>39450</v>
      </c>
      <c r="B3030">
        <v>11.25</v>
      </c>
    </row>
    <row r="3031" spans="1:2" x14ac:dyDescent="0.25">
      <c r="A3031" s="18">
        <v>39451</v>
      </c>
      <c r="B3031">
        <v>11.25</v>
      </c>
    </row>
    <row r="3032" spans="1:2" x14ac:dyDescent="0.25">
      <c r="A3032" s="18">
        <v>39452</v>
      </c>
      <c r="B3032">
        <v>11.25</v>
      </c>
    </row>
    <row r="3033" spans="1:2" x14ac:dyDescent="0.25">
      <c r="A3033" s="18">
        <v>39453</v>
      </c>
      <c r="B3033">
        <v>11.25</v>
      </c>
    </row>
    <row r="3034" spans="1:2" x14ac:dyDescent="0.25">
      <c r="A3034" s="18">
        <v>39454</v>
      </c>
      <c r="B3034">
        <v>11.25</v>
      </c>
    </row>
    <row r="3035" spans="1:2" x14ac:dyDescent="0.25">
      <c r="A3035" s="18">
        <v>39455</v>
      </c>
      <c r="B3035">
        <v>11.25</v>
      </c>
    </row>
    <row r="3036" spans="1:2" x14ac:dyDescent="0.25">
      <c r="A3036" s="18">
        <v>39456</v>
      </c>
      <c r="B3036">
        <v>11.25</v>
      </c>
    </row>
    <row r="3037" spans="1:2" x14ac:dyDescent="0.25">
      <c r="A3037" s="18">
        <v>39457</v>
      </c>
      <c r="B3037">
        <v>11.25</v>
      </c>
    </row>
    <row r="3038" spans="1:2" x14ac:dyDescent="0.25">
      <c r="A3038" s="18">
        <v>39458</v>
      </c>
      <c r="B3038">
        <v>11.25</v>
      </c>
    </row>
    <row r="3039" spans="1:2" x14ac:dyDescent="0.25">
      <c r="A3039" s="18">
        <v>39459</v>
      </c>
      <c r="B3039">
        <v>11.25</v>
      </c>
    </row>
    <row r="3040" spans="1:2" x14ac:dyDescent="0.25">
      <c r="A3040" s="18">
        <v>39460</v>
      </c>
      <c r="B3040">
        <v>11.25</v>
      </c>
    </row>
    <row r="3041" spans="1:2" x14ac:dyDescent="0.25">
      <c r="A3041" s="18">
        <v>39461</v>
      </c>
      <c r="B3041">
        <v>11.25</v>
      </c>
    </row>
    <row r="3042" spans="1:2" x14ac:dyDescent="0.25">
      <c r="A3042" s="18">
        <v>39462</v>
      </c>
      <c r="B3042">
        <v>11.25</v>
      </c>
    </row>
    <row r="3043" spans="1:2" x14ac:dyDescent="0.25">
      <c r="A3043" s="18">
        <v>39463</v>
      </c>
      <c r="B3043">
        <v>11.25</v>
      </c>
    </row>
    <row r="3044" spans="1:2" x14ac:dyDescent="0.25">
      <c r="A3044" s="18">
        <v>39464</v>
      </c>
      <c r="B3044">
        <v>11.25</v>
      </c>
    </row>
    <row r="3045" spans="1:2" x14ac:dyDescent="0.25">
      <c r="A3045" s="18">
        <v>39465</v>
      </c>
      <c r="B3045">
        <v>11.25</v>
      </c>
    </row>
    <row r="3046" spans="1:2" x14ac:dyDescent="0.25">
      <c r="A3046" s="18">
        <v>39466</v>
      </c>
      <c r="B3046">
        <v>11.25</v>
      </c>
    </row>
    <row r="3047" spans="1:2" x14ac:dyDescent="0.25">
      <c r="A3047" s="18">
        <v>39467</v>
      </c>
      <c r="B3047">
        <v>11.25</v>
      </c>
    </row>
    <row r="3048" spans="1:2" x14ac:dyDescent="0.25">
      <c r="A3048" s="18">
        <v>39468</v>
      </c>
      <c r="B3048">
        <v>11.25</v>
      </c>
    </row>
    <row r="3049" spans="1:2" x14ac:dyDescent="0.25">
      <c r="A3049" s="18">
        <v>39469</v>
      </c>
      <c r="B3049">
        <v>11.25</v>
      </c>
    </row>
    <row r="3050" spans="1:2" x14ac:dyDescent="0.25">
      <c r="A3050" s="18">
        <v>39470</v>
      </c>
      <c r="B3050">
        <v>11.25</v>
      </c>
    </row>
    <row r="3051" spans="1:2" x14ac:dyDescent="0.25">
      <c r="A3051" s="18">
        <v>39471</v>
      </c>
      <c r="B3051">
        <v>11.25</v>
      </c>
    </row>
    <row r="3052" spans="1:2" x14ac:dyDescent="0.25">
      <c r="A3052" s="18">
        <v>39472</v>
      </c>
      <c r="B3052">
        <v>11.25</v>
      </c>
    </row>
    <row r="3053" spans="1:2" x14ac:dyDescent="0.25">
      <c r="A3053" s="18">
        <v>39473</v>
      </c>
      <c r="B3053">
        <v>11.25</v>
      </c>
    </row>
    <row r="3054" spans="1:2" x14ac:dyDescent="0.25">
      <c r="A3054" s="18">
        <v>39474</v>
      </c>
      <c r="B3054">
        <v>11.25</v>
      </c>
    </row>
    <row r="3055" spans="1:2" x14ac:dyDescent="0.25">
      <c r="A3055" s="18">
        <v>39475</v>
      </c>
      <c r="B3055">
        <v>11.25</v>
      </c>
    </row>
    <row r="3056" spans="1:2" x14ac:dyDescent="0.25">
      <c r="A3056" s="18">
        <v>39476</v>
      </c>
      <c r="B3056">
        <v>11.25</v>
      </c>
    </row>
    <row r="3057" spans="1:2" x14ac:dyDescent="0.25">
      <c r="A3057" s="18">
        <v>39477</v>
      </c>
      <c r="B3057">
        <v>11.25</v>
      </c>
    </row>
    <row r="3058" spans="1:2" x14ac:dyDescent="0.25">
      <c r="A3058" s="18">
        <v>39478</v>
      </c>
      <c r="B3058">
        <v>11.25</v>
      </c>
    </row>
    <row r="3059" spans="1:2" x14ac:dyDescent="0.25">
      <c r="A3059" s="18">
        <v>39479</v>
      </c>
      <c r="B3059">
        <v>11.25</v>
      </c>
    </row>
    <row r="3060" spans="1:2" x14ac:dyDescent="0.25">
      <c r="A3060" s="18">
        <v>39480</v>
      </c>
      <c r="B3060">
        <v>11.25</v>
      </c>
    </row>
    <row r="3061" spans="1:2" x14ac:dyDescent="0.25">
      <c r="A3061" s="18">
        <v>39481</v>
      </c>
      <c r="B3061">
        <v>11.25</v>
      </c>
    </row>
    <row r="3062" spans="1:2" x14ac:dyDescent="0.25">
      <c r="A3062" s="18">
        <v>39482</v>
      </c>
      <c r="B3062">
        <v>11.25</v>
      </c>
    </row>
    <row r="3063" spans="1:2" x14ac:dyDescent="0.25">
      <c r="A3063" s="18">
        <v>39483</v>
      </c>
      <c r="B3063">
        <v>11.25</v>
      </c>
    </row>
    <row r="3064" spans="1:2" x14ac:dyDescent="0.25">
      <c r="A3064" s="18">
        <v>39484</v>
      </c>
      <c r="B3064">
        <v>11.25</v>
      </c>
    </row>
    <row r="3065" spans="1:2" x14ac:dyDescent="0.25">
      <c r="A3065" s="18">
        <v>39485</v>
      </c>
      <c r="B3065">
        <v>11.25</v>
      </c>
    </row>
    <row r="3066" spans="1:2" x14ac:dyDescent="0.25">
      <c r="A3066" s="18">
        <v>39486</v>
      </c>
      <c r="B3066">
        <v>11.25</v>
      </c>
    </row>
    <row r="3067" spans="1:2" x14ac:dyDescent="0.25">
      <c r="A3067" s="18">
        <v>39487</v>
      </c>
      <c r="B3067">
        <v>11.25</v>
      </c>
    </row>
    <row r="3068" spans="1:2" x14ac:dyDescent="0.25">
      <c r="A3068" s="18">
        <v>39488</v>
      </c>
      <c r="B3068">
        <v>11.25</v>
      </c>
    </row>
    <row r="3069" spans="1:2" x14ac:dyDescent="0.25">
      <c r="A3069" s="18">
        <v>39489</v>
      </c>
      <c r="B3069">
        <v>11.25</v>
      </c>
    </row>
    <row r="3070" spans="1:2" x14ac:dyDescent="0.25">
      <c r="A3070" s="18">
        <v>39490</v>
      </c>
      <c r="B3070">
        <v>11.25</v>
      </c>
    </row>
    <row r="3071" spans="1:2" x14ac:dyDescent="0.25">
      <c r="A3071" s="18">
        <v>39491</v>
      </c>
      <c r="B3071">
        <v>11.25</v>
      </c>
    </row>
    <row r="3072" spans="1:2" x14ac:dyDescent="0.25">
      <c r="A3072" s="18">
        <v>39492</v>
      </c>
      <c r="B3072">
        <v>11.25</v>
      </c>
    </row>
    <row r="3073" spans="1:2" x14ac:dyDescent="0.25">
      <c r="A3073" s="18">
        <v>39493</v>
      </c>
      <c r="B3073">
        <v>11.25</v>
      </c>
    </row>
    <row r="3074" spans="1:2" x14ac:dyDescent="0.25">
      <c r="A3074" s="18">
        <v>39494</v>
      </c>
      <c r="B3074">
        <v>11.25</v>
      </c>
    </row>
    <row r="3075" spans="1:2" x14ac:dyDescent="0.25">
      <c r="A3075" s="18">
        <v>39495</v>
      </c>
      <c r="B3075">
        <v>11.25</v>
      </c>
    </row>
    <row r="3076" spans="1:2" x14ac:dyDescent="0.25">
      <c r="A3076" s="18">
        <v>39496</v>
      </c>
      <c r="B3076">
        <v>11.25</v>
      </c>
    </row>
    <row r="3077" spans="1:2" x14ac:dyDescent="0.25">
      <c r="A3077" s="18">
        <v>39497</v>
      </c>
      <c r="B3077">
        <v>11.25</v>
      </c>
    </row>
    <row r="3078" spans="1:2" x14ac:dyDescent="0.25">
      <c r="A3078" s="18">
        <v>39498</v>
      </c>
      <c r="B3078">
        <v>11.25</v>
      </c>
    </row>
    <row r="3079" spans="1:2" x14ac:dyDescent="0.25">
      <c r="A3079" s="18">
        <v>39499</v>
      </c>
      <c r="B3079">
        <v>11.25</v>
      </c>
    </row>
    <row r="3080" spans="1:2" x14ac:dyDescent="0.25">
      <c r="A3080" s="18">
        <v>39500</v>
      </c>
      <c r="B3080">
        <v>11.25</v>
      </c>
    </row>
    <row r="3081" spans="1:2" x14ac:dyDescent="0.25">
      <c r="A3081" s="18">
        <v>39501</v>
      </c>
      <c r="B3081">
        <v>11.25</v>
      </c>
    </row>
    <row r="3082" spans="1:2" x14ac:dyDescent="0.25">
      <c r="A3082" s="18">
        <v>39502</v>
      </c>
      <c r="B3082">
        <v>11.25</v>
      </c>
    </row>
    <row r="3083" spans="1:2" x14ac:dyDescent="0.25">
      <c r="A3083" s="18">
        <v>39503</v>
      </c>
      <c r="B3083">
        <v>11.25</v>
      </c>
    </row>
    <row r="3084" spans="1:2" x14ac:dyDescent="0.25">
      <c r="A3084" s="18">
        <v>39504</v>
      </c>
      <c r="B3084">
        <v>11.25</v>
      </c>
    </row>
    <row r="3085" spans="1:2" x14ac:dyDescent="0.25">
      <c r="A3085" s="18">
        <v>39505</v>
      </c>
      <c r="B3085">
        <v>11.25</v>
      </c>
    </row>
    <row r="3086" spans="1:2" x14ac:dyDescent="0.25">
      <c r="A3086" s="18">
        <v>39506</v>
      </c>
      <c r="B3086">
        <v>11.25</v>
      </c>
    </row>
    <row r="3087" spans="1:2" x14ac:dyDescent="0.25">
      <c r="A3087" s="18">
        <v>39507</v>
      </c>
      <c r="B3087">
        <v>11.25</v>
      </c>
    </row>
    <row r="3088" spans="1:2" x14ac:dyDescent="0.25">
      <c r="A3088" s="18">
        <v>39508</v>
      </c>
      <c r="B3088">
        <v>11.25</v>
      </c>
    </row>
    <row r="3089" spans="1:2" x14ac:dyDescent="0.25">
      <c r="A3089" s="18">
        <v>39509</v>
      </c>
      <c r="B3089">
        <v>11.25</v>
      </c>
    </row>
    <row r="3090" spans="1:2" x14ac:dyDescent="0.25">
      <c r="A3090" s="18">
        <v>39510</v>
      </c>
      <c r="B3090">
        <v>11.25</v>
      </c>
    </row>
    <row r="3091" spans="1:2" x14ac:dyDescent="0.25">
      <c r="A3091" s="18">
        <v>39511</v>
      </c>
      <c r="B3091">
        <v>11.25</v>
      </c>
    </row>
    <row r="3092" spans="1:2" x14ac:dyDescent="0.25">
      <c r="A3092" s="18">
        <v>39512</v>
      </c>
      <c r="B3092">
        <v>11.25</v>
      </c>
    </row>
    <row r="3093" spans="1:2" x14ac:dyDescent="0.25">
      <c r="A3093" s="18">
        <v>39513</v>
      </c>
      <c r="B3093">
        <v>11.25</v>
      </c>
    </row>
    <row r="3094" spans="1:2" x14ac:dyDescent="0.25">
      <c r="A3094" s="18">
        <v>39514</v>
      </c>
      <c r="B3094">
        <v>11.25</v>
      </c>
    </row>
    <row r="3095" spans="1:2" x14ac:dyDescent="0.25">
      <c r="A3095" s="18">
        <v>39515</v>
      </c>
      <c r="B3095">
        <v>11.25</v>
      </c>
    </row>
    <row r="3096" spans="1:2" x14ac:dyDescent="0.25">
      <c r="A3096" s="18">
        <v>39516</v>
      </c>
      <c r="B3096">
        <v>11.25</v>
      </c>
    </row>
    <row r="3097" spans="1:2" x14ac:dyDescent="0.25">
      <c r="A3097" s="18">
        <v>39517</v>
      </c>
      <c r="B3097">
        <v>11.25</v>
      </c>
    </row>
    <row r="3098" spans="1:2" x14ac:dyDescent="0.25">
      <c r="A3098" s="18">
        <v>39518</v>
      </c>
      <c r="B3098">
        <v>11.25</v>
      </c>
    </row>
    <row r="3099" spans="1:2" x14ac:dyDescent="0.25">
      <c r="A3099" s="18">
        <v>39519</v>
      </c>
      <c r="B3099">
        <v>11.25</v>
      </c>
    </row>
    <row r="3100" spans="1:2" x14ac:dyDescent="0.25">
      <c r="A3100" s="18">
        <v>39520</v>
      </c>
      <c r="B3100">
        <v>11.25</v>
      </c>
    </row>
    <row r="3101" spans="1:2" x14ac:dyDescent="0.25">
      <c r="A3101" s="18">
        <v>39521</v>
      </c>
      <c r="B3101">
        <v>11.25</v>
      </c>
    </row>
    <row r="3102" spans="1:2" x14ac:dyDescent="0.25">
      <c r="A3102" s="18">
        <v>39522</v>
      </c>
      <c r="B3102">
        <v>11.25</v>
      </c>
    </row>
    <row r="3103" spans="1:2" x14ac:dyDescent="0.25">
      <c r="A3103" s="18">
        <v>39523</v>
      </c>
      <c r="B3103">
        <v>11.25</v>
      </c>
    </row>
    <row r="3104" spans="1:2" x14ac:dyDescent="0.25">
      <c r="A3104" s="18">
        <v>39524</v>
      </c>
      <c r="B3104">
        <v>11.25</v>
      </c>
    </row>
    <row r="3105" spans="1:2" x14ac:dyDescent="0.25">
      <c r="A3105" s="18">
        <v>39525</v>
      </c>
      <c r="B3105">
        <v>11.25</v>
      </c>
    </row>
    <row r="3106" spans="1:2" x14ac:dyDescent="0.25">
      <c r="A3106" s="18">
        <v>39526</v>
      </c>
      <c r="B3106">
        <v>11.25</v>
      </c>
    </row>
    <row r="3107" spans="1:2" x14ac:dyDescent="0.25">
      <c r="A3107" s="18">
        <v>39527</v>
      </c>
      <c r="B3107">
        <v>11.25</v>
      </c>
    </row>
    <row r="3108" spans="1:2" x14ac:dyDescent="0.25">
      <c r="A3108" s="18">
        <v>39528</v>
      </c>
      <c r="B3108">
        <v>11.25</v>
      </c>
    </row>
    <row r="3109" spans="1:2" x14ac:dyDescent="0.25">
      <c r="A3109" s="18">
        <v>39529</v>
      </c>
      <c r="B3109">
        <v>11.25</v>
      </c>
    </row>
    <row r="3110" spans="1:2" x14ac:dyDescent="0.25">
      <c r="A3110" s="18">
        <v>39530</v>
      </c>
      <c r="B3110">
        <v>11.25</v>
      </c>
    </row>
    <row r="3111" spans="1:2" x14ac:dyDescent="0.25">
      <c r="A3111" s="18">
        <v>39531</v>
      </c>
      <c r="B3111">
        <v>11.25</v>
      </c>
    </row>
    <row r="3112" spans="1:2" x14ac:dyDescent="0.25">
      <c r="A3112" s="18">
        <v>39532</v>
      </c>
      <c r="B3112">
        <v>11.25</v>
      </c>
    </row>
    <row r="3113" spans="1:2" x14ac:dyDescent="0.25">
      <c r="A3113" s="18">
        <v>39533</v>
      </c>
      <c r="B3113">
        <v>11.25</v>
      </c>
    </row>
    <row r="3114" spans="1:2" x14ac:dyDescent="0.25">
      <c r="A3114" s="18">
        <v>39534</v>
      </c>
      <c r="B3114">
        <v>11.25</v>
      </c>
    </row>
    <row r="3115" spans="1:2" x14ac:dyDescent="0.25">
      <c r="A3115" s="18">
        <v>39535</v>
      </c>
      <c r="B3115">
        <v>11.25</v>
      </c>
    </row>
    <row r="3116" spans="1:2" x14ac:dyDescent="0.25">
      <c r="A3116" s="18">
        <v>39536</v>
      </c>
      <c r="B3116">
        <v>11.25</v>
      </c>
    </row>
    <row r="3117" spans="1:2" x14ac:dyDescent="0.25">
      <c r="A3117" s="18">
        <v>39537</v>
      </c>
      <c r="B3117">
        <v>11.25</v>
      </c>
    </row>
    <row r="3118" spans="1:2" x14ac:dyDescent="0.25">
      <c r="A3118" s="18">
        <v>39538</v>
      </c>
      <c r="B3118">
        <v>11.25</v>
      </c>
    </row>
    <row r="3119" spans="1:2" x14ac:dyDescent="0.25">
      <c r="A3119" s="18">
        <v>39539</v>
      </c>
      <c r="B3119">
        <v>11.25</v>
      </c>
    </row>
    <row r="3120" spans="1:2" x14ac:dyDescent="0.25">
      <c r="A3120" s="18">
        <v>39540</v>
      </c>
      <c r="B3120">
        <v>11.25</v>
      </c>
    </row>
    <row r="3121" spans="1:2" x14ac:dyDescent="0.25">
      <c r="A3121" s="18">
        <v>39541</v>
      </c>
      <c r="B3121">
        <v>11.25</v>
      </c>
    </row>
    <row r="3122" spans="1:2" x14ac:dyDescent="0.25">
      <c r="A3122" s="18">
        <v>39542</v>
      </c>
      <c r="B3122">
        <v>11.25</v>
      </c>
    </row>
    <row r="3123" spans="1:2" x14ac:dyDescent="0.25">
      <c r="A3123" s="18">
        <v>39543</v>
      </c>
      <c r="B3123">
        <v>11.25</v>
      </c>
    </row>
    <row r="3124" spans="1:2" x14ac:dyDescent="0.25">
      <c r="A3124" s="18">
        <v>39544</v>
      </c>
      <c r="B3124">
        <v>11.25</v>
      </c>
    </row>
    <row r="3125" spans="1:2" x14ac:dyDescent="0.25">
      <c r="A3125" s="18">
        <v>39545</v>
      </c>
      <c r="B3125">
        <v>11.25</v>
      </c>
    </row>
    <row r="3126" spans="1:2" x14ac:dyDescent="0.25">
      <c r="A3126" s="18">
        <v>39546</v>
      </c>
      <c r="B3126">
        <v>11.25</v>
      </c>
    </row>
    <row r="3127" spans="1:2" x14ac:dyDescent="0.25">
      <c r="A3127" s="18">
        <v>39547</v>
      </c>
      <c r="B3127">
        <v>11.25</v>
      </c>
    </row>
    <row r="3128" spans="1:2" x14ac:dyDescent="0.25">
      <c r="A3128" s="18">
        <v>39548</v>
      </c>
      <c r="B3128">
        <v>11.25</v>
      </c>
    </row>
    <row r="3129" spans="1:2" x14ac:dyDescent="0.25">
      <c r="A3129" s="18">
        <v>39549</v>
      </c>
      <c r="B3129">
        <v>11.25</v>
      </c>
    </row>
    <row r="3130" spans="1:2" x14ac:dyDescent="0.25">
      <c r="A3130" s="18">
        <v>39550</v>
      </c>
      <c r="B3130">
        <v>11.25</v>
      </c>
    </row>
    <row r="3131" spans="1:2" x14ac:dyDescent="0.25">
      <c r="A3131" s="18">
        <v>39551</v>
      </c>
      <c r="B3131">
        <v>11.25</v>
      </c>
    </row>
    <row r="3132" spans="1:2" x14ac:dyDescent="0.25">
      <c r="A3132" s="18">
        <v>39552</v>
      </c>
      <c r="B3132">
        <v>11.25</v>
      </c>
    </row>
    <row r="3133" spans="1:2" x14ac:dyDescent="0.25">
      <c r="A3133" s="18">
        <v>39553</v>
      </c>
      <c r="B3133">
        <v>11.25</v>
      </c>
    </row>
    <row r="3134" spans="1:2" x14ac:dyDescent="0.25">
      <c r="A3134" s="18">
        <v>39554</v>
      </c>
      <c r="B3134">
        <v>11.25</v>
      </c>
    </row>
    <row r="3135" spans="1:2" x14ac:dyDescent="0.25">
      <c r="A3135" s="18">
        <v>39555</v>
      </c>
      <c r="B3135">
        <v>11.75</v>
      </c>
    </row>
    <row r="3136" spans="1:2" x14ac:dyDescent="0.25">
      <c r="A3136" s="18">
        <v>39556</v>
      </c>
      <c r="B3136">
        <v>11.75</v>
      </c>
    </row>
    <row r="3137" spans="1:2" x14ac:dyDescent="0.25">
      <c r="A3137" s="18">
        <v>39557</v>
      </c>
      <c r="B3137">
        <v>11.75</v>
      </c>
    </row>
    <row r="3138" spans="1:2" x14ac:dyDescent="0.25">
      <c r="A3138" s="18">
        <v>39558</v>
      </c>
      <c r="B3138">
        <v>11.75</v>
      </c>
    </row>
    <row r="3139" spans="1:2" x14ac:dyDescent="0.25">
      <c r="A3139" s="18">
        <v>39559</v>
      </c>
      <c r="B3139">
        <v>11.75</v>
      </c>
    </row>
    <row r="3140" spans="1:2" x14ac:dyDescent="0.25">
      <c r="A3140" s="18">
        <v>39560</v>
      </c>
      <c r="B3140">
        <v>11.75</v>
      </c>
    </row>
    <row r="3141" spans="1:2" x14ac:dyDescent="0.25">
      <c r="A3141" s="18">
        <v>39561</v>
      </c>
      <c r="B3141">
        <v>11.75</v>
      </c>
    </row>
    <row r="3142" spans="1:2" x14ac:dyDescent="0.25">
      <c r="A3142" s="18">
        <v>39562</v>
      </c>
      <c r="B3142">
        <v>11.75</v>
      </c>
    </row>
    <row r="3143" spans="1:2" x14ac:dyDescent="0.25">
      <c r="A3143" s="18">
        <v>39563</v>
      </c>
      <c r="B3143">
        <v>11.75</v>
      </c>
    </row>
    <row r="3144" spans="1:2" x14ac:dyDescent="0.25">
      <c r="A3144" s="18">
        <v>39564</v>
      </c>
      <c r="B3144">
        <v>11.75</v>
      </c>
    </row>
    <row r="3145" spans="1:2" x14ac:dyDescent="0.25">
      <c r="A3145" s="18">
        <v>39565</v>
      </c>
      <c r="B3145">
        <v>11.75</v>
      </c>
    </row>
    <row r="3146" spans="1:2" x14ac:dyDescent="0.25">
      <c r="A3146" s="18">
        <v>39566</v>
      </c>
      <c r="B3146">
        <v>11.75</v>
      </c>
    </row>
    <row r="3147" spans="1:2" x14ac:dyDescent="0.25">
      <c r="A3147" s="18">
        <v>39567</v>
      </c>
      <c r="B3147">
        <v>11.75</v>
      </c>
    </row>
    <row r="3148" spans="1:2" x14ac:dyDescent="0.25">
      <c r="A3148" s="18">
        <v>39568</v>
      </c>
      <c r="B3148">
        <v>11.75</v>
      </c>
    </row>
    <row r="3149" spans="1:2" x14ac:dyDescent="0.25">
      <c r="A3149" s="18">
        <v>39569</v>
      </c>
      <c r="B3149">
        <v>11.75</v>
      </c>
    </row>
    <row r="3150" spans="1:2" x14ac:dyDescent="0.25">
      <c r="A3150" s="18">
        <v>39570</v>
      </c>
      <c r="B3150">
        <v>11.75</v>
      </c>
    </row>
    <row r="3151" spans="1:2" x14ac:dyDescent="0.25">
      <c r="A3151" s="18">
        <v>39571</v>
      </c>
      <c r="B3151">
        <v>11.75</v>
      </c>
    </row>
    <row r="3152" spans="1:2" x14ac:dyDescent="0.25">
      <c r="A3152" s="18">
        <v>39572</v>
      </c>
      <c r="B3152">
        <v>11.75</v>
      </c>
    </row>
    <row r="3153" spans="1:2" x14ac:dyDescent="0.25">
      <c r="A3153" s="18">
        <v>39573</v>
      </c>
      <c r="B3153">
        <v>11.75</v>
      </c>
    </row>
    <row r="3154" spans="1:2" x14ac:dyDescent="0.25">
      <c r="A3154" s="18">
        <v>39574</v>
      </c>
      <c r="B3154">
        <v>11.75</v>
      </c>
    </row>
    <row r="3155" spans="1:2" x14ac:dyDescent="0.25">
      <c r="A3155" s="18">
        <v>39575</v>
      </c>
      <c r="B3155">
        <v>11.75</v>
      </c>
    </row>
    <row r="3156" spans="1:2" x14ac:dyDescent="0.25">
      <c r="A3156" s="18">
        <v>39576</v>
      </c>
      <c r="B3156">
        <v>11.75</v>
      </c>
    </row>
    <row r="3157" spans="1:2" x14ac:dyDescent="0.25">
      <c r="A3157" s="18">
        <v>39577</v>
      </c>
      <c r="B3157">
        <v>11.75</v>
      </c>
    </row>
    <row r="3158" spans="1:2" x14ac:dyDescent="0.25">
      <c r="A3158" s="18">
        <v>39578</v>
      </c>
      <c r="B3158">
        <v>11.75</v>
      </c>
    </row>
    <row r="3159" spans="1:2" x14ac:dyDescent="0.25">
      <c r="A3159" s="18">
        <v>39579</v>
      </c>
      <c r="B3159">
        <v>11.75</v>
      </c>
    </row>
    <row r="3160" spans="1:2" x14ac:dyDescent="0.25">
      <c r="A3160" s="18">
        <v>39580</v>
      </c>
      <c r="B3160">
        <v>11.75</v>
      </c>
    </row>
    <row r="3161" spans="1:2" x14ac:dyDescent="0.25">
      <c r="A3161" s="18">
        <v>39581</v>
      </c>
      <c r="B3161">
        <v>11.75</v>
      </c>
    </row>
    <row r="3162" spans="1:2" x14ac:dyDescent="0.25">
      <c r="A3162" s="18">
        <v>39582</v>
      </c>
      <c r="B3162">
        <v>11.75</v>
      </c>
    </row>
    <row r="3163" spans="1:2" x14ac:dyDescent="0.25">
      <c r="A3163" s="18">
        <v>39583</v>
      </c>
      <c r="B3163">
        <v>11.75</v>
      </c>
    </row>
    <row r="3164" spans="1:2" x14ac:dyDescent="0.25">
      <c r="A3164" s="18">
        <v>39584</v>
      </c>
      <c r="B3164">
        <v>11.75</v>
      </c>
    </row>
    <row r="3165" spans="1:2" x14ac:dyDescent="0.25">
      <c r="A3165" s="18">
        <v>39585</v>
      </c>
      <c r="B3165">
        <v>11.75</v>
      </c>
    </row>
    <row r="3166" spans="1:2" x14ac:dyDescent="0.25">
      <c r="A3166" s="18">
        <v>39586</v>
      </c>
      <c r="B3166">
        <v>11.75</v>
      </c>
    </row>
    <row r="3167" spans="1:2" x14ac:dyDescent="0.25">
      <c r="A3167" s="18">
        <v>39587</v>
      </c>
      <c r="B3167">
        <v>11.75</v>
      </c>
    </row>
    <row r="3168" spans="1:2" x14ac:dyDescent="0.25">
      <c r="A3168" s="18">
        <v>39588</v>
      </c>
      <c r="B3168">
        <v>11.75</v>
      </c>
    </row>
    <row r="3169" spans="1:2" x14ac:dyDescent="0.25">
      <c r="A3169" s="18">
        <v>39589</v>
      </c>
      <c r="B3169">
        <v>11.75</v>
      </c>
    </row>
    <row r="3170" spans="1:2" x14ac:dyDescent="0.25">
      <c r="A3170" s="18">
        <v>39590</v>
      </c>
      <c r="B3170">
        <v>11.75</v>
      </c>
    </row>
    <row r="3171" spans="1:2" x14ac:dyDescent="0.25">
      <c r="A3171" s="18">
        <v>39591</v>
      </c>
      <c r="B3171">
        <v>11.75</v>
      </c>
    </row>
    <row r="3172" spans="1:2" x14ac:dyDescent="0.25">
      <c r="A3172" s="18">
        <v>39592</v>
      </c>
      <c r="B3172">
        <v>11.75</v>
      </c>
    </row>
    <row r="3173" spans="1:2" x14ac:dyDescent="0.25">
      <c r="A3173" s="18">
        <v>39593</v>
      </c>
      <c r="B3173">
        <v>11.75</v>
      </c>
    </row>
    <row r="3174" spans="1:2" x14ac:dyDescent="0.25">
      <c r="A3174" s="18">
        <v>39594</v>
      </c>
      <c r="B3174">
        <v>11.75</v>
      </c>
    </row>
    <row r="3175" spans="1:2" x14ac:dyDescent="0.25">
      <c r="A3175" s="18">
        <v>39595</v>
      </c>
      <c r="B3175">
        <v>11.75</v>
      </c>
    </row>
    <row r="3176" spans="1:2" x14ac:dyDescent="0.25">
      <c r="A3176" s="18">
        <v>39596</v>
      </c>
      <c r="B3176">
        <v>11.75</v>
      </c>
    </row>
    <row r="3177" spans="1:2" x14ac:dyDescent="0.25">
      <c r="A3177" s="18">
        <v>39597</v>
      </c>
      <c r="B3177">
        <v>11.75</v>
      </c>
    </row>
    <row r="3178" spans="1:2" x14ac:dyDescent="0.25">
      <c r="A3178" s="18">
        <v>39598</v>
      </c>
      <c r="B3178">
        <v>11.75</v>
      </c>
    </row>
    <row r="3179" spans="1:2" x14ac:dyDescent="0.25">
      <c r="A3179" s="18">
        <v>39599</v>
      </c>
      <c r="B3179">
        <v>11.75</v>
      </c>
    </row>
    <row r="3180" spans="1:2" x14ac:dyDescent="0.25">
      <c r="A3180" s="18">
        <v>39600</v>
      </c>
      <c r="B3180">
        <v>11.75</v>
      </c>
    </row>
    <row r="3181" spans="1:2" x14ac:dyDescent="0.25">
      <c r="A3181" s="18">
        <v>39601</v>
      </c>
      <c r="B3181">
        <v>11.75</v>
      </c>
    </row>
    <row r="3182" spans="1:2" x14ac:dyDescent="0.25">
      <c r="A3182" s="18">
        <v>39602</v>
      </c>
      <c r="B3182">
        <v>11.75</v>
      </c>
    </row>
    <row r="3183" spans="1:2" x14ac:dyDescent="0.25">
      <c r="A3183" s="18">
        <v>39603</v>
      </c>
      <c r="B3183">
        <v>11.75</v>
      </c>
    </row>
    <row r="3184" spans="1:2" x14ac:dyDescent="0.25">
      <c r="A3184" s="18">
        <v>39604</v>
      </c>
      <c r="B3184">
        <v>12.25</v>
      </c>
    </row>
    <row r="3185" spans="1:2" x14ac:dyDescent="0.25">
      <c r="A3185" s="18">
        <v>39605</v>
      </c>
      <c r="B3185">
        <v>12.25</v>
      </c>
    </row>
    <row r="3186" spans="1:2" x14ac:dyDescent="0.25">
      <c r="A3186" s="18">
        <v>39606</v>
      </c>
      <c r="B3186">
        <v>12.25</v>
      </c>
    </row>
    <row r="3187" spans="1:2" x14ac:dyDescent="0.25">
      <c r="A3187" s="18">
        <v>39607</v>
      </c>
      <c r="B3187">
        <v>12.25</v>
      </c>
    </row>
    <row r="3188" spans="1:2" x14ac:dyDescent="0.25">
      <c r="A3188" s="18">
        <v>39608</v>
      </c>
      <c r="B3188">
        <v>12.25</v>
      </c>
    </row>
    <row r="3189" spans="1:2" x14ac:dyDescent="0.25">
      <c r="A3189" s="18">
        <v>39609</v>
      </c>
      <c r="B3189">
        <v>12.25</v>
      </c>
    </row>
    <row r="3190" spans="1:2" x14ac:dyDescent="0.25">
      <c r="A3190" s="18">
        <v>39610</v>
      </c>
      <c r="B3190">
        <v>12.25</v>
      </c>
    </row>
    <row r="3191" spans="1:2" x14ac:dyDescent="0.25">
      <c r="A3191" s="18">
        <v>39611</v>
      </c>
      <c r="B3191">
        <v>12.25</v>
      </c>
    </row>
    <row r="3192" spans="1:2" x14ac:dyDescent="0.25">
      <c r="A3192" s="18">
        <v>39612</v>
      </c>
      <c r="B3192">
        <v>12.25</v>
      </c>
    </row>
    <row r="3193" spans="1:2" x14ac:dyDescent="0.25">
      <c r="A3193" s="18">
        <v>39613</v>
      </c>
      <c r="B3193">
        <v>12.25</v>
      </c>
    </row>
    <row r="3194" spans="1:2" x14ac:dyDescent="0.25">
      <c r="A3194" s="18">
        <v>39614</v>
      </c>
      <c r="B3194">
        <v>12.25</v>
      </c>
    </row>
    <row r="3195" spans="1:2" x14ac:dyDescent="0.25">
      <c r="A3195" s="18">
        <v>39615</v>
      </c>
      <c r="B3195">
        <v>12.25</v>
      </c>
    </row>
    <row r="3196" spans="1:2" x14ac:dyDescent="0.25">
      <c r="A3196" s="18">
        <v>39616</v>
      </c>
      <c r="B3196">
        <v>12.25</v>
      </c>
    </row>
    <row r="3197" spans="1:2" x14ac:dyDescent="0.25">
      <c r="A3197" s="18">
        <v>39617</v>
      </c>
      <c r="B3197">
        <v>12.25</v>
      </c>
    </row>
    <row r="3198" spans="1:2" x14ac:dyDescent="0.25">
      <c r="A3198" s="18">
        <v>39618</v>
      </c>
      <c r="B3198">
        <v>12.25</v>
      </c>
    </row>
    <row r="3199" spans="1:2" x14ac:dyDescent="0.25">
      <c r="A3199" s="18">
        <v>39619</v>
      </c>
      <c r="B3199">
        <v>12.25</v>
      </c>
    </row>
    <row r="3200" spans="1:2" x14ac:dyDescent="0.25">
      <c r="A3200" s="18">
        <v>39620</v>
      </c>
      <c r="B3200">
        <v>12.25</v>
      </c>
    </row>
    <row r="3201" spans="1:2" x14ac:dyDescent="0.25">
      <c r="A3201" s="18">
        <v>39621</v>
      </c>
      <c r="B3201">
        <v>12.25</v>
      </c>
    </row>
    <row r="3202" spans="1:2" x14ac:dyDescent="0.25">
      <c r="A3202" s="18">
        <v>39622</v>
      </c>
      <c r="B3202">
        <v>12.25</v>
      </c>
    </row>
    <row r="3203" spans="1:2" x14ac:dyDescent="0.25">
      <c r="A3203" s="18">
        <v>39623</v>
      </c>
      <c r="B3203">
        <v>12.25</v>
      </c>
    </row>
    <row r="3204" spans="1:2" x14ac:dyDescent="0.25">
      <c r="A3204" s="18">
        <v>39624</v>
      </c>
      <c r="B3204">
        <v>12.25</v>
      </c>
    </row>
    <row r="3205" spans="1:2" x14ac:dyDescent="0.25">
      <c r="A3205" s="18">
        <v>39625</v>
      </c>
      <c r="B3205">
        <v>12.25</v>
      </c>
    </row>
    <row r="3206" spans="1:2" x14ac:dyDescent="0.25">
      <c r="A3206" s="18">
        <v>39626</v>
      </c>
      <c r="B3206">
        <v>12.25</v>
      </c>
    </row>
    <row r="3207" spans="1:2" x14ac:dyDescent="0.25">
      <c r="A3207" s="18">
        <v>39627</v>
      </c>
      <c r="B3207">
        <v>12.25</v>
      </c>
    </row>
    <row r="3208" spans="1:2" x14ac:dyDescent="0.25">
      <c r="A3208" s="18">
        <v>39628</v>
      </c>
      <c r="B3208">
        <v>12.25</v>
      </c>
    </row>
    <row r="3209" spans="1:2" x14ac:dyDescent="0.25">
      <c r="A3209" s="18">
        <v>39629</v>
      </c>
      <c r="B3209">
        <v>12.25</v>
      </c>
    </row>
    <row r="3210" spans="1:2" x14ac:dyDescent="0.25">
      <c r="A3210" s="18">
        <v>39630</v>
      </c>
      <c r="B3210">
        <v>12.25</v>
      </c>
    </row>
    <row r="3211" spans="1:2" x14ac:dyDescent="0.25">
      <c r="A3211" s="18">
        <v>39631</v>
      </c>
      <c r="B3211">
        <v>12.25</v>
      </c>
    </row>
    <row r="3212" spans="1:2" x14ac:dyDescent="0.25">
      <c r="A3212" s="18">
        <v>39632</v>
      </c>
      <c r="B3212">
        <v>12.25</v>
      </c>
    </row>
    <row r="3213" spans="1:2" x14ac:dyDescent="0.25">
      <c r="A3213" s="18">
        <v>39633</v>
      </c>
      <c r="B3213">
        <v>12.25</v>
      </c>
    </row>
    <row r="3214" spans="1:2" x14ac:dyDescent="0.25">
      <c r="A3214" s="18">
        <v>39634</v>
      </c>
      <c r="B3214">
        <v>12.25</v>
      </c>
    </row>
    <row r="3215" spans="1:2" x14ac:dyDescent="0.25">
      <c r="A3215" s="18">
        <v>39635</v>
      </c>
      <c r="B3215">
        <v>12.25</v>
      </c>
    </row>
    <row r="3216" spans="1:2" x14ac:dyDescent="0.25">
      <c r="A3216" s="18">
        <v>39636</v>
      </c>
      <c r="B3216">
        <v>12.25</v>
      </c>
    </row>
    <row r="3217" spans="1:2" x14ac:dyDescent="0.25">
      <c r="A3217" s="18">
        <v>39637</v>
      </c>
      <c r="B3217">
        <v>12.25</v>
      </c>
    </row>
    <row r="3218" spans="1:2" x14ac:dyDescent="0.25">
      <c r="A3218" s="18">
        <v>39638</v>
      </c>
      <c r="B3218">
        <v>12.25</v>
      </c>
    </row>
    <row r="3219" spans="1:2" x14ac:dyDescent="0.25">
      <c r="A3219" s="18">
        <v>39639</v>
      </c>
      <c r="B3219">
        <v>12.25</v>
      </c>
    </row>
    <row r="3220" spans="1:2" x14ac:dyDescent="0.25">
      <c r="A3220" s="18">
        <v>39640</v>
      </c>
      <c r="B3220">
        <v>12.25</v>
      </c>
    </row>
    <row r="3221" spans="1:2" x14ac:dyDescent="0.25">
      <c r="A3221" s="18">
        <v>39641</v>
      </c>
      <c r="B3221">
        <v>12.25</v>
      </c>
    </row>
    <row r="3222" spans="1:2" x14ac:dyDescent="0.25">
      <c r="A3222" s="18">
        <v>39642</v>
      </c>
      <c r="B3222">
        <v>12.25</v>
      </c>
    </row>
    <row r="3223" spans="1:2" x14ac:dyDescent="0.25">
      <c r="A3223" s="18">
        <v>39643</v>
      </c>
      <c r="B3223">
        <v>12.25</v>
      </c>
    </row>
    <row r="3224" spans="1:2" x14ac:dyDescent="0.25">
      <c r="A3224" s="18">
        <v>39644</v>
      </c>
      <c r="B3224">
        <v>12.25</v>
      </c>
    </row>
    <row r="3225" spans="1:2" x14ac:dyDescent="0.25">
      <c r="A3225" s="18">
        <v>39645</v>
      </c>
      <c r="B3225">
        <v>12.25</v>
      </c>
    </row>
    <row r="3226" spans="1:2" x14ac:dyDescent="0.25">
      <c r="A3226" s="18">
        <v>39646</v>
      </c>
      <c r="B3226">
        <v>12.25</v>
      </c>
    </row>
    <row r="3227" spans="1:2" x14ac:dyDescent="0.25">
      <c r="A3227" s="18">
        <v>39647</v>
      </c>
      <c r="B3227">
        <v>12.25</v>
      </c>
    </row>
    <row r="3228" spans="1:2" x14ac:dyDescent="0.25">
      <c r="A3228" s="18">
        <v>39648</v>
      </c>
      <c r="B3228">
        <v>12.25</v>
      </c>
    </row>
    <row r="3229" spans="1:2" x14ac:dyDescent="0.25">
      <c r="A3229" s="18">
        <v>39649</v>
      </c>
      <c r="B3229">
        <v>12.25</v>
      </c>
    </row>
    <row r="3230" spans="1:2" x14ac:dyDescent="0.25">
      <c r="A3230" s="18">
        <v>39650</v>
      </c>
      <c r="B3230">
        <v>12.25</v>
      </c>
    </row>
    <row r="3231" spans="1:2" x14ac:dyDescent="0.25">
      <c r="A3231" s="18">
        <v>39651</v>
      </c>
      <c r="B3231">
        <v>12.25</v>
      </c>
    </row>
    <row r="3232" spans="1:2" x14ac:dyDescent="0.25">
      <c r="A3232" s="18">
        <v>39652</v>
      </c>
      <c r="B3232">
        <v>12.25</v>
      </c>
    </row>
    <row r="3233" spans="1:2" x14ac:dyDescent="0.25">
      <c r="A3233" s="18">
        <v>39653</v>
      </c>
      <c r="B3233">
        <v>13</v>
      </c>
    </row>
    <row r="3234" spans="1:2" x14ac:dyDescent="0.25">
      <c r="A3234" s="18">
        <v>39654</v>
      </c>
      <c r="B3234">
        <v>13</v>
      </c>
    </row>
    <row r="3235" spans="1:2" x14ac:dyDescent="0.25">
      <c r="A3235" s="18">
        <v>39655</v>
      </c>
      <c r="B3235">
        <v>13</v>
      </c>
    </row>
    <row r="3236" spans="1:2" x14ac:dyDescent="0.25">
      <c r="A3236" s="18">
        <v>39656</v>
      </c>
      <c r="B3236">
        <v>13</v>
      </c>
    </row>
    <row r="3237" spans="1:2" x14ac:dyDescent="0.25">
      <c r="A3237" s="18">
        <v>39657</v>
      </c>
      <c r="B3237">
        <v>13</v>
      </c>
    </row>
    <row r="3238" spans="1:2" x14ac:dyDescent="0.25">
      <c r="A3238" s="18">
        <v>39658</v>
      </c>
      <c r="B3238">
        <v>13</v>
      </c>
    </row>
    <row r="3239" spans="1:2" x14ac:dyDescent="0.25">
      <c r="A3239" s="18">
        <v>39659</v>
      </c>
      <c r="B3239">
        <v>13</v>
      </c>
    </row>
    <row r="3240" spans="1:2" x14ac:dyDescent="0.25">
      <c r="A3240" s="18">
        <v>39660</v>
      </c>
      <c r="B3240">
        <v>13</v>
      </c>
    </row>
    <row r="3241" spans="1:2" x14ac:dyDescent="0.25">
      <c r="A3241" s="18">
        <v>39661</v>
      </c>
      <c r="B3241">
        <v>13</v>
      </c>
    </row>
    <row r="3242" spans="1:2" x14ac:dyDescent="0.25">
      <c r="A3242" s="18">
        <v>39662</v>
      </c>
      <c r="B3242">
        <v>13</v>
      </c>
    </row>
    <row r="3243" spans="1:2" x14ac:dyDescent="0.25">
      <c r="A3243" s="18">
        <v>39663</v>
      </c>
      <c r="B3243">
        <v>13</v>
      </c>
    </row>
    <row r="3244" spans="1:2" x14ac:dyDescent="0.25">
      <c r="A3244" s="18">
        <v>39664</v>
      </c>
      <c r="B3244">
        <v>13</v>
      </c>
    </row>
    <row r="3245" spans="1:2" x14ac:dyDescent="0.25">
      <c r="A3245" s="18">
        <v>39665</v>
      </c>
      <c r="B3245">
        <v>13</v>
      </c>
    </row>
    <row r="3246" spans="1:2" x14ac:dyDescent="0.25">
      <c r="A3246" s="18">
        <v>39666</v>
      </c>
      <c r="B3246">
        <v>13</v>
      </c>
    </row>
    <row r="3247" spans="1:2" x14ac:dyDescent="0.25">
      <c r="A3247" s="18">
        <v>39667</v>
      </c>
      <c r="B3247">
        <v>13</v>
      </c>
    </row>
    <row r="3248" spans="1:2" x14ac:dyDescent="0.25">
      <c r="A3248" s="18">
        <v>39668</v>
      </c>
      <c r="B3248">
        <v>13</v>
      </c>
    </row>
    <row r="3249" spans="1:2" x14ac:dyDescent="0.25">
      <c r="A3249" s="18">
        <v>39669</v>
      </c>
      <c r="B3249">
        <v>13</v>
      </c>
    </row>
    <row r="3250" spans="1:2" x14ac:dyDescent="0.25">
      <c r="A3250" s="18">
        <v>39670</v>
      </c>
      <c r="B3250">
        <v>13</v>
      </c>
    </row>
    <row r="3251" spans="1:2" x14ac:dyDescent="0.25">
      <c r="A3251" s="18">
        <v>39671</v>
      </c>
      <c r="B3251">
        <v>13</v>
      </c>
    </row>
    <row r="3252" spans="1:2" x14ac:dyDescent="0.25">
      <c r="A3252" s="18">
        <v>39672</v>
      </c>
      <c r="B3252">
        <v>13</v>
      </c>
    </row>
    <row r="3253" spans="1:2" x14ac:dyDescent="0.25">
      <c r="A3253" s="18">
        <v>39673</v>
      </c>
      <c r="B3253">
        <v>13</v>
      </c>
    </row>
    <row r="3254" spans="1:2" x14ac:dyDescent="0.25">
      <c r="A3254" s="18">
        <v>39674</v>
      </c>
      <c r="B3254">
        <v>13</v>
      </c>
    </row>
    <row r="3255" spans="1:2" x14ac:dyDescent="0.25">
      <c r="A3255" s="18">
        <v>39675</v>
      </c>
      <c r="B3255">
        <v>13</v>
      </c>
    </row>
    <row r="3256" spans="1:2" x14ac:dyDescent="0.25">
      <c r="A3256" s="18">
        <v>39676</v>
      </c>
      <c r="B3256">
        <v>13</v>
      </c>
    </row>
    <row r="3257" spans="1:2" x14ac:dyDescent="0.25">
      <c r="A3257" s="18">
        <v>39677</v>
      </c>
      <c r="B3257">
        <v>13</v>
      </c>
    </row>
    <row r="3258" spans="1:2" x14ac:dyDescent="0.25">
      <c r="A3258" s="18">
        <v>39678</v>
      </c>
      <c r="B3258">
        <v>13</v>
      </c>
    </row>
    <row r="3259" spans="1:2" x14ac:dyDescent="0.25">
      <c r="A3259" s="18">
        <v>39679</v>
      </c>
      <c r="B3259">
        <v>13</v>
      </c>
    </row>
    <row r="3260" spans="1:2" x14ac:dyDescent="0.25">
      <c r="A3260" s="18">
        <v>39680</v>
      </c>
      <c r="B3260">
        <v>13</v>
      </c>
    </row>
    <row r="3261" spans="1:2" x14ac:dyDescent="0.25">
      <c r="A3261" s="18">
        <v>39681</v>
      </c>
      <c r="B3261">
        <v>13</v>
      </c>
    </row>
    <row r="3262" spans="1:2" x14ac:dyDescent="0.25">
      <c r="A3262" s="18">
        <v>39682</v>
      </c>
      <c r="B3262">
        <v>13</v>
      </c>
    </row>
    <row r="3263" spans="1:2" x14ac:dyDescent="0.25">
      <c r="A3263" s="18">
        <v>39683</v>
      </c>
      <c r="B3263">
        <v>13</v>
      </c>
    </row>
    <row r="3264" spans="1:2" x14ac:dyDescent="0.25">
      <c r="A3264" s="18">
        <v>39684</v>
      </c>
      <c r="B3264">
        <v>13</v>
      </c>
    </row>
    <row r="3265" spans="1:2" x14ac:dyDescent="0.25">
      <c r="A3265" s="18">
        <v>39685</v>
      </c>
      <c r="B3265">
        <v>13</v>
      </c>
    </row>
    <row r="3266" spans="1:2" x14ac:dyDescent="0.25">
      <c r="A3266" s="18">
        <v>39686</v>
      </c>
      <c r="B3266">
        <v>13</v>
      </c>
    </row>
    <row r="3267" spans="1:2" x14ac:dyDescent="0.25">
      <c r="A3267" s="18">
        <v>39687</v>
      </c>
      <c r="B3267">
        <v>13</v>
      </c>
    </row>
    <row r="3268" spans="1:2" x14ac:dyDescent="0.25">
      <c r="A3268" s="18">
        <v>39688</v>
      </c>
      <c r="B3268">
        <v>13</v>
      </c>
    </row>
    <row r="3269" spans="1:2" x14ac:dyDescent="0.25">
      <c r="A3269" s="18">
        <v>39689</v>
      </c>
      <c r="B3269">
        <v>13</v>
      </c>
    </row>
    <row r="3270" spans="1:2" x14ac:dyDescent="0.25">
      <c r="A3270" s="18">
        <v>39690</v>
      </c>
      <c r="B3270">
        <v>13</v>
      </c>
    </row>
    <row r="3271" spans="1:2" x14ac:dyDescent="0.25">
      <c r="A3271" s="18">
        <v>39691</v>
      </c>
      <c r="B3271">
        <v>13</v>
      </c>
    </row>
    <row r="3272" spans="1:2" x14ac:dyDescent="0.25">
      <c r="A3272" s="18">
        <v>39692</v>
      </c>
      <c r="B3272">
        <v>13</v>
      </c>
    </row>
    <row r="3273" spans="1:2" x14ac:dyDescent="0.25">
      <c r="A3273" s="18">
        <v>39693</v>
      </c>
      <c r="B3273">
        <v>13</v>
      </c>
    </row>
    <row r="3274" spans="1:2" x14ac:dyDescent="0.25">
      <c r="A3274" s="18">
        <v>39694</v>
      </c>
      <c r="B3274">
        <v>13</v>
      </c>
    </row>
    <row r="3275" spans="1:2" x14ac:dyDescent="0.25">
      <c r="A3275" s="18">
        <v>39695</v>
      </c>
      <c r="B3275">
        <v>13</v>
      </c>
    </row>
    <row r="3276" spans="1:2" x14ac:dyDescent="0.25">
      <c r="A3276" s="18">
        <v>39696</v>
      </c>
      <c r="B3276">
        <v>13</v>
      </c>
    </row>
    <row r="3277" spans="1:2" x14ac:dyDescent="0.25">
      <c r="A3277" s="18">
        <v>39697</v>
      </c>
      <c r="B3277">
        <v>13</v>
      </c>
    </row>
    <row r="3278" spans="1:2" x14ac:dyDescent="0.25">
      <c r="A3278" s="18">
        <v>39698</v>
      </c>
      <c r="B3278">
        <v>13</v>
      </c>
    </row>
    <row r="3279" spans="1:2" x14ac:dyDescent="0.25">
      <c r="A3279" s="18">
        <v>39699</v>
      </c>
      <c r="B3279">
        <v>13</v>
      </c>
    </row>
    <row r="3280" spans="1:2" x14ac:dyDescent="0.25">
      <c r="A3280" s="18">
        <v>39700</v>
      </c>
      <c r="B3280">
        <v>13</v>
      </c>
    </row>
    <row r="3281" spans="1:2" x14ac:dyDescent="0.25">
      <c r="A3281" s="18">
        <v>39701</v>
      </c>
      <c r="B3281">
        <v>13</v>
      </c>
    </row>
    <row r="3282" spans="1:2" x14ac:dyDescent="0.25">
      <c r="A3282" s="18">
        <v>39702</v>
      </c>
      <c r="B3282">
        <v>13.75</v>
      </c>
    </row>
    <row r="3283" spans="1:2" x14ac:dyDescent="0.25">
      <c r="A3283" s="18">
        <v>39703</v>
      </c>
      <c r="B3283">
        <v>13.75</v>
      </c>
    </row>
    <row r="3284" spans="1:2" x14ac:dyDescent="0.25">
      <c r="A3284" s="18">
        <v>39704</v>
      </c>
      <c r="B3284">
        <v>13.75</v>
      </c>
    </row>
    <row r="3285" spans="1:2" x14ac:dyDescent="0.25">
      <c r="A3285" s="18">
        <v>39705</v>
      </c>
      <c r="B3285">
        <v>13.75</v>
      </c>
    </row>
    <row r="3286" spans="1:2" x14ac:dyDescent="0.25">
      <c r="A3286" s="18">
        <v>39706</v>
      </c>
      <c r="B3286">
        <v>13.75</v>
      </c>
    </row>
    <row r="3287" spans="1:2" x14ac:dyDescent="0.25">
      <c r="A3287" s="18">
        <v>39707</v>
      </c>
      <c r="B3287">
        <v>13.75</v>
      </c>
    </row>
    <row r="3288" spans="1:2" x14ac:dyDescent="0.25">
      <c r="A3288" s="18">
        <v>39708</v>
      </c>
      <c r="B3288">
        <v>13.75</v>
      </c>
    </row>
    <row r="3289" spans="1:2" x14ac:dyDescent="0.25">
      <c r="A3289" s="18">
        <v>39709</v>
      </c>
      <c r="B3289">
        <v>13.75</v>
      </c>
    </row>
    <row r="3290" spans="1:2" x14ac:dyDescent="0.25">
      <c r="A3290" s="18">
        <v>39710</v>
      </c>
      <c r="B3290">
        <v>13.75</v>
      </c>
    </row>
    <row r="3291" spans="1:2" x14ac:dyDescent="0.25">
      <c r="A3291" s="18">
        <v>39711</v>
      </c>
      <c r="B3291">
        <v>13.75</v>
      </c>
    </row>
    <row r="3292" spans="1:2" x14ac:dyDescent="0.25">
      <c r="A3292" s="18">
        <v>39712</v>
      </c>
      <c r="B3292">
        <v>13.75</v>
      </c>
    </row>
    <row r="3293" spans="1:2" x14ac:dyDescent="0.25">
      <c r="A3293" s="18">
        <v>39713</v>
      </c>
      <c r="B3293">
        <v>13.75</v>
      </c>
    </row>
    <row r="3294" spans="1:2" x14ac:dyDescent="0.25">
      <c r="A3294" s="18">
        <v>39714</v>
      </c>
      <c r="B3294">
        <v>13.75</v>
      </c>
    </row>
    <row r="3295" spans="1:2" x14ac:dyDescent="0.25">
      <c r="A3295" s="18">
        <v>39715</v>
      </c>
      <c r="B3295">
        <v>13.75</v>
      </c>
    </row>
    <row r="3296" spans="1:2" x14ac:dyDescent="0.25">
      <c r="A3296" s="18">
        <v>39716</v>
      </c>
      <c r="B3296">
        <v>13.75</v>
      </c>
    </row>
    <row r="3297" spans="1:2" x14ac:dyDescent="0.25">
      <c r="A3297" s="18">
        <v>39717</v>
      </c>
      <c r="B3297">
        <v>13.75</v>
      </c>
    </row>
    <row r="3298" spans="1:2" x14ac:dyDescent="0.25">
      <c r="A3298" s="18">
        <v>39718</v>
      </c>
      <c r="B3298">
        <v>13.75</v>
      </c>
    </row>
    <row r="3299" spans="1:2" x14ac:dyDescent="0.25">
      <c r="A3299" s="18">
        <v>39719</v>
      </c>
      <c r="B3299">
        <v>13.75</v>
      </c>
    </row>
    <row r="3300" spans="1:2" x14ac:dyDescent="0.25">
      <c r="A3300" s="18">
        <v>39720</v>
      </c>
      <c r="B3300">
        <v>13.75</v>
      </c>
    </row>
    <row r="3301" spans="1:2" x14ac:dyDescent="0.25">
      <c r="A3301" s="18">
        <v>39721</v>
      </c>
      <c r="B3301">
        <v>13.75</v>
      </c>
    </row>
    <row r="3302" spans="1:2" x14ac:dyDescent="0.25">
      <c r="A3302" s="18">
        <v>39722</v>
      </c>
      <c r="B3302">
        <v>13.75</v>
      </c>
    </row>
    <row r="3303" spans="1:2" x14ac:dyDescent="0.25">
      <c r="A3303" s="18">
        <v>39723</v>
      </c>
      <c r="B3303">
        <v>13.75</v>
      </c>
    </row>
    <row r="3304" spans="1:2" x14ac:dyDescent="0.25">
      <c r="A3304" s="18">
        <v>39724</v>
      </c>
      <c r="B3304">
        <v>13.75</v>
      </c>
    </row>
    <row r="3305" spans="1:2" x14ac:dyDescent="0.25">
      <c r="A3305" s="18">
        <v>39725</v>
      </c>
      <c r="B3305">
        <v>13.75</v>
      </c>
    </row>
    <row r="3306" spans="1:2" x14ac:dyDescent="0.25">
      <c r="A3306" s="18">
        <v>39726</v>
      </c>
      <c r="B3306">
        <v>13.75</v>
      </c>
    </row>
    <row r="3307" spans="1:2" x14ac:dyDescent="0.25">
      <c r="A3307" s="18">
        <v>39727</v>
      </c>
      <c r="B3307">
        <v>13.75</v>
      </c>
    </row>
    <row r="3308" spans="1:2" x14ac:dyDescent="0.25">
      <c r="A3308" s="18">
        <v>39728</v>
      </c>
      <c r="B3308">
        <v>13.75</v>
      </c>
    </row>
    <row r="3309" spans="1:2" x14ac:dyDescent="0.25">
      <c r="A3309" s="18">
        <v>39729</v>
      </c>
      <c r="B3309">
        <v>13.75</v>
      </c>
    </row>
    <row r="3310" spans="1:2" x14ac:dyDescent="0.25">
      <c r="A3310" s="18">
        <v>39730</v>
      </c>
      <c r="B3310">
        <v>13.75</v>
      </c>
    </row>
    <row r="3311" spans="1:2" x14ac:dyDescent="0.25">
      <c r="A3311" s="18">
        <v>39731</v>
      </c>
      <c r="B3311">
        <v>13.75</v>
      </c>
    </row>
    <row r="3312" spans="1:2" x14ac:dyDescent="0.25">
      <c r="A3312" s="18">
        <v>39732</v>
      </c>
      <c r="B3312">
        <v>13.75</v>
      </c>
    </row>
    <row r="3313" spans="1:2" x14ac:dyDescent="0.25">
      <c r="A3313" s="18">
        <v>39733</v>
      </c>
      <c r="B3313">
        <v>13.75</v>
      </c>
    </row>
    <row r="3314" spans="1:2" x14ac:dyDescent="0.25">
      <c r="A3314" s="18">
        <v>39734</v>
      </c>
      <c r="B3314">
        <v>13.75</v>
      </c>
    </row>
    <row r="3315" spans="1:2" x14ac:dyDescent="0.25">
      <c r="A3315" s="18">
        <v>39735</v>
      </c>
      <c r="B3315">
        <v>13.75</v>
      </c>
    </row>
    <row r="3316" spans="1:2" x14ac:dyDescent="0.25">
      <c r="A3316" s="18">
        <v>39736</v>
      </c>
      <c r="B3316">
        <v>13.75</v>
      </c>
    </row>
    <row r="3317" spans="1:2" x14ac:dyDescent="0.25">
      <c r="A3317" s="18">
        <v>39737</v>
      </c>
      <c r="B3317">
        <v>13.75</v>
      </c>
    </row>
    <row r="3318" spans="1:2" x14ac:dyDescent="0.25">
      <c r="A3318" s="18">
        <v>39738</v>
      </c>
      <c r="B3318">
        <v>13.75</v>
      </c>
    </row>
    <row r="3319" spans="1:2" x14ac:dyDescent="0.25">
      <c r="A3319" s="18">
        <v>39739</v>
      </c>
      <c r="B3319">
        <v>13.75</v>
      </c>
    </row>
    <row r="3320" spans="1:2" x14ac:dyDescent="0.25">
      <c r="A3320" s="18">
        <v>39740</v>
      </c>
      <c r="B3320">
        <v>13.75</v>
      </c>
    </row>
    <row r="3321" spans="1:2" x14ac:dyDescent="0.25">
      <c r="A3321" s="18">
        <v>39741</v>
      </c>
      <c r="B3321">
        <v>13.75</v>
      </c>
    </row>
    <row r="3322" spans="1:2" x14ac:dyDescent="0.25">
      <c r="A3322" s="18">
        <v>39742</v>
      </c>
      <c r="B3322">
        <v>13.75</v>
      </c>
    </row>
    <row r="3323" spans="1:2" x14ac:dyDescent="0.25">
      <c r="A3323" s="18">
        <v>39743</v>
      </c>
      <c r="B3323">
        <v>13.75</v>
      </c>
    </row>
    <row r="3324" spans="1:2" x14ac:dyDescent="0.25">
      <c r="A3324" s="18">
        <v>39744</v>
      </c>
      <c r="B3324">
        <v>13.75</v>
      </c>
    </row>
    <row r="3325" spans="1:2" x14ac:dyDescent="0.25">
      <c r="A3325" s="18">
        <v>39745</v>
      </c>
      <c r="B3325">
        <v>13.75</v>
      </c>
    </row>
    <row r="3326" spans="1:2" x14ac:dyDescent="0.25">
      <c r="A3326" s="18">
        <v>39746</v>
      </c>
      <c r="B3326">
        <v>13.75</v>
      </c>
    </row>
    <row r="3327" spans="1:2" x14ac:dyDescent="0.25">
      <c r="A3327" s="18">
        <v>39747</v>
      </c>
      <c r="B3327">
        <v>13.75</v>
      </c>
    </row>
    <row r="3328" spans="1:2" x14ac:dyDescent="0.25">
      <c r="A3328" s="18">
        <v>39748</v>
      </c>
      <c r="B3328">
        <v>13.75</v>
      </c>
    </row>
    <row r="3329" spans="1:2" x14ac:dyDescent="0.25">
      <c r="A3329" s="18">
        <v>39749</v>
      </c>
      <c r="B3329">
        <v>13.75</v>
      </c>
    </row>
    <row r="3330" spans="1:2" x14ac:dyDescent="0.25">
      <c r="A3330" s="18">
        <v>39750</v>
      </c>
      <c r="B3330">
        <v>13.75</v>
      </c>
    </row>
    <row r="3331" spans="1:2" x14ac:dyDescent="0.25">
      <c r="A3331" s="18">
        <v>39751</v>
      </c>
      <c r="B3331">
        <v>13.75</v>
      </c>
    </row>
    <row r="3332" spans="1:2" x14ac:dyDescent="0.25">
      <c r="A3332" s="18">
        <v>39752</v>
      </c>
      <c r="B3332">
        <v>13.75</v>
      </c>
    </row>
    <row r="3333" spans="1:2" x14ac:dyDescent="0.25">
      <c r="A3333" s="18">
        <v>39753</v>
      </c>
      <c r="B3333">
        <v>13.75</v>
      </c>
    </row>
    <row r="3334" spans="1:2" x14ac:dyDescent="0.25">
      <c r="A3334" s="18">
        <v>39754</v>
      </c>
      <c r="B3334">
        <v>13.75</v>
      </c>
    </row>
    <row r="3335" spans="1:2" x14ac:dyDescent="0.25">
      <c r="A3335" s="18">
        <v>39755</v>
      </c>
      <c r="B3335">
        <v>13.75</v>
      </c>
    </row>
    <row r="3336" spans="1:2" x14ac:dyDescent="0.25">
      <c r="A3336" s="18">
        <v>39756</v>
      </c>
      <c r="B3336">
        <v>13.75</v>
      </c>
    </row>
    <row r="3337" spans="1:2" x14ac:dyDescent="0.25">
      <c r="A3337" s="18">
        <v>39757</v>
      </c>
      <c r="B3337">
        <v>13.75</v>
      </c>
    </row>
    <row r="3338" spans="1:2" x14ac:dyDescent="0.25">
      <c r="A3338" s="18">
        <v>39758</v>
      </c>
      <c r="B3338">
        <v>13.75</v>
      </c>
    </row>
    <row r="3339" spans="1:2" x14ac:dyDescent="0.25">
      <c r="A3339" s="18">
        <v>39759</v>
      </c>
      <c r="B3339">
        <v>13.75</v>
      </c>
    </row>
    <row r="3340" spans="1:2" x14ac:dyDescent="0.25">
      <c r="A3340" s="18">
        <v>39760</v>
      </c>
      <c r="B3340">
        <v>13.75</v>
      </c>
    </row>
    <row r="3341" spans="1:2" x14ac:dyDescent="0.25">
      <c r="A3341" s="18">
        <v>39761</v>
      </c>
      <c r="B3341">
        <v>13.75</v>
      </c>
    </row>
    <row r="3342" spans="1:2" x14ac:dyDescent="0.25">
      <c r="A3342" s="18">
        <v>39762</v>
      </c>
      <c r="B3342">
        <v>13.75</v>
      </c>
    </row>
    <row r="3343" spans="1:2" x14ac:dyDescent="0.25">
      <c r="A3343" s="18">
        <v>39763</v>
      </c>
      <c r="B3343">
        <v>13.75</v>
      </c>
    </row>
    <row r="3344" spans="1:2" x14ac:dyDescent="0.25">
      <c r="A3344" s="18">
        <v>39764</v>
      </c>
      <c r="B3344">
        <v>13.75</v>
      </c>
    </row>
    <row r="3345" spans="1:2" x14ac:dyDescent="0.25">
      <c r="A3345" s="18">
        <v>39765</v>
      </c>
      <c r="B3345">
        <v>13.75</v>
      </c>
    </row>
    <row r="3346" spans="1:2" x14ac:dyDescent="0.25">
      <c r="A3346" s="18">
        <v>39766</v>
      </c>
      <c r="B3346">
        <v>13.75</v>
      </c>
    </row>
    <row r="3347" spans="1:2" x14ac:dyDescent="0.25">
      <c r="A3347" s="18">
        <v>39767</v>
      </c>
      <c r="B3347">
        <v>13.75</v>
      </c>
    </row>
    <row r="3348" spans="1:2" x14ac:dyDescent="0.25">
      <c r="A3348" s="18">
        <v>39768</v>
      </c>
      <c r="B3348">
        <v>13.75</v>
      </c>
    </row>
    <row r="3349" spans="1:2" x14ac:dyDescent="0.25">
      <c r="A3349" s="18">
        <v>39769</v>
      </c>
      <c r="B3349">
        <v>13.75</v>
      </c>
    </row>
    <row r="3350" spans="1:2" x14ac:dyDescent="0.25">
      <c r="A3350" s="18">
        <v>39770</v>
      </c>
      <c r="B3350">
        <v>13.75</v>
      </c>
    </row>
    <row r="3351" spans="1:2" x14ac:dyDescent="0.25">
      <c r="A3351" s="18">
        <v>39771</v>
      </c>
      <c r="B3351">
        <v>13.75</v>
      </c>
    </row>
    <row r="3352" spans="1:2" x14ac:dyDescent="0.25">
      <c r="A3352" s="18">
        <v>39772</v>
      </c>
      <c r="B3352">
        <v>13.75</v>
      </c>
    </row>
    <row r="3353" spans="1:2" x14ac:dyDescent="0.25">
      <c r="A3353" s="18">
        <v>39773</v>
      </c>
      <c r="B3353">
        <v>13.75</v>
      </c>
    </row>
    <row r="3354" spans="1:2" x14ac:dyDescent="0.25">
      <c r="A3354" s="18">
        <v>39774</v>
      </c>
      <c r="B3354">
        <v>13.75</v>
      </c>
    </row>
    <row r="3355" spans="1:2" x14ac:dyDescent="0.25">
      <c r="A3355" s="18">
        <v>39775</v>
      </c>
      <c r="B3355">
        <v>13.75</v>
      </c>
    </row>
    <row r="3356" spans="1:2" x14ac:dyDescent="0.25">
      <c r="A3356" s="18">
        <v>39776</v>
      </c>
      <c r="B3356">
        <v>13.75</v>
      </c>
    </row>
    <row r="3357" spans="1:2" x14ac:dyDescent="0.25">
      <c r="A3357" s="18">
        <v>39777</v>
      </c>
      <c r="B3357">
        <v>13.75</v>
      </c>
    </row>
    <row r="3358" spans="1:2" x14ac:dyDescent="0.25">
      <c r="A3358" s="18">
        <v>39778</v>
      </c>
      <c r="B3358">
        <v>13.75</v>
      </c>
    </row>
    <row r="3359" spans="1:2" x14ac:dyDescent="0.25">
      <c r="A3359" s="18">
        <v>39779</v>
      </c>
      <c r="B3359">
        <v>13.75</v>
      </c>
    </row>
    <row r="3360" spans="1:2" x14ac:dyDescent="0.25">
      <c r="A3360" s="18">
        <v>39780</v>
      </c>
      <c r="B3360">
        <v>13.75</v>
      </c>
    </row>
    <row r="3361" spans="1:2" x14ac:dyDescent="0.25">
      <c r="A3361" s="18">
        <v>39781</v>
      </c>
      <c r="B3361">
        <v>13.75</v>
      </c>
    </row>
    <row r="3362" spans="1:2" x14ac:dyDescent="0.25">
      <c r="A3362" s="18">
        <v>39782</v>
      </c>
      <c r="B3362">
        <v>13.75</v>
      </c>
    </row>
    <row r="3363" spans="1:2" x14ac:dyDescent="0.25">
      <c r="A3363" s="18">
        <v>39783</v>
      </c>
      <c r="B3363">
        <v>13.75</v>
      </c>
    </row>
    <row r="3364" spans="1:2" x14ac:dyDescent="0.25">
      <c r="A3364" s="18">
        <v>39784</v>
      </c>
      <c r="B3364">
        <v>13.75</v>
      </c>
    </row>
    <row r="3365" spans="1:2" x14ac:dyDescent="0.25">
      <c r="A3365" s="18">
        <v>39785</v>
      </c>
      <c r="B3365">
        <v>13.75</v>
      </c>
    </row>
    <row r="3366" spans="1:2" x14ac:dyDescent="0.25">
      <c r="A3366" s="18">
        <v>39786</v>
      </c>
      <c r="B3366">
        <v>13.75</v>
      </c>
    </row>
    <row r="3367" spans="1:2" x14ac:dyDescent="0.25">
      <c r="A3367" s="18">
        <v>39787</v>
      </c>
      <c r="B3367">
        <v>13.75</v>
      </c>
    </row>
    <row r="3368" spans="1:2" x14ac:dyDescent="0.25">
      <c r="A3368" s="18">
        <v>39788</v>
      </c>
      <c r="B3368">
        <v>13.75</v>
      </c>
    </row>
    <row r="3369" spans="1:2" x14ac:dyDescent="0.25">
      <c r="A3369" s="18">
        <v>39789</v>
      </c>
      <c r="B3369">
        <v>13.75</v>
      </c>
    </row>
    <row r="3370" spans="1:2" x14ac:dyDescent="0.25">
      <c r="A3370" s="18">
        <v>39790</v>
      </c>
      <c r="B3370">
        <v>13.75</v>
      </c>
    </row>
    <row r="3371" spans="1:2" x14ac:dyDescent="0.25">
      <c r="A3371" s="18">
        <v>39791</v>
      </c>
      <c r="B3371">
        <v>13.75</v>
      </c>
    </row>
    <row r="3372" spans="1:2" x14ac:dyDescent="0.25">
      <c r="A3372" s="18">
        <v>39792</v>
      </c>
      <c r="B3372">
        <v>13.75</v>
      </c>
    </row>
    <row r="3373" spans="1:2" x14ac:dyDescent="0.25">
      <c r="A3373" s="18">
        <v>39793</v>
      </c>
      <c r="B3373">
        <v>13.75</v>
      </c>
    </row>
    <row r="3374" spans="1:2" x14ac:dyDescent="0.25">
      <c r="A3374" s="18">
        <v>39794</v>
      </c>
      <c r="B3374">
        <v>13.75</v>
      </c>
    </row>
    <row r="3375" spans="1:2" x14ac:dyDescent="0.25">
      <c r="A3375" s="18">
        <v>39795</v>
      </c>
      <c r="B3375">
        <v>13.75</v>
      </c>
    </row>
    <row r="3376" spans="1:2" x14ac:dyDescent="0.25">
      <c r="A3376" s="18">
        <v>39796</v>
      </c>
      <c r="B3376">
        <v>13.75</v>
      </c>
    </row>
    <row r="3377" spans="1:2" x14ac:dyDescent="0.25">
      <c r="A3377" s="18">
        <v>39797</v>
      </c>
      <c r="B3377">
        <v>13.75</v>
      </c>
    </row>
    <row r="3378" spans="1:2" x14ac:dyDescent="0.25">
      <c r="A3378" s="18">
        <v>39798</v>
      </c>
      <c r="B3378">
        <v>13.75</v>
      </c>
    </row>
    <row r="3379" spans="1:2" x14ac:dyDescent="0.25">
      <c r="A3379" s="18">
        <v>39799</v>
      </c>
      <c r="B3379">
        <v>13.75</v>
      </c>
    </row>
    <row r="3380" spans="1:2" x14ac:dyDescent="0.25">
      <c r="A3380" s="18">
        <v>39800</v>
      </c>
      <c r="B3380">
        <v>13.75</v>
      </c>
    </row>
    <row r="3381" spans="1:2" x14ac:dyDescent="0.25">
      <c r="A3381" s="18">
        <v>39801</v>
      </c>
      <c r="B3381">
        <v>13.75</v>
      </c>
    </row>
    <row r="3382" spans="1:2" x14ac:dyDescent="0.25">
      <c r="A3382" s="18">
        <v>39802</v>
      </c>
      <c r="B3382">
        <v>13.75</v>
      </c>
    </row>
    <row r="3383" spans="1:2" x14ac:dyDescent="0.25">
      <c r="A3383" s="18">
        <v>39803</v>
      </c>
      <c r="B3383">
        <v>13.75</v>
      </c>
    </row>
    <row r="3384" spans="1:2" x14ac:dyDescent="0.25">
      <c r="A3384" s="18">
        <v>39804</v>
      </c>
      <c r="B3384">
        <v>13.75</v>
      </c>
    </row>
    <row r="3385" spans="1:2" x14ac:dyDescent="0.25">
      <c r="A3385" s="18">
        <v>39805</v>
      </c>
      <c r="B3385">
        <v>13.75</v>
      </c>
    </row>
    <row r="3386" spans="1:2" x14ac:dyDescent="0.25">
      <c r="A3386" s="18">
        <v>39806</v>
      </c>
      <c r="B3386">
        <v>13.75</v>
      </c>
    </row>
    <row r="3387" spans="1:2" x14ac:dyDescent="0.25">
      <c r="A3387" s="18">
        <v>39807</v>
      </c>
      <c r="B3387">
        <v>13.75</v>
      </c>
    </row>
    <row r="3388" spans="1:2" x14ac:dyDescent="0.25">
      <c r="A3388" s="18">
        <v>39808</v>
      </c>
      <c r="B3388">
        <v>13.75</v>
      </c>
    </row>
    <row r="3389" spans="1:2" x14ac:dyDescent="0.25">
      <c r="A3389" s="18">
        <v>39809</v>
      </c>
      <c r="B3389">
        <v>13.75</v>
      </c>
    </row>
    <row r="3390" spans="1:2" x14ac:dyDescent="0.25">
      <c r="A3390" s="18">
        <v>39810</v>
      </c>
      <c r="B3390">
        <v>13.75</v>
      </c>
    </row>
    <row r="3391" spans="1:2" x14ac:dyDescent="0.25">
      <c r="A3391" s="18">
        <v>39811</v>
      </c>
      <c r="B3391">
        <v>13.75</v>
      </c>
    </row>
    <row r="3392" spans="1:2" x14ac:dyDescent="0.25">
      <c r="A3392" s="18">
        <v>39812</v>
      </c>
      <c r="B3392">
        <v>13.75</v>
      </c>
    </row>
    <row r="3393" spans="1:2" x14ac:dyDescent="0.25">
      <c r="A3393" s="18">
        <v>39813</v>
      </c>
      <c r="B3393">
        <v>13.75</v>
      </c>
    </row>
    <row r="3394" spans="1:2" x14ac:dyDescent="0.25">
      <c r="A3394" s="18">
        <v>39814</v>
      </c>
      <c r="B3394">
        <v>13.75</v>
      </c>
    </row>
    <row r="3395" spans="1:2" x14ac:dyDescent="0.25">
      <c r="A3395" s="18">
        <v>39815</v>
      </c>
      <c r="B3395">
        <v>13.75</v>
      </c>
    </row>
    <row r="3396" spans="1:2" x14ac:dyDescent="0.25">
      <c r="A3396" s="18">
        <v>39816</v>
      </c>
      <c r="B3396">
        <v>13.75</v>
      </c>
    </row>
    <row r="3397" spans="1:2" x14ac:dyDescent="0.25">
      <c r="A3397" s="18">
        <v>39817</v>
      </c>
      <c r="B3397">
        <v>13.75</v>
      </c>
    </row>
    <row r="3398" spans="1:2" x14ac:dyDescent="0.25">
      <c r="A3398" s="18">
        <v>39818</v>
      </c>
      <c r="B3398">
        <v>13.75</v>
      </c>
    </row>
    <row r="3399" spans="1:2" x14ac:dyDescent="0.25">
      <c r="A3399" s="18">
        <v>39819</v>
      </c>
      <c r="B3399">
        <v>13.75</v>
      </c>
    </row>
    <row r="3400" spans="1:2" x14ac:dyDescent="0.25">
      <c r="A3400" s="18">
        <v>39820</v>
      </c>
      <c r="B3400">
        <v>13.75</v>
      </c>
    </row>
    <row r="3401" spans="1:2" x14ac:dyDescent="0.25">
      <c r="A3401" s="18">
        <v>39821</v>
      </c>
      <c r="B3401">
        <v>13.75</v>
      </c>
    </row>
    <row r="3402" spans="1:2" x14ac:dyDescent="0.25">
      <c r="A3402" s="18">
        <v>39822</v>
      </c>
      <c r="B3402">
        <v>13.75</v>
      </c>
    </row>
    <row r="3403" spans="1:2" x14ac:dyDescent="0.25">
      <c r="A3403" s="18">
        <v>39823</v>
      </c>
      <c r="B3403">
        <v>13.75</v>
      </c>
    </row>
    <row r="3404" spans="1:2" x14ac:dyDescent="0.25">
      <c r="A3404" s="18">
        <v>39824</v>
      </c>
      <c r="B3404">
        <v>13.75</v>
      </c>
    </row>
    <row r="3405" spans="1:2" x14ac:dyDescent="0.25">
      <c r="A3405" s="18">
        <v>39825</v>
      </c>
      <c r="B3405">
        <v>13.75</v>
      </c>
    </row>
    <row r="3406" spans="1:2" x14ac:dyDescent="0.25">
      <c r="A3406" s="18">
        <v>39826</v>
      </c>
      <c r="B3406">
        <v>13.75</v>
      </c>
    </row>
    <row r="3407" spans="1:2" x14ac:dyDescent="0.25">
      <c r="A3407" s="18">
        <v>39827</v>
      </c>
      <c r="B3407">
        <v>13.75</v>
      </c>
    </row>
    <row r="3408" spans="1:2" x14ac:dyDescent="0.25">
      <c r="A3408" s="18">
        <v>39828</v>
      </c>
      <c r="B3408">
        <v>13.75</v>
      </c>
    </row>
    <row r="3409" spans="1:2" x14ac:dyDescent="0.25">
      <c r="A3409" s="18">
        <v>39829</v>
      </c>
      <c r="B3409">
        <v>13.75</v>
      </c>
    </row>
    <row r="3410" spans="1:2" x14ac:dyDescent="0.25">
      <c r="A3410" s="18">
        <v>39830</v>
      </c>
      <c r="B3410">
        <v>13.75</v>
      </c>
    </row>
    <row r="3411" spans="1:2" x14ac:dyDescent="0.25">
      <c r="A3411" s="18">
        <v>39831</v>
      </c>
      <c r="B3411">
        <v>13.75</v>
      </c>
    </row>
    <row r="3412" spans="1:2" x14ac:dyDescent="0.25">
      <c r="A3412" s="18">
        <v>39832</v>
      </c>
      <c r="B3412">
        <v>13.75</v>
      </c>
    </row>
    <row r="3413" spans="1:2" x14ac:dyDescent="0.25">
      <c r="A3413" s="18">
        <v>39833</v>
      </c>
      <c r="B3413">
        <v>13.75</v>
      </c>
    </row>
    <row r="3414" spans="1:2" x14ac:dyDescent="0.25">
      <c r="A3414" s="18">
        <v>39834</v>
      </c>
      <c r="B3414">
        <v>13.75</v>
      </c>
    </row>
    <row r="3415" spans="1:2" x14ac:dyDescent="0.25">
      <c r="A3415" s="18">
        <v>39835</v>
      </c>
      <c r="B3415">
        <v>12.75</v>
      </c>
    </row>
    <row r="3416" spans="1:2" x14ac:dyDescent="0.25">
      <c r="A3416" s="18">
        <v>39836</v>
      </c>
      <c r="B3416">
        <v>12.75</v>
      </c>
    </row>
    <row r="3417" spans="1:2" x14ac:dyDescent="0.25">
      <c r="A3417" s="18">
        <v>39837</v>
      </c>
      <c r="B3417">
        <v>12.75</v>
      </c>
    </row>
    <row r="3418" spans="1:2" x14ac:dyDescent="0.25">
      <c r="A3418" s="18">
        <v>39838</v>
      </c>
      <c r="B3418">
        <v>12.75</v>
      </c>
    </row>
    <row r="3419" spans="1:2" x14ac:dyDescent="0.25">
      <c r="A3419" s="18">
        <v>39839</v>
      </c>
      <c r="B3419">
        <v>12.75</v>
      </c>
    </row>
    <row r="3420" spans="1:2" x14ac:dyDescent="0.25">
      <c r="A3420" s="18">
        <v>39840</v>
      </c>
      <c r="B3420">
        <v>12.75</v>
      </c>
    </row>
    <row r="3421" spans="1:2" x14ac:dyDescent="0.25">
      <c r="A3421" s="18">
        <v>39841</v>
      </c>
      <c r="B3421">
        <v>12.75</v>
      </c>
    </row>
    <row r="3422" spans="1:2" x14ac:dyDescent="0.25">
      <c r="A3422" s="18">
        <v>39842</v>
      </c>
      <c r="B3422">
        <v>12.75</v>
      </c>
    </row>
    <row r="3423" spans="1:2" x14ac:dyDescent="0.25">
      <c r="A3423" s="18">
        <v>39843</v>
      </c>
      <c r="B3423">
        <v>12.75</v>
      </c>
    </row>
    <row r="3424" spans="1:2" x14ac:dyDescent="0.25">
      <c r="A3424" s="18">
        <v>39844</v>
      </c>
      <c r="B3424">
        <v>12.75</v>
      </c>
    </row>
    <row r="3425" spans="1:2" x14ac:dyDescent="0.25">
      <c r="A3425" s="18">
        <v>39845</v>
      </c>
      <c r="B3425">
        <v>12.75</v>
      </c>
    </row>
    <row r="3426" spans="1:2" x14ac:dyDescent="0.25">
      <c r="A3426" s="18">
        <v>39846</v>
      </c>
      <c r="B3426">
        <v>12.75</v>
      </c>
    </row>
    <row r="3427" spans="1:2" x14ac:dyDescent="0.25">
      <c r="A3427" s="18">
        <v>39847</v>
      </c>
      <c r="B3427">
        <v>12.75</v>
      </c>
    </row>
    <row r="3428" spans="1:2" x14ac:dyDescent="0.25">
      <c r="A3428" s="18">
        <v>39848</v>
      </c>
      <c r="B3428">
        <v>12.75</v>
      </c>
    </row>
    <row r="3429" spans="1:2" x14ac:dyDescent="0.25">
      <c r="A3429" s="18">
        <v>39849</v>
      </c>
      <c r="B3429">
        <v>12.75</v>
      </c>
    </row>
    <row r="3430" spans="1:2" x14ac:dyDescent="0.25">
      <c r="A3430" s="18">
        <v>39850</v>
      </c>
      <c r="B3430">
        <v>12.75</v>
      </c>
    </row>
    <row r="3431" spans="1:2" x14ac:dyDescent="0.25">
      <c r="A3431" s="18">
        <v>39851</v>
      </c>
      <c r="B3431">
        <v>12.75</v>
      </c>
    </row>
    <row r="3432" spans="1:2" x14ac:dyDescent="0.25">
      <c r="A3432" s="18">
        <v>39852</v>
      </c>
      <c r="B3432">
        <v>12.75</v>
      </c>
    </row>
    <row r="3433" spans="1:2" x14ac:dyDescent="0.25">
      <c r="A3433" s="18">
        <v>39853</v>
      </c>
      <c r="B3433">
        <v>12.75</v>
      </c>
    </row>
    <row r="3434" spans="1:2" x14ac:dyDescent="0.25">
      <c r="A3434" s="18">
        <v>39854</v>
      </c>
      <c r="B3434">
        <v>12.75</v>
      </c>
    </row>
    <row r="3435" spans="1:2" x14ac:dyDescent="0.25">
      <c r="A3435" s="18">
        <v>39855</v>
      </c>
      <c r="B3435">
        <v>12.75</v>
      </c>
    </row>
    <row r="3436" spans="1:2" x14ac:dyDescent="0.25">
      <c r="A3436" s="18">
        <v>39856</v>
      </c>
      <c r="B3436">
        <v>12.75</v>
      </c>
    </row>
    <row r="3437" spans="1:2" x14ac:dyDescent="0.25">
      <c r="A3437" s="18">
        <v>39857</v>
      </c>
      <c r="B3437">
        <v>12.75</v>
      </c>
    </row>
    <row r="3438" spans="1:2" x14ac:dyDescent="0.25">
      <c r="A3438" s="18">
        <v>39858</v>
      </c>
      <c r="B3438">
        <v>12.75</v>
      </c>
    </row>
    <row r="3439" spans="1:2" x14ac:dyDescent="0.25">
      <c r="A3439" s="18">
        <v>39859</v>
      </c>
      <c r="B3439">
        <v>12.75</v>
      </c>
    </row>
    <row r="3440" spans="1:2" x14ac:dyDescent="0.25">
      <c r="A3440" s="18">
        <v>39860</v>
      </c>
      <c r="B3440">
        <v>12.75</v>
      </c>
    </row>
    <row r="3441" spans="1:2" x14ac:dyDescent="0.25">
      <c r="A3441" s="18">
        <v>39861</v>
      </c>
      <c r="B3441">
        <v>12.75</v>
      </c>
    </row>
    <row r="3442" spans="1:2" x14ac:dyDescent="0.25">
      <c r="A3442" s="18">
        <v>39862</v>
      </c>
      <c r="B3442">
        <v>12.75</v>
      </c>
    </row>
    <row r="3443" spans="1:2" x14ac:dyDescent="0.25">
      <c r="A3443" s="18">
        <v>39863</v>
      </c>
      <c r="B3443">
        <v>12.75</v>
      </c>
    </row>
    <row r="3444" spans="1:2" x14ac:dyDescent="0.25">
      <c r="A3444" s="18">
        <v>39864</v>
      </c>
      <c r="B3444">
        <v>12.75</v>
      </c>
    </row>
    <row r="3445" spans="1:2" x14ac:dyDescent="0.25">
      <c r="A3445" s="18">
        <v>39865</v>
      </c>
      <c r="B3445">
        <v>12.75</v>
      </c>
    </row>
    <row r="3446" spans="1:2" x14ac:dyDescent="0.25">
      <c r="A3446" s="18">
        <v>39866</v>
      </c>
      <c r="B3446">
        <v>12.75</v>
      </c>
    </row>
    <row r="3447" spans="1:2" x14ac:dyDescent="0.25">
      <c r="A3447" s="18">
        <v>39867</v>
      </c>
      <c r="B3447">
        <v>12.75</v>
      </c>
    </row>
    <row r="3448" spans="1:2" x14ac:dyDescent="0.25">
      <c r="A3448" s="18">
        <v>39868</v>
      </c>
      <c r="B3448">
        <v>12.75</v>
      </c>
    </row>
    <row r="3449" spans="1:2" x14ac:dyDescent="0.25">
      <c r="A3449" s="18">
        <v>39869</v>
      </c>
      <c r="B3449">
        <v>12.75</v>
      </c>
    </row>
    <row r="3450" spans="1:2" x14ac:dyDescent="0.25">
      <c r="A3450" s="18">
        <v>39870</v>
      </c>
      <c r="B3450">
        <v>12.75</v>
      </c>
    </row>
    <row r="3451" spans="1:2" x14ac:dyDescent="0.25">
      <c r="A3451" s="18">
        <v>39871</v>
      </c>
      <c r="B3451">
        <v>12.75</v>
      </c>
    </row>
    <row r="3452" spans="1:2" x14ac:dyDescent="0.25">
      <c r="A3452" s="18">
        <v>39872</v>
      </c>
      <c r="B3452">
        <v>12.75</v>
      </c>
    </row>
    <row r="3453" spans="1:2" x14ac:dyDescent="0.25">
      <c r="A3453" s="18">
        <v>39873</v>
      </c>
      <c r="B3453">
        <v>12.75</v>
      </c>
    </row>
    <row r="3454" spans="1:2" x14ac:dyDescent="0.25">
      <c r="A3454" s="18">
        <v>39874</v>
      </c>
      <c r="B3454">
        <v>12.75</v>
      </c>
    </row>
    <row r="3455" spans="1:2" x14ac:dyDescent="0.25">
      <c r="A3455" s="18">
        <v>39875</v>
      </c>
      <c r="B3455">
        <v>12.75</v>
      </c>
    </row>
    <row r="3456" spans="1:2" x14ac:dyDescent="0.25">
      <c r="A3456" s="18">
        <v>39876</v>
      </c>
      <c r="B3456">
        <v>12.75</v>
      </c>
    </row>
    <row r="3457" spans="1:2" x14ac:dyDescent="0.25">
      <c r="A3457" s="18">
        <v>39877</v>
      </c>
      <c r="B3457">
        <v>12.75</v>
      </c>
    </row>
    <row r="3458" spans="1:2" x14ac:dyDescent="0.25">
      <c r="A3458" s="18">
        <v>39878</v>
      </c>
      <c r="B3458">
        <v>12.75</v>
      </c>
    </row>
    <row r="3459" spans="1:2" x14ac:dyDescent="0.25">
      <c r="A3459" s="18">
        <v>39879</v>
      </c>
      <c r="B3459">
        <v>12.75</v>
      </c>
    </row>
    <row r="3460" spans="1:2" x14ac:dyDescent="0.25">
      <c r="A3460" s="18">
        <v>39880</v>
      </c>
      <c r="B3460">
        <v>12.75</v>
      </c>
    </row>
    <row r="3461" spans="1:2" x14ac:dyDescent="0.25">
      <c r="A3461" s="18">
        <v>39881</v>
      </c>
      <c r="B3461">
        <v>12.75</v>
      </c>
    </row>
    <row r="3462" spans="1:2" x14ac:dyDescent="0.25">
      <c r="A3462" s="18">
        <v>39882</v>
      </c>
      <c r="B3462">
        <v>12.75</v>
      </c>
    </row>
    <row r="3463" spans="1:2" x14ac:dyDescent="0.25">
      <c r="A3463" s="18">
        <v>39883</v>
      </c>
      <c r="B3463">
        <v>12.75</v>
      </c>
    </row>
    <row r="3464" spans="1:2" x14ac:dyDescent="0.25">
      <c r="A3464" s="18">
        <v>39884</v>
      </c>
      <c r="B3464">
        <v>11.25</v>
      </c>
    </row>
    <row r="3465" spans="1:2" x14ac:dyDescent="0.25">
      <c r="A3465" s="18">
        <v>39885</v>
      </c>
      <c r="B3465">
        <v>11.25</v>
      </c>
    </row>
    <row r="3466" spans="1:2" x14ac:dyDescent="0.25">
      <c r="A3466" s="18">
        <v>39886</v>
      </c>
      <c r="B3466">
        <v>11.25</v>
      </c>
    </row>
    <row r="3467" spans="1:2" x14ac:dyDescent="0.25">
      <c r="A3467" s="18">
        <v>39887</v>
      </c>
      <c r="B3467">
        <v>11.25</v>
      </c>
    </row>
    <row r="3468" spans="1:2" x14ac:dyDescent="0.25">
      <c r="A3468" s="18">
        <v>39888</v>
      </c>
      <c r="B3468">
        <v>11.25</v>
      </c>
    </row>
    <row r="3469" spans="1:2" x14ac:dyDescent="0.25">
      <c r="A3469" s="18">
        <v>39889</v>
      </c>
      <c r="B3469">
        <v>11.25</v>
      </c>
    </row>
    <row r="3470" spans="1:2" x14ac:dyDescent="0.25">
      <c r="A3470" s="18">
        <v>39890</v>
      </c>
      <c r="B3470">
        <v>11.25</v>
      </c>
    </row>
    <row r="3471" spans="1:2" x14ac:dyDescent="0.25">
      <c r="A3471" s="18">
        <v>39891</v>
      </c>
      <c r="B3471">
        <v>11.25</v>
      </c>
    </row>
    <row r="3472" spans="1:2" x14ac:dyDescent="0.25">
      <c r="A3472" s="18">
        <v>39892</v>
      </c>
      <c r="B3472">
        <v>11.25</v>
      </c>
    </row>
    <row r="3473" spans="1:2" x14ac:dyDescent="0.25">
      <c r="A3473" s="18">
        <v>39893</v>
      </c>
      <c r="B3473">
        <v>11.25</v>
      </c>
    </row>
    <row r="3474" spans="1:2" x14ac:dyDescent="0.25">
      <c r="A3474" s="18">
        <v>39894</v>
      </c>
      <c r="B3474">
        <v>11.25</v>
      </c>
    </row>
    <row r="3475" spans="1:2" x14ac:dyDescent="0.25">
      <c r="A3475" s="18">
        <v>39895</v>
      </c>
      <c r="B3475">
        <v>11.25</v>
      </c>
    </row>
    <row r="3476" spans="1:2" x14ac:dyDescent="0.25">
      <c r="A3476" s="18">
        <v>39896</v>
      </c>
      <c r="B3476">
        <v>11.25</v>
      </c>
    </row>
    <row r="3477" spans="1:2" x14ac:dyDescent="0.25">
      <c r="A3477" s="18">
        <v>39897</v>
      </c>
      <c r="B3477">
        <v>11.25</v>
      </c>
    </row>
    <row r="3478" spans="1:2" x14ac:dyDescent="0.25">
      <c r="A3478" s="18">
        <v>39898</v>
      </c>
      <c r="B3478">
        <v>11.25</v>
      </c>
    </row>
    <row r="3479" spans="1:2" x14ac:dyDescent="0.25">
      <c r="A3479" s="18">
        <v>39899</v>
      </c>
      <c r="B3479">
        <v>11.25</v>
      </c>
    </row>
    <row r="3480" spans="1:2" x14ac:dyDescent="0.25">
      <c r="A3480" s="18">
        <v>39900</v>
      </c>
      <c r="B3480">
        <v>11.25</v>
      </c>
    </row>
    <row r="3481" spans="1:2" x14ac:dyDescent="0.25">
      <c r="A3481" s="18">
        <v>39901</v>
      </c>
      <c r="B3481">
        <v>11.25</v>
      </c>
    </row>
    <row r="3482" spans="1:2" x14ac:dyDescent="0.25">
      <c r="A3482" s="18">
        <v>39902</v>
      </c>
      <c r="B3482">
        <v>11.25</v>
      </c>
    </row>
    <row r="3483" spans="1:2" x14ac:dyDescent="0.25">
      <c r="A3483" s="18">
        <v>39903</v>
      </c>
      <c r="B3483">
        <v>11.25</v>
      </c>
    </row>
    <row r="3484" spans="1:2" x14ac:dyDescent="0.25">
      <c r="A3484" s="18">
        <v>39904</v>
      </c>
      <c r="B3484">
        <v>11.25</v>
      </c>
    </row>
    <row r="3485" spans="1:2" x14ac:dyDescent="0.25">
      <c r="A3485" s="18">
        <v>39905</v>
      </c>
      <c r="B3485">
        <v>11.25</v>
      </c>
    </row>
    <row r="3486" spans="1:2" x14ac:dyDescent="0.25">
      <c r="A3486" s="18">
        <v>39906</v>
      </c>
      <c r="B3486">
        <v>11.25</v>
      </c>
    </row>
    <row r="3487" spans="1:2" x14ac:dyDescent="0.25">
      <c r="A3487" s="18">
        <v>39907</v>
      </c>
      <c r="B3487">
        <v>11.25</v>
      </c>
    </row>
    <row r="3488" spans="1:2" x14ac:dyDescent="0.25">
      <c r="A3488" s="18">
        <v>39908</v>
      </c>
      <c r="B3488">
        <v>11.25</v>
      </c>
    </row>
    <row r="3489" spans="1:2" x14ac:dyDescent="0.25">
      <c r="A3489" s="18">
        <v>39909</v>
      </c>
      <c r="B3489">
        <v>11.25</v>
      </c>
    </row>
    <row r="3490" spans="1:2" x14ac:dyDescent="0.25">
      <c r="A3490" s="18">
        <v>39910</v>
      </c>
      <c r="B3490">
        <v>11.25</v>
      </c>
    </row>
    <row r="3491" spans="1:2" x14ac:dyDescent="0.25">
      <c r="A3491" s="18">
        <v>39911</v>
      </c>
      <c r="B3491">
        <v>11.25</v>
      </c>
    </row>
    <row r="3492" spans="1:2" x14ac:dyDescent="0.25">
      <c r="A3492" s="18">
        <v>39912</v>
      </c>
      <c r="B3492">
        <v>11.25</v>
      </c>
    </row>
    <row r="3493" spans="1:2" x14ac:dyDescent="0.25">
      <c r="A3493" s="18">
        <v>39913</v>
      </c>
      <c r="B3493">
        <v>11.25</v>
      </c>
    </row>
    <row r="3494" spans="1:2" x14ac:dyDescent="0.25">
      <c r="A3494" s="18">
        <v>39914</v>
      </c>
      <c r="B3494">
        <v>11.25</v>
      </c>
    </row>
    <row r="3495" spans="1:2" x14ac:dyDescent="0.25">
      <c r="A3495" s="18">
        <v>39915</v>
      </c>
      <c r="B3495">
        <v>11.25</v>
      </c>
    </row>
    <row r="3496" spans="1:2" x14ac:dyDescent="0.25">
      <c r="A3496" s="18">
        <v>39916</v>
      </c>
      <c r="B3496">
        <v>11.25</v>
      </c>
    </row>
    <row r="3497" spans="1:2" x14ac:dyDescent="0.25">
      <c r="A3497" s="18">
        <v>39917</v>
      </c>
      <c r="B3497">
        <v>11.25</v>
      </c>
    </row>
    <row r="3498" spans="1:2" x14ac:dyDescent="0.25">
      <c r="A3498" s="18">
        <v>39918</v>
      </c>
      <c r="B3498">
        <v>11.25</v>
      </c>
    </row>
    <row r="3499" spans="1:2" x14ac:dyDescent="0.25">
      <c r="A3499" s="18">
        <v>39919</v>
      </c>
      <c r="B3499">
        <v>11.25</v>
      </c>
    </row>
    <row r="3500" spans="1:2" x14ac:dyDescent="0.25">
      <c r="A3500" s="18">
        <v>39920</v>
      </c>
      <c r="B3500">
        <v>11.25</v>
      </c>
    </row>
    <row r="3501" spans="1:2" x14ac:dyDescent="0.25">
      <c r="A3501" s="18">
        <v>39921</v>
      </c>
      <c r="B3501">
        <v>11.25</v>
      </c>
    </row>
    <row r="3502" spans="1:2" x14ac:dyDescent="0.25">
      <c r="A3502" s="18">
        <v>39922</v>
      </c>
      <c r="B3502">
        <v>11.25</v>
      </c>
    </row>
    <row r="3503" spans="1:2" x14ac:dyDescent="0.25">
      <c r="A3503" s="18">
        <v>39923</v>
      </c>
      <c r="B3503">
        <v>11.25</v>
      </c>
    </row>
    <row r="3504" spans="1:2" x14ac:dyDescent="0.25">
      <c r="A3504" s="18">
        <v>39924</v>
      </c>
      <c r="B3504">
        <v>11.25</v>
      </c>
    </row>
    <row r="3505" spans="1:2" x14ac:dyDescent="0.25">
      <c r="A3505" s="18">
        <v>39925</v>
      </c>
      <c r="B3505">
        <v>11.25</v>
      </c>
    </row>
    <row r="3506" spans="1:2" x14ac:dyDescent="0.25">
      <c r="A3506" s="18">
        <v>39926</v>
      </c>
      <c r="B3506">
        <v>11.25</v>
      </c>
    </row>
    <row r="3507" spans="1:2" x14ac:dyDescent="0.25">
      <c r="A3507" s="18">
        <v>39927</v>
      </c>
      <c r="B3507">
        <v>11.25</v>
      </c>
    </row>
    <row r="3508" spans="1:2" x14ac:dyDescent="0.25">
      <c r="A3508" s="18">
        <v>39928</v>
      </c>
      <c r="B3508">
        <v>11.25</v>
      </c>
    </row>
    <row r="3509" spans="1:2" x14ac:dyDescent="0.25">
      <c r="A3509" s="18">
        <v>39929</v>
      </c>
      <c r="B3509">
        <v>11.25</v>
      </c>
    </row>
    <row r="3510" spans="1:2" x14ac:dyDescent="0.25">
      <c r="A3510" s="18">
        <v>39930</v>
      </c>
      <c r="B3510">
        <v>11.25</v>
      </c>
    </row>
    <row r="3511" spans="1:2" x14ac:dyDescent="0.25">
      <c r="A3511" s="18">
        <v>39931</v>
      </c>
      <c r="B3511">
        <v>11.25</v>
      </c>
    </row>
    <row r="3512" spans="1:2" x14ac:dyDescent="0.25">
      <c r="A3512" s="18">
        <v>39932</v>
      </c>
      <c r="B3512">
        <v>11.25</v>
      </c>
    </row>
    <row r="3513" spans="1:2" x14ac:dyDescent="0.25">
      <c r="A3513" s="18">
        <v>39933</v>
      </c>
      <c r="B3513">
        <v>10.25</v>
      </c>
    </row>
    <row r="3514" spans="1:2" x14ac:dyDescent="0.25">
      <c r="A3514" s="18">
        <v>39934</v>
      </c>
      <c r="B3514">
        <v>10.25</v>
      </c>
    </row>
    <row r="3515" spans="1:2" x14ac:dyDescent="0.25">
      <c r="A3515" s="18">
        <v>39935</v>
      </c>
      <c r="B3515">
        <v>10.25</v>
      </c>
    </row>
    <row r="3516" spans="1:2" x14ac:dyDescent="0.25">
      <c r="A3516" s="18">
        <v>39936</v>
      </c>
      <c r="B3516">
        <v>10.25</v>
      </c>
    </row>
    <row r="3517" spans="1:2" x14ac:dyDescent="0.25">
      <c r="A3517" s="18">
        <v>39937</v>
      </c>
      <c r="B3517">
        <v>10.25</v>
      </c>
    </row>
    <row r="3518" spans="1:2" x14ac:dyDescent="0.25">
      <c r="A3518" s="18">
        <v>39938</v>
      </c>
      <c r="B3518">
        <v>10.25</v>
      </c>
    </row>
    <row r="3519" spans="1:2" x14ac:dyDescent="0.25">
      <c r="A3519" s="18">
        <v>39939</v>
      </c>
      <c r="B3519">
        <v>10.25</v>
      </c>
    </row>
    <row r="3520" spans="1:2" x14ac:dyDescent="0.25">
      <c r="A3520" s="18">
        <v>39940</v>
      </c>
      <c r="B3520">
        <v>10.25</v>
      </c>
    </row>
    <row r="3521" spans="1:2" x14ac:dyDescent="0.25">
      <c r="A3521" s="18">
        <v>39941</v>
      </c>
      <c r="B3521">
        <v>10.25</v>
      </c>
    </row>
    <row r="3522" spans="1:2" x14ac:dyDescent="0.25">
      <c r="A3522" s="18">
        <v>39942</v>
      </c>
      <c r="B3522">
        <v>10.25</v>
      </c>
    </row>
    <row r="3523" spans="1:2" x14ac:dyDescent="0.25">
      <c r="A3523" s="18">
        <v>39943</v>
      </c>
      <c r="B3523">
        <v>10.25</v>
      </c>
    </row>
    <row r="3524" spans="1:2" x14ac:dyDescent="0.25">
      <c r="A3524" s="18">
        <v>39944</v>
      </c>
      <c r="B3524">
        <v>10.25</v>
      </c>
    </row>
    <row r="3525" spans="1:2" x14ac:dyDescent="0.25">
      <c r="A3525" s="18">
        <v>39945</v>
      </c>
      <c r="B3525">
        <v>10.25</v>
      </c>
    </row>
    <row r="3526" spans="1:2" x14ac:dyDescent="0.25">
      <c r="A3526" s="18">
        <v>39946</v>
      </c>
      <c r="B3526">
        <v>10.25</v>
      </c>
    </row>
    <row r="3527" spans="1:2" x14ac:dyDescent="0.25">
      <c r="A3527" s="18">
        <v>39947</v>
      </c>
      <c r="B3527">
        <v>10.25</v>
      </c>
    </row>
    <row r="3528" spans="1:2" x14ac:dyDescent="0.25">
      <c r="A3528" s="18">
        <v>39948</v>
      </c>
      <c r="B3528">
        <v>10.25</v>
      </c>
    </row>
    <row r="3529" spans="1:2" x14ac:dyDescent="0.25">
      <c r="A3529" s="18">
        <v>39949</v>
      </c>
      <c r="B3529">
        <v>10.25</v>
      </c>
    </row>
    <row r="3530" spans="1:2" x14ac:dyDescent="0.25">
      <c r="A3530" s="18">
        <v>39950</v>
      </c>
      <c r="B3530">
        <v>10.25</v>
      </c>
    </row>
    <row r="3531" spans="1:2" x14ac:dyDescent="0.25">
      <c r="A3531" s="18">
        <v>39951</v>
      </c>
      <c r="B3531">
        <v>10.25</v>
      </c>
    </row>
    <row r="3532" spans="1:2" x14ac:dyDescent="0.25">
      <c r="A3532" s="18">
        <v>39952</v>
      </c>
      <c r="B3532">
        <v>10.25</v>
      </c>
    </row>
    <row r="3533" spans="1:2" x14ac:dyDescent="0.25">
      <c r="A3533" s="18">
        <v>39953</v>
      </c>
      <c r="B3533">
        <v>10.25</v>
      </c>
    </row>
    <row r="3534" spans="1:2" x14ac:dyDescent="0.25">
      <c r="A3534" s="18">
        <v>39954</v>
      </c>
      <c r="B3534">
        <v>10.25</v>
      </c>
    </row>
    <row r="3535" spans="1:2" x14ac:dyDescent="0.25">
      <c r="A3535" s="18">
        <v>39955</v>
      </c>
      <c r="B3535">
        <v>10.25</v>
      </c>
    </row>
    <row r="3536" spans="1:2" x14ac:dyDescent="0.25">
      <c r="A3536" s="18">
        <v>39956</v>
      </c>
      <c r="B3536">
        <v>10.25</v>
      </c>
    </row>
    <row r="3537" spans="1:2" x14ac:dyDescent="0.25">
      <c r="A3537" s="18">
        <v>39957</v>
      </c>
      <c r="B3537">
        <v>10.25</v>
      </c>
    </row>
    <row r="3538" spans="1:2" x14ac:dyDescent="0.25">
      <c r="A3538" s="18">
        <v>39958</v>
      </c>
      <c r="B3538">
        <v>10.25</v>
      </c>
    </row>
    <row r="3539" spans="1:2" x14ac:dyDescent="0.25">
      <c r="A3539" s="18">
        <v>39959</v>
      </c>
      <c r="B3539">
        <v>10.25</v>
      </c>
    </row>
    <row r="3540" spans="1:2" x14ac:dyDescent="0.25">
      <c r="A3540" s="18">
        <v>39960</v>
      </c>
      <c r="B3540">
        <v>10.25</v>
      </c>
    </row>
    <row r="3541" spans="1:2" x14ac:dyDescent="0.25">
      <c r="A3541" s="18">
        <v>39961</v>
      </c>
      <c r="B3541">
        <v>10.25</v>
      </c>
    </row>
    <row r="3542" spans="1:2" x14ac:dyDescent="0.25">
      <c r="A3542" s="18">
        <v>39962</v>
      </c>
      <c r="B3542">
        <v>10.25</v>
      </c>
    </row>
    <row r="3543" spans="1:2" x14ac:dyDescent="0.25">
      <c r="A3543" s="18">
        <v>39963</v>
      </c>
      <c r="B3543">
        <v>10.25</v>
      </c>
    </row>
    <row r="3544" spans="1:2" x14ac:dyDescent="0.25">
      <c r="A3544" s="18">
        <v>39964</v>
      </c>
      <c r="B3544">
        <v>10.25</v>
      </c>
    </row>
    <row r="3545" spans="1:2" x14ac:dyDescent="0.25">
      <c r="A3545" s="18">
        <v>39965</v>
      </c>
      <c r="B3545">
        <v>10.25</v>
      </c>
    </row>
    <row r="3546" spans="1:2" x14ac:dyDescent="0.25">
      <c r="A3546" s="18">
        <v>39966</v>
      </c>
      <c r="B3546">
        <v>10.25</v>
      </c>
    </row>
    <row r="3547" spans="1:2" x14ac:dyDescent="0.25">
      <c r="A3547" s="18">
        <v>39967</v>
      </c>
      <c r="B3547">
        <v>10.25</v>
      </c>
    </row>
    <row r="3548" spans="1:2" x14ac:dyDescent="0.25">
      <c r="A3548" s="18">
        <v>39968</v>
      </c>
      <c r="B3548">
        <v>10.25</v>
      </c>
    </row>
    <row r="3549" spans="1:2" x14ac:dyDescent="0.25">
      <c r="A3549" s="18">
        <v>39969</v>
      </c>
      <c r="B3549">
        <v>10.25</v>
      </c>
    </row>
    <row r="3550" spans="1:2" x14ac:dyDescent="0.25">
      <c r="A3550" s="18">
        <v>39970</v>
      </c>
      <c r="B3550">
        <v>10.25</v>
      </c>
    </row>
    <row r="3551" spans="1:2" x14ac:dyDescent="0.25">
      <c r="A3551" s="18">
        <v>39971</v>
      </c>
      <c r="B3551">
        <v>10.25</v>
      </c>
    </row>
    <row r="3552" spans="1:2" x14ac:dyDescent="0.25">
      <c r="A3552" s="18">
        <v>39972</v>
      </c>
      <c r="B3552">
        <v>10.25</v>
      </c>
    </row>
    <row r="3553" spans="1:2" x14ac:dyDescent="0.25">
      <c r="A3553" s="18">
        <v>39973</v>
      </c>
      <c r="B3553">
        <v>10.25</v>
      </c>
    </row>
    <row r="3554" spans="1:2" x14ac:dyDescent="0.25">
      <c r="A3554" s="18">
        <v>39974</v>
      </c>
      <c r="B3554">
        <v>10.25</v>
      </c>
    </row>
    <row r="3555" spans="1:2" x14ac:dyDescent="0.25">
      <c r="A3555" s="18">
        <v>39975</v>
      </c>
      <c r="B3555">
        <v>10.25</v>
      </c>
    </row>
    <row r="3556" spans="1:2" x14ac:dyDescent="0.25">
      <c r="A3556" s="18">
        <v>39976</v>
      </c>
      <c r="B3556">
        <v>9.25</v>
      </c>
    </row>
    <row r="3557" spans="1:2" x14ac:dyDescent="0.25">
      <c r="A3557" s="18">
        <v>39977</v>
      </c>
      <c r="B3557">
        <v>9.25</v>
      </c>
    </row>
    <row r="3558" spans="1:2" x14ac:dyDescent="0.25">
      <c r="A3558" s="18">
        <v>39978</v>
      </c>
      <c r="B3558">
        <v>9.25</v>
      </c>
    </row>
    <row r="3559" spans="1:2" x14ac:dyDescent="0.25">
      <c r="A3559" s="18">
        <v>39979</v>
      </c>
      <c r="B3559">
        <v>9.25</v>
      </c>
    </row>
    <row r="3560" spans="1:2" x14ac:dyDescent="0.25">
      <c r="A3560" s="18">
        <v>39980</v>
      </c>
      <c r="B3560">
        <v>9.25</v>
      </c>
    </row>
    <row r="3561" spans="1:2" x14ac:dyDescent="0.25">
      <c r="A3561" s="18">
        <v>39981</v>
      </c>
      <c r="B3561">
        <v>9.25</v>
      </c>
    </row>
    <row r="3562" spans="1:2" x14ac:dyDescent="0.25">
      <c r="A3562" s="18">
        <v>39982</v>
      </c>
      <c r="B3562">
        <v>9.25</v>
      </c>
    </row>
    <row r="3563" spans="1:2" x14ac:dyDescent="0.25">
      <c r="A3563" s="18">
        <v>39983</v>
      </c>
      <c r="B3563">
        <v>9.25</v>
      </c>
    </row>
    <row r="3564" spans="1:2" x14ac:dyDescent="0.25">
      <c r="A3564" s="18">
        <v>39984</v>
      </c>
      <c r="B3564">
        <v>9.25</v>
      </c>
    </row>
    <row r="3565" spans="1:2" x14ac:dyDescent="0.25">
      <c r="A3565" s="18">
        <v>39985</v>
      </c>
      <c r="B3565">
        <v>9.25</v>
      </c>
    </row>
    <row r="3566" spans="1:2" x14ac:dyDescent="0.25">
      <c r="A3566" s="18">
        <v>39986</v>
      </c>
      <c r="B3566">
        <v>9.25</v>
      </c>
    </row>
    <row r="3567" spans="1:2" x14ac:dyDescent="0.25">
      <c r="A3567" s="18">
        <v>39987</v>
      </c>
      <c r="B3567">
        <v>9.25</v>
      </c>
    </row>
    <row r="3568" spans="1:2" x14ac:dyDescent="0.25">
      <c r="A3568" s="18">
        <v>39988</v>
      </c>
      <c r="B3568">
        <v>9.25</v>
      </c>
    </row>
    <row r="3569" spans="1:2" x14ac:dyDescent="0.25">
      <c r="A3569" s="18">
        <v>39989</v>
      </c>
      <c r="B3569">
        <v>9.25</v>
      </c>
    </row>
    <row r="3570" spans="1:2" x14ac:dyDescent="0.25">
      <c r="A3570" s="18">
        <v>39990</v>
      </c>
      <c r="B3570">
        <v>9.25</v>
      </c>
    </row>
    <row r="3571" spans="1:2" x14ac:dyDescent="0.25">
      <c r="A3571" s="18">
        <v>39991</v>
      </c>
      <c r="B3571">
        <v>9.25</v>
      </c>
    </row>
    <row r="3572" spans="1:2" x14ac:dyDescent="0.25">
      <c r="A3572" s="18">
        <v>39992</v>
      </c>
      <c r="B3572">
        <v>9.25</v>
      </c>
    </row>
    <row r="3573" spans="1:2" x14ac:dyDescent="0.25">
      <c r="A3573" s="18">
        <v>39993</v>
      </c>
      <c r="B3573">
        <v>9.25</v>
      </c>
    </row>
    <row r="3574" spans="1:2" x14ac:dyDescent="0.25">
      <c r="A3574" s="18">
        <v>39994</v>
      </c>
      <c r="B3574">
        <v>9.25</v>
      </c>
    </row>
    <row r="3575" spans="1:2" x14ac:dyDescent="0.25">
      <c r="A3575" s="18">
        <v>39995</v>
      </c>
      <c r="B3575">
        <v>9.25</v>
      </c>
    </row>
    <row r="3576" spans="1:2" x14ac:dyDescent="0.25">
      <c r="A3576" s="18">
        <v>39996</v>
      </c>
      <c r="B3576">
        <v>9.25</v>
      </c>
    </row>
    <row r="3577" spans="1:2" x14ac:dyDescent="0.25">
      <c r="A3577" s="18">
        <v>39997</v>
      </c>
      <c r="B3577">
        <v>9.25</v>
      </c>
    </row>
    <row r="3578" spans="1:2" x14ac:dyDescent="0.25">
      <c r="A3578" s="18">
        <v>39998</v>
      </c>
      <c r="B3578">
        <v>9.25</v>
      </c>
    </row>
    <row r="3579" spans="1:2" x14ac:dyDescent="0.25">
      <c r="A3579" s="18">
        <v>39999</v>
      </c>
      <c r="B3579">
        <v>9.25</v>
      </c>
    </row>
    <row r="3580" spans="1:2" x14ac:dyDescent="0.25">
      <c r="A3580" s="18">
        <v>40000</v>
      </c>
      <c r="B3580">
        <v>9.25</v>
      </c>
    </row>
    <row r="3581" spans="1:2" x14ac:dyDescent="0.25">
      <c r="A3581" s="18">
        <v>40001</v>
      </c>
      <c r="B3581">
        <v>9.25</v>
      </c>
    </row>
    <row r="3582" spans="1:2" x14ac:dyDescent="0.25">
      <c r="A3582" s="18">
        <v>40002</v>
      </c>
      <c r="B3582">
        <v>9.25</v>
      </c>
    </row>
    <row r="3583" spans="1:2" x14ac:dyDescent="0.25">
      <c r="A3583" s="18">
        <v>40003</v>
      </c>
      <c r="B3583">
        <v>9.25</v>
      </c>
    </row>
    <row r="3584" spans="1:2" x14ac:dyDescent="0.25">
      <c r="A3584" s="18">
        <v>40004</v>
      </c>
      <c r="B3584">
        <v>9.25</v>
      </c>
    </row>
    <row r="3585" spans="1:2" x14ac:dyDescent="0.25">
      <c r="A3585" s="18">
        <v>40005</v>
      </c>
      <c r="B3585">
        <v>9.25</v>
      </c>
    </row>
    <row r="3586" spans="1:2" x14ac:dyDescent="0.25">
      <c r="A3586" s="18">
        <v>40006</v>
      </c>
      <c r="B3586">
        <v>9.25</v>
      </c>
    </row>
    <row r="3587" spans="1:2" x14ac:dyDescent="0.25">
      <c r="A3587" s="18">
        <v>40007</v>
      </c>
      <c r="B3587">
        <v>9.25</v>
      </c>
    </row>
    <row r="3588" spans="1:2" x14ac:dyDescent="0.25">
      <c r="A3588" s="18">
        <v>40008</v>
      </c>
      <c r="B3588">
        <v>9.25</v>
      </c>
    </row>
    <row r="3589" spans="1:2" x14ac:dyDescent="0.25">
      <c r="A3589" s="18">
        <v>40009</v>
      </c>
      <c r="B3589">
        <v>9.25</v>
      </c>
    </row>
    <row r="3590" spans="1:2" x14ac:dyDescent="0.25">
      <c r="A3590" s="18">
        <v>40010</v>
      </c>
      <c r="B3590">
        <v>9.25</v>
      </c>
    </row>
    <row r="3591" spans="1:2" x14ac:dyDescent="0.25">
      <c r="A3591" s="18">
        <v>40011</v>
      </c>
      <c r="B3591">
        <v>9.25</v>
      </c>
    </row>
    <row r="3592" spans="1:2" x14ac:dyDescent="0.25">
      <c r="A3592" s="18">
        <v>40012</v>
      </c>
      <c r="B3592">
        <v>9.25</v>
      </c>
    </row>
    <row r="3593" spans="1:2" x14ac:dyDescent="0.25">
      <c r="A3593" s="18">
        <v>40013</v>
      </c>
      <c r="B3593">
        <v>9.25</v>
      </c>
    </row>
    <row r="3594" spans="1:2" x14ac:dyDescent="0.25">
      <c r="A3594" s="18">
        <v>40014</v>
      </c>
      <c r="B3594">
        <v>9.25</v>
      </c>
    </row>
    <row r="3595" spans="1:2" x14ac:dyDescent="0.25">
      <c r="A3595" s="18">
        <v>40015</v>
      </c>
      <c r="B3595">
        <v>9.25</v>
      </c>
    </row>
    <row r="3596" spans="1:2" x14ac:dyDescent="0.25">
      <c r="A3596" s="18">
        <v>40016</v>
      </c>
      <c r="B3596">
        <v>9.25</v>
      </c>
    </row>
    <row r="3597" spans="1:2" x14ac:dyDescent="0.25">
      <c r="A3597" s="18">
        <v>40017</v>
      </c>
      <c r="B3597">
        <v>8.75</v>
      </c>
    </row>
    <row r="3598" spans="1:2" x14ac:dyDescent="0.25">
      <c r="A3598" s="18">
        <v>40018</v>
      </c>
      <c r="B3598">
        <v>8.75</v>
      </c>
    </row>
    <row r="3599" spans="1:2" x14ac:dyDescent="0.25">
      <c r="A3599" s="18">
        <v>40019</v>
      </c>
      <c r="B3599">
        <v>8.75</v>
      </c>
    </row>
    <row r="3600" spans="1:2" x14ac:dyDescent="0.25">
      <c r="A3600" s="18">
        <v>40020</v>
      </c>
      <c r="B3600">
        <v>8.75</v>
      </c>
    </row>
    <row r="3601" spans="1:2" x14ac:dyDescent="0.25">
      <c r="A3601" s="18">
        <v>40021</v>
      </c>
      <c r="B3601">
        <v>8.75</v>
      </c>
    </row>
    <row r="3602" spans="1:2" x14ac:dyDescent="0.25">
      <c r="A3602" s="18">
        <v>40022</v>
      </c>
      <c r="B3602">
        <v>8.75</v>
      </c>
    </row>
    <row r="3603" spans="1:2" x14ac:dyDescent="0.25">
      <c r="A3603" s="18">
        <v>40023</v>
      </c>
      <c r="B3603">
        <v>8.75</v>
      </c>
    </row>
    <row r="3604" spans="1:2" x14ac:dyDescent="0.25">
      <c r="A3604" s="18">
        <v>40024</v>
      </c>
      <c r="B3604">
        <v>8.75</v>
      </c>
    </row>
    <row r="3605" spans="1:2" x14ac:dyDescent="0.25">
      <c r="A3605" s="18">
        <v>40025</v>
      </c>
      <c r="B3605">
        <v>8.75</v>
      </c>
    </row>
    <row r="3606" spans="1:2" x14ac:dyDescent="0.25">
      <c r="A3606" s="18">
        <v>40026</v>
      </c>
      <c r="B3606">
        <v>8.75</v>
      </c>
    </row>
    <row r="3607" spans="1:2" x14ac:dyDescent="0.25">
      <c r="A3607" s="18">
        <v>40027</v>
      </c>
      <c r="B3607">
        <v>8.75</v>
      </c>
    </row>
    <row r="3608" spans="1:2" x14ac:dyDescent="0.25">
      <c r="A3608" s="18">
        <v>40028</v>
      </c>
      <c r="B3608">
        <v>8.75</v>
      </c>
    </row>
    <row r="3609" spans="1:2" x14ac:dyDescent="0.25">
      <c r="A3609" s="18">
        <v>40029</v>
      </c>
      <c r="B3609">
        <v>8.75</v>
      </c>
    </row>
    <row r="3610" spans="1:2" x14ac:dyDescent="0.25">
      <c r="A3610" s="18">
        <v>40030</v>
      </c>
      <c r="B3610">
        <v>8.75</v>
      </c>
    </row>
    <row r="3611" spans="1:2" x14ac:dyDescent="0.25">
      <c r="A3611" s="18">
        <v>40031</v>
      </c>
      <c r="B3611">
        <v>8.75</v>
      </c>
    </row>
    <row r="3612" spans="1:2" x14ac:dyDescent="0.25">
      <c r="A3612" s="18">
        <v>40032</v>
      </c>
      <c r="B3612">
        <v>8.75</v>
      </c>
    </row>
    <row r="3613" spans="1:2" x14ac:dyDescent="0.25">
      <c r="A3613" s="18">
        <v>40033</v>
      </c>
      <c r="B3613">
        <v>8.75</v>
      </c>
    </row>
    <row r="3614" spans="1:2" x14ac:dyDescent="0.25">
      <c r="A3614" s="18">
        <v>40034</v>
      </c>
      <c r="B3614">
        <v>8.75</v>
      </c>
    </row>
    <row r="3615" spans="1:2" x14ac:dyDescent="0.25">
      <c r="A3615" s="18">
        <v>40035</v>
      </c>
      <c r="B3615">
        <v>8.75</v>
      </c>
    </row>
    <row r="3616" spans="1:2" x14ac:dyDescent="0.25">
      <c r="A3616" s="18">
        <v>40036</v>
      </c>
      <c r="B3616">
        <v>8.75</v>
      </c>
    </row>
    <row r="3617" spans="1:2" x14ac:dyDescent="0.25">
      <c r="A3617" s="18">
        <v>40037</v>
      </c>
      <c r="B3617">
        <v>8.75</v>
      </c>
    </row>
    <row r="3618" spans="1:2" x14ac:dyDescent="0.25">
      <c r="A3618" s="18">
        <v>40038</v>
      </c>
      <c r="B3618">
        <v>8.75</v>
      </c>
    </row>
    <row r="3619" spans="1:2" x14ac:dyDescent="0.25">
      <c r="A3619" s="18">
        <v>40039</v>
      </c>
      <c r="B3619">
        <v>8.75</v>
      </c>
    </row>
    <row r="3620" spans="1:2" x14ac:dyDescent="0.25">
      <c r="A3620" s="18">
        <v>40040</v>
      </c>
      <c r="B3620">
        <v>8.75</v>
      </c>
    </row>
    <row r="3621" spans="1:2" x14ac:dyDescent="0.25">
      <c r="A3621" s="18">
        <v>40041</v>
      </c>
      <c r="B3621">
        <v>8.75</v>
      </c>
    </row>
    <row r="3622" spans="1:2" x14ac:dyDescent="0.25">
      <c r="A3622" s="18">
        <v>40042</v>
      </c>
      <c r="B3622">
        <v>8.75</v>
      </c>
    </row>
    <row r="3623" spans="1:2" x14ac:dyDescent="0.25">
      <c r="A3623" s="18">
        <v>40043</v>
      </c>
      <c r="B3623">
        <v>8.75</v>
      </c>
    </row>
    <row r="3624" spans="1:2" x14ac:dyDescent="0.25">
      <c r="A3624" s="18">
        <v>40044</v>
      </c>
      <c r="B3624">
        <v>8.75</v>
      </c>
    </row>
    <row r="3625" spans="1:2" x14ac:dyDescent="0.25">
      <c r="A3625" s="18">
        <v>40045</v>
      </c>
      <c r="B3625">
        <v>8.75</v>
      </c>
    </row>
    <row r="3626" spans="1:2" x14ac:dyDescent="0.25">
      <c r="A3626" s="18">
        <v>40046</v>
      </c>
      <c r="B3626">
        <v>8.75</v>
      </c>
    </row>
    <row r="3627" spans="1:2" x14ac:dyDescent="0.25">
      <c r="A3627" s="18">
        <v>40047</v>
      </c>
      <c r="B3627">
        <v>8.75</v>
      </c>
    </row>
    <row r="3628" spans="1:2" x14ac:dyDescent="0.25">
      <c r="A3628" s="18">
        <v>40048</v>
      </c>
      <c r="B3628">
        <v>8.75</v>
      </c>
    </row>
    <row r="3629" spans="1:2" x14ac:dyDescent="0.25">
      <c r="A3629" s="18">
        <v>40049</v>
      </c>
      <c r="B3629">
        <v>8.75</v>
      </c>
    </row>
    <row r="3630" spans="1:2" x14ac:dyDescent="0.25">
      <c r="A3630" s="18">
        <v>40050</v>
      </c>
      <c r="B3630">
        <v>8.75</v>
      </c>
    </row>
    <row r="3631" spans="1:2" x14ac:dyDescent="0.25">
      <c r="A3631" s="18">
        <v>40051</v>
      </c>
      <c r="B3631">
        <v>8.75</v>
      </c>
    </row>
    <row r="3632" spans="1:2" x14ac:dyDescent="0.25">
      <c r="A3632" s="18">
        <v>40052</v>
      </c>
      <c r="B3632">
        <v>8.75</v>
      </c>
    </row>
    <row r="3633" spans="1:2" x14ac:dyDescent="0.25">
      <c r="A3633" s="18">
        <v>40053</v>
      </c>
      <c r="B3633">
        <v>8.75</v>
      </c>
    </row>
    <row r="3634" spans="1:2" x14ac:dyDescent="0.25">
      <c r="A3634" s="18">
        <v>40054</v>
      </c>
      <c r="B3634">
        <v>8.75</v>
      </c>
    </row>
    <row r="3635" spans="1:2" x14ac:dyDescent="0.25">
      <c r="A3635" s="18">
        <v>40055</v>
      </c>
      <c r="B3635">
        <v>8.75</v>
      </c>
    </row>
    <row r="3636" spans="1:2" x14ac:dyDescent="0.25">
      <c r="A3636" s="18">
        <v>40056</v>
      </c>
      <c r="B3636">
        <v>8.75</v>
      </c>
    </row>
    <row r="3637" spans="1:2" x14ac:dyDescent="0.25">
      <c r="A3637" s="18">
        <v>40057</v>
      </c>
      <c r="B3637">
        <v>8.75</v>
      </c>
    </row>
    <row r="3638" spans="1:2" x14ac:dyDescent="0.25">
      <c r="A3638" s="18">
        <v>40058</v>
      </c>
      <c r="B3638">
        <v>8.75</v>
      </c>
    </row>
    <row r="3639" spans="1:2" x14ac:dyDescent="0.25">
      <c r="A3639" s="18">
        <v>40059</v>
      </c>
      <c r="B3639">
        <v>8.75</v>
      </c>
    </row>
    <row r="3640" spans="1:2" x14ac:dyDescent="0.25">
      <c r="A3640" s="18">
        <v>40060</v>
      </c>
      <c r="B3640">
        <v>8.75</v>
      </c>
    </row>
    <row r="3641" spans="1:2" x14ac:dyDescent="0.25">
      <c r="A3641" s="18">
        <v>40061</v>
      </c>
      <c r="B3641">
        <v>8.75</v>
      </c>
    </row>
    <row r="3642" spans="1:2" x14ac:dyDescent="0.25">
      <c r="A3642" s="18">
        <v>40062</v>
      </c>
      <c r="B3642">
        <v>8.75</v>
      </c>
    </row>
    <row r="3643" spans="1:2" x14ac:dyDescent="0.25">
      <c r="A3643" s="18">
        <v>40063</v>
      </c>
      <c r="B3643">
        <v>8.75</v>
      </c>
    </row>
    <row r="3644" spans="1:2" x14ac:dyDescent="0.25">
      <c r="A3644" s="18">
        <v>40064</v>
      </c>
      <c r="B3644">
        <v>8.75</v>
      </c>
    </row>
    <row r="3645" spans="1:2" x14ac:dyDescent="0.25">
      <c r="A3645" s="18">
        <v>40065</v>
      </c>
      <c r="B3645">
        <v>8.75</v>
      </c>
    </row>
    <row r="3646" spans="1:2" x14ac:dyDescent="0.25">
      <c r="A3646" s="18">
        <v>40066</v>
      </c>
      <c r="B3646">
        <v>8.75</v>
      </c>
    </row>
    <row r="3647" spans="1:2" x14ac:dyDescent="0.25">
      <c r="A3647" s="18">
        <v>40067</v>
      </c>
      <c r="B3647">
        <v>8.75</v>
      </c>
    </row>
    <row r="3648" spans="1:2" x14ac:dyDescent="0.25">
      <c r="A3648" s="18">
        <v>40068</v>
      </c>
      <c r="B3648">
        <v>8.75</v>
      </c>
    </row>
    <row r="3649" spans="1:2" x14ac:dyDescent="0.25">
      <c r="A3649" s="18">
        <v>40069</v>
      </c>
      <c r="B3649">
        <v>8.75</v>
      </c>
    </row>
    <row r="3650" spans="1:2" x14ac:dyDescent="0.25">
      <c r="A3650" s="18">
        <v>40070</v>
      </c>
      <c r="B3650">
        <v>8.75</v>
      </c>
    </row>
    <row r="3651" spans="1:2" x14ac:dyDescent="0.25">
      <c r="A3651" s="18">
        <v>40071</v>
      </c>
      <c r="B3651">
        <v>8.75</v>
      </c>
    </row>
    <row r="3652" spans="1:2" x14ac:dyDescent="0.25">
      <c r="A3652" s="18">
        <v>40072</v>
      </c>
      <c r="B3652">
        <v>8.75</v>
      </c>
    </row>
    <row r="3653" spans="1:2" x14ac:dyDescent="0.25">
      <c r="A3653" s="18">
        <v>40073</v>
      </c>
      <c r="B3653">
        <v>8.75</v>
      </c>
    </row>
    <row r="3654" spans="1:2" x14ac:dyDescent="0.25">
      <c r="A3654" s="18">
        <v>40074</v>
      </c>
      <c r="B3654">
        <v>8.75</v>
      </c>
    </row>
    <row r="3655" spans="1:2" x14ac:dyDescent="0.25">
      <c r="A3655" s="18">
        <v>40075</v>
      </c>
      <c r="B3655">
        <v>8.75</v>
      </c>
    </row>
    <row r="3656" spans="1:2" x14ac:dyDescent="0.25">
      <c r="A3656" s="18">
        <v>40076</v>
      </c>
      <c r="B3656">
        <v>8.75</v>
      </c>
    </row>
    <row r="3657" spans="1:2" x14ac:dyDescent="0.25">
      <c r="A3657" s="18">
        <v>40077</v>
      </c>
      <c r="B3657">
        <v>8.75</v>
      </c>
    </row>
    <row r="3658" spans="1:2" x14ac:dyDescent="0.25">
      <c r="A3658" s="18">
        <v>40078</v>
      </c>
      <c r="B3658">
        <v>8.75</v>
      </c>
    </row>
    <row r="3659" spans="1:2" x14ac:dyDescent="0.25">
      <c r="A3659" s="18">
        <v>40079</v>
      </c>
      <c r="B3659">
        <v>8.75</v>
      </c>
    </row>
    <row r="3660" spans="1:2" x14ac:dyDescent="0.25">
      <c r="A3660" s="18">
        <v>40080</v>
      </c>
      <c r="B3660">
        <v>8.75</v>
      </c>
    </row>
    <row r="3661" spans="1:2" x14ac:dyDescent="0.25">
      <c r="A3661" s="18">
        <v>40081</v>
      </c>
      <c r="B3661">
        <v>8.75</v>
      </c>
    </row>
    <row r="3662" spans="1:2" x14ac:dyDescent="0.25">
      <c r="A3662" s="18">
        <v>40082</v>
      </c>
      <c r="B3662">
        <v>8.75</v>
      </c>
    </row>
    <row r="3663" spans="1:2" x14ac:dyDescent="0.25">
      <c r="A3663" s="18">
        <v>40083</v>
      </c>
      <c r="B3663">
        <v>8.75</v>
      </c>
    </row>
    <row r="3664" spans="1:2" x14ac:dyDescent="0.25">
      <c r="A3664" s="18">
        <v>40084</v>
      </c>
      <c r="B3664">
        <v>8.75</v>
      </c>
    </row>
    <row r="3665" spans="1:2" x14ac:dyDescent="0.25">
      <c r="A3665" s="18">
        <v>40085</v>
      </c>
      <c r="B3665">
        <v>8.75</v>
      </c>
    </row>
    <row r="3666" spans="1:2" x14ac:dyDescent="0.25">
      <c r="A3666" s="18">
        <v>40086</v>
      </c>
      <c r="B3666">
        <v>8.75</v>
      </c>
    </row>
    <row r="3667" spans="1:2" x14ac:dyDescent="0.25">
      <c r="A3667" s="18">
        <v>40087</v>
      </c>
      <c r="B3667">
        <v>8.75</v>
      </c>
    </row>
    <row r="3668" spans="1:2" x14ac:dyDescent="0.25">
      <c r="A3668" s="18">
        <v>40088</v>
      </c>
      <c r="B3668">
        <v>8.75</v>
      </c>
    </row>
    <row r="3669" spans="1:2" x14ac:dyDescent="0.25">
      <c r="A3669" s="18">
        <v>40089</v>
      </c>
      <c r="B3669">
        <v>8.75</v>
      </c>
    </row>
    <row r="3670" spans="1:2" x14ac:dyDescent="0.25">
      <c r="A3670" s="18">
        <v>40090</v>
      </c>
      <c r="B3670">
        <v>8.75</v>
      </c>
    </row>
    <row r="3671" spans="1:2" x14ac:dyDescent="0.25">
      <c r="A3671" s="18">
        <v>40091</v>
      </c>
      <c r="B3671">
        <v>8.75</v>
      </c>
    </row>
    <row r="3672" spans="1:2" x14ac:dyDescent="0.25">
      <c r="A3672" s="18">
        <v>40092</v>
      </c>
      <c r="B3672">
        <v>8.75</v>
      </c>
    </row>
    <row r="3673" spans="1:2" x14ac:dyDescent="0.25">
      <c r="A3673" s="18">
        <v>40093</v>
      </c>
      <c r="B3673">
        <v>8.75</v>
      </c>
    </row>
    <row r="3674" spans="1:2" x14ac:dyDescent="0.25">
      <c r="A3674" s="18">
        <v>40094</v>
      </c>
      <c r="B3674">
        <v>8.75</v>
      </c>
    </row>
    <row r="3675" spans="1:2" x14ac:dyDescent="0.25">
      <c r="A3675" s="18">
        <v>40095</v>
      </c>
      <c r="B3675">
        <v>8.75</v>
      </c>
    </row>
    <row r="3676" spans="1:2" x14ac:dyDescent="0.25">
      <c r="A3676" s="18">
        <v>40096</v>
      </c>
      <c r="B3676">
        <v>8.75</v>
      </c>
    </row>
    <row r="3677" spans="1:2" x14ac:dyDescent="0.25">
      <c r="A3677" s="18">
        <v>40097</v>
      </c>
      <c r="B3677">
        <v>8.75</v>
      </c>
    </row>
    <row r="3678" spans="1:2" x14ac:dyDescent="0.25">
      <c r="A3678" s="18">
        <v>40098</v>
      </c>
      <c r="B3678">
        <v>8.75</v>
      </c>
    </row>
    <row r="3679" spans="1:2" x14ac:dyDescent="0.25">
      <c r="A3679" s="18">
        <v>40099</v>
      </c>
      <c r="B3679">
        <v>8.75</v>
      </c>
    </row>
    <row r="3680" spans="1:2" x14ac:dyDescent="0.25">
      <c r="A3680" s="18">
        <v>40100</v>
      </c>
      <c r="B3680">
        <v>8.75</v>
      </c>
    </row>
    <row r="3681" spans="1:2" x14ac:dyDescent="0.25">
      <c r="A3681" s="18">
        <v>40101</v>
      </c>
      <c r="B3681">
        <v>8.75</v>
      </c>
    </row>
    <row r="3682" spans="1:2" x14ac:dyDescent="0.25">
      <c r="A3682" s="18">
        <v>40102</v>
      </c>
      <c r="B3682">
        <v>8.75</v>
      </c>
    </row>
    <row r="3683" spans="1:2" x14ac:dyDescent="0.25">
      <c r="A3683" s="18">
        <v>40103</v>
      </c>
      <c r="B3683">
        <v>8.75</v>
      </c>
    </row>
    <row r="3684" spans="1:2" x14ac:dyDescent="0.25">
      <c r="A3684" s="18">
        <v>40104</v>
      </c>
      <c r="B3684">
        <v>8.75</v>
      </c>
    </row>
    <row r="3685" spans="1:2" x14ac:dyDescent="0.25">
      <c r="A3685" s="18">
        <v>40105</v>
      </c>
      <c r="B3685">
        <v>8.75</v>
      </c>
    </row>
    <row r="3686" spans="1:2" x14ac:dyDescent="0.25">
      <c r="A3686" s="18">
        <v>40106</v>
      </c>
      <c r="B3686">
        <v>8.75</v>
      </c>
    </row>
    <row r="3687" spans="1:2" x14ac:dyDescent="0.25">
      <c r="A3687" s="18">
        <v>40107</v>
      </c>
      <c r="B3687">
        <v>8.75</v>
      </c>
    </row>
    <row r="3688" spans="1:2" x14ac:dyDescent="0.25">
      <c r="A3688" s="18">
        <v>40108</v>
      </c>
      <c r="B3688">
        <v>8.75</v>
      </c>
    </row>
    <row r="3689" spans="1:2" x14ac:dyDescent="0.25">
      <c r="A3689" s="18">
        <v>40109</v>
      </c>
      <c r="B3689">
        <v>8.75</v>
      </c>
    </row>
    <row r="3690" spans="1:2" x14ac:dyDescent="0.25">
      <c r="A3690" s="18">
        <v>40110</v>
      </c>
      <c r="B3690">
        <v>8.75</v>
      </c>
    </row>
    <row r="3691" spans="1:2" x14ac:dyDescent="0.25">
      <c r="A3691" s="18">
        <v>40111</v>
      </c>
      <c r="B3691">
        <v>8.75</v>
      </c>
    </row>
    <row r="3692" spans="1:2" x14ac:dyDescent="0.25">
      <c r="A3692" s="18">
        <v>40112</v>
      </c>
      <c r="B3692">
        <v>8.75</v>
      </c>
    </row>
    <row r="3693" spans="1:2" x14ac:dyDescent="0.25">
      <c r="A3693" s="18">
        <v>40113</v>
      </c>
      <c r="B3693">
        <v>8.75</v>
      </c>
    </row>
    <row r="3694" spans="1:2" x14ac:dyDescent="0.25">
      <c r="A3694" s="18">
        <v>40114</v>
      </c>
      <c r="B3694">
        <v>8.75</v>
      </c>
    </row>
    <row r="3695" spans="1:2" x14ac:dyDescent="0.25">
      <c r="A3695" s="18">
        <v>40115</v>
      </c>
      <c r="B3695">
        <v>8.75</v>
      </c>
    </row>
    <row r="3696" spans="1:2" x14ac:dyDescent="0.25">
      <c r="A3696" s="18">
        <v>40116</v>
      </c>
      <c r="B3696">
        <v>8.75</v>
      </c>
    </row>
    <row r="3697" spans="1:2" x14ac:dyDescent="0.25">
      <c r="A3697" s="18">
        <v>40117</v>
      </c>
      <c r="B3697">
        <v>8.75</v>
      </c>
    </row>
    <row r="3698" spans="1:2" x14ac:dyDescent="0.25">
      <c r="A3698" s="18">
        <v>40118</v>
      </c>
      <c r="B3698">
        <v>8.75</v>
      </c>
    </row>
    <row r="3699" spans="1:2" x14ac:dyDescent="0.25">
      <c r="A3699" s="18">
        <v>40119</v>
      </c>
      <c r="B3699">
        <v>8.75</v>
      </c>
    </row>
    <row r="3700" spans="1:2" x14ac:dyDescent="0.25">
      <c r="A3700" s="18">
        <v>40120</v>
      </c>
      <c r="B3700">
        <v>8.75</v>
      </c>
    </row>
    <row r="3701" spans="1:2" x14ac:dyDescent="0.25">
      <c r="A3701" s="18">
        <v>40121</v>
      </c>
      <c r="B3701">
        <v>8.75</v>
      </c>
    </row>
    <row r="3702" spans="1:2" x14ac:dyDescent="0.25">
      <c r="A3702" s="18">
        <v>40122</v>
      </c>
      <c r="B3702">
        <v>8.75</v>
      </c>
    </row>
    <row r="3703" spans="1:2" x14ac:dyDescent="0.25">
      <c r="A3703" s="18">
        <v>40123</v>
      </c>
      <c r="B3703">
        <v>8.75</v>
      </c>
    </row>
    <row r="3704" spans="1:2" x14ac:dyDescent="0.25">
      <c r="A3704" s="18">
        <v>40124</v>
      </c>
      <c r="B3704">
        <v>8.75</v>
      </c>
    </row>
    <row r="3705" spans="1:2" x14ac:dyDescent="0.25">
      <c r="A3705" s="18">
        <v>40125</v>
      </c>
      <c r="B3705">
        <v>8.75</v>
      </c>
    </row>
    <row r="3706" spans="1:2" x14ac:dyDescent="0.25">
      <c r="A3706" s="18">
        <v>40126</v>
      </c>
      <c r="B3706">
        <v>8.75</v>
      </c>
    </row>
    <row r="3707" spans="1:2" x14ac:dyDescent="0.25">
      <c r="A3707" s="18">
        <v>40127</v>
      </c>
      <c r="B3707">
        <v>8.75</v>
      </c>
    </row>
    <row r="3708" spans="1:2" x14ac:dyDescent="0.25">
      <c r="A3708" s="18">
        <v>40128</v>
      </c>
      <c r="B3708">
        <v>8.75</v>
      </c>
    </row>
    <row r="3709" spans="1:2" x14ac:dyDescent="0.25">
      <c r="A3709" s="18">
        <v>40129</v>
      </c>
      <c r="B3709">
        <v>8.75</v>
      </c>
    </row>
    <row r="3710" spans="1:2" x14ac:dyDescent="0.25">
      <c r="A3710" s="18">
        <v>40130</v>
      </c>
      <c r="B3710">
        <v>8.75</v>
      </c>
    </row>
    <row r="3711" spans="1:2" x14ac:dyDescent="0.25">
      <c r="A3711" s="18">
        <v>40131</v>
      </c>
      <c r="B3711">
        <v>8.75</v>
      </c>
    </row>
    <row r="3712" spans="1:2" x14ac:dyDescent="0.25">
      <c r="A3712" s="18">
        <v>40132</v>
      </c>
      <c r="B3712">
        <v>8.75</v>
      </c>
    </row>
    <row r="3713" spans="1:2" x14ac:dyDescent="0.25">
      <c r="A3713" s="18">
        <v>40133</v>
      </c>
      <c r="B3713">
        <v>8.75</v>
      </c>
    </row>
    <row r="3714" spans="1:2" x14ac:dyDescent="0.25">
      <c r="A3714" s="18">
        <v>40134</v>
      </c>
      <c r="B3714">
        <v>8.75</v>
      </c>
    </row>
    <row r="3715" spans="1:2" x14ac:dyDescent="0.25">
      <c r="A3715" s="18">
        <v>40135</v>
      </c>
      <c r="B3715">
        <v>8.75</v>
      </c>
    </row>
    <row r="3716" spans="1:2" x14ac:dyDescent="0.25">
      <c r="A3716" s="18">
        <v>40136</v>
      </c>
      <c r="B3716">
        <v>8.75</v>
      </c>
    </row>
    <row r="3717" spans="1:2" x14ac:dyDescent="0.25">
      <c r="A3717" s="18">
        <v>40137</v>
      </c>
      <c r="B3717">
        <v>8.75</v>
      </c>
    </row>
    <row r="3718" spans="1:2" x14ac:dyDescent="0.25">
      <c r="A3718" s="18">
        <v>40138</v>
      </c>
      <c r="B3718">
        <v>8.75</v>
      </c>
    </row>
    <row r="3719" spans="1:2" x14ac:dyDescent="0.25">
      <c r="A3719" s="18">
        <v>40139</v>
      </c>
      <c r="B3719">
        <v>8.75</v>
      </c>
    </row>
    <row r="3720" spans="1:2" x14ac:dyDescent="0.25">
      <c r="A3720" s="18">
        <v>40140</v>
      </c>
      <c r="B3720">
        <v>8.75</v>
      </c>
    </row>
    <row r="3721" spans="1:2" x14ac:dyDescent="0.25">
      <c r="A3721" s="18">
        <v>40141</v>
      </c>
      <c r="B3721">
        <v>8.75</v>
      </c>
    </row>
    <row r="3722" spans="1:2" x14ac:dyDescent="0.25">
      <c r="A3722" s="18">
        <v>40142</v>
      </c>
      <c r="B3722">
        <v>8.75</v>
      </c>
    </row>
    <row r="3723" spans="1:2" x14ac:dyDescent="0.25">
      <c r="A3723" s="18">
        <v>40143</v>
      </c>
      <c r="B3723">
        <v>8.75</v>
      </c>
    </row>
    <row r="3724" spans="1:2" x14ac:dyDescent="0.25">
      <c r="A3724" s="18">
        <v>40144</v>
      </c>
      <c r="B3724">
        <v>8.75</v>
      </c>
    </row>
    <row r="3725" spans="1:2" x14ac:dyDescent="0.25">
      <c r="A3725" s="18">
        <v>40145</v>
      </c>
      <c r="B3725">
        <v>8.75</v>
      </c>
    </row>
    <row r="3726" spans="1:2" x14ac:dyDescent="0.25">
      <c r="A3726" s="18">
        <v>40146</v>
      </c>
      <c r="B3726">
        <v>8.75</v>
      </c>
    </row>
    <row r="3727" spans="1:2" x14ac:dyDescent="0.25">
      <c r="A3727" s="18">
        <v>40147</v>
      </c>
      <c r="B3727">
        <v>8.75</v>
      </c>
    </row>
    <row r="3728" spans="1:2" x14ac:dyDescent="0.25">
      <c r="A3728" s="18">
        <v>40148</v>
      </c>
      <c r="B3728">
        <v>8.75</v>
      </c>
    </row>
    <row r="3729" spans="1:2" x14ac:dyDescent="0.25">
      <c r="A3729" s="18">
        <v>40149</v>
      </c>
      <c r="B3729">
        <v>8.75</v>
      </c>
    </row>
    <row r="3730" spans="1:2" x14ac:dyDescent="0.25">
      <c r="A3730" s="18">
        <v>40150</v>
      </c>
      <c r="B3730">
        <v>8.75</v>
      </c>
    </row>
    <row r="3731" spans="1:2" x14ac:dyDescent="0.25">
      <c r="A3731" s="18">
        <v>40151</v>
      </c>
      <c r="B3731">
        <v>8.75</v>
      </c>
    </row>
    <row r="3732" spans="1:2" x14ac:dyDescent="0.25">
      <c r="A3732" s="18">
        <v>40152</v>
      </c>
      <c r="B3732">
        <v>8.75</v>
      </c>
    </row>
    <row r="3733" spans="1:2" x14ac:dyDescent="0.25">
      <c r="A3733" s="18">
        <v>40153</v>
      </c>
      <c r="B3733">
        <v>8.75</v>
      </c>
    </row>
    <row r="3734" spans="1:2" x14ac:dyDescent="0.25">
      <c r="A3734" s="18">
        <v>40154</v>
      </c>
      <c r="B3734">
        <v>8.75</v>
      </c>
    </row>
    <row r="3735" spans="1:2" x14ac:dyDescent="0.25">
      <c r="A3735" s="18">
        <v>40155</v>
      </c>
      <c r="B3735">
        <v>8.75</v>
      </c>
    </row>
    <row r="3736" spans="1:2" x14ac:dyDescent="0.25">
      <c r="A3736" s="18">
        <v>40156</v>
      </c>
      <c r="B3736">
        <v>8.75</v>
      </c>
    </row>
    <row r="3737" spans="1:2" x14ac:dyDescent="0.25">
      <c r="A3737" s="18">
        <v>40157</v>
      </c>
      <c r="B3737">
        <v>8.75</v>
      </c>
    </row>
    <row r="3738" spans="1:2" x14ac:dyDescent="0.25">
      <c r="A3738" s="18">
        <v>40158</v>
      </c>
      <c r="B3738">
        <v>8.75</v>
      </c>
    </row>
    <row r="3739" spans="1:2" x14ac:dyDescent="0.25">
      <c r="A3739" s="18">
        <v>40159</v>
      </c>
      <c r="B3739">
        <v>8.75</v>
      </c>
    </row>
    <row r="3740" spans="1:2" x14ac:dyDescent="0.25">
      <c r="A3740" s="18">
        <v>40160</v>
      </c>
      <c r="B3740">
        <v>8.75</v>
      </c>
    </row>
    <row r="3741" spans="1:2" x14ac:dyDescent="0.25">
      <c r="A3741" s="18">
        <v>40161</v>
      </c>
      <c r="B3741">
        <v>8.75</v>
      </c>
    </row>
    <row r="3742" spans="1:2" x14ac:dyDescent="0.25">
      <c r="A3742" s="18">
        <v>40162</v>
      </c>
      <c r="B3742">
        <v>8.75</v>
      </c>
    </row>
    <row r="3743" spans="1:2" x14ac:dyDescent="0.25">
      <c r="A3743" s="18">
        <v>40163</v>
      </c>
      <c r="B3743">
        <v>8.75</v>
      </c>
    </row>
    <row r="3744" spans="1:2" x14ac:dyDescent="0.25">
      <c r="A3744" s="18">
        <v>40164</v>
      </c>
      <c r="B3744">
        <v>8.75</v>
      </c>
    </row>
    <row r="3745" spans="1:2" x14ac:dyDescent="0.25">
      <c r="A3745" s="18">
        <v>40165</v>
      </c>
      <c r="B3745">
        <v>8.75</v>
      </c>
    </row>
    <row r="3746" spans="1:2" x14ac:dyDescent="0.25">
      <c r="A3746" s="18">
        <v>40166</v>
      </c>
      <c r="B3746">
        <v>8.75</v>
      </c>
    </row>
    <row r="3747" spans="1:2" x14ac:dyDescent="0.25">
      <c r="A3747" s="18">
        <v>40167</v>
      </c>
      <c r="B3747">
        <v>8.75</v>
      </c>
    </row>
    <row r="3748" spans="1:2" x14ac:dyDescent="0.25">
      <c r="A3748" s="18">
        <v>40168</v>
      </c>
      <c r="B3748">
        <v>8.75</v>
      </c>
    </row>
    <row r="3749" spans="1:2" x14ac:dyDescent="0.25">
      <c r="A3749" s="18">
        <v>40169</v>
      </c>
      <c r="B3749">
        <v>8.75</v>
      </c>
    </row>
    <row r="3750" spans="1:2" x14ac:dyDescent="0.25">
      <c r="A3750" s="18">
        <v>40170</v>
      </c>
      <c r="B3750">
        <v>8.75</v>
      </c>
    </row>
    <row r="3751" spans="1:2" x14ac:dyDescent="0.25">
      <c r="A3751" s="18">
        <v>40171</v>
      </c>
      <c r="B3751">
        <v>8.75</v>
      </c>
    </row>
    <row r="3752" spans="1:2" x14ac:dyDescent="0.25">
      <c r="A3752" s="18">
        <v>40172</v>
      </c>
      <c r="B3752">
        <v>8.75</v>
      </c>
    </row>
    <row r="3753" spans="1:2" x14ac:dyDescent="0.25">
      <c r="A3753" s="18">
        <v>40173</v>
      </c>
      <c r="B3753">
        <v>8.75</v>
      </c>
    </row>
    <row r="3754" spans="1:2" x14ac:dyDescent="0.25">
      <c r="A3754" s="18">
        <v>40174</v>
      </c>
      <c r="B3754">
        <v>8.75</v>
      </c>
    </row>
    <row r="3755" spans="1:2" x14ac:dyDescent="0.25">
      <c r="A3755" s="18">
        <v>40175</v>
      </c>
      <c r="B3755">
        <v>8.75</v>
      </c>
    </row>
    <row r="3756" spans="1:2" x14ac:dyDescent="0.25">
      <c r="A3756" s="18">
        <v>40176</v>
      </c>
      <c r="B3756">
        <v>8.75</v>
      </c>
    </row>
    <row r="3757" spans="1:2" x14ac:dyDescent="0.25">
      <c r="A3757" s="18">
        <v>40177</v>
      </c>
      <c r="B3757">
        <v>8.75</v>
      </c>
    </row>
    <row r="3758" spans="1:2" x14ac:dyDescent="0.25">
      <c r="A3758" s="18">
        <v>40178</v>
      </c>
      <c r="B3758">
        <v>8.75</v>
      </c>
    </row>
    <row r="3759" spans="1:2" x14ac:dyDescent="0.25">
      <c r="A3759" s="18">
        <v>40179</v>
      </c>
      <c r="B3759">
        <v>8.75</v>
      </c>
    </row>
    <row r="3760" spans="1:2" x14ac:dyDescent="0.25">
      <c r="A3760" s="18">
        <v>40180</v>
      </c>
      <c r="B3760">
        <v>8.75</v>
      </c>
    </row>
    <row r="3761" spans="1:2" x14ac:dyDescent="0.25">
      <c r="A3761" s="18">
        <v>40181</v>
      </c>
      <c r="B3761">
        <v>8.75</v>
      </c>
    </row>
    <row r="3762" spans="1:2" x14ac:dyDescent="0.25">
      <c r="A3762" s="18">
        <v>40182</v>
      </c>
      <c r="B3762">
        <v>8.75</v>
      </c>
    </row>
    <row r="3763" spans="1:2" x14ac:dyDescent="0.25">
      <c r="A3763" s="18">
        <v>40183</v>
      </c>
      <c r="B3763">
        <v>8.75</v>
      </c>
    </row>
    <row r="3764" spans="1:2" x14ac:dyDescent="0.25">
      <c r="A3764" s="18">
        <v>40184</v>
      </c>
      <c r="B3764">
        <v>8.75</v>
      </c>
    </row>
    <row r="3765" spans="1:2" x14ac:dyDescent="0.25">
      <c r="A3765" s="18">
        <v>40185</v>
      </c>
      <c r="B3765">
        <v>8.75</v>
      </c>
    </row>
    <row r="3766" spans="1:2" x14ac:dyDescent="0.25">
      <c r="A3766" s="18">
        <v>40186</v>
      </c>
      <c r="B3766">
        <v>8.75</v>
      </c>
    </row>
    <row r="3767" spans="1:2" x14ac:dyDescent="0.25">
      <c r="A3767" s="18">
        <v>40187</v>
      </c>
      <c r="B3767">
        <v>8.75</v>
      </c>
    </row>
    <row r="3768" spans="1:2" x14ac:dyDescent="0.25">
      <c r="A3768" s="18">
        <v>40188</v>
      </c>
      <c r="B3768">
        <v>8.75</v>
      </c>
    </row>
    <row r="3769" spans="1:2" x14ac:dyDescent="0.25">
      <c r="A3769" s="18">
        <v>40189</v>
      </c>
      <c r="B3769">
        <v>8.75</v>
      </c>
    </row>
    <row r="3770" spans="1:2" x14ac:dyDescent="0.25">
      <c r="A3770" s="18">
        <v>40190</v>
      </c>
      <c r="B3770">
        <v>8.75</v>
      </c>
    </row>
    <row r="3771" spans="1:2" x14ac:dyDescent="0.25">
      <c r="A3771" s="18">
        <v>40191</v>
      </c>
      <c r="B3771">
        <v>8.75</v>
      </c>
    </row>
    <row r="3772" spans="1:2" x14ac:dyDescent="0.25">
      <c r="A3772" s="18">
        <v>40192</v>
      </c>
      <c r="B3772">
        <v>8.75</v>
      </c>
    </row>
    <row r="3773" spans="1:2" x14ac:dyDescent="0.25">
      <c r="A3773" s="18">
        <v>40193</v>
      </c>
      <c r="B3773">
        <v>8.75</v>
      </c>
    </row>
    <row r="3774" spans="1:2" x14ac:dyDescent="0.25">
      <c r="A3774" s="18">
        <v>40194</v>
      </c>
      <c r="B3774">
        <v>8.75</v>
      </c>
    </row>
    <row r="3775" spans="1:2" x14ac:dyDescent="0.25">
      <c r="A3775" s="18">
        <v>40195</v>
      </c>
      <c r="B3775">
        <v>8.75</v>
      </c>
    </row>
    <row r="3776" spans="1:2" x14ac:dyDescent="0.25">
      <c r="A3776" s="18">
        <v>40196</v>
      </c>
      <c r="B3776">
        <v>8.75</v>
      </c>
    </row>
    <row r="3777" spans="1:2" x14ac:dyDescent="0.25">
      <c r="A3777" s="18">
        <v>40197</v>
      </c>
      <c r="B3777">
        <v>8.75</v>
      </c>
    </row>
    <row r="3778" spans="1:2" x14ac:dyDescent="0.25">
      <c r="A3778" s="18">
        <v>40198</v>
      </c>
      <c r="B3778">
        <v>8.75</v>
      </c>
    </row>
    <row r="3779" spans="1:2" x14ac:dyDescent="0.25">
      <c r="A3779" s="18">
        <v>40199</v>
      </c>
      <c r="B3779">
        <v>8.75</v>
      </c>
    </row>
    <row r="3780" spans="1:2" x14ac:dyDescent="0.25">
      <c r="A3780" s="18">
        <v>40200</v>
      </c>
      <c r="B3780">
        <v>8.75</v>
      </c>
    </row>
    <row r="3781" spans="1:2" x14ac:dyDescent="0.25">
      <c r="A3781" s="18">
        <v>40201</v>
      </c>
      <c r="B3781">
        <v>8.75</v>
      </c>
    </row>
    <row r="3782" spans="1:2" x14ac:dyDescent="0.25">
      <c r="A3782" s="18">
        <v>40202</v>
      </c>
      <c r="B3782">
        <v>8.75</v>
      </c>
    </row>
    <row r="3783" spans="1:2" x14ac:dyDescent="0.25">
      <c r="A3783" s="18">
        <v>40203</v>
      </c>
      <c r="B3783">
        <v>8.75</v>
      </c>
    </row>
    <row r="3784" spans="1:2" x14ac:dyDescent="0.25">
      <c r="A3784" s="18">
        <v>40204</v>
      </c>
      <c r="B3784">
        <v>8.75</v>
      </c>
    </row>
    <row r="3785" spans="1:2" x14ac:dyDescent="0.25">
      <c r="A3785" s="18">
        <v>40205</v>
      </c>
      <c r="B3785">
        <v>8.75</v>
      </c>
    </row>
    <row r="3786" spans="1:2" x14ac:dyDescent="0.25">
      <c r="A3786" s="18">
        <v>40206</v>
      </c>
      <c r="B3786">
        <v>8.75</v>
      </c>
    </row>
    <row r="3787" spans="1:2" x14ac:dyDescent="0.25">
      <c r="A3787" s="18">
        <v>40207</v>
      </c>
      <c r="B3787">
        <v>8.75</v>
      </c>
    </row>
    <row r="3788" spans="1:2" x14ac:dyDescent="0.25">
      <c r="A3788" s="18">
        <v>40208</v>
      </c>
      <c r="B3788">
        <v>8.75</v>
      </c>
    </row>
    <row r="3789" spans="1:2" x14ac:dyDescent="0.25">
      <c r="A3789" s="18">
        <v>40209</v>
      </c>
      <c r="B3789">
        <v>8.75</v>
      </c>
    </row>
    <row r="3790" spans="1:2" x14ac:dyDescent="0.25">
      <c r="A3790" s="18">
        <v>40210</v>
      </c>
      <c r="B3790">
        <v>8.75</v>
      </c>
    </row>
    <row r="3791" spans="1:2" x14ac:dyDescent="0.25">
      <c r="A3791" s="18">
        <v>40211</v>
      </c>
      <c r="B3791">
        <v>8.75</v>
      </c>
    </row>
    <row r="3792" spans="1:2" x14ac:dyDescent="0.25">
      <c r="A3792" s="18">
        <v>40212</v>
      </c>
      <c r="B3792">
        <v>8.75</v>
      </c>
    </row>
    <row r="3793" spans="1:2" x14ac:dyDescent="0.25">
      <c r="A3793" s="18">
        <v>40213</v>
      </c>
      <c r="B3793">
        <v>8.75</v>
      </c>
    </row>
    <row r="3794" spans="1:2" x14ac:dyDescent="0.25">
      <c r="A3794" s="18">
        <v>40214</v>
      </c>
      <c r="B3794">
        <v>8.75</v>
      </c>
    </row>
    <row r="3795" spans="1:2" x14ac:dyDescent="0.25">
      <c r="A3795" s="18">
        <v>40215</v>
      </c>
      <c r="B3795">
        <v>8.75</v>
      </c>
    </row>
    <row r="3796" spans="1:2" x14ac:dyDescent="0.25">
      <c r="A3796" s="18">
        <v>40216</v>
      </c>
      <c r="B3796">
        <v>8.75</v>
      </c>
    </row>
    <row r="3797" spans="1:2" x14ac:dyDescent="0.25">
      <c r="A3797" s="18">
        <v>40217</v>
      </c>
      <c r="B3797">
        <v>8.75</v>
      </c>
    </row>
    <row r="3798" spans="1:2" x14ac:dyDescent="0.25">
      <c r="A3798" s="18">
        <v>40218</v>
      </c>
      <c r="B3798">
        <v>8.75</v>
      </c>
    </row>
    <row r="3799" spans="1:2" x14ac:dyDescent="0.25">
      <c r="A3799" s="18">
        <v>40219</v>
      </c>
      <c r="B3799">
        <v>8.75</v>
      </c>
    </row>
    <row r="3800" spans="1:2" x14ac:dyDescent="0.25">
      <c r="A3800" s="18">
        <v>40220</v>
      </c>
      <c r="B3800">
        <v>8.75</v>
      </c>
    </row>
    <row r="3801" spans="1:2" x14ac:dyDescent="0.25">
      <c r="A3801" s="18">
        <v>40221</v>
      </c>
      <c r="B3801">
        <v>8.75</v>
      </c>
    </row>
    <row r="3802" spans="1:2" x14ac:dyDescent="0.25">
      <c r="A3802" s="18">
        <v>40222</v>
      </c>
      <c r="B3802">
        <v>8.75</v>
      </c>
    </row>
    <row r="3803" spans="1:2" x14ac:dyDescent="0.25">
      <c r="A3803" s="18">
        <v>40223</v>
      </c>
      <c r="B3803">
        <v>8.75</v>
      </c>
    </row>
    <row r="3804" spans="1:2" x14ac:dyDescent="0.25">
      <c r="A3804" s="18">
        <v>40224</v>
      </c>
      <c r="B3804">
        <v>8.75</v>
      </c>
    </row>
    <row r="3805" spans="1:2" x14ac:dyDescent="0.25">
      <c r="A3805" s="18">
        <v>40225</v>
      </c>
      <c r="B3805">
        <v>8.75</v>
      </c>
    </row>
    <row r="3806" spans="1:2" x14ac:dyDescent="0.25">
      <c r="A3806" s="18">
        <v>40226</v>
      </c>
      <c r="B3806">
        <v>8.75</v>
      </c>
    </row>
    <row r="3807" spans="1:2" x14ac:dyDescent="0.25">
      <c r="A3807" s="18">
        <v>40227</v>
      </c>
      <c r="B3807">
        <v>8.75</v>
      </c>
    </row>
    <row r="3808" spans="1:2" x14ac:dyDescent="0.25">
      <c r="A3808" s="18">
        <v>40228</v>
      </c>
      <c r="B3808">
        <v>8.75</v>
      </c>
    </row>
    <row r="3809" spans="1:2" x14ac:dyDescent="0.25">
      <c r="A3809" s="18">
        <v>40229</v>
      </c>
      <c r="B3809">
        <v>8.75</v>
      </c>
    </row>
    <row r="3810" spans="1:2" x14ac:dyDescent="0.25">
      <c r="A3810" s="18">
        <v>40230</v>
      </c>
      <c r="B3810">
        <v>8.75</v>
      </c>
    </row>
    <row r="3811" spans="1:2" x14ac:dyDescent="0.25">
      <c r="A3811" s="18">
        <v>40231</v>
      </c>
      <c r="B3811">
        <v>8.75</v>
      </c>
    </row>
    <row r="3812" spans="1:2" x14ac:dyDescent="0.25">
      <c r="A3812" s="18">
        <v>40232</v>
      </c>
      <c r="B3812">
        <v>8.75</v>
      </c>
    </row>
    <row r="3813" spans="1:2" x14ac:dyDescent="0.25">
      <c r="A3813" s="18">
        <v>40233</v>
      </c>
      <c r="B3813">
        <v>8.75</v>
      </c>
    </row>
    <row r="3814" spans="1:2" x14ac:dyDescent="0.25">
      <c r="A3814" s="18">
        <v>40234</v>
      </c>
      <c r="B3814">
        <v>8.75</v>
      </c>
    </row>
    <row r="3815" spans="1:2" x14ac:dyDescent="0.25">
      <c r="A3815" s="18">
        <v>40235</v>
      </c>
      <c r="B3815">
        <v>8.75</v>
      </c>
    </row>
    <row r="3816" spans="1:2" x14ac:dyDescent="0.25">
      <c r="A3816" s="18">
        <v>40236</v>
      </c>
      <c r="B3816">
        <v>8.75</v>
      </c>
    </row>
    <row r="3817" spans="1:2" x14ac:dyDescent="0.25">
      <c r="A3817" s="18">
        <v>40237</v>
      </c>
      <c r="B3817">
        <v>8.75</v>
      </c>
    </row>
    <row r="3818" spans="1:2" x14ac:dyDescent="0.25">
      <c r="A3818" s="18">
        <v>40238</v>
      </c>
      <c r="B3818">
        <v>8.75</v>
      </c>
    </row>
    <row r="3819" spans="1:2" x14ac:dyDescent="0.25">
      <c r="A3819" s="18">
        <v>40239</v>
      </c>
      <c r="B3819">
        <v>8.75</v>
      </c>
    </row>
    <row r="3820" spans="1:2" x14ac:dyDescent="0.25">
      <c r="A3820" s="18">
        <v>40240</v>
      </c>
      <c r="B3820">
        <v>8.75</v>
      </c>
    </row>
    <row r="3821" spans="1:2" x14ac:dyDescent="0.25">
      <c r="A3821" s="18">
        <v>40241</v>
      </c>
      <c r="B3821">
        <v>8.75</v>
      </c>
    </row>
    <row r="3822" spans="1:2" x14ac:dyDescent="0.25">
      <c r="A3822" s="18">
        <v>40242</v>
      </c>
      <c r="B3822">
        <v>8.75</v>
      </c>
    </row>
    <row r="3823" spans="1:2" x14ac:dyDescent="0.25">
      <c r="A3823" s="18">
        <v>40243</v>
      </c>
      <c r="B3823">
        <v>8.75</v>
      </c>
    </row>
    <row r="3824" spans="1:2" x14ac:dyDescent="0.25">
      <c r="A3824" s="18">
        <v>40244</v>
      </c>
      <c r="B3824">
        <v>8.75</v>
      </c>
    </row>
    <row r="3825" spans="1:2" x14ac:dyDescent="0.25">
      <c r="A3825" s="18">
        <v>40245</v>
      </c>
      <c r="B3825">
        <v>8.75</v>
      </c>
    </row>
    <row r="3826" spans="1:2" x14ac:dyDescent="0.25">
      <c r="A3826" s="18">
        <v>40246</v>
      </c>
      <c r="B3826">
        <v>8.75</v>
      </c>
    </row>
    <row r="3827" spans="1:2" x14ac:dyDescent="0.25">
      <c r="A3827" s="18">
        <v>40247</v>
      </c>
      <c r="B3827">
        <v>8.75</v>
      </c>
    </row>
    <row r="3828" spans="1:2" x14ac:dyDescent="0.25">
      <c r="A3828" s="18">
        <v>40248</v>
      </c>
      <c r="B3828">
        <v>8.75</v>
      </c>
    </row>
    <row r="3829" spans="1:2" x14ac:dyDescent="0.25">
      <c r="A3829" s="18">
        <v>40249</v>
      </c>
      <c r="B3829">
        <v>8.75</v>
      </c>
    </row>
    <row r="3830" spans="1:2" x14ac:dyDescent="0.25">
      <c r="A3830" s="18">
        <v>40250</v>
      </c>
      <c r="B3830">
        <v>8.75</v>
      </c>
    </row>
    <row r="3831" spans="1:2" x14ac:dyDescent="0.25">
      <c r="A3831" s="18">
        <v>40251</v>
      </c>
      <c r="B3831">
        <v>8.75</v>
      </c>
    </row>
    <row r="3832" spans="1:2" x14ac:dyDescent="0.25">
      <c r="A3832" s="18">
        <v>40252</v>
      </c>
      <c r="B3832">
        <v>8.75</v>
      </c>
    </row>
    <row r="3833" spans="1:2" x14ac:dyDescent="0.25">
      <c r="A3833" s="18">
        <v>40253</v>
      </c>
      <c r="B3833">
        <v>8.75</v>
      </c>
    </row>
    <row r="3834" spans="1:2" x14ac:dyDescent="0.25">
      <c r="A3834" s="18">
        <v>40254</v>
      </c>
      <c r="B3834">
        <v>8.75</v>
      </c>
    </row>
    <row r="3835" spans="1:2" x14ac:dyDescent="0.25">
      <c r="A3835" s="18">
        <v>40255</v>
      </c>
      <c r="B3835">
        <v>8.75</v>
      </c>
    </row>
    <row r="3836" spans="1:2" x14ac:dyDescent="0.25">
      <c r="A3836" s="18">
        <v>40256</v>
      </c>
      <c r="B3836">
        <v>8.75</v>
      </c>
    </row>
    <row r="3837" spans="1:2" x14ac:dyDescent="0.25">
      <c r="A3837" s="18">
        <v>40257</v>
      </c>
      <c r="B3837">
        <v>8.75</v>
      </c>
    </row>
    <row r="3838" spans="1:2" x14ac:dyDescent="0.25">
      <c r="A3838" s="18">
        <v>40258</v>
      </c>
      <c r="B3838">
        <v>8.75</v>
      </c>
    </row>
    <row r="3839" spans="1:2" x14ac:dyDescent="0.25">
      <c r="A3839" s="18">
        <v>40259</v>
      </c>
      <c r="B3839">
        <v>8.75</v>
      </c>
    </row>
    <row r="3840" spans="1:2" x14ac:dyDescent="0.25">
      <c r="A3840" s="18">
        <v>40260</v>
      </c>
      <c r="B3840">
        <v>8.75</v>
      </c>
    </row>
    <row r="3841" spans="1:2" x14ac:dyDescent="0.25">
      <c r="A3841" s="18">
        <v>40261</v>
      </c>
      <c r="B3841">
        <v>8.75</v>
      </c>
    </row>
    <row r="3842" spans="1:2" x14ac:dyDescent="0.25">
      <c r="A3842" s="18">
        <v>40262</v>
      </c>
      <c r="B3842">
        <v>8.75</v>
      </c>
    </row>
    <row r="3843" spans="1:2" x14ac:dyDescent="0.25">
      <c r="A3843" s="18">
        <v>40263</v>
      </c>
      <c r="B3843">
        <v>8.75</v>
      </c>
    </row>
    <row r="3844" spans="1:2" x14ac:dyDescent="0.25">
      <c r="A3844" s="18">
        <v>40264</v>
      </c>
      <c r="B3844">
        <v>8.75</v>
      </c>
    </row>
    <row r="3845" spans="1:2" x14ac:dyDescent="0.25">
      <c r="A3845" s="18">
        <v>40265</v>
      </c>
      <c r="B3845">
        <v>8.75</v>
      </c>
    </row>
    <row r="3846" spans="1:2" x14ac:dyDescent="0.25">
      <c r="A3846" s="18">
        <v>40266</v>
      </c>
      <c r="B3846">
        <v>8.75</v>
      </c>
    </row>
    <row r="3847" spans="1:2" x14ac:dyDescent="0.25">
      <c r="A3847" s="18">
        <v>40267</v>
      </c>
      <c r="B3847">
        <v>8.75</v>
      </c>
    </row>
    <row r="3848" spans="1:2" x14ac:dyDescent="0.25">
      <c r="A3848" s="18">
        <v>40268</v>
      </c>
      <c r="B3848">
        <v>8.75</v>
      </c>
    </row>
    <row r="3849" spans="1:2" x14ac:dyDescent="0.25">
      <c r="A3849" s="18">
        <v>40269</v>
      </c>
      <c r="B3849">
        <v>8.75</v>
      </c>
    </row>
    <row r="3850" spans="1:2" x14ac:dyDescent="0.25">
      <c r="A3850" s="18">
        <v>40270</v>
      </c>
      <c r="B3850">
        <v>8.75</v>
      </c>
    </row>
    <row r="3851" spans="1:2" x14ac:dyDescent="0.25">
      <c r="A3851" s="18">
        <v>40271</v>
      </c>
      <c r="B3851">
        <v>8.75</v>
      </c>
    </row>
    <row r="3852" spans="1:2" x14ac:dyDescent="0.25">
      <c r="A3852" s="18">
        <v>40272</v>
      </c>
      <c r="B3852">
        <v>8.75</v>
      </c>
    </row>
    <row r="3853" spans="1:2" x14ac:dyDescent="0.25">
      <c r="A3853" s="18">
        <v>40273</v>
      </c>
      <c r="B3853">
        <v>8.75</v>
      </c>
    </row>
    <row r="3854" spans="1:2" x14ac:dyDescent="0.25">
      <c r="A3854" s="18">
        <v>40274</v>
      </c>
      <c r="B3854">
        <v>8.75</v>
      </c>
    </row>
    <row r="3855" spans="1:2" x14ac:dyDescent="0.25">
      <c r="A3855" s="18">
        <v>40275</v>
      </c>
      <c r="B3855">
        <v>8.75</v>
      </c>
    </row>
    <row r="3856" spans="1:2" x14ac:dyDescent="0.25">
      <c r="A3856" s="18">
        <v>40276</v>
      </c>
      <c r="B3856">
        <v>8.75</v>
      </c>
    </row>
    <row r="3857" spans="1:2" x14ac:dyDescent="0.25">
      <c r="A3857" s="18">
        <v>40277</v>
      </c>
      <c r="B3857">
        <v>8.75</v>
      </c>
    </row>
    <row r="3858" spans="1:2" x14ac:dyDescent="0.25">
      <c r="A3858" s="18">
        <v>40278</v>
      </c>
      <c r="B3858">
        <v>8.75</v>
      </c>
    </row>
    <row r="3859" spans="1:2" x14ac:dyDescent="0.25">
      <c r="A3859" s="18">
        <v>40279</v>
      </c>
      <c r="B3859">
        <v>8.75</v>
      </c>
    </row>
    <row r="3860" spans="1:2" x14ac:dyDescent="0.25">
      <c r="A3860" s="18">
        <v>40280</v>
      </c>
      <c r="B3860">
        <v>8.75</v>
      </c>
    </row>
    <row r="3861" spans="1:2" x14ac:dyDescent="0.25">
      <c r="A3861" s="18">
        <v>40281</v>
      </c>
      <c r="B3861">
        <v>8.75</v>
      </c>
    </row>
    <row r="3862" spans="1:2" x14ac:dyDescent="0.25">
      <c r="A3862" s="18">
        <v>40282</v>
      </c>
      <c r="B3862">
        <v>8.75</v>
      </c>
    </row>
    <row r="3863" spans="1:2" x14ac:dyDescent="0.25">
      <c r="A3863" s="18">
        <v>40283</v>
      </c>
      <c r="B3863">
        <v>8.75</v>
      </c>
    </row>
    <row r="3864" spans="1:2" x14ac:dyDescent="0.25">
      <c r="A3864" s="18">
        <v>40284</v>
      </c>
      <c r="B3864">
        <v>8.75</v>
      </c>
    </row>
    <row r="3865" spans="1:2" x14ac:dyDescent="0.25">
      <c r="A3865" s="18">
        <v>40285</v>
      </c>
      <c r="B3865">
        <v>8.75</v>
      </c>
    </row>
    <row r="3866" spans="1:2" x14ac:dyDescent="0.25">
      <c r="A3866" s="18">
        <v>40286</v>
      </c>
      <c r="B3866">
        <v>8.75</v>
      </c>
    </row>
    <row r="3867" spans="1:2" x14ac:dyDescent="0.25">
      <c r="A3867" s="18">
        <v>40287</v>
      </c>
      <c r="B3867">
        <v>8.75</v>
      </c>
    </row>
    <row r="3868" spans="1:2" x14ac:dyDescent="0.25">
      <c r="A3868" s="18">
        <v>40288</v>
      </c>
      <c r="B3868">
        <v>8.75</v>
      </c>
    </row>
    <row r="3869" spans="1:2" x14ac:dyDescent="0.25">
      <c r="A3869" s="18">
        <v>40289</v>
      </c>
      <c r="B3869">
        <v>8.75</v>
      </c>
    </row>
    <row r="3870" spans="1:2" x14ac:dyDescent="0.25">
      <c r="A3870" s="18">
        <v>40290</v>
      </c>
      <c r="B3870">
        <v>8.75</v>
      </c>
    </row>
    <row r="3871" spans="1:2" x14ac:dyDescent="0.25">
      <c r="A3871" s="18">
        <v>40291</v>
      </c>
      <c r="B3871">
        <v>8.75</v>
      </c>
    </row>
    <row r="3872" spans="1:2" x14ac:dyDescent="0.25">
      <c r="A3872" s="18">
        <v>40292</v>
      </c>
      <c r="B3872">
        <v>8.75</v>
      </c>
    </row>
    <row r="3873" spans="1:2" x14ac:dyDescent="0.25">
      <c r="A3873" s="18">
        <v>40293</v>
      </c>
      <c r="B3873">
        <v>8.75</v>
      </c>
    </row>
    <row r="3874" spans="1:2" x14ac:dyDescent="0.25">
      <c r="A3874" s="18">
        <v>40294</v>
      </c>
      <c r="B3874">
        <v>8.75</v>
      </c>
    </row>
    <row r="3875" spans="1:2" x14ac:dyDescent="0.25">
      <c r="A3875" s="18">
        <v>40295</v>
      </c>
      <c r="B3875">
        <v>8.75</v>
      </c>
    </row>
    <row r="3876" spans="1:2" x14ac:dyDescent="0.25">
      <c r="A3876" s="18">
        <v>40296</v>
      </c>
      <c r="B3876">
        <v>8.75</v>
      </c>
    </row>
    <row r="3877" spans="1:2" x14ac:dyDescent="0.25">
      <c r="A3877" s="18">
        <v>40297</v>
      </c>
      <c r="B3877">
        <v>9.5</v>
      </c>
    </row>
    <row r="3878" spans="1:2" x14ac:dyDescent="0.25">
      <c r="A3878" s="18">
        <v>40298</v>
      </c>
      <c r="B3878">
        <v>9.5</v>
      </c>
    </row>
    <row r="3879" spans="1:2" x14ac:dyDescent="0.25">
      <c r="A3879" s="18">
        <v>40299</v>
      </c>
      <c r="B3879">
        <v>9.5</v>
      </c>
    </row>
    <row r="3880" spans="1:2" x14ac:dyDescent="0.25">
      <c r="A3880" s="18">
        <v>40300</v>
      </c>
      <c r="B3880">
        <v>9.5</v>
      </c>
    </row>
    <row r="3881" spans="1:2" x14ac:dyDescent="0.25">
      <c r="A3881" s="18">
        <v>40301</v>
      </c>
      <c r="B3881">
        <v>9.5</v>
      </c>
    </row>
    <row r="3882" spans="1:2" x14ac:dyDescent="0.25">
      <c r="A3882" s="18">
        <v>40302</v>
      </c>
      <c r="B3882">
        <v>9.5</v>
      </c>
    </row>
    <row r="3883" spans="1:2" x14ac:dyDescent="0.25">
      <c r="A3883" s="18">
        <v>40303</v>
      </c>
      <c r="B3883">
        <v>9.5</v>
      </c>
    </row>
    <row r="3884" spans="1:2" x14ac:dyDescent="0.25">
      <c r="A3884" s="18">
        <v>40304</v>
      </c>
      <c r="B3884">
        <v>9.5</v>
      </c>
    </row>
    <row r="3885" spans="1:2" x14ac:dyDescent="0.25">
      <c r="A3885" s="18">
        <v>40305</v>
      </c>
      <c r="B3885">
        <v>9.5</v>
      </c>
    </row>
    <row r="3886" spans="1:2" x14ac:dyDescent="0.25">
      <c r="A3886" s="18">
        <v>40306</v>
      </c>
      <c r="B3886">
        <v>9.5</v>
      </c>
    </row>
    <row r="3887" spans="1:2" x14ac:dyDescent="0.25">
      <c r="A3887" s="18">
        <v>40307</v>
      </c>
      <c r="B3887">
        <v>9.5</v>
      </c>
    </row>
    <row r="3888" spans="1:2" x14ac:dyDescent="0.25">
      <c r="A3888" s="18">
        <v>40308</v>
      </c>
      <c r="B3888">
        <v>9.5</v>
      </c>
    </row>
    <row r="3889" spans="1:2" x14ac:dyDescent="0.25">
      <c r="A3889" s="18">
        <v>40309</v>
      </c>
      <c r="B3889">
        <v>9.5</v>
      </c>
    </row>
    <row r="3890" spans="1:2" x14ac:dyDescent="0.25">
      <c r="A3890" s="18">
        <v>40310</v>
      </c>
      <c r="B3890">
        <v>9.5</v>
      </c>
    </row>
    <row r="3891" spans="1:2" x14ac:dyDescent="0.25">
      <c r="A3891" s="18">
        <v>40311</v>
      </c>
      <c r="B3891">
        <v>9.5</v>
      </c>
    </row>
    <row r="3892" spans="1:2" x14ac:dyDescent="0.25">
      <c r="A3892" s="18">
        <v>40312</v>
      </c>
      <c r="B3892">
        <v>9.5</v>
      </c>
    </row>
    <row r="3893" spans="1:2" x14ac:dyDescent="0.25">
      <c r="A3893" s="18">
        <v>40313</v>
      </c>
      <c r="B3893">
        <v>9.5</v>
      </c>
    </row>
    <row r="3894" spans="1:2" x14ac:dyDescent="0.25">
      <c r="A3894" s="18">
        <v>40314</v>
      </c>
      <c r="B3894">
        <v>9.5</v>
      </c>
    </row>
    <row r="3895" spans="1:2" x14ac:dyDescent="0.25">
      <c r="A3895" s="18">
        <v>40315</v>
      </c>
      <c r="B3895">
        <v>9.5</v>
      </c>
    </row>
    <row r="3896" spans="1:2" x14ac:dyDescent="0.25">
      <c r="A3896" s="18">
        <v>40316</v>
      </c>
      <c r="B3896">
        <v>9.5</v>
      </c>
    </row>
    <row r="3897" spans="1:2" x14ac:dyDescent="0.25">
      <c r="A3897" s="18">
        <v>40317</v>
      </c>
      <c r="B3897">
        <v>9.5</v>
      </c>
    </row>
    <row r="3898" spans="1:2" x14ac:dyDescent="0.25">
      <c r="A3898" s="18">
        <v>40318</v>
      </c>
      <c r="B3898">
        <v>9.5</v>
      </c>
    </row>
    <row r="3899" spans="1:2" x14ac:dyDescent="0.25">
      <c r="A3899" s="18">
        <v>40319</v>
      </c>
      <c r="B3899">
        <v>9.5</v>
      </c>
    </row>
    <row r="3900" spans="1:2" x14ac:dyDescent="0.25">
      <c r="A3900" s="18">
        <v>40320</v>
      </c>
      <c r="B3900">
        <v>9.5</v>
      </c>
    </row>
    <row r="3901" spans="1:2" x14ac:dyDescent="0.25">
      <c r="A3901" s="18">
        <v>40321</v>
      </c>
      <c r="B3901">
        <v>9.5</v>
      </c>
    </row>
    <row r="3902" spans="1:2" x14ac:dyDescent="0.25">
      <c r="A3902" s="18">
        <v>40322</v>
      </c>
      <c r="B3902">
        <v>9.5</v>
      </c>
    </row>
    <row r="3903" spans="1:2" x14ac:dyDescent="0.25">
      <c r="A3903" s="18">
        <v>40323</v>
      </c>
      <c r="B3903">
        <v>9.5</v>
      </c>
    </row>
    <row r="3904" spans="1:2" x14ac:dyDescent="0.25">
      <c r="A3904" s="18">
        <v>40324</v>
      </c>
      <c r="B3904">
        <v>9.5</v>
      </c>
    </row>
    <row r="3905" spans="1:2" x14ac:dyDescent="0.25">
      <c r="A3905" s="18">
        <v>40325</v>
      </c>
      <c r="B3905">
        <v>9.5</v>
      </c>
    </row>
    <row r="3906" spans="1:2" x14ac:dyDescent="0.25">
      <c r="A3906" s="18">
        <v>40326</v>
      </c>
      <c r="B3906">
        <v>9.5</v>
      </c>
    </row>
    <row r="3907" spans="1:2" x14ac:dyDescent="0.25">
      <c r="A3907" s="18">
        <v>40327</v>
      </c>
      <c r="B3907">
        <v>9.5</v>
      </c>
    </row>
    <row r="3908" spans="1:2" x14ac:dyDescent="0.25">
      <c r="A3908" s="18">
        <v>40328</v>
      </c>
      <c r="B3908">
        <v>9.5</v>
      </c>
    </row>
    <row r="3909" spans="1:2" x14ac:dyDescent="0.25">
      <c r="A3909" s="18">
        <v>40329</v>
      </c>
      <c r="B3909">
        <v>9.5</v>
      </c>
    </row>
    <row r="3910" spans="1:2" x14ac:dyDescent="0.25">
      <c r="A3910" s="18">
        <v>40330</v>
      </c>
      <c r="B3910">
        <v>9.5</v>
      </c>
    </row>
    <row r="3911" spans="1:2" x14ac:dyDescent="0.25">
      <c r="A3911" s="18">
        <v>40331</v>
      </c>
      <c r="B3911">
        <v>9.5</v>
      </c>
    </row>
    <row r="3912" spans="1:2" x14ac:dyDescent="0.25">
      <c r="A3912" s="18">
        <v>40332</v>
      </c>
      <c r="B3912">
        <v>9.5</v>
      </c>
    </row>
    <row r="3913" spans="1:2" x14ac:dyDescent="0.25">
      <c r="A3913" s="18">
        <v>40333</v>
      </c>
      <c r="B3913">
        <v>9.5</v>
      </c>
    </row>
    <row r="3914" spans="1:2" x14ac:dyDescent="0.25">
      <c r="A3914" s="18">
        <v>40334</v>
      </c>
      <c r="B3914">
        <v>9.5</v>
      </c>
    </row>
    <row r="3915" spans="1:2" x14ac:dyDescent="0.25">
      <c r="A3915" s="18">
        <v>40335</v>
      </c>
      <c r="B3915">
        <v>9.5</v>
      </c>
    </row>
    <row r="3916" spans="1:2" x14ac:dyDescent="0.25">
      <c r="A3916" s="18">
        <v>40336</v>
      </c>
      <c r="B3916">
        <v>9.5</v>
      </c>
    </row>
    <row r="3917" spans="1:2" x14ac:dyDescent="0.25">
      <c r="A3917" s="18">
        <v>40337</v>
      </c>
      <c r="B3917">
        <v>9.5</v>
      </c>
    </row>
    <row r="3918" spans="1:2" x14ac:dyDescent="0.25">
      <c r="A3918" s="18">
        <v>40338</v>
      </c>
      <c r="B3918">
        <v>9.5</v>
      </c>
    </row>
    <row r="3919" spans="1:2" x14ac:dyDescent="0.25">
      <c r="A3919" s="18">
        <v>40339</v>
      </c>
      <c r="B3919">
        <v>10.25</v>
      </c>
    </row>
    <row r="3920" spans="1:2" x14ac:dyDescent="0.25">
      <c r="A3920" s="18">
        <v>40340</v>
      </c>
      <c r="B3920">
        <v>10.25</v>
      </c>
    </row>
    <row r="3921" spans="1:2" x14ac:dyDescent="0.25">
      <c r="A3921" s="18">
        <v>40341</v>
      </c>
      <c r="B3921">
        <v>10.25</v>
      </c>
    </row>
    <row r="3922" spans="1:2" x14ac:dyDescent="0.25">
      <c r="A3922" s="18">
        <v>40342</v>
      </c>
      <c r="B3922">
        <v>10.25</v>
      </c>
    </row>
    <row r="3923" spans="1:2" x14ac:dyDescent="0.25">
      <c r="A3923" s="18">
        <v>40343</v>
      </c>
      <c r="B3923">
        <v>10.25</v>
      </c>
    </row>
    <row r="3924" spans="1:2" x14ac:dyDescent="0.25">
      <c r="A3924" s="18">
        <v>40344</v>
      </c>
      <c r="B3924">
        <v>10.25</v>
      </c>
    </row>
    <row r="3925" spans="1:2" x14ac:dyDescent="0.25">
      <c r="A3925" s="18">
        <v>40345</v>
      </c>
      <c r="B3925">
        <v>10.25</v>
      </c>
    </row>
    <row r="3926" spans="1:2" x14ac:dyDescent="0.25">
      <c r="A3926" s="18">
        <v>40346</v>
      </c>
      <c r="B3926">
        <v>10.25</v>
      </c>
    </row>
    <row r="3927" spans="1:2" x14ac:dyDescent="0.25">
      <c r="A3927" s="18">
        <v>40347</v>
      </c>
      <c r="B3927">
        <v>10.25</v>
      </c>
    </row>
    <row r="3928" spans="1:2" x14ac:dyDescent="0.25">
      <c r="A3928" s="18">
        <v>40348</v>
      </c>
      <c r="B3928">
        <v>10.25</v>
      </c>
    </row>
    <row r="3929" spans="1:2" x14ac:dyDescent="0.25">
      <c r="A3929" s="18">
        <v>40349</v>
      </c>
      <c r="B3929">
        <v>10.25</v>
      </c>
    </row>
    <row r="3930" spans="1:2" x14ac:dyDescent="0.25">
      <c r="A3930" s="18">
        <v>40350</v>
      </c>
      <c r="B3930">
        <v>10.25</v>
      </c>
    </row>
    <row r="3931" spans="1:2" x14ac:dyDescent="0.25">
      <c r="A3931" s="18">
        <v>40351</v>
      </c>
      <c r="B3931">
        <v>10.25</v>
      </c>
    </row>
    <row r="3932" spans="1:2" x14ac:dyDescent="0.25">
      <c r="A3932" s="18">
        <v>40352</v>
      </c>
      <c r="B3932">
        <v>10.25</v>
      </c>
    </row>
    <row r="3933" spans="1:2" x14ac:dyDescent="0.25">
      <c r="A3933" s="18">
        <v>40353</v>
      </c>
      <c r="B3933">
        <v>10.25</v>
      </c>
    </row>
    <row r="3934" spans="1:2" x14ac:dyDescent="0.25">
      <c r="A3934" s="18">
        <v>40354</v>
      </c>
      <c r="B3934">
        <v>10.25</v>
      </c>
    </row>
    <row r="3935" spans="1:2" x14ac:dyDescent="0.25">
      <c r="A3935" s="18">
        <v>40355</v>
      </c>
      <c r="B3935">
        <v>10.25</v>
      </c>
    </row>
    <row r="3936" spans="1:2" x14ac:dyDescent="0.25">
      <c r="A3936" s="18">
        <v>40356</v>
      </c>
      <c r="B3936">
        <v>10.25</v>
      </c>
    </row>
    <row r="3937" spans="1:2" x14ac:dyDescent="0.25">
      <c r="A3937" s="18">
        <v>40357</v>
      </c>
      <c r="B3937">
        <v>10.25</v>
      </c>
    </row>
    <row r="3938" spans="1:2" x14ac:dyDescent="0.25">
      <c r="A3938" s="18">
        <v>40358</v>
      </c>
      <c r="B3938">
        <v>10.25</v>
      </c>
    </row>
    <row r="3939" spans="1:2" x14ac:dyDescent="0.25">
      <c r="A3939" s="18">
        <v>40359</v>
      </c>
      <c r="B3939">
        <v>10.25</v>
      </c>
    </row>
    <row r="3940" spans="1:2" x14ac:dyDescent="0.25">
      <c r="A3940" s="18">
        <v>40360</v>
      </c>
      <c r="B3940">
        <v>10.25</v>
      </c>
    </row>
    <row r="3941" spans="1:2" x14ac:dyDescent="0.25">
      <c r="A3941" s="18">
        <v>40361</v>
      </c>
      <c r="B3941">
        <v>10.25</v>
      </c>
    </row>
    <row r="3942" spans="1:2" x14ac:dyDescent="0.25">
      <c r="A3942" s="18">
        <v>40362</v>
      </c>
      <c r="B3942">
        <v>10.25</v>
      </c>
    </row>
    <row r="3943" spans="1:2" x14ac:dyDescent="0.25">
      <c r="A3943" s="18">
        <v>40363</v>
      </c>
      <c r="B3943">
        <v>10.25</v>
      </c>
    </row>
    <row r="3944" spans="1:2" x14ac:dyDescent="0.25">
      <c r="A3944" s="18">
        <v>40364</v>
      </c>
      <c r="B3944">
        <v>10.25</v>
      </c>
    </row>
    <row r="3945" spans="1:2" x14ac:dyDescent="0.25">
      <c r="A3945" s="18">
        <v>40365</v>
      </c>
      <c r="B3945">
        <v>10.25</v>
      </c>
    </row>
    <row r="3946" spans="1:2" x14ac:dyDescent="0.25">
      <c r="A3946" s="18">
        <v>40366</v>
      </c>
      <c r="B3946">
        <v>10.25</v>
      </c>
    </row>
    <row r="3947" spans="1:2" x14ac:dyDescent="0.25">
      <c r="A3947" s="18">
        <v>40367</v>
      </c>
      <c r="B3947">
        <v>10.25</v>
      </c>
    </row>
    <row r="3948" spans="1:2" x14ac:dyDescent="0.25">
      <c r="A3948" s="18">
        <v>40368</v>
      </c>
      <c r="B3948">
        <v>10.25</v>
      </c>
    </row>
    <row r="3949" spans="1:2" x14ac:dyDescent="0.25">
      <c r="A3949" s="18">
        <v>40369</v>
      </c>
      <c r="B3949">
        <v>10.25</v>
      </c>
    </row>
    <row r="3950" spans="1:2" x14ac:dyDescent="0.25">
      <c r="A3950" s="18">
        <v>40370</v>
      </c>
      <c r="B3950">
        <v>10.25</v>
      </c>
    </row>
    <row r="3951" spans="1:2" x14ac:dyDescent="0.25">
      <c r="A3951" s="18">
        <v>40371</v>
      </c>
      <c r="B3951">
        <v>10.25</v>
      </c>
    </row>
    <row r="3952" spans="1:2" x14ac:dyDescent="0.25">
      <c r="A3952" s="18">
        <v>40372</v>
      </c>
      <c r="B3952">
        <v>10.25</v>
      </c>
    </row>
    <row r="3953" spans="1:2" x14ac:dyDescent="0.25">
      <c r="A3953" s="18">
        <v>40373</v>
      </c>
      <c r="B3953">
        <v>10.25</v>
      </c>
    </row>
    <row r="3954" spans="1:2" x14ac:dyDescent="0.25">
      <c r="A3954" s="18">
        <v>40374</v>
      </c>
      <c r="B3954">
        <v>10.25</v>
      </c>
    </row>
    <row r="3955" spans="1:2" x14ac:dyDescent="0.25">
      <c r="A3955" s="18">
        <v>40375</v>
      </c>
      <c r="B3955">
        <v>10.25</v>
      </c>
    </row>
    <row r="3956" spans="1:2" x14ac:dyDescent="0.25">
      <c r="A3956" s="18">
        <v>40376</v>
      </c>
      <c r="B3956">
        <v>10.25</v>
      </c>
    </row>
    <row r="3957" spans="1:2" x14ac:dyDescent="0.25">
      <c r="A3957" s="18">
        <v>40377</v>
      </c>
      <c r="B3957">
        <v>10.25</v>
      </c>
    </row>
    <row r="3958" spans="1:2" x14ac:dyDescent="0.25">
      <c r="A3958" s="18">
        <v>40378</v>
      </c>
      <c r="B3958">
        <v>10.25</v>
      </c>
    </row>
    <row r="3959" spans="1:2" x14ac:dyDescent="0.25">
      <c r="A3959" s="18">
        <v>40379</v>
      </c>
      <c r="B3959">
        <v>10.25</v>
      </c>
    </row>
    <row r="3960" spans="1:2" x14ac:dyDescent="0.25">
      <c r="A3960" s="18">
        <v>40380</v>
      </c>
      <c r="B3960">
        <v>10.25</v>
      </c>
    </row>
    <row r="3961" spans="1:2" x14ac:dyDescent="0.25">
      <c r="A3961" s="18">
        <v>40381</v>
      </c>
      <c r="B3961">
        <v>10.75</v>
      </c>
    </row>
    <row r="3962" spans="1:2" x14ac:dyDescent="0.25">
      <c r="A3962" s="18">
        <v>40382</v>
      </c>
      <c r="B3962">
        <v>10.75</v>
      </c>
    </row>
    <row r="3963" spans="1:2" x14ac:dyDescent="0.25">
      <c r="A3963" s="18">
        <v>40383</v>
      </c>
      <c r="B3963">
        <v>10.75</v>
      </c>
    </row>
    <row r="3964" spans="1:2" x14ac:dyDescent="0.25">
      <c r="A3964" s="18">
        <v>40384</v>
      </c>
      <c r="B3964">
        <v>10.75</v>
      </c>
    </row>
    <row r="3965" spans="1:2" x14ac:dyDescent="0.25">
      <c r="A3965" s="18">
        <v>40385</v>
      </c>
      <c r="B3965">
        <v>10.75</v>
      </c>
    </row>
    <row r="3966" spans="1:2" x14ac:dyDescent="0.25">
      <c r="A3966" s="18">
        <v>40386</v>
      </c>
      <c r="B3966">
        <v>10.75</v>
      </c>
    </row>
    <row r="3967" spans="1:2" x14ac:dyDescent="0.25">
      <c r="A3967" s="18">
        <v>40387</v>
      </c>
      <c r="B3967">
        <v>10.75</v>
      </c>
    </row>
    <row r="3968" spans="1:2" x14ac:dyDescent="0.25">
      <c r="A3968" s="18">
        <v>40388</v>
      </c>
      <c r="B3968">
        <v>10.75</v>
      </c>
    </row>
    <row r="3969" spans="1:2" x14ac:dyDescent="0.25">
      <c r="A3969" s="18">
        <v>40389</v>
      </c>
      <c r="B3969">
        <v>10.75</v>
      </c>
    </row>
    <row r="3970" spans="1:2" x14ac:dyDescent="0.25">
      <c r="A3970" s="18">
        <v>40390</v>
      </c>
      <c r="B3970">
        <v>10.75</v>
      </c>
    </row>
    <row r="3971" spans="1:2" x14ac:dyDescent="0.25">
      <c r="A3971" s="18">
        <v>40391</v>
      </c>
      <c r="B3971">
        <v>10.75</v>
      </c>
    </row>
    <row r="3972" spans="1:2" x14ac:dyDescent="0.25">
      <c r="A3972" s="18">
        <v>40392</v>
      </c>
      <c r="B3972">
        <v>10.75</v>
      </c>
    </row>
    <row r="3973" spans="1:2" x14ac:dyDescent="0.25">
      <c r="A3973" s="18">
        <v>40393</v>
      </c>
      <c r="B3973">
        <v>10.75</v>
      </c>
    </row>
    <row r="3974" spans="1:2" x14ac:dyDescent="0.25">
      <c r="A3974" s="18">
        <v>40394</v>
      </c>
      <c r="B3974">
        <v>10.75</v>
      </c>
    </row>
    <row r="3975" spans="1:2" x14ac:dyDescent="0.25">
      <c r="A3975" s="18">
        <v>40395</v>
      </c>
      <c r="B3975">
        <v>10.75</v>
      </c>
    </row>
    <row r="3976" spans="1:2" x14ac:dyDescent="0.25">
      <c r="A3976" s="18">
        <v>40396</v>
      </c>
      <c r="B3976">
        <v>10.75</v>
      </c>
    </row>
    <row r="3977" spans="1:2" x14ac:dyDescent="0.25">
      <c r="A3977" s="18">
        <v>40397</v>
      </c>
      <c r="B3977">
        <v>10.75</v>
      </c>
    </row>
    <row r="3978" spans="1:2" x14ac:dyDescent="0.25">
      <c r="A3978" s="18">
        <v>40398</v>
      </c>
      <c r="B3978">
        <v>10.75</v>
      </c>
    </row>
    <row r="3979" spans="1:2" x14ac:dyDescent="0.25">
      <c r="A3979" s="18">
        <v>40399</v>
      </c>
      <c r="B3979">
        <v>10.75</v>
      </c>
    </row>
    <row r="3980" spans="1:2" x14ac:dyDescent="0.25">
      <c r="A3980" s="18">
        <v>40400</v>
      </c>
      <c r="B3980">
        <v>10.75</v>
      </c>
    </row>
    <row r="3981" spans="1:2" x14ac:dyDescent="0.25">
      <c r="A3981" s="18">
        <v>40401</v>
      </c>
      <c r="B3981">
        <v>10.75</v>
      </c>
    </row>
    <row r="3982" spans="1:2" x14ac:dyDescent="0.25">
      <c r="A3982" s="18">
        <v>40402</v>
      </c>
      <c r="B3982">
        <v>10.75</v>
      </c>
    </row>
    <row r="3983" spans="1:2" x14ac:dyDescent="0.25">
      <c r="A3983" s="18">
        <v>40403</v>
      </c>
      <c r="B3983">
        <v>10.75</v>
      </c>
    </row>
    <row r="3984" spans="1:2" x14ac:dyDescent="0.25">
      <c r="A3984" s="18">
        <v>40404</v>
      </c>
      <c r="B3984">
        <v>10.75</v>
      </c>
    </row>
    <row r="3985" spans="1:2" x14ac:dyDescent="0.25">
      <c r="A3985" s="18">
        <v>40405</v>
      </c>
      <c r="B3985">
        <v>10.75</v>
      </c>
    </row>
    <row r="3986" spans="1:2" x14ac:dyDescent="0.25">
      <c r="A3986" s="18">
        <v>40406</v>
      </c>
      <c r="B3986">
        <v>10.75</v>
      </c>
    </row>
    <row r="3987" spans="1:2" x14ac:dyDescent="0.25">
      <c r="A3987" s="18">
        <v>40407</v>
      </c>
      <c r="B3987">
        <v>10.75</v>
      </c>
    </row>
    <row r="3988" spans="1:2" x14ac:dyDescent="0.25">
      <c r="A3988" s="18">
        <v>40408</v>
      </c>
      <c r="B3988">
        <v>10.75</v>
      </c>
    </row>
    <row r="3989" spans="1:2" x14ac:dyDescent="0.25">
      <c r="A3989" s="18">
        <v>40409</v>
      </c>
      <c r="B3989">
        <v>10.75</v>
      </c>
    </row>
    <row r="3990" spans="1:2" x14ac:dyDescent="0.25">
      <c r="A3990" s="18">
        <v>40410</v>
      </c>
      <c r="B3990">
        <v>10.75</v>
      </c>
    </row>
    <row r="3991" spans="1:2" x14ac:dyDescent="0.25">
      <c r="A3991" s="18">
        <v>40411</v>
      </c>
      <c r="B3991">
        <v>10.75</v>
      </c>
    </row>
    <row r="3992" spans="1:2" x14ac:dyDescent="0.25">
      <c r="A3992" s="18">
        <v>40412</v>
      </c>
      <c r="B3992">
        <v>10.75</v>
      </c>
    </row>
    <row r="3993" spans="1:2" x14ac:dyDescent="0.25">
      <c r="A3993" s="18">
        <v>40413</v>
      </c>
      <c r="B3993">
        <v>10.75</v>
      </c>
    </row>
    <row r="3994" spans="1:2" x14ac:dyDescent="0.25">
      <c r="A3994" s="18">
        <v>40414</v>
      </c>
      <c r="B3994">
        <v>10.75</v>
      </c>
    </row>
    <row r="3995" spans="1:2" x14ac:dyDescent="0.25">
      <c r="A3995" s="18">
        <v>40415</v>
      </c>
      <c r="B3995">
        <v>10.75</v>
      </c>
    </row>
    <row r="3996" spans="1:2" x14ac:dyDescent="0.25">
      <c r="A3996" s="18">
        <v>40416</v>
      </c>
      <c r="B3996">
        <v>10.75</v>
      </c>
    </row>
    <row r="3997" spans="1:2" x14ac:dyDescent="0.25">
      <c r="A3997" s="18">
        <v>40417</v>
      </c>
      <c r="B3997">
        <v>10.75</v>
      </c>
    </row>
    <row r="3998" spans="1:2" x14ac:dyDescent="0.25">
      <c r="A3998" s="18">
        <v>40418</v>
      </c>
      <c r="B3998">
        <v>10.75</v>
      </c>
    </row>
    <row r="3999" spans="1:2" x14ac:dyDescent="0.25">
      <c r="A3999" s="18">
        <v>40419</v>
      </c>
      <c r="B3999">
        <v>10.75</v>
      </c>
    </row>
    <row r="4000" spans="1:2" x14ac:dyDescent="0.25">
      <c r="A4000" s="18">
        <v>40420</v>
      </c>
      <c r="B4000">
        <v>10.75</v>
      </c>
    </row>
    <row r="4001" spans="1:2" x14ac:dyDescent="0.25">
      <c r="A4001" s="18">
        <v>40421</v>
      </c>
      <c r="B4001">
        <v>10.75</v>
      </c>
    </row>
    <row r="4002" spans="1:2" x14ac:dyDescent="0.25">
      <c r="A4002" s="18">
        <v>40422</v>
      </c>
      <c r="B4002">
        <v>10.75</v>
      </c>
    </row>
    <row r="4003" spans="1:2" x14ac:dyDescent="0.25">
      <c r="A4003" s="18">
        <v>40423</v>
      </c>
      <c r="B4003">
        <v>10.75</v>
      </c>
    </row>
    <row r="4004" spans="1:2" x14ac:dyDescent="0.25">
      <c r="A4004" s="18">
        <v>40424</v>
      </c>
      <c r="B4004">
        <v>10.75</v>
      </c>
    </row>
    <row r="4005" spans="1:2" x14ac:dyDescent="0.25">
      <c r="A4005" s="18">
        <v>40425</v>
      </c>
      <c r="B4005">
        <v>10.75</v>
      </c>
    </row>
    <row r="4006" spans="1:2" x14ac:dyDescent="0.25">
      <c r="A4006" s="18">
        <v>40426</v>
      </c>
      <c r="B4006">
        <v>10.75</v>
      </c>
    </row>
    <row r="4007" spans="1:2" x14ac:dyDescent="0.25">
      <c r="A4007" s="18">
        <v>40427</v>
      </c>
      <c r="B4007">
        <v>10.75</v>
      </c>
    </row>
    <row r="4008" spans="1:2" x14ac:dyDescent="0.25">
      <c r="A4008" s="18">
        <v>40428</v>
      </c>
      <c r="B4008">
        <v>10.75</v>
      </c>
    </row>
    <row r="4009" spans="1:2" x14ac:dyDescent="0.25">
      <c r="A4009" s="18">
        <v>40429</v>
      </c>
      <c r="B4009">
        <v>10.75</v>
      </c>
    </row>
    <row r="4010" spans="1:2" x14ac:dyDescent="0.25">
      <c r="A4010" s="18">
        <v>40430</v>
      </c>
      <c r="B4010">
        <v>10.75</v>
      </c>
    </row>
    <row r="4011" spans="1:2" x14ac:dyDescent="0.25">
      <c r="A4011" s="18">
        <v>40431</v>
      </c>
      <c r="B4011">
        <v>10.75</v>
      </c>
    </row>
    <row r="4012" spans="1:2" x14ac:dyDescent="0.25">
      <c r="A4012" s="18">
        <v>40432</v>
      </c>
      <c r="B4012">
        <v>10.75</v>
      </c>
    </row>
    <row r="4013" spans="1:2" x14ac:dyDescent="0.25">
      <c r="A4013" s="18">
        <v>40433</v>
      </c>
      <c r="B4013">
        <v>10.75</v>
      </c>
    </row>
    <row r="4014" spans="1:2" x14ac:dyDescent="0.25">
      <c r="A4014" s="18">
        <v>40434</v>
      </c>
      <c r="B4014">
        <v>10.75</v>
      </c>
    </row>
    <row r="4015" spans="1:2" x14ac:dyDescent="0.25">
      <c r="A4015" s="18">
        <v>40435</v>
      </c>
      <c r="B4015">
        <v>10.75</v>
      </c>
    </row>
    <row r="4016" spans="1:2" x14ac:dyDescent="0.25">
      <c r="A4016" s="18">
        <v>40436</v>
      </c>
      <c r="B4016">
        <v>10.75</v>
      </c>
    </row>
    <row r="4017" spans="1:2" x14ac:dyDescent="0.25">
      <c r="A4017" s="18">
        <v>40437</v>
      </c>
      <c r="B4017">
        <v>10.75</v>
      </c>
    </row>
    <row r="4018" spans="1:2" x14ac:dyDescent="0.25">
      <c r="A4018" s="18">
        <v>40438</v>
      </c>
      <c r="B4018">
        <v>10.75</v>
      </c>
    </row>
    <row r="4019" spans="1:2" x14ac:dyDescent="0.25">
      <c r="A4019" s="18">
        <v>40439</v>
      </c>
      <c r="B4019">
        <v>10.75</v>
      </c>
    </row>
    <row r="4020" spans="1:2" x14ac:dyDescent="0.25">
      <c r="A4020" s="18">
        <v>40440</v>
      </c>
      <c r="B4020">
        <v>10.75</v>
      </c>
    </row>
    <row r="4021" spans="1:2" x14ac:dyDescent="0.25">
      <c r="A4021" s="18">
        <v>40441</v>
      </c>
      <c r="B4021">
        <v>10.75</v>
      </c>
    </row>
    <row r="4022" spans="1:2" x14ac:dyDescent="0.25">
      <c r="A4022" s="18">
        <v>40442</v>
      </c>
      <c r="B4022">
        <v>10.75</v>
      </c>
    </row>
    <row r="4023" spans="1:2" x14ac:dyDescent="0.25">
      <c r="A4023" s="18">
        <v>40443</v>
      </c>
      <c r="B4023">
        <v>10.75</v>
      </c>
    </row>
    <row r="4024" spans="1:2" x14ac:dyDescent="0.25">
      <c r="A4024" s="18">
        <v>40444</v>
      </c>
      <c r="B4024">
        <v>10.75</v>
      </c>
    </row>
    <row r="4025" spans="1:2" x14ac:dyDescent="0.25">
      <c r="A4025" s="18">
        <v>40445</v>
      </c>
      <c r="B4025">
        <v>10.75</v>
      </c>
    </row>
    <row r="4026" spans="1:2" x14ac:dyDescent="0.25">
      <c r="A4026" s="18">
        <v>40446</v>
      </c>
      <c r="B4026">
        <v>10.75</v>
      </c>
    </row>
    <row r="4027" spans="1:2" x14ac:dyDescent="0.25">
      <c r="A4027" s="18">
        <v>40447</v>
      </c>
      <c r="B4027">
        <v>10.75</v>
      </c>
    </row>
    <row r="4028" spans="1:2" x14ac:dyDescent="0.25">
      <c r="A4028" s="18">
        <v>40448</v>
      </c>
      <c r="B4028">
        <v>10.75</v>
      </c>
    </row>
    <row r="4029" spans="1:2" x14ac:dyDescent="0.25">
      <c r="A4029" s="18">
        <v>40449</v>
      </c>
      <c r="B4029">
        <v>10.75</v>
      </c>
    </row>
    <row r="4030" spans="1:2" x14ac:dyDescent="0.25">
      <c r="A4030" s="18">
        <v>40450</v>
      </c>
      <c r="B4030">
        <v>10.75</v>
      </c>
    </row>
    <row r="4031" spans="1:2" x14ac:dyDescent="0.25">
      <c r="A4031" s="18">
        <v>40451</v>
      </c>
      <c r="B4031">
        <v>10.75</v>
      </c>
    </row>
    <row r="4032" spans="1:2" x14ac:dyDescent="0.25">
      <c r="A4032" s="18">
        <v>40452</v>
      </c>
      <c r="B4032">
        <v>10.75</v>
      </c>
    </row>
    <row r="4033" spans="1:2" x14ac:dyDescent="0.25">
      <c r="A4033" s="18">
        <v>40453</v>
      </c>
      <c r="B4033">
        <v>10.75</v>
      </c>
    </row>
    <row r="4034" spans="1:2" x14ac:dyDescent="0.25">
      <c r="A4034" s="18">
        <v>40454</v>
      </c>
      <c r="B4034">
        <v>10.75</v>
      </c>
    </row>
    <row r="4035" spans="1:2" x14ac:dyDescent="0.25">
      <c r="A4035" s="18">
        <v>40455</v>
      </c>
      <c r="B4035">
        <v>10.75</v>
      </c>
    </row>
    <row r="4036" spans="1:2" x14ac:dyDescent="0.25">
      <c r="A4036" s="18">
        <v>40456</v>
      </c>
      <c r="B4036">
        <v>10.75</v>
      </c>
    </row>
    <row r="4037" spans="1:2" x14ac:dyDescent="0.25">
      <c r="A4037" s="18">
        <v>40457</v>
      </c>
      <c r="B4037">
        <v>10.75</v>
      </c>
    </row>
    <row r="4038" spans="1:2" x14ac:dyDescent="0.25">
      <c r="A4038" s="18">
        <v>40458</v>
      </c>
      <c r="B4038">
        <v>10.75</v>
      </c>
    </row>
    <row r="4039" spans="1:2" x14ac:dyDescent="0.25">
      <c r="A4039" s="18">
        <v>40459</v>
      </c>
      <c r="B4039">
        <v>10.75</v>
      </c>
    </row>
    <row r="4040" spans="1:2" x14ac:dyDescent="0.25">
      <c r="A4040" s="18">
        <v>40460</v>
      </c>
      <c r="B4040">
        <v>10.75</v>
      </c>
    </row>
    <row r="4041" spans="1:2" x14ac:dyDescent="0.25">
      <c r="A4041" s="18">
        <v>40461</v>
      </c>
      <c r="B4041">
        <v>10.75</v>
      </c>
    </row>
    <row r="4042" spans="1:2" x14ac:dyDescent="0.25">
      <c r="A4042" s="18">
        <v>40462</v>
      </c>
      <c r="B4042">
        <v>10.75</v>
      </c>
    </row>
    <row r="4043" spans="1:2" x14ac:dyDescent="0.25">
      <c r="A4043" s="18">
        <v>40463</v>
      </c>
      <c r="B4043">
        <v>10.75</v>
      </c>
    </row>
    <row r="4044" spans="1:2" x14ac:dyDescent="0.25">
      <c r="A4044" s="18">
        <v>40464</v>
      </c>
      <c r="B4044">
        <v>10.75</v>
      </c>
    </row>
    <row r="4045" spans="1:2" x14ac:dyDescent="0.25">
      <c r="A4045" s="18">
        <v>40465</v>
      </c>
      <c r="B4045">
        <v>10.75</v>
      </c>
    </row>
    <row r="4046" spans="1:2" x14ac:dyDescent="0.25">
      <c r="A4046" s="18">
        <v>40466</v>
      </c>
      <c r="B4046">
        <v>10.75</v>
      </c>
    </row>
    <row r="4047" spans="1:2" x14ac:dyDescent="0.25">
      <c r="A4047" s="18">
        <v>40467</v>
      </c>
      <c r="B4047">
        <v>10.75</v>
      </c>
    </row>
    <row r="4048" spans="1:2" x14ac:dyDescent="0.25">
      <c r="A4048" s="18">
        <v>40468</v>
      </c>
      <c r="B4048">
        <v>10.75</v>
      </c>
    </row>
    <row r="4049" spans="1:2" x14ac:dyDescent="0.25">
      <c r="A4049" s="18">
        <v>40469</v>
      </c>
      <c r="B4049">
        <v>10.75</v>
      </c>
    </row>
    <row r="4050" spans="1:2" x14ac:dyDescent="0.25">
      <c r="A4050" s="18">
        <v>40470</v>
      </c>
      <c r="B4050">
        <v>10.75</v>
      </c>
    </row>
    <row r="4051" spans="1:2" x14ac:dyDescent="0.25">
      <c r="A4051" s="18">
        <v>40471</v>
      </c>
      <c r="B4051">
        <v>10.75</v>
      </c>
    </row>
    <row r="4052" spans="1:2" x14ac:dyDescent="0.25">
      <c r="A4052" s="18">
        <v>40472</v>
      </c>
      <c r="B4052">
        <v>10.75</v>
      </c>
    </row>
    <row r="4053" spans="1:2" x14ac:dyDescent="0.25">
      <c r="A4053" s="18">
        <v>40473</v>
      </c>
      <c r="B4053">
        <v>10.75</v>
      </c>
    </row>
    <row r="4054" spans="1:2" x14ac:dyDescent="0.25">
      <c r="A4054" s="18">
        <v>40474</v>
      </c>
      <c r="B4054">
        <v>10.75</v>
      </c>
    </row>
    <row r="4055" spans="1:2" x14ac:dyDescent="0.25">
      <c r="A4055" s="18">
        <v>40475</v>
      </c>
      <c r="B4055">
        <v>10.75</v>
      </c>
    </row>
    <row r="4056" spans="1:2" x14ac:dyDescent="0.25">
      <c r="A4056" s="18">
        <v>40476</v>
      </c>
      <c r="B4056">
        <v>10.75</v>
      </c>
    </row>
    <row r="4057" spans="1:2" x14ac:dyDescent="0.25">
      <c r="A4057" s="18">
        <v>40477</v>
      </c>
      <c r="B4057">
        <v>10.75</v>
      </c>
    </row>
    <row r="4058" spans="1:2" x14ac:dyDescent="0.25">
      <c r="A4058" s="18">
        <v>40478</v>
      </c>
      <c r="B4058">
        <v>10.75</v>
      </c>
    </row>
    <row r="4059" spans="1:2" x14ac:dyDescent="0.25">
      <c r="A4059" s="18">
        <v>40479</v>
      </c>
      <c r="B4059">
        <v>10.75</v>
      </c>
    </row>
    <row r="4060" spans="1:2" x14ac:dyDescent="0.25">
      <c r="A4060" s="18">
        <v>40480</v>
      </c>
      <c r="B4060">
        <v>10.75</v>
      </c>
    </row>
    <row r="4061" spans="1:2" x14ac:dyDescent="0.25">
      <c r="A4061" s="18">
        <v>40481</v>
      </c>
      <c r="B4061">
        <v>10.75</v>
      </c>
    </row>
    <row r="4062" spans="1:2" x14ac:dyDescent="0.25">
      <c r="A4062" s="18">
        <v>40482</v>
      </c>
      <c r="B4062">
        <v>10.75</v>
      </c>
    </row>
    <row r="4063" spans="1:2" x14ac:dyDescent="0.25">
      <c r="A4063" s="18">
        <v>40483</v>
      </c>
      <c r="B4063">
        <v>10.75</v>
      </c>
    </row>
    <row r="4064" spans="1:2" x14ac:dyDescent="0.25">
      <c r="A4064" s="18">
        <v>40484</v>
      </c>
      <c r="B4064">
        <v>10.75</v>
      </c>
    </row>
    <row r="4065" spans="1:2" x14ac:dyDescent="0.25">
      <c r="A4065" s="18">
        <v>40485</v>
      </c>
      <c r="B4065">
        <v>10.75</v>
      </c>
    </row>
    <row r="4066" spans="1:2" x14ac:dyDescent="0.25">
      <c r="A4066" s="18">
        <v>40486</v>
      </c>
      <c r="B4066">
        <v>10.75</v>
      </c>
    </row>
    <row r="4067" spans="1:2" x14ac:dyDescent="0.25">
      <c r="A4067" s="18">
        <v>40487</v>
      </c>
      <c r="B4067">
        <v>10.75</v>
      </c>
    </row>
    <row r="4068" spans="1:2" x14ac:dyDescent="0.25">
      <c r="A4068" s="18">
        <v>40488</v>
      </c>
      <c r="B4068">
        <v>10.75</v>
      </c>
    </row>
    <row r="4069" spans="1:2" x14ac:dyDescent="0.25">
      <c r="A4069" s="18">
        <v>40489</v>
      </c>
      <c r="B4069">
        <v>10.75</v>
      </c>
    </row>
    <row r="4070" spans="1:2" x14ac:dyDescent="0.25">
      <c r="A4070" s="18">
        <v>40490</v>
      </c>
      <c r="B4070">
        <v>10.75</v>
      </c>
    </row>
    <row r="4071" spans="1:2" x14ac:dyDescent="0.25">
      <c r="A4071" s="18">
        <v>40491</v>
      </c>
      <c r="B4071">
        <v>10.75</v>
      </c>
    </row>
    <row r="4072" spans="1:2" x14ac:dyDescent="0.25">
      <c r="A4072" s="18">
        <v>40492</v>
      </c>
      <c r="B4072">
        <v>10.75</v>
      </c>
    </row>
    <row r="4073" spans="1:2" x14ac:dyDescent="0.25">
      <c r="A4073" s="18">
        <v>40493</v>
      </c>
      <c r="B4073">
        <v>10.75</v>
      </c>
    </row>
    <row r="4074" spans="1:2" x14ac:dyDescent="0.25">
      <c r="A4074" s="18">
        <v>40494</v>
      </c>
      <c r="B4074">
        <v>10.75</v>
      </c>
    </row>
    <row r="4075" spans="1:2" x14ac:dyDescent="0.25">
      <c r="A4075" s="18">
        <v>40495</v>
      </c>
      <c r="B4075">
        <v>10.75</v>
      </c>
    </row>
    <row r="4076" spans="1:2" x14ac:dyDescent="0.25">
      <c r="A4076" s="18">
        <v>40496</v>
      </c>
      <c r="B4076">
        <v>10.75</v>
      </c>
    </row>
    <row r="4077" spans="1:2" x14ac:dyDescent="0.25">
      <c r="A4077" s="18">
        <v>40497</v>
      </c>
      <c r="B4077">
        <v>10.75</v>
      </c>
    </row>
    <row r="4078" spans="1:2" x14ac:dyDescent="0.25">
      <c r="A4078" s="18">
        <v>40498</v>
      </c>
      <c r="B4078">
        <v>10.75</v>
      </c>
    </row>
    <row r="4079" spans="1:2" x14ac:dyDescent="0.25">
      <c r="A4079" s="18">
        <v>40499</v>
      </c>
      <c r="B4079">
        <v>10.75</v>
      </c>
    </row>
    <row r="4080" spans="1:2" x14ac:dyDescent="0.25">
      <c r="A4080" s="18">
        <v>40500</v>
      </c>
      <c r="B4080">
        <v>10.75</v>
      </c>
    </row>
    <row r="4081" spans="1:2" x14ac:dyDescent="0.25">
      <c r="A4081" s="18">
        <v>40501</v>
      </c>
      <c r="B4081">
        <v>10.75</v>
      </c>
    </row>
    <row r="4082" spans="1:2" x14ac:dyDescent="0.25">
      <c r="A4082" s="18">
        <v>40502</v>
      </c>
      <c r="B4082">
        <v>10.75</v>
      </c>
    </row>
    <row r="4083" spans="1:2" x14ac:dyDescent="0.25">
      <c r="A4083" s="18">
        <v>40503</v>
      </c>
      <c r="B4083">
        <v>10.75</v>
      </c>
    </row>
    <row r="4084" spans="1:2" x14ac:dyDescent="0.25">
      <c r="A4084" s="18">
        <v>40504</v>
      </c>
      <c r="B4084">
        <v>10.75</v>
      </c>
    </row>
    <row r="4085" spans="1:2" x14ac:dyDescent="0.25">
      <c r="A4085" s="18">
        <v>40505</v>
      </c>
      <c r="B4085">
        <v>10.75</v>
      </c>
    </row>
    <row r="4086" spans="1:2" x14ac:dyDescent="0.25">
      <c r="A4086" s="18">
        <v>40506</v>
      </c>
      <c r="B4086">
        <v>10.75</v>
      </c>
    </row>
    <row r="4087" spans="1:2" x14ac:dyDescent="0.25">
      <c r="A4087" s="18">
        <v>40507</v>
      </c>
      <c r="B4087">
        <v>10.75</v>
      </c>
    </row>
    <row r="4088" spans="1:2" x14ac:dyDescent="0.25">
      <c r="A4088" s="18">
        <v>40508</v>
      </c>
      <c r="B4088">
        <v>10.75</v>
      </c>
    </row>
    <row r="4089" spans="1:2" x14ac:dyDescent="0.25">
      <c r="A4089" s="18">
        <v>40509</v>
      </c>
      <c r="B4089">
        <v>10.75</v>
      </c>
    </row>
    <row r="4090" spans="1:2" x14ac:dyDescent="0.25">
      <c r="A4090" s="18">
        <v>40510</v>
      </c>
      <c r="B4090">
        <v>10.75</v>
      </c>
    </row>
    <row r="4091" spans="1:2" x14ac:dyDescent="0.25">
      <c r="A4091" s="18">
        <v>40511</v>
      </c>
      <c r="B4091">
        <v>10.75</v>
      </c>
    </row>
    <row r="4092" spans="1:2" x14ac:dyDescent="0.25">
      <c r="A4092" s="18">
        <v>40512</v>
      </c>
      <c r="B4092">
        <v>10.75</v>
      </c>
    </row>
    <row r="4093" spans="1:2" x14ac:dyDescent="0.25">
      <c r="A4093" s="18">
        <v>40513</v>
      </c>
      <c r="B4093">
        <v>10.75</v>
      </c>
    </row>
    <row r="4094" spans="1:2" x14ac:dyDescent="0.25">
      <c r="A4094" s="18">
        <v>40514</v>
      </c>
      <c r="B4094">
        <v>10.75</v>
      </c>
    </row>
    <row r="4095" spans="1:2" x14ac:dyDescent="0.25">
      <c r="A4095" s="18">
        <v>40515</v>
      </c>
      <c r="B4095">
        <v>10.75</v>
      </c>
    </row>
    <row r="4096" spans="1:2" x14ac:dyDescent="0.25">
      <c r="A4096" s="18">
        <v>40516</v>
      </c>
      <c r="B4096">
        <v>10.75</v>
      </c>
    </row>
    <row r="4097" spans="1:2" x14ac:dyDescent="0.25">
      <c r="A4097" s="18">
        <v>40517</v>
      </c>
      <c r="B4097">
        <v>10.75</v>
      </c>
    </row>
    <row r="4098" spans="1:2" x14ac:dyDescent="0.25">
      <c r="A4098" s="18">
        <v>40518</v>
      </c>
      <c r="B4098">
        <v>10.75</v>
      </c>
    </row>
    <row r="4099" spans="1:2" x14ac:dyDescent="0.25">
      <c r="A4099" s="18">
        <v>40519</v>
      </c>
      <c r="B4099">
        <v>10.75</v>
      </c>
    </row>
    <row r="4100" spans="1:2" x14ac:dyDescent="0.25">
      <c r="A4100" s="18">
        <v>40520</v>
      </c>
      <c r="B4100">
        <v>10.75</v>
      </c>
    </row>
    <row r="4101" spans="1:2" x14ac:dyDescent="0.25">
      <c r="A4101" s="18">
        <v>40521</v>
      </c>
      <c r="B4101">
        <v>10.75</v>
      </c>
    </row>
    <row r="4102" spans="1:2" x14ac:dyDescent="0.25">
      <c r="A4102" s="18">
        <v>40522</v>
      </c>
      <c r="B4102">
        <v>10.75</v>
      </c>
    </row>
    <row r="4103" spans="1:2" x14ac:dyDescent="0.25">
      <c r="A4103" s="18">
        <v>40523</v>
      </c>
      <c r="B4103">
        <v>10.75</v>
      </c>
    </row>
    <row r="4104" spans="1:2" x14ac:dyDescent="0.25">
      <c r="A4104" s="18">
        <v>40524</v>
      </c>
      <c r="B4104">
        <v>10.75</v>
      </c>
    </row>
    <row r="4105" spans="1:2" x14ac:dyDescent="0.25">
      <c r="A4105" s="18">
        <v>40525</v>
      </c>
      <c r="B4105">
        <v>10.75</v>
      </c>
    </row>
    <row r="4106" spans="1:2" x14ac:dyDescent="0.25">
      <c r="A4106" s="18">
        <v>40526</v>
      </c>
      <c r="B4106">
        <v>10.75</v>
      </c>
    </row>
    <row r="4107" spans="1:2" x14ac:dyDescent="0.25">
      <c r="A4107" s="18">
        <v>40527</v>
      </c>
      <c r="B4107">
        <v>10.75</v>
      </c>
    </row>
    <row r="4108" spans="1:2" x14ac:dyDescent="0.25">
      <c r="A4108" s="18">
        <v>40528</v>
      </c>
      <c r="B4108">
        <v>10.75</v>
      </c>
    </row>
    <row r="4109" spans="1:2" x14ac:dyDescent="0.25">
      <c r="A4109" s="18">
        <v>40529</v>
      </c>
      <c r="B4109">
        <v>10.75</v>
      </c>
    </row>
    <row r="4110" spans="1:2" x14ac:dyDescent="0.25">
      <c r="A4110" s="18">
        <v>40530</v>
      </c>
      <c r="B4110">
        <v>10.75</v>
      </c>
    </row>
    <row r="4111" spans="1:2" x14ac:dyDescent="0.25">
      <c r="A4111" s="18">
        <v>40531</v>
      </c>
      <c r="B4111">
        <v>10.75</v>
      </c>
    </row>
    <row r="4112" spans="1:2" x14ac:dyDescent="0.25">
      <c r="A4112" s="18">
        <v>40532</v>
      </c>
      <c r="B4112">
        <v>10.75</v>
      </c>
    </row>
    <row r="4113" spans="1:2" x14ac:dyDescent="0.25">
      <c r="A4113" s="18">
        <v>40533</v>
      </c>
      <c r="B4113">
        <v>10.75</v>
      </c>
    </row>
    <row r="4114" spans="1:2" x14ac:dyDescent="0.25">
      <c r="A4114" s="18">
        <v>40534</v>
      </c>
      <c r="B4114">
        <v>10.75</v>
      </c>
    </row>
    <row r="4115" spans="1:2" x14ac:dyDescent="0.25">
      <c r="A4115" s="18">
        <v>40535</v>
      </c>
      <c r="B4115">
        <v>10.75</v>
      </c>
    </row>
    <row r="4116" spans="1:2" x14ac:dyDescent="0.25">
      <c r="A4116" s="18">
        <v>40536</v>
      </c>
      <c r="B4116">
        <v>10.75</v>
      </c>
    </row>
    <row r="4117" spans="1:2" x14ac:dyDescent="0.25">
      <c r="A4117" s="18">
        <v>40537</v>
      </c>
      <c r="B4117">
        <v>10.75</v>
      </c>
    </row>
    <row r="4118" spans="1:2" x14ac:dyDescent="0.25">
      <c r="A4118" s="18">
        <v>40538</v>
      </c>
      <c r="B4118">
        <v>10.75</v>
      </c>
    </row>
    <row r="4119" spans="1:2" x14ac:dyDescent="0.25">
      <c r="A4119" s="18">
        <v>40539</v>
      </c>
      <c r="B4119">
        <v>10.75</v>
      </c>
    </row>
    <row r="4120" spans="1:2" x14ac:dyDescent="0.25">
      <c r="A4120" s="18">
        <v>40540</v>
      </c>
      <c r="B4120">
        <v>10.75</v>
      </c>
    </row>
    <row r="4121" spans="1:2" x14ac:dyDescent="0.25">
      <c r="A4121" s="18">
        <v>40541</v>
      </c>
      <c r="B4121">
        <v>10.75</v>
      </c>
    </row>
    <row r="4122" spans="1:2" x14ac:dyDescent="0.25">
      <c r="A4122" s="18">
        <v>40542</v>
      </c>
      <c r="B4122">
        <v>10.75</v>
      </c>
    </row>
    <row r="4123" spans="1:2" x14ac:dyDescent="0.25">
      <c r="A4123" s="18">
        <v>40543</v>
      </c>
      <c r="B4123">
        <v>10.75</v>
      </c>
    </row>
    <row r="4124" spans="1:2" x14ac:dyDescent="0.25">
      <c r="A4124" s="18">
        <v>40544</v>
      </c>
      <c r="B4124">
        <v>10.75</v>
      </c>
    </row>
    <row r="4125" spans="1:2" x14ac:dyDescent="0.25">
      <c r="A4125" s="18">
        <v>40545</v>
      </c>
      <c r="B4125">
        <v>10.75</v>
      </c>
    </row>
    <row r="4126" spans="1:2" x14ac:dyDescent="0.25">
      <c r="A4126" s="18">
        <v>40546</v>
      </c>
      <c r="B4126">
        <v>10.75</v>
      </c>
    </row>
    <row r="4127" spans="1:2" x14ac:dyDescent="0.25">
      <c r="A4127" s="18">
        <v>40547</v>
      </c>
      <c r="B4127">
        <v>10.75</v>
      </c>
    </row>
    <row r="4128" spans="1:2" x14ac:dyDescent="0.25">
      <c r="A4128" s="18">
        <v>40548</v>
      </c>
      <c r="B4128">
        <v>10.75</v>
      </c>
    </row>
    <row r="4129" spans="1:2" x14ac:dyDescent="0.25">
      <c r="A4129" s="18">
        <v>40549</v>
      </c>
      <c r="B4129">
        <v>10.75</v>
      </c>
    </row>
    <row r="4130" spans="1:2" x14ac:dyDescent="0.25">
      <c r="A4130" s="18">
        <v>40550</v>
      </c>
      <c r="B4130">
        <v>10.75</v>
      </c>
    </row>
    <row r="4131" spans="1:2" x14ac:dyDescent="0.25">
      <c r="A4131" s="18">
        <v>40551</v>
      </c>
      <c r="B4131">
        <v>10.75</v>
      </c>
    </row>
    <row r="4132" spans="1:2" x14ac:dyDescent="0.25">
      <c r="A4132" s="18">
        <v>40552</v>
      </c>
      <c r="B4132">
        <v>10.75</v>
      </c>
    </row>
    <row r="4133" spans="1:2" x14ac:dyDescent="0.25">
      <c r="A4133" s="18">
        <v>40553</v>
      </c>
      <c r="B4133">
        <v>10.75</v>
      </c>
    </row>
    <row r="4134" spans="1:2" x14ac:dyDescent="0.25">
      <c r="A4134" s="18">
        <v>40554</v>
      </c>
      <c r="B4134">
        <v>10.75</v>
      </c>
    </row>
    <row r="4135" spans="1:2" x14ac:dyDescent="0.25">
      <c r="A4135" s="18">
        <v>40555</v>
      </c>
      <c r="B4135">
        <v>10.75</v>
      </c>
    </row>
    <row r="4136" spans="1:2" x14ac:dyDescent="0.25">
      <c r="A4136" s="18">
        <v>40556</v>
      </c>
      <c r="B4136">
        <v>10.75</v>
      </c>
    </row>
    <row r="4137" spans="1:2" x14ac:dyDescent="0.25">
      <c r="A4137" s="18">
        <v>40557</v>
      </c>
      <c r="B4137">
        <v>10.75</v>
      </c>
    </row>
    <row r="4138" spans="1:2" x14ac:dyDescent="0.25">
      <c r="A4138" s="18">
        <v>40558</v>
      </c>
      <c r="B4138">
        <v>10.75</v>
      </c>
    </row>
    <row r="4139" spans="1:2" x14ac:dyDescent="0.25">
      <c r="A4139" s="18">
        <v>40559</v>
      </c>
      <c r="B4139">
        <v>10.75</v>
      </c>
    </row>
    <row r="4140" spans="1:2" x14ac:dyDescent="0.25">
      <c r="A4140" s="18">
        <v>40560</v>
      </c>
      <c r="B4140">
        <v>10.75</v>
      </c>
    </row>
    <row r="4141" spans="1:2" x14ac:dyDescent="0.25">
      <c r="A4141" s="18">
        <v>40561</v>
      </c>
      <c r="B4141">
        <v>10.75</v>
      </c>
    </row>
    <row r="4142" spans="1:2" x14ac:dyDescent="0.25">
      <c r="A4142" s="18">
        <v>40562</v>
      </c>
      <c r="B4142">
        <v>10.75</v>
      </c>
    </row>
    <row r="4143" spans="1:2" x14ac:dyDescent="0.25">
      <c r="A4143" s="18">
        <v>40563</v>
      </c>
      <c r="B4143">
        <v>11.25</v>
      </c>
    </row>
    <row r="4144" spans="1:2" x14ac:dyDescent="0.25">
      <c r="A4144" s="18">
        <v>40564</v>
      </c>
      <c r="B4144">
        <v>11.25</v>
      </c>
    </row>
    <row r="4145" spans="1:2" x14ac:dyDescent="0.25">
      <c r="A4145" s="18">
        <v>40565</v>
      </c>
      <c r="B4145">
        <v>11.25</v>
      </c>
    </row>
    <row r="4146" spans="1:2" x14ac:dyDescent="0.25">
      <c r="A4146" s="18">
        <v>40566</v>
      </c>
      <c r="B4146">
        <v>11.25</v>
      </c>
    </row>
    <row r="4147" spans="1:2" x14ac:dyDescent="0.25">
      <c r="A4147" s="18">
        <v>40567</v>
      </c>
      <c r="B4147">
        <v>11.25</v>
      </c>
    </row>
    <row r="4148" spans="1:2" x14ac:dyDescent="0.25">
      <c r="A4148" s="18">
        <v>40568</v>
      </c>
      <c r="B4148">
        <v>11.25</v>
      </c>
    </row>
    <row r="4149" spans="1:2" x14ac:dyDescent="0.25">
      <c r="A4149" s="18">
        <v>40569</v>
      </c>
      <c r="B4149">
        <v>11.25</v>
      </c>
    </row>
    <row r="4150" spans="1:2" x14ac:dyDescent="0.25">
      <c r="A4150" s="18">
        <v>40570</v>
      </c>
      <c r="B4150">
        <v>11.25</v>
      </c>
    </row>
    <row r="4151" spans="1:2" x14ac:dyDescent="0.25">
      <c r="A4151" s="18">
        <v>40571</v>
      </c>
      <c r="B4151">
        <v>11.25</v>
      </c>
    </row>
    <row r="4152" spans="1:2" x14ac:dyDescent="0.25">
      <c r="A4152" s="18">
        <v>40572</v>
      </c>
      <c r="B4152">
        <v>11.25</v>
      </c>
    </row>
    <row r="4153" spans="1:2" x14ac:dyDescent="0.25">
      <c r="A4153" s="18">
        <v>40573</v>
      </c>
      <c r="B4153">
        <v>11.25</v>
      </c>
    </row>
    <row r="4154" spans="1:2" x14ac:dyDescent="0.25">
      <c r="A4154" s="18">
        <v>40574</v>
      </c>
      <c r="B4154">
        <v>11.25</v>
      </c>
    </row>
    <row r="4155" spans="1:2" x14ac:dyDescent="0.25">
      <c r="A4155" s="18">
        <v>40575</v>
      </c>
      <c r="B4155">
        <v>11.25</v>
      </c>
    </row>
    <row r="4156" spans="1:2" x14ac:dyDescent="0.25">
      <c r="A4156" s="18">
        <v>40576</v>
      </c>
      <c r="B4156">
        <v>11.25</v>
      </c>
    </row>
    <row r="4157" spans="1:2" x14ac:dyDescent="0.25">
      <c r="A4157" s="18">
        <v>40577</v>
      </c>
      <c r="B4157">
        <v>11.25</v>
      </c>
    </row>
    <row r="4158" spans="1:2" x14ac:dyDescent="0.25">
      <c r="A4158" s="18">
        <v>40578</v>
      </c>
      <c r="B4158">
        <v>11.25</v>
      </c>
    </row>
    <row r="4159" spans="1:2" x14ac:dyDescent="0.25">
      <c r="A4159" s="18">
        <v>40579</v>
      </c>
      <c r="B4159">
        <v>11.25</v>
      </c>
    </row>
    <row r="4160" spans="1:2" x14ac:dyDescent="0.25">
      <c r="A4160" s="18">
        <v>40580</v>
      </c>
      <c r="B4160">
        <v>11.25</v>
      </c>
    </row>
    <row r="4161" spans="1:2" x14ac:dyDescent="0.25">
      <c r="A4161" s="18">
        <v>40581</v>
      </c>
      <c r="B4161">
        <v>11.25</v>
      </c>
    </row>
    <row r="4162" spans="1:2" x14ac:dyDescent="0.25">
      <c r="A4162" s="18">
        <v>40582</v>
      </c>
      <c r="B4162">
        <v>11.25</v>
      </c>
    </row>
    <row r="4163" spans="1:2" x14ac:dyDescent="0.25">
      <c r="A4163" s="18">
        <v>40583</v>
      </c>
      <c r="B4163">
        <v>11.25</v>
      </c>
    </row>
    <row r="4164" spans="1:2" x14ac:dyDescent="0.25">
      <c r="A4164" s="18">
        <v>40584</v>
      </c>
      <c r="B4164">
        <v>11.25</v>
      </c>
    </row>
    <row r="4165" spans="1:2" x14ac:dyDescent="0.25">
      <c r="A4165" s="18">
        <v>40585</v>
      </c>
      <c r="B4165">
        <v>11.25</v>
      </c>
    </row>
    <row r="4166" spans="1:2" x14ac:dyDescent="0.25">
      <c r="A4166" s="18">
        <v>40586</v>
      </c>
      <c r="B4166">
        <v>11.25</v>
      </c>
    </row>
    <row r="4167" spans="1:2" x14ac:dyDescent="0.25">
      <c r="A4167" s="18">
        <v>40587</v>
      </c>
      <c r="B4167">
        <v>11.25</v>
      </c>
    </row>
    <row r="4168" spans="1:2" x14ac:dyDescent="0.25">
      <c r="A4168" s="18">
        <v>40588</v>
      </c>
      <c r="B4168">
        <v>11.25</v>
      </c>
    </row>
    <row r="4169" spans="1:2" x14ac:dyDescent="0.25">
      <c r="A4169" s="18">
        <v>40589</v>
      </c>
      <c r="B4169">
        <v>11.25</v>
      </c>
    </row>
    <row r="4170" spans="1:2" x14ac:dyDescent="0.25">
      <c r="A4170" s="18">
        <v>40590</v>
      </c>
      <c r="B4170">
        <v>11.25</v>
      </c>
    </row>
    <row r="4171" spans="1:2" x14ac:dyDescent="0.25">
      <c r="A4171" s="18">
        <v>40591</v>
      </c>
      <c r="B4171">
        <v>11.25</v>
      </c>
    </row>
    <row r="4172" spans="1:2" x14ac:dyDescent="0.25">
      <c r="A4172" s="18">
        <v>40592</v>
      </c>
      <c r="B4172">
        <v>11.25</v>
      </c>
    </row>
    <row r="4173" spans="1:2" x14ac:dyDescent="0.25">
      <c r="A4173" s="18">
        <v>40593</v>
      </c>
      <c r="B4173">
        <v>11.25</v>
      </c>
    </row>
    <row r="4174" spans="1:2" x14ac:dyDescent="0.25">
      <c r="A4174" s="18">
        <v>40594</v>
      </c>
      <c r="B4174">
        <v>11.25</v>
      </c>
    </row>
    <row r="4175" spans="1:2" x14ac:dyDescent="0.25">
      <c r="A4175" s="18">
        <v>40595</v>
      </c>
      <c r="B4175">
        <v>11.25</v>
      </c>
    </row>
    <row r="4176" spans="1:2" x14ac:dyDescent="0.25">
      <c r="A4176" s="18">
        <v>40596</v>
      </c>
      <c r="B4176">
        <v>11.25</v>
      </c>
    </row>
    <row r="4177" spans="1:2" x14ac:dyDescent="0.25">
      <c r="A4177" s="18">
        <v>40597</v>
      </c>
      <c r="B4177">
        <v>11.25</v>
      </c>
    </row>
    <row r="4178" spans="1:2" x14ac:dyDescent="0.25">
      <c r="A4178" s="18">
        <v>40598</v>
      </c>
      <c r="B4178">
        <v>11.25</v>
      </c>
    </row>
    <row r="4179" spans="1:2" x14ac:dyDescent="0.25">
      <c r="A4179" s="18">
        <v>40599</v>
      </c>
      <c r="B4179">
        <v>11.25</v>
      </c>
    </row>
    <row r="4180" spans="1:2" x14ac:dyDescent="0.25">
      <c r="A4180" s="18">
        <v>40600</v>
      </c>
      <c r="B4180">
        <v>11.25</v>
      </c>
    </row>
    <row r="4181" spans="1:2" x14ac:dyDescent="0.25">
      <c r="A4181" s="18">
        <v>40601</v>
      </c>
      <c r="B4181">
        <v>11.25</v>
      </c>
    </row>
    <row r="4182" spans="1:2" x14ac:dyDescent="0.25">
      <c r="A4182" s="18">
        <v>40602</v>
      </c>
      <c r="B4182">
        <v>11.25</v>
      </c>
    </row>
    <row r="4183" spans="1:2" x14ac:dyDescent="0.25">
      <c r="A4183" s="18">
        <v>40603</v>
      </c>
      <c r="B4183">
        <v>11.25</v>
      </c>
    </row>
    <row r="4184" spans="1:2" x14ac:dyDescent="0.25">
      <c r="A4184" s="18">
        <v>40604</v>
      </c>
      <c r="B4184">
        <v>11.25</v>
      </c>
    </row>
    <row r="4185" spans="1:2" x14ac:dyDescent="0.25">
      <c r="A4185" s="18">
        <v>40605</v>
      </c>
      <c r="B4185">
        <v>11.75</v>
      </c>
    </row>
    <row r="4186" spans="1:2" x14ac:dyDescent="0.25">
      <c r="A4186" s="18">
        <v>40606</v>
      </c>
      <c r="B4186">
        <v>11.75</v>
      </c>
    </row>
    <row r="4187" spans="1:2" x14ac:dyDescent="0.25">
      <c r="A4187" s="18">
        <v>40607</v>
      </c>
      <c r="B4187">
        <v>11.75</v>
      </c>
    </row>
    <row r="4188" spans="1:2" x14ac:dyDescent="0.25">
      <c r="A4188" s="18">
        <v>40608</v>
      </c>
      <c r="B4188">
        <v>11.75</v>
      </c>
    </row>
    <row r="4189" spans="1:2" x14ac:dyDescent="0.25">
      <c r="A4189" s="18">
        <v>40609</v>
      </c>
      <c r="B4189">
        <v>11.75</v>
      </c>
    </row>
    <row r="4190" spans="1:2" x14ac:dyDescent="0.25">
      <c r="A4190" s="18">
        <v>40610</v>
      </c>
      <c r="B4190">
        <v>11.75</v>
      </c>
    </row>
    <row r="4191" spans="1:2" x14ac:dyDescent="0.25">
      <c r="A4191" s="18">
        <v>40611</v>
      </c>
      <c r="B4191">
        <v>11.75</v>
      </c>
    </row>
    <row r="4192" spans="1:2" x14ac:dyDescent="0.25">
      <c r="A4192" s="18">
        <v>40612</v>
      </c>
      <c r="B4192">
        <v>11.75</v>
      </c>
    </row>
    <row r="4193" spans="1:2" x14ac:dyDescent="0.25">
      <c r="A4193" s="18">
        <v>40613</v>
      </c>
      <c r="B4193">
        <v>11.75</v>
      </c>
    </row>
    <row r="4194" spans="1:2" x14ac:dyDescent="0.25">
      <c r="A4194" s="18">
        <v>40614</v>
      </c>
      <c r="B4194">
        <v>11.75</v>
      </c>
    </row>
    <row r="4195" spans="1:2" x14ac:dyDescent="0.25">
      <c r="A4195" s="18">
        <v>40615</v>
      </c>
      <c r="B4195">
        <v>11.75</v>
      </c>
    </row>
    <row r="4196" spans="1:2" x14ac:dyDescent="0.25">
      <c r="A4196" s="18">
        <v>40616</v>
      </c>
      <c r="B4196">
        <v>11.75</v>
      </c>
    </row>
    <row r="4197" spans="1:2" x14ac:dyDescent="0.25">
      <c r="A4197" s="18">
        <v>40617</v>
      </c>
      <c r="B4197">
        <v>11.75</v>
      </c>
    </row>
    <row r="4198" spans="1:2" x14ac:dyDescent="0.25">
      <c r="A4198" s="18">
        <v>40618</v>
      </c>
      <c r="B4198">
        <v>11.75</v>
      </c>
    </row>
    <row r="4199" spans="1:2" x14ac:dyDescent="0.25">
      <c r="A4199" s="18">
        <v>40619</v>
      </c>
      <c r="B4199">
        <v>11.75</v>
      </c>
    </row>
    <row r="4200" spans="1:2" x14ac:dyDescent="0.25">
      <c r="A4200" s="18">
        <v>40620</v>
      </c>
      <c r="B4200">
        <v>11.75</v>
      </c>
    </row>
    <row r="4201" spans="1:2" x14ac:dyDescent="0.25">
      <c r="A4201" s="18">
        <v>40621</v>
      </c>
      <c r="B4201">
        <v>11.75</v>
      </c>
    </row>
    <row r="4202" spans="1:2" x14ac:dyDescent="0.25">
      <c r="A4202" s="18">
        <v>40622</v>
      </c>
      <c r="B4202">
        <v>11.75</v>
      </c>
    </row>
    <row r="4203" spans="1:2" x14ac:dyDescent="0.25">
      <c r="A4203" s="18">
        <v>40623</v>
      </c>
      <c r="B4203">
        <v>11.75</v>
      </c>
    </row>
    <row r="4204" spans="1:2" x14ac:dyDescent="0.25">
      <c r="A4204" s="18">
        <v>40624</v>
      </c>
      <c r="B4204">
        <v>11.75</v>
      </c>
    </row>
    <row r="4205" spans="1:2" x14ac:dyDescent="0.25">
      <c r="A4205" s="18">
        <v>40625</v>
      </c>
      <c r="B4205">
        <v>11.75</v>
      </c>
    </row>
    <row r="4206" spans="1:2" x14ac:dyDescent="0.25">
      <c r="A4206" s="18">
        <v>40626</v>
      </c>
      <c r="B4206">
        <v>11.75</v>
      </c>
    </row>
    <row r="4207" spans="1:2" x14ac:dyDescent="0.25">
      <c r="A4207" s="18">
        <v>40627</v>
      </c>
      <c r="B4207">
        <v>11.75</v>
      </c>
    </row>
    <row r="4208" spans="1:2" x14ac:dyDescent="0.25">
      <c r="A4208" s="18">
        <v>40628</v>
      </c>
      <c r="B4208">
        <v>11.75</v>
      </c>
    </row>
    <row r="4209" spans="1:2" x14ac:dyDescent="0.25">
      <c r="A4209" s="18">
        <v>40629</v>
      </c>
      <c r="B4209">
        <v>11.75</v>
      </c>
    </row>
    <row r="4210" spans="1:2" x14ac:dyDescent="0.25">
      <c r="A4210" s="18">
        <v>40630</v>
      </c>
      <c r="B4210">
        <v>11.75</v>
      </c>
    </row>
    <row r="4211" spans="1:2" x14ac:dyDescent="0.25">
      <c r="A4211" s="18">
        <v>40631</v>
      </c>
      <c r="B4211">
        <v>11.75</v>
      </c>
    </row>
    <row r="4212" spans="1:2" x14ac:dyDescent="0.25">
      <c r="A4212" s="18">
        <v>40632</v>
      </c>
      <c r="B4212">
        <v>11.75</v>
      </c>
    </row>
    <row r="4213" spans="1:2" x14ac:dyDescent="0.25">
      <c r="A4213" s="18">
        <v>40633</v>
      </c>
      <c r="B4213">
        <v>11.75</v>
      </c>
    </row>
    <row r="4214" spans="1:2" x14ac:dyDescent="0.25">
      <c r="A4214" s="18">
        <v>40634</v>
      </c>
      <c r="B4214">
        <v>11.75</v>
      </c>
    </row>
    <row r="4215" spans="1:2" x14ac:dyDescent="0.25">
      <c r="A4215" s="18">
        <v>40635</v>
      </c>
      <c r="B4215">
        <v>11.75</v>
      </c>
    </row>
    <row r="4216" spans="1:2" x14ac:dyDescent="0.25">
      <c r="A4216" s="18">
        <v>40636</v>
      </c>
      <c r="B4216">
        <v>11.75</v>
      </c>
    </row>
    <row r="4217" spans="1:2" x14ac:dyDescent="0.25">
      <c r="A4217" s="18">
        <v>40637</v>
      </c>
      <c r="B4217">
        <v>11.75</v>
      </c>
    </row>
    <row r="4218" spans="1:2" x14ac:dyDescent="0.25">
      <c r="A4218" s="18">
        <v>40638</v>
      </c>
      <c r="B4218">
        <v>11.75</v>
      </c>
    </row>
    <row r="4219" spans="1:2" x14ac:dyDescent="0.25">
      <c r="A4219" s="18">
        <v>40639</v>
      </c>
      <c r="B4219">
        <v>11.75</v>
      </c>
    </row>
    <row r="4220" spans="1:2" x14ac:dyDescent="0.25">
      <c r="A4220" s="18">
        <v>40640</v>
      </c>
      <c r="B4220">
        <v>11.75</v>
      </c>
    </row>
    <row r="4221" spans="1:2" x14ac:dyDescent="0.25">
      <c r="A4221" s="18">
        <v>40641</v>
      </c>
      <c r="B4221">
        <v>11.75</v>
      </c>
    </row>
    <row r="4222" spans="1:2" x14ac:dyDescent="0.25">
      <c r="A4222" s="18">
        <v>40642</v>
      </c>
      <c r="B4222">
        <v>11.75</v>
      </c>
    </row>
    <row r="4223" spans="1:2" x14ac:dyDescent="0.25">
      <c r="A4223" s="18">
        <v>40643</v>
      </c>
      <c r="B4223">
        <v>11.75</v>
      </c>
    </row>
    <row r="4224" spans="1:2" x14ac:dyDescent="0.25">
      <c r="A4224" s="18">
        <v>40644</v>
      </c>
      <c r="B4224">
        <v>11.75</v>
      </c>
    </row>
    <row r="4225" spans="1:2" x14ac:dyDescent="0.25">
      <c r="A4225" s="18">
        <v>40645</v>
      </c>
      <c r="B4225">
        <v>11.75</v>
      </c>
    </row>
    <row r="4226" spans="1:2" x14ac:dyDescent="0.25">
      <c r="A4226" s="18">
        <v>40646</v>
      </c>
      <c r="B4226">
        <v>11.75</v>
      </c>
    </row>
    <row r="4227" spans="1:2" x14ac:dyDescent="0.25">
      <c r="A4227" s="18">
        <v>40647</v>
      </c>
      <c r="B4227">
        <v>11.75</v>
      </c>
    </row>
    <row r="4228" spans="1:2" x14ac:dyDescent="0.25">
      <c r="A4228" s="18">
        <v>40648</v>
      </c>
      <c r="B4228">
        <v>11.75</v>
      </c>
    </row>
    <row r="4229" spans="1:2" x14ac:dyDescent="0.25">
      <c r="A4229" s="18">
        <v>40649</v>
      </c>
      <c r="B4229">
        <v>11.75</v>
      </c>
    </row>
    <row r="4230" spans="1:2" x14ac:dyDescent="0.25">
      <c r="A4230" s="18">
        <v>40650</v>
      </c>
      <c r="B4230">
        <v>11.75</v>
      </c>
    </row>
    <row r="4231" spans="1:2" x14ac:dyDescent="0.25">
      <c r="A4231" s="18">
        <v>40651</v>
      </c>
      <c r="B4231">
        <v>11.75</v>
      </c>
    </row>
    <row r="4232" spans="1:2" x14ac:dyDescent="0.25">
      <c r="A4232" s="18">
        <v>40652</v>
      </c>
      <c r="B4232">
        <v>11.75</v>
      </c>
    </row>
    <row r="4233" spans="1:2" x14ac:dyDescent="0.25">
      <c r="A4233" s="18">
        <v>40653</v>
      </c>
      <c r="B4233">
        <v>11.75</v>
      </c>
    </row>
    <row r="4234" spans="1:2" x14ac:dyDescent="0.25">
      <c r="A4234" s="18">
        <v>40654</v>
      </c>
      <c r="B4234">
        <v>11.75</v>
      </c>
    </row>
    <row r="4235" spans="1:2" x14ac:dyDescent="0.25">
      <c r="A4235" s="18">
        <v>40655</v>
      </c>
      <c r="B4235">
        <v>11.75</v>
      </c>
    </row>
    <row r="4236" spans="1:2" x14ac:dyDescent="0.25">
      <c r="A4236" s="18">
        <v>40656</v>
      </c>
      <c r="B4236">
        <v>11.75</v>
      </c>
    </row>
    <row r="4237" spans="1:2" x14ac:dyDescent="0.25">
      <c r="A4237" s="18">
        <v>40657</v>
      </c>
      <c r="B4237">
        <v>11.75</v>
      </c>
    </row>
    <row r="4238" spans="1:2" x14ac:dyDescent="0.25">
      <c r="A4238" s="18">
        <v>40658</v>
      </c>
      <c r="B4238">
        <v>12</v>
      </c>
    </row>
    <row r="4239" spans="1:2" x14ac:dyDescent="0.25">
      <c r="A4239" s="18">
        <v>40659</v>
      </c>
      <c r="B4239">
        <v>12</v>
      </c>
    </row>
    <row r="4240" spans="1:2" x14ac:dyDescent="0.25">
      <c r="A4240" s="18">
        <v>40660</v>
      </c>
      <c r="B4240">
        <v>12</v>
      </c>
    </row>
    <row r="4241" spans="1:2" x14ac:dyDescent="0.25">
      <c r="A4241" s="18">
        <v>40661</v>
      </c>
      <c r="B4241">
        <v>12</v>
      </c>
    </row>
    <row r="4242" spans="1:2" x14ac:dyDescent="0.25">
      <c r="A4242" s="18">
        <v>40662</v>
      </c>
      <c r="B4242">
        <v>12</v>
      </c>
    </row>
    <row r="4243" spans="1:2" x14ac:dyDescent="0.25">
      <c r="A4243" s="18">
        <v>40663</v>
      </c>
      <c r="B4243">
        <v>12</v>
      </c>
    </row>
    <row r="4244" spans="1:2" x14ac:dyDescent="0.25">
      <c r="A4244" s="18">
        <v>40664</v>
      </c>
      <c r="B4244">
        <v>12</v>
      </c>
    </row>
    <row r="4245" spans="1:2" x14ac:dyDescent="0.25">
      <c r="A4245" s="18">
        <v>40665</v>
      </c>
      <c r="B4245">
        <v>12</v>
      </c>
    </row>
    <row r="4246" spans="1:2" x14ac:dyDescent="0.25">
      <c r="A4246" s="18">
        <v>40666</v>
      </c>
      <c r="B4246">
        <v>12</v>
      </c>
    </row>
    <row r="4247" spans="1:2" x14ac:dyDescent="0.25">
      <c r="A4247" s="18">
        <v>40667</v>
      </c>
      <c r="B4247">
        <v>12</v>
      </c>
    </row>
    <row r="4248" spans="1:2" x14ac:dyDescent="0.25">
      <c r="A4248" s="18">
        <v>40668</v>
      </c>
      <c r="B4248">
        <v>12</v>
      </c>
    </row>
    <row r="4249" spans="1:2" x14ac:dyDescent="0.25">
      <c r="A4249" s="18">
        <v>40669</v>
      </c>
      <c r="B4249">
        <v>12</v>
      </c>
    </row>
    <row r="4250" spans="1:2" x14ac:dyDescent="0.25">
      <c r="A4250" s="18">
        <v>40670</v>
      </c>
      <c r="B4250">
        <v>12</v>
      </c>
    </row>
    <row r="4251" spans="1:2" x14ac:dyDescent="0.25">
      <c r="A4251" s="18">
        <v>40671</v>
      </c>
      <c r="B4251">
        <v>12</v>
      </c>
    </row>
    <row r="4252" spans="1:2" x14ac:dyDescent="0.25">
      <c r="A4252" s="18">
        <v>40672</v>
      </c>
      <c r="B4252">
        <v>12</v>
      </c>
    </row>
    <row r="4253" spans="1:2" x14ac:dyDescent="0.25">
      <c r="A4253" s="18">
        <v>40673</v>
      </c>
      <c r="B4253">
        <v>12</v>
      </c>
    </row>
    <row r="4254" spans="1:2" x14ac:dyDescent="0.25">
      <c r="A4254" s="18">
        <v>40674</v>
      </c>
      <c r="B4254">
        <v>12</v>
      </c>
    </row>
    <row r="4255" spans="1:2" x14ac:dyDescent="0.25">
      <c r="A4255" s="18">
        <v>40675</v>
      </c>
      <c r="B4255">
        <v>12</v>
      </c>
    </row>
    <row r="4256" spans="1:2" x14ac:dyDescent="0.25">
      <c r="A4256" s="18">
        <v>40676</v>
      </c>
      <c r="B4256">
        <v>12</v>
      </c>
    </row>
    <row r="4257" spans="1:2" x14ac:dyDescent="0.25">
      <c r="A4257" s="18">
        <v>40677</v>
      </c>
      <c r="B4257">
        <v>12</v>
      </c>
    </row>
    <row r="4258" spans="1:2" x14ac:dyDescent="0.25">
      <c r="A4258" s="18">
        <v>40678</v>
      </c>
      <c r="B4258">
        <v>12</v>
      </c>
    </row>
    <row r="4259" spans="1:2" x14ac:dyDescent="0.25">
      <c r="A4259" s="18">
        <v>40679</v>
      </c>
      <c r="B4259">
        <v>12</v>
      </c>
    </row>
    <row r="4260" spans="1:2" x14ac:dyDescent="0.25">
      <c r="A4260" s="18">
        <v>40680</v>
      </c>
      <c r="B4260">
        <v>12</v>
      </c>
    </row>
    <row r="4261" spans="1:2" x14ac:dyDescent="0.25">
      <c r="A4261" s="18">
        <v>40681</v>
      </c>
      <c r="B4261">
        <v>12</v>
      </c>
    </row>
    <row r="4262" spans="1:2" x14ac:dyDescent="0.25">
      <c r="A4262" s="18">
        <v>40682</v>
      </c>
      <c r="B4262">
        <v>12</v>
      </c>
    </row>
    <row r="4263" spans="1:2" x14ac:dyDescent="0.25">
      <c r="A4263" s="18">
        <v>40683</v>
      </c>
      <c r="B4263">
        <v>12</v>
      </c>
    </row>
    <row r="4264" spans="1:2" x14ac:dyDescent="0.25">
      <c r="A4264" s="18">
        <v>40684</v>
      </c>
      <c r="B4264">
        <v>12</v>
      </c>
    </row>
    <row r="4265" spans="1:2" x14ac:dyDescent="0.25">
      <c r="A4265" s="18">
        <v>40685</v>
      </c>
      <c r="B4265">
        <v>12</v>
      </c>
    </row>
    <row r="4266" spans="1:2" x14ac:dyDescent="0.25">
      <c r="A4266" s="18">
        <v>40686</v>
      </c>
      <c r="B4266">
        <v>12</v>
      </c>
    </row>
    <row r="4267" spans="1:2" x14ac:dyDescent="0.25">
      <c r="A4267" s="18">
        <v>40687</v>
      </c>
      <c r="B4267">
        <v>12</v>
      </c>
    </row>
    <row r="4268" spans="1:2" x14ac:dyDescent="0.25">
      <c r="A4268" s="18">
        <v>40688</v>
      </c>
      <c r="B4268">
        <v>12</v>
      </c>
    </row>
    <row r="4269" spans="1:2" x14ac:dyDescent="0.25">
      <c r="A4269" s="18">
        <v>40689</v>
      </c>
      <c r="B4269">
        <v>12</v>
      </c>
    </row>
    <row r="4270" spans="1:2" x14ac:dyDescent="0.25">
      <c r="A4270" s="18">
        <v>40690</v>
      </c>
      <c r="B4270">
        <v>12</v>
      </c>
    </row>
    <row r="4271" spans="1:2" x14ac:dyDescent="0.25">
      <c r="A4271" s="18">
        <v>40691</v>
      </c>
      <c r="B4271">
        <v>12</v>
      </c>
    </row>
    <row r="4272" spans="1:2" x14ac:dyDescent="0.25">
      <c r="A4272" s="18">
        <v>40692</v>
      </c>
      <c r="B4272">
        <v>12</v>
      </c>
    </row>
    <row r="4273" spans="1:2" x14ac:dyDescent="0.25">
      <c r="A4273" s="18">
        <v>40693</v>
      </c>
      <c r="B4273">
        <v>12</v>
      </c>
    </row>
    <row r="4274" spans="1:2" x14ac:dyDescent="0.25">
      <c r="A4274" s="18">
        <v>40694</v>
      </c>
      <c r="B4274">
        <v>12</v>
      </c>
    </row>
    <row r="4275" spans="1:2" x14ac:dyDescent="0.25">
      <c r="A4275" s="18">
        <v>40695</v>
      </c>
      <c r="B4275">
        <v>12</v>
      </c>
    </row>
    <row r="4276" spans="1:2" x14ac:dyDescent="0.25">
      <c r="A4276" s="18">
        <v>40696</v>
      </c>
      <c r="B4276">
        <v>12</v>
      </c>
    </row>
    <row r="4277" spans="1:2" x14ac:dyDescent="0.25">
      <c r="A4277" s="18">
        <v>40697</v>
      </c>
      <c r="B4277">
        <v>12</v>
      </c>
    </row>
    <row r="4278" spans="1:2" x14ac:dyDescent="0.25">
      <c r="A4278" s="18">
        <v>40698</v>
      </c>
      <c r="B4278">
        <v>12</v>
      </c>
    </row>
    <row r="4279" spans="1:2" x14ac:dyDescent="0.25">
      <c r="A4279" s="18">
        <v>40699</v>
      </c>
      <c r="B4279">
        <v>12</v>
      </c>
    </row>
    <row r="4280" spans="1:2" x14ac:dyDescent="0.25">
      <c r="A4280" s="18">
        <v>40700</v>
      </c>
      <c r="B4280">
        <v>12</v>
      </c>
    </row>
    <row r="4281" spans="1:2" x14ac:dyDescent="0.25">
      <c r="A4281" s="18">
        <v>40701</v>
      </c>
      <c r="B4281">
        <v>12</v>
      </c>
    </row>
    <row r="4282" spans="1:2" x14ac:dyDescent="0.25">
      <c r="A4282" s="18">
        <v>40702</v>
      </c>
      <c r="B4282">
        <v>12</v>
      </c>
    </row>
    <row r="4283" spans="1:2" x14ac:dyDescent="0.25">
      <c r="A4283" s="18">
        <v>40703</v>
      </c>
      <c r="B4283">
        <v>12.25</v>
      </c>
    </row>
    <row r="4284" spans="1:2" x14ac:dyDescent="0.25">
      <c r="A4284" s="18">
        <v>40704</v>
      </c>
      <c r="B4284">
        <v>12.25</v>
      </c>
    </row>
    <row r="4285" spans="1:2" x14ac:dyDescent="0.25">
      <c r="A4285" s="18">
        <v>40705</v>
      </c>
      <c r="B4285">
        <v>12.25</v>
      </c>
    </row>
    <row r="4286" spans="1:2" x14ac:dyDescent="0.25">
      <c r="A4286" s="18">
        <v>40706</v>
      </c>
      <c r="B4286">
        <v>12.25</v>
      </c>
    </row>
    <row r="4287" spans="1:2" x14ac:dyDescent="0.25">
      <c r="A4287" s="18">
        <v>40707</v>
      </c>
      <c r="B4287">
        <v>12.25</v>
      </c>
    </row>
    <row r="4288" spans="1:2" x14ac:dyDescent="0.25">
      <c r="A4288" s="18">
        <v>40708</v>
      </c>
      <c r="B4288">
        <v>12.25</v>
      </c>
    </row>
    <row r="4289" spans="1:2" x14ac:dyDescent="0.25">
      <c r="A4289" s="18">
        <v>40709</v>
      </c>
      <c r="B4289">
        <v>12.25</v>
      </c>
    </row>
    <row r="4290" spans="1:2" x14ac:dyDescent="0.25">
      <c r="A4290" s="18">
        <v>40710</v>
      </c>
      <c r="B4290">
        <v>12.25</v>
      </c>
    </row>
    <row r="4291" spans="1:2" x14ac:dyDescent="0.25">
      <c r="A4291" s="18">
        <v>40711</v>
      </c>
      <c r="B4291">
        <v>12.25</v>
      </c>
    </row>
    <row r="4292" spans="1:2" x14ac:dyDescent="0.25">
      <c r="A4292" s="18">
        <v>40712</v>
      </c>
      <c r="B4292">
        <v>12.25</v>
      </c>
    </row>
    <row r="4293" spans="1:2" x14ac:dyDescent="0.25">
      <c r="A4293" s="18">
        <v>40713</v>
      </c>
      <c r="B4293">
        <v>12.25</v>
      </c>
    </row>
    <row r="4294" spans="1:2" x14ac:dyDescent="0.25">
      <c r="A4294" s="18">
        <v>40714</v>
      </c>
      <c r="B4294">
        <v>12.25</v>
      </c>
    </row>
    <row r="4295" spans="1:2" x14ac:dyDescent="0.25">
      <c r="A4295" s="18">
        <v>40715</v>
      </c>
      <c r="B4295">
        <v>12.25</v>
      </c>
    </row>
    <row r="4296" spans="1:2" x14ac:dyDescent="0.25">
      <c r="A4296" s="18">
        <v>40716</v>
      </c>
      <c r="B4296">
        <v>12.25</v>
      </c>
    </row>
    <row r="4297" spans="1:2" x14ac:dyDescent="0.25">
      <c r="A4297" s="18">
        <v>40717</v>
      </c>
      <c r="B4297">
        <v>12.25</v>
      </c>
    </row>
    <row r="4298" spans="1:2" x14ac:dyDescent="0.25">
      <c r="A4298" s="18">
        <v>40718</v>
      </c>
      <c r="B4298">
        <v>12.25</v>
      </c>
    </row>
    <row r="4299" spans="1:2" x14ac:dyDescent="0.25">
      <c r="A4299" s="18">
        <v>40719</v>
      </c>
      <c r="B4299">
        <v>12.25</v>
      </c>
    </row>
    <row r="4300" spans="1:2" x14ac:dyDescent="0.25">
      <c r="A4300" s="18">
        <v>40720</v>
      </c>
      <c r="B4300">
        <v>12.25</v>
      </c>
    </row>
    <row r="4301" spans="1:2" x14ac:dyDescent="0.25">
      <c r="A4301" s="18">
        <v>40721</v>
      </c>
      <c r="B4301">
        <v>12.25</v>
      </c>
    </row>
    <row r="4302" spans="1:2" x14ac:dyDescent="0.25">
      <c r="A4302" s="18">
        <v>40722</v>
      </c>
      <c r="B4302">
        <v>12.25</v>
      </c>
    </row>
    <row r="4303" spans="1:2" x14ac:dyDescent="0.25">
      <c r="A4303" s="18">
        <v>40723</v>
      </c>
      <c r="B4303">
        <v>12.25</v>
      </c>
    </row>
    <row r="4304" spans="1:2" x14ac:dyDescent="0.25">
      <c r="A4304" s="18">
        <v>40724</v>
      </c>
      <c r="B4304">
        <v>12.25</v>
      </c>
    </row>
    <row r="4305" spans="1:2" x14ac:dyDescent="0.25">
      <c r="A4305" s="18">
        <v>40725</v>
      </c>
      <c r="B4305">
        <v>12.25</v>
      </c>
    </row>
    <row r="4306" spans="1:2" x14ac:dyDescent="0.25">
      <c r="A4306" s="18">
        <v>40726</v>
      </c>
      <c r="B4306">
        <v>12.25</v>
      </c>
    </row>
    <row r="4307" spans="1:2" x14ac:dyDescent="0.25">
      <c r="A4307" s="18">
        <v>40727</v>
      </c>
      <c r="B4307">
        <v>12.25</v>
      </c>
    </row>
    <row r="4308" spans="1:2" x14ac:dyDescent="0.25">
      <c r="A4308" s="18">
        <v>40728</v>
      </c>
      <c r="B4308">
        <v>12.25</v>
      </c>
    </row>
    <row r="4309" spans="1:2" x14ac:dyDescent="0.25">
      <c r="A4309" s="18">
        <v>40729</v>
      </c>
      <c r="B4309">
        <v>12.25</v>
      </c>
    </row>
    <row r="4310" spans="1:2" x14ac:dyDescent="0.25">
      <c r="A4310" s="18">
        <v>40730</v>
      </c>
      <c r="B4310">
        <v>12.25</v>
      </c>
    </row>
    <row r="4311" spans="1:2" x14ac:dyDescent="0.25">
      <c r="A4311" s="18">
        <v>40731</v>
      </c>
      <c r="B4311">
        <v>12.25</v>
      </c>
    </row>
    <row r="4312" spans="1:2" x14ac:dyDescent="0.25">
      <c r="A4312" s="18">
        <v>40732</v>
      </c>
      <c r="B4312">
        <v>12.25</v>
      </c>
    </row>
    <row r="4313" spans="1:2" x14ac:dyDescent="0.25">
      <c r="A4313" s="18">
        <v>40733</v>
      </c>
      <c r="B4313">
        <v>12.25</v>
      </c>
    </row>
    <row r="4314" spans="1:2" x14ac:dyDescent="0.25">
      <c r="A4314" s="18">
        <v>40734</v>
      </c>
      <c r="B4314">
        <v>12.25</v>
      </c>
    </row>
    <row r="4315" spans="1:2" x14ac:dyDescent="0.25">
      <c r="A4315" s="18">
        <v>40735</v>
      </c>
      <c r="B4315">
        <v>12.25</v>
      </c>
    </row>
    <row r="4316" spans="1:2" x14ac:dyDescent="0.25">
      <c r="A4316" s="18">
        <v>40736</v>
      </c>
      <c r="B4316">
        <v>12.25</v>
      </c>
    </row>
    <row r="4317" spans="1:2" x14ac:dyDescent="0.25">
      <c r="A4317" s="18">
        <v>40737</v>
      </c>
      <c r="B4317">
        <v>12.25</v>
      </c>
    </row>
    <row r="4318" spans="1:2" x14ac:dyDescent="0.25">
      <c r="A4318" s="18">
        <v>40738</v>
      </c>
      <c r="B4318">
        <v>12.25</v>
      </c>
    </row>
    <row r="4319" spans="1:2" x14ac:dyDescent="0.25">
      <c r="A4319" s="18">
        <v>40739</v>
      </c>
      <c r="B4319">
        <v>12.25</v>
      </c>
    </row>
    <row r="4320" spans="1:2" x14ac:dyDescent="0.25">
      <c r="A4320" s="18">
        <v>40740</v>
      </c>
      <c r="B4320">
        <v>12.25</v>
      </c>
    </row>
    <row r="4321" spans="1:2" x14ac:dyDescent="0.25">
      <c r="A4321" s="18">
        <v>40741</v>
      </c>
      <c r="B4321">
        <v>12.25</v>
      </c>
    </row>
    <row r="4322" spans="1:2" x14ac:dyDescent="0.25">
      <c r="A4322" s="18">
        <v>40742</v>
      </c>
      <c r="B4322">
        <v>12.25</v>
      </c>
    </row>
    <row r="4323" spans="1:2" x14ac:dyDescent="0.25">
      <c r="A4323" s="18">
        <v>40743</v>
      </c>
      <c r="B4323">
        <v>12.25</v>
      </c>
    </row>
    <row r="4324" spans="1:2" x14ac:dyDescent="0.25">
      <c r="A4324" s="18">
        <v>40744</v>
      </c>
      <c r="B4324">
        <v>12.25</v>
      </c>
    </row>
    <row r="4325" spans="1:2" x14ac:dyDescent="0.25">
      <c r="A4325" s="18">
        <v>40745</v>
      </c>
      <c r="B4325">
        <v>12.5</v>
      </c>
    </row>
    <row r="4326" spans="1:2" x14ac:dyDescent="0.25">
      <c r="A4326" s="18">
        <v>40746</v>
      </c>
      <c r="B4326">
        <v>12.5</v>
      </c>
    </row>
    <row r="4327" spans="1:2" x14ac:dyDescent="0.25">
      <c r="A4327" s="18">
        <v>40747</v>
      </c>
      <c r="B4327">
        <v>12.5</v>
      </c>
    </row>
    <row r="4328" spans="1:2" x14ac:dyDescent="0.25">
      <c r="A4328" s="18">
        <v>40748</v>
      </c>
      <c r="B4328">
        <v>12.5</v>
      </c>
    </row>
    <row r="4329" spans="1:2" x14ac:dyDescent="0.25">
      <c r="A4329" s="18">
        <v>40749</v>
      </c>
      <c r="B4329">
        <v>12.5</v>
      </c>
    </row>
    <row r="4330" spans="1:2" x14ac:dyDescent="0.25">
      <c r="A4330" s="18">
        <v>40750</v>
      </c>
      <c r="B4330">
        <v>12.5</v>
      </c>
    </row>
    <row r="4331" spans="1:2" x14ac:dyDescent="0.25">
      <c r="A4331" s="18">
        <v>40751</v>
      </c>
      <c r="B4331">
        <v>12.5</v>
      </c>
    </row>
    <row r="4332" spans="1:2" x14ac:dyDescent="0.25">
      <c r="A4332" s="18">
        <v>40752</v>
      </c>
      <c r="B4332">
        <v>12.5</v>
      </c>
    </row>
    <row r="4333" spans="1:2" x14ac:dyDescent="0.25">
      <c r="A4333" s="18">
        <v>40753</v>
      </c>
      <c r="B4333">
        <v>12.5</v>
      </c>
    </row>
    <row r="4334" spans="1:2" x14ac:dyDescent="0.25">
      <c r="A4334" s="18">
        <v>40754</v>
      </c>
      <c r="B4334">
        <v>12.5</v>
      </c>
    </row>
    <row r="4335" spans="1:2" x14ac:dyDescent="0.25">
      <c r="A4335" s="18">
        <v>40755</v>
      </c>
      <c r="B4335">
        <v>12.5</v>
      </c>
    </row>
    <row r="4336" spans="1:2" x14ac:dyDescent="0.25">
      <c r="A4336" s="18">
        <v>40756</v>
      </c>
      <c r="B4336">
        <v>12.5</v>
      </c>
    </row>
    <row r="4337" spans="1:2" x14ac:dyDescent="0.25">
      <c r="A4337" s="18">
        <v>40757</v>
      </c>
      <c r="B4337">
        <v>12.5</v>
      </c>
    </row>
    <row r="4338" spans="1:2" x14ac:dyDescent="0.25">
      <c r="A4338" s="18">
        <v>40758</v>
      </c>
      <c r="B4338">
        <v>12.5</v>
      </c>
    </row>
    <row r="4339" spans="1:2" x14ac:dyDescent="0.25">
      <c r="A4339" s="18">
        <v>40759</v>
      </c>
      <c r="B4339">
        <v>12.5</v>
      </c>
    </row>
    <row r="4340" spans="1:2" x14ac:dyDescent="0.25">
      <c r="A4340" s="18">
        <v>40760</v>
      </c>
      <c r="B4340">
        <v>12.5</v>
      </c>
    </row>
    <row r="4341" spans="1:2" x14ac:dyDescent="0.25">
      <c r="A4341" s="18">
        <v>40761</v>
      </c>
      <c r="B4341">
        <v>12.5</v>
      </c>
    </row>
    <row r="4342" spans="1:2" x14ac:dyDescent="0.25">
      <c r="A4342" s="18">
        <v>40762</v>
      </c>
      <c r="B4342">
        <v>12.5</v>
      </c>
    </row>
    <row r="4343" spans="1:2" x14ac:dyDescent="0.25">
      <c r="A4343" s="18">
        <v>40763</v>
      </c>
      <c r="B4343">
        <v>12.5</v>
      </c>
    </row>
    <row r="4344" spans="1:2" x14ac:dyDescent="0.25">
      <c r="A4344" s="18">
        <v>40764</v>
      </c>
      <c r="B4344">
        <v>12.5</v>
      </c>
    </row>
    <row r="4345" spans="1:2" x14ac:dyDescent="0.25">
      <c r="A4345" s="18">
        <v>40765</v>
      </c>
      <c r="B4345">
        <v>12.5</v>
      </c>
    </row>
    <row r="4346" spans="1:2" x14ac:dyDescent="0.25">
      <c r="A4346" s="18">
        <v>40766</v>
      </c>
      <c r="B4346">
        <v>12.5</v>
      </c>
    </row>
    <row r="4347" spans="1:2" x14ac:dyDescent="0.25">
      <c r="A4347" s="18">
        <v>40767</v>
      </c>
      <c r="B4347">
        <v>12.5</v>
      </c>
    </row>
    <row r="4348" spans="1:2" x14ac:dyDescent="0.25">
      <c r="A4348" s="18">
        <v>40768</v>
      </c>
      <c r="B4348">
        <v>12.5</v>
      </c>
    </row>
    <row r="4349" spans="1:2" x14ac:dyDescent="0.25">
      <c r="A4349" s="18">
        <v>40769</v>
      </c>
      <c r="B4349">
        <v>12.5</v>
      </c>
    </row>
    <row r="4350" spans="1:2" x14ac:dyDescent="0.25">
      <c r="A4350" s="18">
        <v>40770</v>
      </c>
      <c r="B4350">
        <v>12.5</v>
      </c>
    </row>
    <row r="4351" spans="1:2" x14ac:dyDescent="0.25">
      <c r="A4351" s="18">
        <v>40771</v>
      </c>
      <c r="B4351">
        <v>12.5</v>
      </c>
    </row>
    <row r="4352" spans="1:2" x14ac:dyDescent="0.25">
      <c r="A4352" s="18">
        <v>40772</v>
      </c>
      <c r="B4352">
        <v>12.5</v>
      </c>
    </row>
    <row r="4353" spans="1:2" x14ac:dyDescent="0.25">
      <c r="A4353" s="18">
        <v>40773</v>
      </c>
      <c r="B4353">
        <v>12.5</v>
      </c>
    </row>
    <row r="4354" spans="1:2" x14ac:dyDescent="0.25">
      <c r="A4354" s="18">
        <v>40774</v>
      </c>
      <c r="B4354">
        <v>12.5</v>
      </c>
    </row>
    <row r="4355" spans="1:2" x14ac:dyDescent="0.25">
      <c r="A4355" s="18">
        <v>40775</v>
      </c>
      <c r="B4355">
        <v>12.5</v>
      </c>
    </row>
    <row r="4356" spans="1:2" x14ac:dyDescent="0.25">
      <c r="A4356" s="18">
        <v>40776</v>
      </c>
      <c r="B4356">
        <v>12.5</v>
      </c>
    </row>
    <row r="4357" spans="1:2" x14ac:dyDescent="0.25">
      <c r="A4357" s="18">
        <v>40777</v>
      </c>
      <c r="B4357">
        <v>12.5</v>
      </c>
    </row>
    <row r="4358" spans="1:2" x14ac:dyDescent="0.25">
      <c r="A4358" s="18">
        <v>40778</v>
      </c>
      <c r="B4358">
        <v>12.5</v>
      </c>
    </row>
    <row r="4359" spans="1:2" x14ac:dyDescent="0.25">
      <c r="A4359" s="18">
        <v>40779</v>
      </c>
      <c r="B4359">
        <v>12.5</v>
      </c>
    </row>
    <row r="4360" spans="1:2" x14ac:dyDescent="0.25">
      <c r="A4360" s="18">
        <v>40780</v>
      </c>
      <c r="B4360">
        <v>12.5</v>
      </c>
    </row>
    <row r="4361" spans="1:2" x14ac:dyDescent="0.25">
      <c r="A4361" s="18">
        <v>40781</v>
      </c>
      <c r="B4361">
        <v>12.5</v>
      </c>
    </row>
    <row r="4362" spans="1:2" x14ac:dyDescent="0.25">
      <c r="A4362" s="18">
        <v>40782</v>
      </c>
      <c r="B4362">
        <v>12.5</v>
      </c>
    </row>
    <row r="4363" spans="1:2" x14ac:dyDescent="0.25">
      <c r="A4363" s="18">
        <v>40783</v>
      </c>
      <c r="B4363">
        <v>12.5</v>
      </c>
    </row>
    <row r="4364" spans="1:2" x14ac:dyDescent="0.25">
      <c r="A4364" s="18">
        <v>40784</v>
      </c>
      <c r="B4364">
        <v>12.5</v>
      </c>
    </row>
    <row r="4365" spans="1:2" x14ac:dyDescent="0.25">
      <c r="A4365" s="18">
        <v>40785</v>
      </c>
      <c r="B4365">
        <v>12.5</v>
      </c>
    </row>
    <row r="4366" spans="1:2" x14ac:dyDescent="0.25">
      <c r="A4366" s="18">
        <v>40786</v>
      </c>
      <c r="B4366">
        <v>12.5</v>
      </c>
    </row>
    <row r="4367" spans="1:2" x14ac:dyDescent="0.25">
      <c r="A4367" s="18">
        <v>40787</v>
      </c>
      <c r="B4367">
        <v>12</v>
      </c>
    </row>
    <row r="4368" spans="1:2" x14ac:dyDescent="0.25">
      <c r="A4368" s="18">
        <v>40788</v>
      </c>
      <c r="B4368">
        <v>12</v>
      </c>
    </row>
    <row r="4369" spans="1:2" x14ac:dyDescent="0.25">
      <c r="A4369" s="18">
        <v>40789</v>
      </c>
      <c r="B4369">
        <v>12</v>
      </c>
    </row>
    <row r="4370" spans="1:2" x14ac:dyDescent="0.25">
      <c r="A4370" s="18">
        <v>40790</v>
      </c>
      <c r="B4370">
        <v>12</v>
      </c>
    </row>
    <row r="4371" spans="1:2" x14ac:dyDescent="0.25">
      <c r="A4371" s="18">
        <v>40791</v>
      </c>
      <c r="B4371">
        <v>12</v>
      </c>
    </row>
    <row r="4372" spans="1:2" x14ac:dyDescent="0.25">
      <c r="A4372" s="18">
        <v>40792</v>
      </c>
      <c r="B4372">
        <v>12</v>
      </c>
    </row>
    <row r="4373" spans="1:2" x14ac:dyDescent="0.25">
      <c r="A4373" s="18">
        <v>40793</v>
      </c>
      <c r="B4373">
        <v>12</v>
      </c>
    </row>
    <row r="4374" spans="1:2" x14ac:dyDescent="0.25">
      <c r="A4374" s="18">
        <v>40794</v>
      </c>
      <c r="B4374">
        <v>12</v>
      </c>
    </row>
    <row r="4375" spans="1:2" x14ac:dyDescent="0.25">
      <c r="A4375" s="18">
        <v>40795</v>
      </c>
      <c r="B4375">
        <v>12</v>
      </c>
    </row>
    <row r="4376" spans="1:2" x14ac:dyDescent="0.25">
      <c r="A4376" s="18">
        <v>40796</v>
      </c>
      <c r="B4376">
        <v>12</v>
      </c>
    </row>
    <row r="4377" spans="1:2" x14ac:dyDescent="0.25">
      <c r="A4377" s="18">
        <v>40797</v>
      </c>
      <c r="B4377">
        <v>12</v>
      </c>
    </row>
    <row r="4378" spans="1:2" x14ac:dyDescent="0.25">
      <c r="A4378" s="18">
        <v>40798</v>
      </c>
      <c r="B4378">
        <v>12</v>
      </c>
    </row>
    <row r="4379" spans="1:2" x14ac:dyDescent="0.25">
      <c r="A4379" s="18">
        <v>40799</v>
      </c>
      <c r="B4379">
        <v>12</v>
      </c>
    </row>
    <row r="4380" spans="1:2" x14ac:dyDescent="0.25">
      <c r="A4380" s="18">
        <v>40800</v>
      </c>
      <c r="B4380">
        <v>12</v>
      </c>
    </row>
    <row r="4381" spans="1:2" x14ac:dyDescent="0.25">
      <c r="A4381" s="18">
        <v>40801</v>
      </c>
      <c r="B4381">
        <v>12</v>
      </c>
    </row>
    <row r="4382" spans="1:2" x14ac:dyDescent="0.25">
      <c r="A4382" s="18">
        <v>40802</v>
      </c>
      <c r="B4382">
        <v>12</v>
      </c>
    </row>
    <row r="4383" spans="1:2" x14ac:dyDescent="0.25">
      <c r="A4383" s="18">
        <v>40803</v>
      </c>
      <c r="B4383">
        <v>12</v>
      </c>
    </row>
    <row r="4384" spans="1:2" x14ac:dyDescent="0.25">
      <c r="A4384" s="18">
        <v>40804</v>
      </c>
      <c r="B4384">
        <v>12</v>
      </c>
    </row>
    <row r="4385" spans="1:2" x14ac:dyDescent="0.25">
      <c r="A4385" s="18">
        <v>40805</v>
      </c>
      <c r="B4385">
        <v>12</v>
      </c>
    </row>
    <row r="4386" spans="1:2" x14ac:dyDescent="0.25">
      <c r="A4386" s="18">
        <v>40806</v>
      </c>
      <c r="B4386">
        <v>12</v>
      </c>
    </row>
    <row r="4387" spans="1:2" x14ac:dyDescent="0.25">
      <c r="A4387" s="18">
        <v>40807</v>
      </c>
      <c r="B4387">
        <v>12</v>
      </c>
    </row>
    <row r="4388" spans="1:2" x14ac:dyDescent="0.25">
      <c r="A4388" s="18">
        <v>40808</v>
      </c>
      <c r="B4388">
        <v>12</v>
      </c>
    </row>
    <row r="4389" spans="1:2" x14ac:dyDescent="0.25">
      <c r="A4389" s="18">
        <v>40809</v>
      </c>
      <c r="B4389">
        <v>12</v>
      </c>
    </row>
    <row r="4390" spans="1:2" x14ac:dyDescent="0.25">
      <c r="A4390" s="18">
        <v>40810</v>
      </c>
      <c r="B4390">
        <v>12</v>
      </c>
    </row>
    <row r="4391" spans="1:2" x14ac:dyDescent="0.25">
      <c r="A4391" s="18">
        <v>40811</v>
      </c>
      <c r="B4391">
        <v>12</v>
      </c>
    </row>
    <row r="4392" spans="1:2" x14ac:dyDescent="0.25">
      <c r="A4392" s="18">
        <v>40812</v>
      </c>
      <c r="B4392">
        <v>12</v>
      </c>
    </row>
    <row r="4393" spans="1:2" x14ac:dyDescent="0.25">
      <c r="A4393" s="18">
        <v>40813</v>
      </c>
      <c r="B4393">
        <v>12</v>
      </c>
    </row>
    <row r="4394" spans="1:2" x14ac:dyDescent="0.25">
      <c r="A4394" s="18">
        <v>40814</v>
      </c>
      <c r="B4394">
        <v>12</v>
      </c>
    </row>
    <row r="4395" spans="1:2" x14ac:dyDescent="0.25">
      <c r="A4395" s="18">
        <v>40815</v>
      </c>
      <c r="B4395">
        <v>12</v>
      </c>
    </row>
    <row r="4396" spans="1:2" x14ac:dyDescent="0.25">
      <c r="A4396" s="18">
        <v>40816</v>
      </c>
      <c r="B4396">
        <v>12</v>
      </c>
    </row>
    <row r="4397" spans="1:2" x14ac:dyDescent="0.25">
      <c r="A4397" s="18">
        <v>40817</v>
      </c>
      <c r="B4397">
        <v>12</v>
      </c>
    </row>
    <row r="4398" spans="1:2" x14ac:dyDescent="0.25">
      <c r="A4398" s="18">
        <v>40818</v>
      </c>
      <c r="B4398">
        <v>12</v>
      </c>
    </row>
    <row r="4399" spans="1:2" x14ac:dyDescent="0.25">
      <c r="A4399" s="18">
        <v>40819</v>
      </c>
      <c r="B4399">
        <v>12</v>
      </c>
    </row>
    <row r="4400" spans="1:2" x14ac:dyDescent="0.25">
      <c r="A4400" s="18">
        <v>40820</v>
      </c>
      <c r="B4400">
        <v>12</v>
      </c>
    </row>
    <row r="4401" spans="1:2" x14ac:dyDescent="0.25">
      <c r="A4401" s="18">
        <v>40821</v>
      </c>
      <c r="B4401">
        <v>12</v>
      </c>
    </row>
    <row r="4402" spans="1:2" x14ac:dyDescent="0.25">
      <c r="A4402" s="18">
        <v>40822</v>
      </c>
      <c r="B4402">
        <v>12</v>
      </c>
    </row>
    <row r="4403" spans="1:2" x14ac:dyDescent="0.25">
      <c r="A4403" s="18">
        <v>40823</v>
      </c>
      <c r="B4403">
        <v>12</v>
      </c>
    </row>
    <row r="4404" spans="1:2" x14ac:dyDescent="0.25">
      <c r="A4404" s="18">
        <v>40824</v>
      </c>
      <c r="B4404">
        <v>12</v>
      </c>
    </row>
    <row r="4405" spans="1:2" x14ac:dyDescent="0.25">
      <c r="A4405" s="18">
        <v>40825</v>
      </c>
      <c r="B4405">
        <v>12</v>
      </c>
    </row>
    <row r="4406" spans="1:2" x14ac:dyDescent="0.25">
      <c r="A4406" s="18">
        <v>40826</v>
      </c>
      <c r="B4406">
        <v>12</v>
      </c>
    </row>
    <row r="4407" spans="1:2" x14ac:dyDescent="0.25">
      <c r="A4407" s="18">
        <v>40827</v>
      </c>
      <c r="B4407">
        <v>12</v>
      </c>
    </row>
    <row r="4408" spans="1:2" x14ac:dyDescent="0.25">
      <c r="A4408" s="18">
        <v>40828</v>
      </c>
      <c r="B4408">
        <v>12</v>
      </c>
    </row>
    <row r="4409" spans="1:2" x14ac:dyDescent="0.25">
      <c r="A4409" s="18">
        <v>40829</v>
      </c>
      <c r="B4409">
        <v>12</v>
      </c>
    </row>
    <row r="4410" spans="1:2" x14ac:dyDescent="0.25">
      <c r="A4410" s="18">
        <v>40830</v>
      </c>
      <c r="B4410">
        <v>12</v>
      </c>
    </row>
    <row r="4411" spans="1:2" x14ac:dyDescent="0.25">
      <c r="A4411" s="18">
        <v>40831</v>
      </c>
      <c r="B4411">
        <v>12</v>
      </c>
    </row>
    <row r="4412" spans="1:2" x14ac:dyDescent="0.25">
      <c r="A4412" s="18">
        <v>40832</v>
      </c>
      <c r="B4412">
        <v>12</v>
      </c>
    </row>
    <row r="4413" spans="1:2" x14ac:dyDescent="0.25">
      <c r="A4413" s="18">
        <v>40833</v>
      </c>
      <c r="B4413">
        <v>12</v>
      </c>
    </row>
    <row r="4414" spans="1:2" x14ac:dyDescent="0.25">
      <c r="A4414" s="18">
        <v>40834</v>
      </c>
      <c r="B4414">
        <v>12</v>
      </c>
    </row>
    <row r="4415" spans="1:2" x14ac:dyDescent="0.25">
      <c r="A4415" s="18">
        <v>40835</v>
      </c>
      <c r="B4415">
        <v>12</v>
      </c>
    </row>
    <row r="4416" spans="1:2" x14ac:dyDescent="0.25">
      <c r="A4416" s="18">
        <v>40836</v>
      </c>
      <c r="B4416">
        <v>11.5</v>
      </c>
    </row>
    <row r="4417" spans="1:2" x14ac:dyDescent="0.25">
      <c r="A4417" s="18">
        <v>40837</v>
      </c>
      <c r="B4417">
        <v>11.5</v>
      </c>
    </row>
    <row r="4418" spans="1:2" x14ac:dyDescent="0.25">
      <c r="A4418" s="18">
        <v>40838</v>
      </c>
      <c r="B4418">
        <v>11.5</v>
      </c>
    </row>
    <row r="4419" spans="1:2" x14ac:dyDescent="0.25">
      <c r="A4419" s="18">
        <v>40839</v>
      </c>
      <c r="B4419">
        <v>11.5</v>
      </c>
    </row>
    <row r="4420" spans="1:2" x14ac:dyDescent="0.25">
      <c r="A4420" s="18">
        <v>40840</v>
      </c>
      <c r="B4420">
        <v>11.5</v>
      </c>
    </row>
    <row r="4421" spans="1:2" x14ac:dyDescent="0.25">
      <c r="A4421" s="18">
        <v>40841</v>
      </c>
      <c r="B4421">
        <v>11.5</v>
      </c>
    </row>
    <row r="4422" spans="1:2" x14ac:dyDescent="0.25">
      <c r="A4422" s="18">
        <v>40842</v>
      </c>
      <c r="B4422">
        <v>11.5</v>
      </c>
    </row>
    <row r="4423" spans="1:2" x14ac:dyDescent="0.25">
      <c r="A4423" s="18">
        <v>40843</v>
      </c>
      <c r="B4423">
        <v>11.5</v>
      </c>
    </row>
    <row r="4424" spans="1:2" x14ac:dyDescent="0.25">
      <c r="A4424" s="18">
        <v>40844</v>
      </c>
      <c r="B4424">
        <v>11.5</v>
      </c>
    </row>
    <row r="4425" spans="1:2" x14ac:dyDescent="0.25">
      <c r="A4425" s="18">
        <v>40845</v>
      </c>
      <c r="B4425">
        <v>11.5</v>
      </c>
    </row>
    <row r="4426" spans="1:2" x14ac:dyDescent="0.25">
      <c r="A4426" s="18">
        <v>40846</v>
      </c>
      <c r="B4426">
        <v>11.5</v>
      </c>
    </row>
    <row r="4427" spans="1:2" x14ac:dyDescent="0.25">
      <c r="A4427" s="18">
        <v>40847</v>
      </c>
      <c r="B4427">
        <v>11.5</v>
      </c>
    </row>
    <row r="4428" spans="1:2" x14ac:dyDescent="0.25">
      <c r="A4428" s="18">
        <v>40848</v>
      </c>
      <c r="B4428">
        <v>11.5</v>
      </c>
    </row>
    <row r="4429" spans="1:2" x14ac:dyDescent="0.25">
      <c r="A4429" s="18">
        <v>40849</v>
      </c>
      <c r="B4429">
        <v>11.5</v>
      </c>
    </row>
    <row r="4430" spans="1:2" x14ac:dyDescent="0.25">
      <c r="A4430" s="18">
        <v>40850</v>
      </c>
      <c r="B4430">
        <v>11.5</v>
      </c>
    </row>
    <row r="4431" spans="1:2" x14ac:dyDescent="0.25">
      <c r="A4431" s="18">
        <v>40851</v>
      </c>
      <c r="B4431">
        <v>11.5</v>
      </c>
    </row>
    <row r="4432" spans="1:2" x14ac:dyDescent="0.25">
      <c r="A4432" s="18">
        <v>40852</v>
      </c>
      <c r="B4432">
        <v>11.5</v>
      </c>
    </row>
    <row r="4433" spans="1:2" x14ac:dyDescent="0.25">
      <c r="A4433" s="18">
        <v>40853</v>
      </c>
      <c r="B4433">
        <v>11.5</v>
      </c>
    </row>
    <row r="4434" spans="1:2" x14ac:dyDescent="0.25">
      <c r="A4434" s="18">
        <v>40854</v>
      </c>
      <c r="B4434">
        <v>11.5</v>
      </c>
    </row>
    <row r="4435" spans="1:2" x14ac:dyDescent="0.25">
      <c r="A4435" s="18">
        <v>40855</v>
      </c>
      <c r="B4435">
        <v>11.5</v>
      </c>
    </row>
    <row r="4436" spans="1:2" x14ac:dyDescent="0.25">
      <c r="A4436" s="18">
        <v>40856</v>
      </c>
      <c r="B4436">
        <v>11.5</v>
      </c>
    </row>
    <row r="4437" spans="1:2" x14ac:dyDescent="0.25">
      <c r="A4437" s="18">
        <v>40857</v>
      </c>
      <c r="B4437">
        <v>11.5</v>
      </c>
    </row>
    <row r="4438" spans="1:2" x14ac:dyDescent="0.25">
      <c r="A4438" s="18">
        <v>40858</v>
      </c>
      <c r="B4438">
        <v>11.5</v>
      </c>
    </row>
    <row r="4439" spans="1:2" x14ac:dyDescent="0.25">
      <c r="A4439" s="18">
        <v>40859</v>
      </c>
      <c r="B4439">
        <v>11.5</v>
      </c>
    </row>
    <row r="4440" spans="1:2" x14ac:dyDescent="0.25">
      <c r="A4440" s="18">
        <v>40860</v>
      </c>
      <c r="B4440">
        <v>11.5</v>
      </c>
    </row>
    <row r="4441" spans="1:2" x14ac:dyDescent="0.25">
      <c r="A4441" s="18">
        <v>40861</v>
      </c>
      <c r="B4441">
        <v>11.5</v>
      </c>
    </row>
    <row r="4442" spans="1:2" x14ac:dyDescent="0.25">
      <c r="A4442" s="18">
        <v>40862</v>
      </c>
      <c r="B4442">
        <v>11.5</v>
      </c>
    </row>
    <row r="4443" spans="1:2" x14ac:dyDescent="0.25">
      <c r="A4443" s="18">
        <v>40863</v>
      </c>
      <c r="B4443">
        <v>11.5</v>
      </c>
    </row>
    <row r="4444" spans="1:2" x14ac:dyDescent="0.25">
      <c r="A4444" s="18">
        <v>40864</v>
      </c>
      <c r="B4444">
        <v>11.5</v>
      </c>
    </row>
    <row r="4445" spans="1:2" x14ac:dyDescent="0.25">
      <c r="A4445" s="18">
        <v>40865</v>
      </c>
      <c r="B4445">
        <v>11.5</v>
      </c>
    </row>
    <row r="4446" spans="1:2" x14ac:dyDescent="0.25">
      <c r="A4446" s="18">
        <v>40866</v>
      </c>
      <c r="B4446">
        <v>11.5</v>
      </c>
    </row>
    <row r="4447" spans="1:2" x14ac:dyDescent="0.25">
      <c r="A4447" s="18">
        <v>40867</v>
      </c>
      <c r="B4447">
        <v>11.5</v>
      </c>
    </row>
    <row r="4448" spans="1:2" x14ac:dyDescent="0.25">
      <c r="A4448" s="18">
        <v>40868</v>
      </c>
      <c r="B4448">
        <v>11.5</v>
      </c>
    </row>
    <row r="4449" spans="1:2" x14ac:dyDescent="0.25">
      <c r="A4449" s="18">
        <v>40869</v>
      </c>
      <c r="B4449">
        <v>11.5</v>
      </c>
    </row>
    <row r="4450" spans="1:2" x14ac:dyDescent="0.25">
      <c r="A4450" s="18">
        <v>40870</v>
      </c>
      <c r="B4450">
        <v>11.5</v>
      </c>
    </row>
    <row r="4451" spans="1:2" x14ac:dyDescent="0.25">
      <c r="A4451" s="18">
        <v>40871</v>
      </c>
      <c r="B4451">
        <v>11.5</v>
      </c>
    </row>
    <row r="4452" spans="1:2" x14ac:dyDescent="0.25">
      <c r="A4452" s="18">
        <v>40872</v>
      </c>
      <c r="B4452">
        <v>11.5</v>
      </c>
    </row>
    <row r="4453" spans="1:2" x14ac:dyDescent="0.25">
      <c r="A4453" s="18">
        <v>40873</v>
      </c>
      <c r="B4453">
        <v>11.5</v>
      </c>
    </row>
    <row r="4454" spans="1:2" x14ac:dyDescent="0.25">
      <c r="A4454" s="18">
        <v>40874</v>
      </c>
      <c r="B4454">
        <v>11.5</v>
      </c>
    </row>
    <row r="4455" spans="1:2" x14ac:dyDescent="0.25">
      <c r="A4455" s="18">
        <v>40875</v>
      </c>
      <c r="B4455">
        <v>11.5</v>
      </c>
    </row>
    <row r="4456" spans="1:2" x14ac:dyDescent="0.25">
      <c r="A4456" s="18">
        <v>40876</v>
      </c>
      <c r="B4456">
        <v>11.5</v>
      </c>
    </row>
    <row r="4457" spans="1:2" x14ac:dyDescent="0.25">
      <c r="A4457" s="18">
        <v>40877</v>
      </c>
      <c r="B4457">
        <v>11.5</v>
      </c>
    </row>
    <row r="4458" spans="1:2" x14ac:dyDescent="0.25">
      <c r="A4458" s="18">
        <v>40878</v>
      </c>
      <c r="B4458">
        <v>11</v>
      </c>
    </row>
    <row r="4459" spans="1:2" x14ac:dyDescent="0.25">
      <c r="A4459" s="18">
        <v>40879</v>
      </c>
      <c r="B4459">
        <v>11</v>
      </c>
    </row>
    <row r="4460" spans="1:2" x14ac:dyDescent="0.25">
      <c r="A4460" s="18">
        <v>40880</v>
      </c>
      <c r="B4460">
        <v>11</v>
      </c>
    </row>
    <row r="4461" spans="1:2" x14ac:dyDescent="0.25">
      <c r="A4461" s="18">
        <v>40881</v>
      </c>
      <c r="B4461">
        <v>11</v>
      </c>
    </row>
    <row r="4462" spans="1:2" x14ac:dyDescent="0.25">
      <c r="A4462" s="18">
        <v>40882</v>
      </c>
      <c r="B4462">
        <v>11</v>
      </c>
    </row>
    <row r="4463" spans="1:2" x14ac:dyDescent="0.25">
      <c r="A4463" s="18">
        <v>40883</v>
      </c>
      <c r="B4463">
        <v>11</v>
      </c>
    </row>
    <row r="4464" spans="1:2" x14ac:dyDescent="0.25">
      <c r="A4464" s="18">
        <v>40884</v>
      </c>
      <c r="B4464">
        <v>11</v>
      </c>
    </row>
    <row r="4465" spans="1:2" x14ac:dyDescent="0.25">
      <c r="A4465" s="18">
        <v>40885</v>
      </c>
      <c r="B4465">
        <v>11</v>
      </c>
    </row>
    <row r="4466" spans="1:2" x14ac:dyDescent="0.25">
      <c r="A4466" s="18">
        <v>40886</v>
      </c>
      <c r="B4466">
        <v>11</v>
      </c>
    </row>
    <row r="4467" spans="1:2" x14ac:dyDescent="0.25">
      <c r="A4467" s="18">
        <v>40887</v>
      </c>
      <c r="B4467">
        <v>11</v>
      </c>
    </row>
    <row r="4468" spans="1:2" x14ac:dyDescent="0.25">
      <c r="A4468" s="18">
        <v>40888</v>
      </c>
      <c r="B4468">
        <v>11</v>
      </c>
    </row>
    <row r="4469" spans="1:2" x14ac:dyDescent="0.25">
      <c r="A4469" s="18">
        <v>40889</v>
      </c>
      <c r="B4469">
        <v>11</v>
      </c>
    </row>
    <row r="4470" spans="1:2" x14ac:dyDescent="0.25">
      <c r="A4470" s="18">
        <v>40890</v>
      </c>
      <c r="B4470">
        <v>11</v>
      </c>
    </row>
    <row r="4471" spans="1:2" x14ac:dyDescent="0.25">
      <c r="A4471" s="18">
        <v>40891</v>
      </c>
      <c r="B4471">
        <v>11</v>
      </c>
    </row>
    <row r="4472" spans="1:2" x14ac:dyDescent="0.25">
      <c r="A4472" s="18">
        <v>40892</v>
      </c>
      <c r="B4472">
        <v>11</v>
      </c>
    </row>
    <row r="4473" spans="1:2" x14ac:dyDescent="0.25">
      <c r="A4473" s="18">
        <v>40893</v>
      </c>
      <c r="B4473">
        <v>11</v>
      </c>
    </row>
    <row r="4474" spans="1:2" x14ac:dyDescent="0.25">
      <c r="A4474" s="18">
        <v>40894</v>
      </c>
      <c r="B4474">
        <v>11</v>
      </c>
    </row>
    <row r="4475" spans="1:2" x14ac:dyDescent="0.25">
      <c r="A4475" s="18">
        <v>40895</v>
      </c>
      <c r="B4475">
        <v>11</v>
      </c>
    </row>
    <row r="4476" spans="1:2" x14ac:dyDescent="0.25">
      <c r="A4476" s="18">
        <v>40896</v>
      </c>
      <c r="B4476">
        <v>11</v>
      </c>
    </row>
    <row r="4477" spans="1:2" x14ac:dyDescent="0.25">
      <c r="A4477" s="18">
        <v>40897</v>
      </c>
      <c r="B4477">
        <v>11</v>
      </c>
    </row>
    <row r="4478" spans="1:2" x14ac:dyDescent="0.25">
      <c r="A4478" s="18">
        <v>40898</v>
      </c>
      <c r="B4478">
        <v>11</v>
      </c>
    </row>
    <row r="4479" spans="1:2" x14ac:dyDescent="0.25">
      <c r="A4479" s="18">
        <v>40899</v>
      </c>
      <c r="B4479">
        <v>11</v>
      </c>
    </row>
    <row r="4480" spans="1:2" x14ac:dyDescent="0.25">
      <c r="A4480" s="18">
        <v>40900</v>
      </c>
      <c r="B4480">
        <v>11</v>
      </c>
    </row>
    <row r="4481" spans="1:2" x14ac:dyDescent="0.25">
      <c r="A4481" s="18">
        <v>40901</v>
      </c>
      <c r="B4481">
        <v>11</v>
      </c>
    </row>
    <row r="4482" spans="1:2" x14ac:dyDescent="0.25">
      <c r="A4482" s="18">
        <v>40902</v>
      </c>
      <c r="B4482">
        <v>11</v>
      </c>
    </row>
    <row r="4483" spans="1:2" x14ac:dyDescent="0.25">
      <c r="A4483" s="18">
        <v>40903</v>
      </c>
      <c r="B4483">
        <v>11</v>
      </c>
    </row>
    <row r="4484" spans="1:2" x14ac:dyDescent="0.25">
      <c r="A4484" s="18">
        <v>40904</v>
      </c>
      <c r="B4484">
        <v>11</v>
      </c>
    </row>
    <row r="4485" spans="1:2" x14ac:dyDescent="0.25">
      <c r="A4485" s="18">
        <v>40905</v>
      </c>
      <c r="B4485">
        <v>11</v>
      </c>
    </row>
    <row r="4486" spans="1:2" x14ac:dyDescent="0.25">
      <c r="A4486" s="18">
        <v>40906</v>
      </c>
      <c r="B4486">
        <v>11</v>
      </c>
    </row>
    <row r="4487" spans="1:2" x14ac:dyDescent="0.25">
      <c r="A4487" s="18">
        <v>40907</v>
      </c>
      <c r="B4487">
        <v>11</v>
      </c>
    </row>
    <row r="4488" spans="1:2" x14ac:dyDescent="0.25">
      <c r="A4488" s="18">
        <v>40908</v>
      </c>
      <c r="B4488">
        <v>11</v>
      </c>
    </row>
    <row r="4489" spans="1:2" x14ac:dyDescent="0.25">
      <c r="A4489" s="18">
        <v>40909</v>
      </c>
      <c r="B4489">
        <v>11</v>
      </c>
    </row>
    <row r="4490" spans="1:2" x14ac:dyDescent="0.25">
      <c r="A4490" s="18">
        <v>40910</v>
      </c>
      <c r="B4490">
        <v>11</v>
      </c>
    </row>
    <row r="4491" spans="1:2" x14ac:dyDescent="0.25">
      <c r="A4491" s="18">
        <v>40911</v>
      </c>
      <c r="B4491">
        <v>11</v>
      </c>
    </row>
    <row r="4492" spans="1:2" x14ac:dyDescent="0.25">
      <c r="A4492" s="18">
        <v>40912</v>
      </c>
      <c r="B4492">
        <v>11</v>
      </c>
    </row>
    <row r="4493" spans="1:2" x14ac:dyDescent="0.25">
      <c r="A4493" s="18">
        <v>40913</v>
      </c>
      <c r="B4493">
        <v>11</v>
      </c>
    </row>
    <row r="4494" spans="1:2" x14ac:dyDescent="0.25">
      <c r="A4494" s="18">
        <v>40914</v>
      </c>
      <c r="B4494">
        <v>11</v>
      </c>
    </row>
    <row r="4495" spans="1:2" x14ac:dyDescent="0.25">
      <c r="A4495" s="18">
        <v>40915</v>
      </c>
      <c r="B4495">
        <v>11</v>
      </c>
    </row>
    <row r="4496" spans="1:2" x14ac:dyDescent="0.25">
      <c r="A4496" s="18">
        <v>40916</v>
      </c>
      <c r="B4496">
        <v>11</v>
      </c>
    </row>
    <row r="4497" spans="1:2" x14ac:dyDescent="0.25">
      <c r="A4497" s="18">
        <v>40917</v>
      </c>
      <c r="B4497">
        <v>11</v>
      </c>
    </row>
    <row r="4498" spans="1:2" x14ac:dyDescent="0.25">
      <c r="A4498" s="18">
        <v>40918</v>
      </c>
      <c r="B4498">
        <v>11</v>
      </c>
    </row>
    <row r="4499" spans="1:2" x14ac:dyDescent="0.25">
      <c r="A4499" s="18">
        <v>40919</v>
      </c>
      <c r="B4499">
        <v>11</v>
      </c>
    </row>
    <row r="4500" spans="1:2" x14ac:dyDescent="0.25">
      <c r="A4500" s="18">
        <v>40920</v>
      </c>
      <c r="B4500">
        <v>11</v>
      </c>
    </row>
    <row r="4501" spans="1:2" x14ac:dyDescent="0.25">
      <c r="A4501" s="18">
        <v>40921</v>
      </c>
      <c r="B4501">
        <v>11</v>
      </c>
    </row>
    <row r="4502" spans="1:2" x14ac:dyDescent="0.25">
      <c r="A4502" s="18">
        <v>40922</v>
      </c>
      <c r="B4502">
        <v>11</v>
      </c>
    </row>
    <row r="4503" spans="1:2" x14ac:dyDescent="0.25">
      <c r="A4503" s="18">
        <v>40923</v>
      </c>
      <c r="B4503">
        <v>11</v>
      </c>
    </row>
    <row r="4504" spans="1:2" x14ac:dyDescent="0.25">
      <c r="A4504" s="18">
        <v>40924</v>
      </c>
      <c r="B4504">
        <v>11</v>
      </c>
    </row>
    <row r="4505" spans="1:2" x14ac:dyDescent="0.25">
      <c r="A4505" s="18">
        <v>40925</v>
      </c>
      <c r="B4505">
        <v>11</v>
      </c>
    </row>
    <row r="4506" spans="1:2" x14ac:dyDescent="0.25">
      <c r="A4506" s="18">
        <v>40926</v>
      </c>
      <c r="B4506">
        <v>11</v>
      </c>
    </row>
    <row r="4507" spans="1:2" x14ac:dyDescent="0.25">
      <c r="A4507" s="18">
        <v>40927</v>
      </c>
      <c r="B4507">
        <v>10.5</v>
      </c>
    </row>
    <row r="4508" spans="1:2" x14ac:dyDescent="0.25">
      <c r="A4508" s="18">
        <v>40928</v>
      </c>
      <c r="B4508">
        <v>10.5</v>
      </c>
    </row>
    <row r="4509" spans="1:2" x14ac:dyDescent="0.25">
      <c r="A4509" s="18">
        <v>40929</v>
      </c>
      <c r="B4509">
        <v>10.5</v>
      </c>
    </row>
    <row r="4510" spans="1:2" x14ac:dyDescent="0.25">
      <c r="A4510" s="18">
        <v>40930</v>
      </c>
      <c r="B4510">
        <v>10.5</v>
      </c>
    </row>
    <row r="4511" spans="1:2" x14ac:dyDescent="0.25">
      <c r="A4511" s="18">
        <v>40931</v>
      </c>
      <c r="B4511">
        <v>10.5</v>
      </c>
    </row>
    <row r="4512" spans="1:2" x14ac:dyDescent="0.25">
      <c r="A4512" s="18">
        <v>40932</v>
      </c>
      <c r="B4512">
        <v>10.5</v>
      </c>
    </row>
    <row r="4513" spans="1:2" x14ac:dyDescent="0.25">
      <c r="A4513" s="18">
        <v>40933</v>
      </c>
      <c r="B4513">
        <v>10.5</v>
      </c>
    </row>
    <row r="4514" spans="1:2" x14ac:dyDescent="0.25">
      <c r="A4514" s="18">
        <v>40934</v>
      </c>
      <c r="B4514">
        <v>10.5</v>
      </c>
    </row>
    <row r="4515" spans="1:2" x14ac:dyDescent="0.25">
      <c r="A4515" s="18">
        <v>40935</v>
      </c>
      <c r="B4515">
        <v>10.5</v>
      </c>
    </row>
    <row r="4516" spans="1:2" x14ac:dyDescent="0.25">
      <c r="A4516" s="18">
        <v>40936</v>
      </c>
      <c r="B4516">
        <v>10.5</v>
      </c>
    </row>
    <row r="4517" spans="1:2" x14ac:dyDescent="0.25">
      <c r="A4517" s="18">
        <v>40937</v>
      </c>
      <c r="B4517">
        <v>10.5</v>
      </c>
    </row>
    <row r="4518" spans="1:2" x14ac:dyDescent="0.25">
      <c r="A4518" s="18">
        <v>40938</v>
      </c>
      <c r="B4518">
        <v>10.5</v>
      </c>
    </row>
    <row r="4519" spans="1:2" x14ac:dyDescent="0.25">
      <c r="A4519" s="18">
        <v>40939</v>
      </c>
      <c r="B4519">
        <v>10.5</v>
      </c>
    </row>
    <row r="4520" spans="1:2" x14ac:dyDescent="0.25">
      <c r="A4520" s="18">
        <v>40940</v>
      </c>
      <c r="B4520">
        <v>10.5</v>
      </c>
    </row>
    <row r="4521" spans="1:2" x14ac:dyDescent="0.25">
      <c r="A4521" s="18">
        <v>40941</v>
      </c>
      <c r="B4521">
        <v>10.5</v>
      </c>
    </row>
    <row r="4522" spans="1:2" x14ac:dyDescent="0.25">
      <c r="A4522" s="18">
        <v>40942</v>
      </c>
      <c r="B4522">
        <v>10.5</v>
      </c>
    </row>
    <row r="4523" spans="1:2" x14ac:dyDescent="0.25">
      <c r="A4523" s="18">
        <v>40943</v>
      </c>
      <c r="B4523">
        <v>10.5</v>
      </c>
    </row>
    <row r="4524" spans="1:2" x14ac:dyDescent="0.25">
      <c r="A4524" s="18">
        <v>40944</v>
      </c>
      <c r="B4524">
        <v>10.5</v>
      </c>
    </row>
    <row r="4525" spans="1:2" x14ac:dyDescent="0.25">
      <c r="A4525" s="18">
        <v>40945</v>
      </c>
      <c r="B4525">
        <v>10.5</v>
      </c>
    </row>
    <row r="4526" spans="1:2" x14ac:dyDescent="0.25">
      <c r="A4526" s="18">
        <v>40946</v>
      </c>
      <c r="B4526">
        <v>10.5</v>
      </c>
    </row>
    <row r="4527" spans="1:2" x14ac:dyDescent="0.25">
      <c r="A4527" s="18">
        <v>40947</v>
      </c>
      <c r="B4527">
        <v>10.5</v>
      </c>
    </row>
    <row r="4528" spans="1:2" x14ac:dyDescent="0.25">
      <c r="A4528" s="18">
        <v>40948</v>
      </c>
      <c r="B4528">
        <v>10.5</v>
      </c>
    </row>
    <row r="4529" spans="1:2" x14ac:dyDescent="0.25">
      <c r="A4529" s="18">
        <v>40949</v>
      </c>
      <c r="B4529">
        <v>10.5</v>
      </c>
    </row>
    <row r="4530" spans="1:2" x14ac:dyDescent="0.25">
      <c r="A4530" s="18">
        <v>40950</v>
      </c>
      <c r="B4530">
        <v>10.5</v>
      </c>
    </row>
    <row r="4531" spans="1:2" x14ac:dyDescent="0.25">
      <c r="A4531" s="18">
        <v>40951</v>
      </c>
      <c r="B4531">
        <v>10.5</v>
      </c>
    </row>
    <row r="4532" spans="1:2" x14ac:dyDescent="0.25">
      <c r="A4532" s="18">
        <v>40952</v>
      </c>
      <c r="B4532">
        <v>10.5</v>
      </c>
    </row>
    <row r="4533" spans="1:2" x14ac:dyDescent="0.25">
      <c r="A4533" s="18">
        <v>40953</v>
      </c>
      <c r="B4533">
        <v>10.5</v>
      </c>
    </row>
    <row r="4534" spans="1:2" x14ac:dyDescent="0.25">
      <c r="A4534" s="18">
        <v>40954</v>
      </c>
      <c r="B4534">
        <v>10.5</v>
      </c>
    </row>
    <row r="4535" spans="1:2" x14ac:dyDescent="0.25">
      <c r="A4535" s="18">
        <v>40955</v>
      </c>
      <c r="B4535">
        <v>10.5</v>
      </c>
    </row>
    <row r="4536" spans="1:2" x14ac:dyDescent="0.25">
      <c r="A4536" s="18">
        <v>40956</v>
      </c>
      <c r="B4536">
        <v>10.5</v>
      </c>
    </row>
    <row r="4537" spans="1:2" x14ac:dyDescent="0.25">
      <c r="A4537" s="18">
        <v>40957</v>
      </c>
      <c r="B4537">
        <v>10.5</v>
      </c>
    </row>
    <row r="4538" spans="1:2" x14ac:dyDescent="0.25">
      <c r="A4538" s="18">
        <v>40958</v>
      </c>
      <c r="B4538">
        <v>10.5</v>
      </c>
    </row>
    <row r="4539" spans="1:2" x14ac:dyDescent="0.25">
      <c r="A4539" s="18">
        <v>40959</v>
      </c>
      <c r="B4539">
        <v>10.5</v>
      </c>
    </row>
    <row r="4540" spans="1:2" x14ac:dyDescent="0.25">
      <c r="A4540" s="18">
        <v>40960</v>
      </c>
      <c r="B4540">
        <v>10.5</v>
      </c>
    </row>
    <row r="4541" spans="1:2" x14ac:dyDescent="0.25">
      <c r="A4541" s="18">
        <v>40961</v>
      </c>
      <c r="B4541">
        <v>10.5</v>
      </c>
    </row>
    <row r="4542" spans="1:2" x14ac:dyDescent="0.25">
      <c r="A4542" s="18">
        <v>40962</v>
      </c>
      <c r="B4542">
        <v>10.5</v>
      </c>
    </row>
    <row r="4543" spans="1:2" x14ac:dyDescent="0.25">
      <c r="A4543" s="18">
        <v>40963</v>
      </c>
      <c r="B4543">
        <v>10.5</v>
      </c>
    </row>
    <row r="4544" spans="1:2" x14ac:dyDescent="0.25">
      <c r="A4544" s="18">
        <v>40964</v>
      </c>
      <c r="B4544">
        <v>10.5</v>
      </c>
    </row>
    <row r="4545" spans="1:2" x14ac:dyDescent="0.25">
      <c r="A4545" s="18">
        <v>40965</v>
      </c>
      <c r="B4545">
        <v>10.5</v>
      </c>
    </row>
    <row r="4546" spans="1:2" x14ac:dyDescent="0.25">
      <c r="A4546" s="18">
        <v>40966</v>
      </c>
      <c r="B4546">
        <v>10.5</v>
      </c>
    </row>
    <row r="4547" spans="1:2" x14ac:dyDescent="0.25">
      <c r="A4547" s="18">
        <v>40967</v>
      </c>
      <c r="B4547">
        <v>10.5</v>
      </c>
    </row>
    <row r="4548" spans="1:2" x14ac:dyDescent="0.25">
      <c r="A4548" s="18">
        <v>40968</v>
      </c>
      <c r="B4548">
        <v>10.5</v>
      </c>
    </row>
    <row r="4549" spans="1:2" x14ac:dyDescent="0.25">
      <c r="A4549" s="18">
        <v>40969</v>
      </c>
      <c r="B4549">
        <v>10.5</v>
      </c>
    </row>
    <row r="4550" spans="1:2" x14ac:dyDescent="0.25">
      <c r="A4550" s="18">
        <v>40970</v>
      </c>
      <c r="B4550">
        <v>10.5</v>
      </c>
    </row>
    <row r="4551" spans="1:2" x14ac:dyDescent="0.25">
      <c r="A4551" s="18">
        <v>40971</v>
      </c>
      <c r="B4551">
        <v>10.5</v>
      </c>
    </row>
    <row r="4552" spans="1:2" x14ac:dyDescent="0.25">
      <c r="A4552" s="18">
        <v>40972</v>
      </c>
      <c r="B4552">
        <v>10.5</v>
      </c>
    </row>
    <row r="4553" spans="1:2" x14ac:dyDescent="0.25">
      <c r="A4553" s="18">
        <v>40973</v>
      </c>
      <c r="B4553">
        <v>10.5</v>
      </c>
    </row>
    <row r="4554" spans="1:2" x14ac:dyDescent="0.25">
      <c r="A4554" s="18">
        <v>40974</v>
      </c>
      <c r="B4554">
        <v>10.5</v>
      </c>
    </row>
    <row r="4555" spans="1:2" x14ac:dyDescent="0.25">
      <c r="A4555" s="18">
        <v>40975</v>
      </c>
      <c r="B4555">
        <v>10.5</v>
      </c>
    </row>
    <row r="4556" spans="1:2" x14ac:dyDescent="0.25">
      <c r="A4556" s="18">
        <v>40976</v>
      </c>
      <c r="B4556">
        <v>9.75</v>
      </c>
    </row>
    <row r="4557" spans="1:2" x14ac:dyDescent="0.25">
      <c r="A4557" s="18">
        <v>40977</v>
      </c>
      <c r="B4557">
        <v>9.75</v>
      </c>
    </row>
    <row r="4558" spans="1:2" x14ac:dyDescent="0.25">
      <c r="A4558" s="18">
        <v>40978</v>
      </c>
      <c r="B4558">
        <v>9.75</v>
      </c>
    </row>
    <row r="4559" spans="1:2" x14ac:dyDescent="0.25">
      <c r="A4559" s="18">
        <v>40979</v>
      </c>
      <c r="B4559">
        <v>9.75</v>
      </c>
    </row>
    <row r="4560" spans="1:2" x14ac:dyDescent="0.25">
      <c r="A4560" s="18">
        <v>40980</v>
      </c>
      <c r="B4560">
        <v>9.75</v>
      </c>
    </row>
    <row r="4561" spans="1:2" x14ac:dyDescent="0.25">
      <c r="A4561" s="18">
        <v>40981</v>
      </c>
      <c r="B4561">
        <v>9.75</v>
      </c>
    </row>
    <row r="4562" spans="1:2" x14ac:dyDescent="0.25">
      <c r="A4562" s="18">
        <v>40982</v>
      </c>
      <c r="B4562">
        <v>9.75</v>
      </c>
    </row>
    <row r="4563" spans="1:2" x14ac:dyDescent="0.25">
      <c r="A4563" s="18">
        <v>40983</v>
      </c>
      <c r="B4563">
        <v>9.75</v>
      </c>
    </row>
    <row r="4564" spans="1:2" x14ac:dyDescent="0.25">
      <c r="A4564" s="18">
        <v>40984</v>
      </c>
      <c r="B4564">
        <v>9.75</v>
      </c>
    </row>
    <row r="4565" spans="1:2" x14ac:dyDescent="0.25">
      <c r="A4565" s="18">
        <v>40985</v>
      </c>
      <c r="B4565">
        <v>9.75</v>
      </c>
    </row>
    <row r="4566" spans="1:2" x14ac:dyDescent="0.25">
      <c r="A4566" s="18">
        <v>40986</v>
      </c>
      <c r="B4566">
        <v>9.75</v>
      </c>
    </row>
    <row r="4567" spans="1:2" x14ac:dyDescent="0.25">
      <c r="A4567" s="18">
        <v>40987</v>
      </c>
      <c r="B4567">
        <v>9.75</v>
      </c>
    </row>
    <row r="4568" spans="1:2" x14ac:dyDescent="0.25">
      <c r="A4568" s="18">
        <v>40988</v>
      </c>
      <c r="B4568">
        <v>9.75</v>
      </c>
    </row>
    <row r="4569" spans="1:2" x14ac:dyDescent="0.25">
      <c r="A4569" s="18">
        <v>40989</v>
      </c>
      <c r="B4569">
        <v>9.75</v>
      </c>
    </row>
    <row r="4570" spans="1:2" x14ac:dyDescent="0.25">
      <c r="A4570" s="18">
        <v>40990</v>
      </c>
      <c r="B4570">
        <v>9.75</v>
      </c>
    </row>
    <row r="4571" spans="1:2" x14ac:dyDescent="0.25">
      <c r="A4571" s="18">
        <v>40991</v>
      </c>
      <c r="B4571">
        <v>9.75</v>
      </c>
    </row>
    <row r="4572" spans="1:2" x14ac:dyDescent="0.25">
      <c r="A4572" s="18">
        <v>40992</v>
      </c>
      <c r="B4572">
        <v>9.75</v>
      </c>
    </row>
    <row r="4573" spans="1:2" x14ac:dyDescent="0.25">
      <c r="A4573" s="18">
        <v>40993</v>
      </c>
      <c r="B4573">
        <v>9.75</v>
      </c>
    </row>
    <row r="4574" spans="1:2" x14ac:dyDescent="0.25">
      <c r="A4574" s="18">
        <v>40994</v>
      </c>
      <c r="B4574">
        <v>9.75</v>
      </c>
    </row>
    <row r="4575" spans="1:2" x14ac:dyDescent="0.25">
      <c r="A4575" s="18">
        <v>40995</v>
      </c>
      <c r="B4575">
        <v>9.75</v>
      </c>
    </row>
    <row r="4576" spans="1:2" x14ac:dyDescent="0.25">
      <c r="A4576" s="18">
        <v>40996</v>
      </c>
      <c r="B4576">
        <v>9.75</v>
      </c>
    </row>
    <row r="4577" spans="1:2" x14ac:dyDescent="0.25">
      <c r="A4577" s="18">
        <v>40997</v>
      </c>
      <c r="B4577">
        <v>9.75</v>
      </c>
    </row>
    <row r="4578" spans="1:2" x14ac:dyDescent="0.25">
      <c r="A4578" s="18">
        <v>40998</v>
      </c>
      <c r="B4578">
        <v>9.75</v>
      </c>
    </row>
    <row r="4579" spans="1:2" x14ac:dyDescent="0.25">
      <c r="A4579" s="18">
        <v>40999</v>
      </c>
      <c r="B4579">
        <v>9.75</v>
      </c>
    </row>
    <row r="4580" spans="1:2" x14ac:dyDescent="0.25">
      <c r="A4580" s="18">
        <v>41000</v>
      </c>
      <c r="B4580">
        <v>9.75</v>
      </c>
    </row>
    <row r="4581" spans="1:2" x14ac:dyDescent="0.25">
      <c r="A4581" s="18">
        <v>41001</v>
      </c>
      <c r="B4581">
        <v>9.75</v>
      </c>
    </row>
    <row r="4582" spans="1:2" x14ac:dyDescent="0.25">
      <c r="A4582" s="18">
        <v>41002</v>
      </c>
      <c r="B4582">
        <v>9.75</v>
      </c>
    </row>
    <row r="4583" spans="1:2" x14ac:dyDescent="0.25">
      <c r="A4583" s="18">
        <v>41003</v>
      </c>
      <c r="B4583">
        <v>9.75</v>
      </c>
    </row>
    <row r="4584" spans="1:2" x14ac:dyDescent="0.25">
      <c r="A4584" s="18">
        <v>41004</v>
      </c>
      <c r="B4584">
        <v>9.75</v>
      </c>
    </row>
    <row r="4585" spans="1:2" x14ac:dyDescent="0.25">
      <c r="A4585" s="18">
        <v>41005</v>
      </c>
      <c r="B4585">
        <v>9.75</v>
      </c>
    </row>
    <row r="4586" spans="1:2" x14ac:dyDescent="0.25">
      <c r="A4586" s="18">
        <v>41006</v>
      </c>
      <c r="B4586">
        <v>9.75</v>
      </c>
    </row>
    <row r="4587" spans="1:2" x14ac:dyDescent="0.25">
      <c r="A4587" s="18">
        <v>41007</v>
      </c>
      <c r="B4587">
        <v>9.75</v>
      </c>
    </row>
    <row r="4588" spans="1:2" x14ac:dyDescent="0.25">
      <c r="A4588" s="18">
        <v>41008</v>
      </c>
      <c r="B4588">
        <v>9.75</v>
      </c>
    </row>
    <row r="4589" spans="1:2" x14ac:dyDescent="0.25">
      <c r="A4589" s="18">
        <v>41009</v>
      </c>
      <c r="B4589">
        <v>9.75</v>
      </c>
    </row>
    <row r="4590" spans="1:2" x14ac:dyDescent="0.25">
      <c r="A4590" s="18">
        <v>41010</v>
      </c>
      <c r="B4590">
        <v>9.75</v>
      </c>
    </row>
    <row r="4591" spans="1:2" x14ac:dyDescent="0.25">
      <c r="A4591" s="18">
        <v>41011</v>
      </c>
      <c r="B4591">
        <v>9.75</v>
      </c>
    </row>
    <row r="4592" spans="1:2" x14ac:dyDescent="0.25">
      <c r="A4592" s="18">
        <v>41012</v>
      </c>
      <c r="B4592">
        <v>9.75</v>
      </c>
    </row>
    <row r="4593" spans="1:2" x14ac:dyDescent="0.25">
      <c r="A4593" s="18">
        <v>41013</v>
      </c>
      <c r="B4593">
        <v>9.75</v>
      </c>
    </row>
    <row r="4594" spans="1:2" x14ac:dyDescent="0.25">
      <c r="A4594" s="18">
        <v>41014</v>
      </c>
      <c r="B4594">
        <v>9.75</v>
      </c>
    </row>
    <row r="4595" spans="1:2" x14ac:dyDescent="0.25">
      <c r="A4595" s="18">
        <v>41015</v>
      </c>
      <c r="B4595">
        <v>9.75</v>
      </c>
    </row>
    <row r="4596" spans="1:2" x14ac:dyDescent="0.25">
      <c r="A4596" s="18">
        <v>41016</v>
      </c>
      <c r="B4596">
        <v>9.75</v>
      </c>
    </row>
    <row r="4597" spans="1:2" x14ac:dyDescent="0.25">
      <c r="A4597" s="18">
        <v>41017</v>
      </c>
      <c r="B4597">
        <v>9.75</v>
      </c>
    </row>
    <row r="4598" spans="1:2" x14ac:dyDescent="0.25">
      <c r="A4598" s="18">
        <v>41018</v>
      </c>
      <c r="B4598">
        <v>9</v>
      </c>
    </row>
    <row r="4599" spans="1:2" x14ac:dyDescent="0.25">
      <c r="A4599" s="18">
        <v>41019</v>
      </c>
      <c r="B4599">
        <v>9</v>
      </c>
    </row>
    <row r="4600" spans="1:2" x14ac:dyDescent="0.25">
      <c r="A4600" s="18">
        <v>41020</v>
      </c>
      <c r="B4600">
        <v>9</v>
      </c>
    </row>
    <row r="4601" spans="1:2" x14ac:dyDescent="0.25">
      <c r="A4601" s="18">
        <v>41021</v>
      </c>
      <c r="B4601">
        <v>9</v>
      </c>
    </row>
    <row r="4602" spans="1:2" x14ac:dyDescent="0.25">
      <c r="A4602" s="18">
        <v>41022</v>
      </c>
      <c r="B4602">
        <v>9</v>
      </c>
    </row>
    <row r="4603" spans="1:2" x14ac:dyDescent="0.25">
      <c r="A4603" s="18">
        <v>41023</v>
      </c>
      <c r="B4603">
        <v>9</v>
      </c>
    </row>
    <row r="4604" spans="1:2" x14ac:dyDescent="0.25">
      <c r="A4604" s="18">
        <v>41024</v>
      </c>
      <c r="B4604">
        <v>9</v>
      </c>
    </row>
    <row r="4605" spans="1:2" x14ac:dyDescent="0.25">
      <c r="A4605" s="18">
        <v>41025</v>
      </c>
      <c r="B4605">
        <v>9</v>
      </c>
    </row>
    <row r="4606" spans="1:2" x14ac:dyDescent="0.25">
      <c r="A4606" s="18">
        <v>41026</v>
      </c>
      <c r="B4606">
        <v>9</v>
      </c>
    </row>
    <row r="4607" spans="1:2" x14ac:dyDescent="0.25">
      <c r="A4607" s="18">
        <v>41027</v>
      </c>
      <c r="B4607">
        <v>9</v>
      </c>
    </row>
    <row r="4608" spans="1:2" x14ac:dyDescent="0.25">
      <c r="A4608" s="18">
        <v>41028</v>
      </c>
      <c r="B4608">
        <v>9</v>
      </c>
    </row>
    <row r="4609" spans="1:2" x14ac:dyDescent="0.25">
      <c r="A4609" s="18">
        <v>41029</v>
      </c>
      <c r="B4609">
        <v>9</v>
      </c>
    </row>
    <row r="4610" spans="1:2" x14ac:dyDescent="0.25">
      <c r="A4610" s="18">
        <v>41030</v>
      </c>
      <c r="B4610">
        <v>9</v>
      </c>
    </row>
    <row r="4611" spans="1:2" x14ac:dyDescent="0.25">
      <c r="A4611" s="18">
        <v>41031</v>
      </c>
      <c r="B4611">
        <v>9</v>
      </c>
    </row>
    <row r="4612" spans="1:2" x14ac:dyDescent="0.25">
      <c r="A4612" s="18">
        <v>41032</v>
      </c>
      <c r="B4612">
        <v>9</v>
      </c>
    </row>
    <row r="4613" spans="1:2" x14ac:dyDescent="0.25">
      <c r="A4613" s="18">
        <v>41033</v>
      </c>
      <c r="B4613">
        <v>9</v>
      </c>
    </row>
    <row r="4614" spans="1:2" x14ac:dyDescent="0.25">
      <c r="A4614" s="18">
        <v>41034</v>
      </c>
      <c r="B4614">
        <v>9</v>
      </c>
    </row>
    <row r="4615" spans="1:2" x14ac:dyDescent="0.25">
      <c r="A4615" s="18">
        <v>41035</v>
      </c>
      <c r="B4615">
        <v>9</v>
      </c>
    </row>
    <row r="4616" spans="1:2" x14ac:dyDescent="0.25">
      <c r="A4616" s="18">
        <v>41036</v>
      </c>
      <c r="B4616">
        <v>9</v>
      </c>
    </row>
    <row r="4617" spans="1:2" x14ac:dyDescent="0.25">
      <c r="A4617" s="18">
        <v>41037</v>
      </c>
      <c r="B4617">
        <v>9</v>
      </c>
    </row>
    <row r="4618" spans="1:2" x14ac:dyDescent="0.25">
      <c r="A4618" s="18">
        <v>41038</v>
      </c>
      <c r="B4618">
        <v>9</v>
      </c>
    </row>
    <row r="4619" spans="1:2" x14ac:dyDescent="0.25">
      <c r="A4619" s="18">
        <v>41039</v>
      </c>
      <c r="B4619">
        <v>9</v>
      </c>
    </row>
    <row r="4620" spans="1:2" x14ac:dyDescent="0.25">
      <c r="A4620" s="18">
        <v>41040</v>
      </c>
      <c r="B4620">
        <v>9</v>
      </c>
    </row>
    <row r="4621" spans="1:2" x14ac:dyDescent="0.25">
      <c r="A4621" s="18">
        <v>41041</v>
      </c>
      <c r="B4621">
        <v>9</v>
      </c>
    </row>
    <row r="4622" spans="1:2" x14ac:dyDescent="0.25">
      <c r="A4622" s="18">
        <v>41042</v>
      </c>
      <c r="B4622">
        <v>9</v>
      </c>
    </row>
    <row r="4623" spans="1:2" x14ac:dyDescent="0.25">
      <c r="A4623" s="18">
        <v>41043</v>
      </c>
      <c r="B4623">
        <v>9</v>
      </c>
    </row>
    <row r="4624" spans="1:2" x14ac:dyDescent="0.25">
      <c r="A4624" s="18">
        <v>41044</v>
      </c>
      <c r="B4624">
        <v>9</v>
      </c>
    </row>
    <row r="4625" spans="1:2" x14ac:dyDescent="0.25">
      <c r="A4625" s="18">
        <v>41045</v>
      </c>
      <c r="B4625">
        <v>9</v>
      </c>
    </row>
    <row r="4626" spans="1:2" x14ac:dyDescent="0.25">
      <c r="A4626" s="18">
        <v>41046</v>
      </c>
      <c r="B4626">
        <v>9</v>
      </c>
    </row>
    <row r="4627" spans="1:2" x14ac:dyDescent="0.25">
      <c r="A4627" s="18">
        <v>41047</v>
      </c>
      <c r="B4627">
        <v>9</v>
      </c>
    </row>
    <row r="4628" spans="1:2" x14ac:dyDescent="0.25">
      <c r="A4628" s="18">
        <v>41048</v>
      </c>
      <c r="B4628">
        <v>9</v>
      </c>
    </row>
    <row r="4629" spans="1:2" x14ac:dyDescent="0.25">
      <c r="A4629" s="18">
        <v>41049</v>
      </c>
      <c r="B4629">
        <v>9</v>
      </c>
    </row>
    <row r="4630" spans="1:2" x14ac:dyDescent="0.25">
      <c r="A4630" s="18">
        <v>41050</v>
      </c>
      <c r="B4630">
        <v>9</v>
      </c>
    </row>
    <row r="4631" spans="1:2" x14ac:dyDescent="0.25">
      <c r="A4631" s="18">
        <v>41051</v>
      </c>
      <c r="B4631">
        <v>9</v>
      </c>
    </row>
    <row r="4632" spans="1:2" x14ac:dyDescent="0.25">
      <c r="A4632" s="18">
        <v>41052</v>
      </c>
      <c r="B4632">
        <v>9</v>
      </c>
    </row>
    <row r="4633" spans="1:2" x14ac:dyDescent="0.25">
      <c r="A4633" s="18">
        <v>41053</v>
      </c>
      <c r="B4633">
        <v>9</v>
      </c>
    </row>
    <row r="4634" spans="1:2" x14ac:dyDescent="0.25">
      <c r="A4634" s="18">
        <v>41054</v>
      </c>
      <c r="B4634">
        <v>9</v>
      </c>
    </row>
    <row r="4635" spans="1:2" x14ac:dyDescent="0.25">
      <c r="A4635" s="18">
        <v>41055</v>
      </c>
      <c r="B4635">
        <v>9</v>
      </c>
    </row>
    <row r="4636" spans="1:2" x14ac:dyDescent="0.25">
      <c r="A4636" s="18">
        <v>41056</v>
      </c>
      <c r="B4636">
        <v>9</v>
      </c>
    </row>
    <row r="4637" spans="1:2" x14ac:dyDescent="0.25">
      <c r="A4637" s="18">
        <v>41057</v>
      </c>
      <c r="B4637">
        <v>9</v>
      </c>
    </row>
    <row r="4638" spans="1:2" x14ac:dyDescent="0.25">
      <c r="A4638" s="18">
        <v>41058</v>
      </c>
      <c r="B4638">
        <v>9</v>
      </c>
    </row>
    <row r="4639" spans="1:2" x14ac:dyDescent="0.25">
      <c r="A4639" s="18">
        <v>41059</v>
      </c>
      <c r="B4639">
        <v>9</v>
      </c>
    </row>
    <row r="4640" spans="1:2" x14ac:dyDescent="0.25">
      <c r="A4640" s="18">
        <v>41060</v>
      </c>
      <c r="B4640">
        <v>8.5</v>
      </c>
    </row>
    <row r="4641" spans="1:2" x14ac:dyDescent="0.25">
      <c r="A4641" s="18">
        <v>41061</v>
      </c>
      <c r="B4641">
        <v>8.5</v>
      </c>
    </row>
    <row r="4642" spans="1:2" x14ac:dyDescent="0.25">
      <c r="A4642" s="18">
        <v>41062</v>
      </c>
      <c r="B4642">
        <v>8.5</v>
      </c>
    </row>
    <row r="4643" spans="1:2" x14ac:dyDescent="0.25">
      <c r="A4643" s="18">
        <v>41063</v>
      </c>
      <c r="B4643">
        <v>8.5</v>
      </c>
    </row>
    <row r="4644" spans="1:2" x14ac:dyDescent="0.25">
      <c r="A4644" s="18">
        <v>41064</v>
      </c>
      <c r="B4644">
        <v>8.5</v>
      </c>
    </row>
    <row r="4645" spans="1:2" x14ac:dyDescent="0.25">
      <c r="A4645" s="18">
        <v>41065</v>
      </c>
      <c r="B4645">
        <v>8.5</v>
      </c>
    </row>
    <row r="4646" spans="1:2" x14ac:dyDescent="0.25">
      <c r="A4646" s="18">
        <v>41066</v>
      </c>
      <c r="B4646">
        <v>8.5</v>
      </c>
    </row>
    <row r="4647" spans="1:2" x14ac:dyDescent="0.25">
      <c r="A4647" s="18">
        <v>41067</v>
      </c>
      <c r="B4647">
        <v>8.5</v>
      </c>
    </row>
    <row r="4648" spans="1:2" x14ac:dyDescent="0.25">
      <c r="A4648" s="18">
        <v>41068</v>
      </c>
      <c r="B4648">
        <v>8.5</v>
      </c>
    </row>
    <row r="4649" spans="1:2" x14ac:dyDescent="0.25">
      <c r="A4649" s="18">
        <v>41069</v>
      </c>
      <c r="B4649">
        <v>8.5</v>
      </c>
    </row>
    <row r="4650" spans="1:2" x14ac:dyDescent="0.25">
      <c r="A4650" s="18">
        <v>41070</v>
      </c>
      <c r="B4650">
        <v>8.5</v>
      </c>
    </row>
    <row r="4651" spans="1:2" x14ac:dyDescent="0.25">
      <c r="A4651" s="18">
        <v>41071</v>
      </c>
      <c r="B4651">
        <v>8.5</v>
      </c>
    </row>
    <row r="4652" spans="1:2" x14ac:dyDescent="0.25">
      <c r="A4652" s="18">
        <v>41072</v>
      </c>
      <c r="B4652">
        <v>8.5</v>
      </c>
    </row>
    <row r="4653" spans="1:2" x14ac:dyDescent="0.25">
      <c r="A4653" s="18">
        <v>41073</v>
      </c>
      <c r="B4653">
        <v>8.5</v>
      </c>
    </row>
    <row r="4654" spans="1:2" x14ac:dyDescent="0.25">
      <c r="A4654" s="18">
        <v>41074</v>
      </c>
      <c r="B4654">
        <v>8.5</v>
      </c>
    </row>
    <row r="4655" spans="1:2" x14ac:dyDescent="0.25">
      <c r="A4655" s="18">
        <v>41075</v>
      </c>
      <c r="B4655">
        <v>8.5</v>
      </c>
    </row>
    <row r="4656" spans="1:2" x14ac:dyDescent="0.25">
      <c r="A4656" s="18">
        <v>41076</v>
      </c>
      <c r="B4656">
        <v>8.5</v>
      </c>
    </row>
    <row r="4657" spans="1:2" x14ac:dyDescent="0.25">
      <c r="A4657" s="18">
        <v>41077</v>
      </c>
      <c r="B4657">
        <v>8.5</v>
      </c>
    </row>
    <row r="4658" spans="1:2" x14ac:dyDescent="0.25">
      <c r="A4658" s="18">
        <v>41078</v>
      </c>
      <c r="B4658">
        <v>8.5</v>
      </c>
    </row>
    <row r="4659" spans="1:2" x14ac:dyDescent="0.25">
      <c r="A4659" s="18">
        <v>41079</v>
      </c>
      <c r="B4659">
        <v>8.5</v>
      </c>
    </row>
    <row r="4660" spans="1:2" x14ac:dyDescent="0.25">
      <c r="A4660" s="18">
        <v>41080</v>
      </c>
      <c r="B4660">
        <v>8.5</v>
      </c>
    </row>
    <row r="4661" spans="1:2" x14ac:dyDescent="0.25">
      <c r="A4661" s="18">
        <v>41081</v>
      </c>
      <c r="B4661">
        <v>8.5</v>
      </c>
    </row>
    <row r="4662" spans="1:2" x14ac:dyDescent="0.25">
      <c r="A4662" s="18">
        <v>41082</v>
      </c>
      <c r="B4662">
        <v>8.5</v>
      </c>
    </row>
    <row r="4663" spans="1:2" x14ac:dyDescent="0.25">
      <c r="A4663" s="18">
        <v>41083</v>
      </c>
      <c r="B4663">
        <v>8.5</v>
      </c>
    </row>
    <row r="4664" spans="1:2" x14ac:dyDescent="0.25">
      <c r="A4664" s="18">
        <v>41084</v>
      </c>
      <c r="B4664">
        <v>8.5</v>
      </c>
    </row>
    <row r="4665" spans="1:2" x14ac:dyDescent="0.25">
      <c r="A4665" s="18">
        <v>41085</v>
      </c>
      <c r="B4665">
        <v>8.5</v>
      </c>
    </row>
    <row r="4666" spans="1:2" x14ac:dyDescent="0.25">
      <c r="A4666" s="18">
        <v>41086</v>
      </c>
      <c r="B4666">
        <v>8.5</v>
      </c>
    </row>
    <row r="4667" spans="1:2" x14ac:dyDescent="0.25">
      <c r="A4667" s="18">
        <v>41087</v>
      </c>
      <c r="B4667">
        <v>8.5</v>
      </c>
    </row>
    <row r="4668" spans="1:2" x14ac:dyDescent="0.25">
      <c r="A4668" s="18">
        <v>41088</v>
      </c>
      <c r="B4668">
        <v>8.5</v>
      </c>
    </row>
    <row r="4669" spans="1:2" x14ac:dyDescent="0.25">
      <c r="A4669" s="18">
        <v>41089</v>
      </c>
      <c r="B4669">
        <v>8.5</v>
      </c>
    </row>
    <row r="4670" spans="1:2" x14ac:dyDescent="0.25">
      <c r="A4670" s="18">
        <v>41090</v>
      </c>
      <c r="B4670">
        <v>8.5</v>
      </c>
    </row>
    <row r="4671" spans="1:2" x14ac:dyDescent="0.25">
      <c r="A4671" s="18">
        <v>41091</v>
      </c>
      <c r="B4671">
        <v>8.5</v>
      </c>
    </row>
    <row r="4672" spans="1:2" x14ac:dyDescent="0.25">
      <c r="A4672" s="18">
        <v>41092</v>
      </c>
      <c r="B4672">
        <v>8.5</v>
      </c>
    </row>
    <row r="4673" spans="1:2" x14ac:dyDescent="0.25">
      <c r="A4673" s="18">
        <v>41093</v>
      </c>
      <c r="B4673">
        <v>8.5</v>
      </c>
    </row>
    <row r="4674" spans="1:2" x14ac:dyDescent="0.25">
      <c r="A4674" s="18">
        <v>41094</v>
      </c>
      <c r="B4674">
        <v>8.5</v>
      </c>
    </row>
    <row r="4675" spans="1:2" x14ac:dyDescent="0.25">
      <c r="A4675" s="18">
        <v>41095</v>
      </c>
      <c r="B4675">
        <v>8.5</v>
      </c>
    </row>
    <row r="4676" spans="1:2" x14ac:dyDescent="0.25">
      <c r="A4676" s="18">
        <v>41096</v>
      </c>
      <c r="B4676">
        <v>8.5</v>
      </c>
    </row>
    <row r="4677" spans="1:2" x14ac:dyDescent="0.25">
      <c r="A4677" s="18">
        <v>41097</v>
      </c>
      <c r="B4677">
        <v>8.5</v>
      </c>
    </row>
    <row r="4678" spans="1:2" x14ac:dyDescent="0.25">
      <c r="A4678" s="18">
        <v>41098</v>
      </c>
      <c r="B4678">
        <v>8.5</v>
      </c>
    </row>
    <row r="4679" spans="1:2" x14ac:dyDescent="0.25">
      <c r="A4679" s="18">
        <v>41099</v>
      </c>
      <c r="B4679">
        <v>8.5</v>
      </c>
    </row>
    <row r="4680" spans="1:2" x14ac:dyDescent="0.25">
      <c r="A4680" s="18">
        <v>41100</v>
      </c>
      <c r="B4680">
        <v>8.5</v>
      </c>
    </row>
    <row r="4681" spans="1:2" x14ac:dyDescent="0.25">
      <c r="A4681" s="18">
        <v>41101</v>
      </c>
      <c r="B4681">
        <v>8.5</v>
      </c>
    </row>
    <row r="4682" spans="1:2" x14ac:dyDescent="0.25">
      <c r="A4682" s="18">
        <v>41102</v>
      </c>
      <c r="B4682">
        <v>8</v>
      </c>
    </row>
    <row r="4683" spans="1:2" x14ac:dyDescent="0.25">
      <c r="A4683" s="18">
        <v>41103</v>
      </c>
      <c r="B4683">
        <v>8</v>
      </c>
    </row>
    <row r="4684" spans="1:2" x14ac:dyDescent="0.25">
      <c r="A4684" s="18">
        <v>41104</v>
      </c>
      <c r="B4684">
        <v>8</v>
      </c>
    </row>
    <row r="4685" spans="1:2" x14ac:dyDescent="0.25">
      <c r="A4685" s="18">
        <v>41105</v>
      </c>
      <c r="B4685">
        <v>8</v>
      </c>
    </row>
    <row r="4686" spans="1:2" x14ac:dyDescent="0.25">
      <c r="A4686" s="18">
        <v>41106</v>
      </c>
      <c r="B4686">
        <v>8</v>
      </c>
    </row>
    <row r="4687" spans="1:2" x14ac:dyDescent="0.25">
      <c r="A4687" s="18">
        <v>41107</v>
      </c>
      <c r="B4687">
        <v>8</v>
      </c>
    </row>
    <row r="4688" spans="1:2" x14ac:dyDescent="0.25">
      <c r="A4688" s="18">
        <v>41108</v>
      </c>
      <c r="B4688">
        <v>8</v>
      </c>
    </row>
    <row r="4689" spans="1:2" x14ac:dyDescent="0.25">
      <c r="A4689" s="18">
        <v>41109</v>
      </c>
      <c r="B4689">
        <v>8</v>
      </c>
    </row>
    <row r="4690" spans="1:2" x14ac:dyDescent="0.25">
      <c r="A4690" s="18">
        <v>41110</v>
      </c>
      <c r="B4690">
        <v>8</v>
      </c>
    </row>
    <row r="4691" spans="1:2" x14ac:dyDescent="0.25">
      <c r="A4691" s="18">
        <v>41111</v>
      </c>
      <c r="B4691">
        <v>8</v>
      </c>
    </row>
    <row r="4692" spans="1:2" x14ac:dyDescent="0.25">
      <c r="A4692" s="18">
        <v>41112</v>
      </c>
      <c r="B4692">
        <v>8</v>
      </c>
    </row>
    <row r="4693" spans="1:2" x14ac:dyDescent="0.25">
      <c r="A4693" s="18">
        <v>41113</v>
      </c>
      <c r="B4693">
        <v>8</v>
      </c>
    </row>
    <row r="4694" spans="1:2" x14ac:dyDescent="0.25">
      <c r="A4694" s="18">
        <v>41114</v>
      </c>
      <c r="B4694">
        <v>8</v>
      </c>
    </row>
    <row r="4695" spans="1:2" x14ac:dyDescent="0.25">
      <c r="A4695" s="18">
        <v>41115</v>
      </c>
      <c r="B4695">
        <v>8</v>
      </c>
    </row>
    <row r="4696" spans="1:2" x14ac:dyDescent="0.25">
      <c r="A4696" s="18">
        <v>41116</v>
      </c>
      <c r="B4696">
        <v>8</v>
      </c>
    </row>
    <row r="4697" spans="1:2" x14ac:dyDescent="0.25">
      <c r="A4697" s="18">
        <v>41117</v>
      </c>
      <c r="B4697">
        <v>8</v>
      </c>
    </row>
    <row r="4698" spans="1:2" x14ac:dyDescent="0.25">
      <c r="A4698" s="18">
        <v>41118</v>
      </c>
      <c r="B4698">
        <v>8</v>
      </c>
    </row>
    <row r="4699" spans="1:2" x14ac:dyDescent="0.25">
      <c r="A4699" s="18">
        <v>41119</v>
      </c>
      <c r="B4699">
        <v>8</v>
      </c>
    </row>
    <row r="4700" spans="1:2" x14ac:dyDescent="0.25">
      <c r="A4700" s="18">
        <v>41120</v>
      </c>
      <c r="B4700">
        <v>8</v>
      </c>
    </row>
    <row r="4701" spans="1:2" x14ac:dyDescent="0.25">
      <c r="A4701" s="18">
        <v>41121</v>
      </c>
      <c r="B4701">
        <v>8</v>
      </c>
    </row>
    <row r="4702" spans="1:2" x14ac:dyDescent="0.25">
      <c r="A4702" s="18">
        <v>41122</v>
      </c>
      <c r="B4702">
        <v>8</v>
      </c>
    </row>
    <row r="4703" spans="1:2" x14ac:dyDescent="0.25">
      <c r="A4703" s="18">
        <v>41123</v>
      </c>
      <c r="B4703">
        <v>8</v>
      </c>
    </row>
    <row r="4704" spans="1:2" x14ac:dyDescent="0.25">
      <c r="A4704" s="18">
        <v>41124</v>
      </c>
      <c r="B4704">
        <v>8</v>
      </c>
    </row>
    <row r="4705" spans="1:2" x14ac:dyDescent="0.25">
      <c r="A4705" s="18">
        <v>41125</v>
      </c>
      <c r="B4705">
        <v>8</v>
      </c>
    </row>
    <row r="4706" spans="1:2" x14ac:dyDescent="0.25">
      <c r="A4706" s="18">
        <v>41126</v>
      </c>
      <c r="B4706">
        <v>8</v>
      </c>
    </row>
    <row r="4707" spans="1:2" x14ac:dyDescent="0.25">
      <c r="A4707" s="18">
        <v>41127</v>
      </c>
      <c r="B4707">
        <v>8</v>
      </c>
    </row>
    <row r="4708" spans="1:2" x14ac:dyDescent="0.25">
      <c r="A4708" s="18">
        <v>41128</v>
      </c>
      <c r="B4708">
        <v>8</v>
      </c>
    </row>
    <row r="4709" spans="1:2" x14ac:dyDescent="0.25">
      <c r="A4709" s="18">
        <v>41129</v>
      </c>
      <c r="B4709">
        <v>8</v>
      </c>
    </row>
    <row r="4710" spans="1:2" x14ac:dyDescent="0.25">
      <c r="A4710" s="18">
        <v>41130</v>
      </c>
      <c r="B4710">
        <v>8</v>
      </c>
    </row>
    <row r="4711" spans="1:2" x14ac:dyDescent="0.25">
      <c r="A4711" s="18">
        <v>41131</v>
      </c>
      <c r="B4711">
        <v>8</v>
      </c>
    </row>
    <row r="4712" spans="1:2" x14ac:dyDescent="0.25">
      <c r="A4712" s="18">
        <v>41132</v>
      </c>
      <c r="B4712">
        <v>8</v>
      </c>
    </row>
    <row r="4713" spans="1:2" x14ac:dyDescent="0.25">
      <c r="A4713" s="18">
        <v>41133</v>
      </c>
      <c r="B4713">
        <v>8</v>
      </c>
    </row>
    <row r="4714" spans="1:2" x14ac:dyDescent="0.25">
      <c r="A4714" s="18">
        <v>41134</v>
      </c>
      <c r="B4714">
        <v>8</v>
      </c>
    </row>
    <row r="4715" spans="1:2" x14ac:dyDescent="0.25">
      <c r="A4715" s="18">
        <v>41135</v>
      </c>
      <c r="B4715">
        <v>8</v>
      </c>
    </row>
    <row r="4716" spans="1:2" x14ac:dyDescent="0.25">
      <c r="A4716" s="18">
        <v>41136</v>
      </c>
      <c r="B4716">
        <v>8</v>
      </c>
    </row>
    <row r="4717" spans="1:2" x14ac:dyDescent="0.25">
      <c r="A4717" s="18">
        <v>41137</v>
      </c>
      <c r="B4717">
        <v>8</v>
      </c>
    </row>
    <row r="4718" spans="1:2" x14ac:dyDescent="0.25">
      <c r="A4718" s="18">
        <v>41138</v>
      </c>
      <c r="B4718">
        <v>8</v>
      </c>
    </row>
    <row r="4719" spans="1:2" x14ac:dyDescent="0.25">
      <c r="A4719" s="18">
        <v>41139</v>
      </c>
      <c r="B4719">
        <v>8</v>
      </c>
    </row>
    <row r="4720" spans="1:2" x14ac:dyDescent="0.25">
      <c r="A4720" s="18">
        <v>41140</v>
      </c>
      <c r="B4720">
        <v>8</v>
      </c>
    </row>
    <row r="4721" spans="1:2" x14ac:dyDescent="0.25">
      <c r="A4721" s="18">
        <v>41141</v>
      </c>
      <c r="B4721">
        <v>8</v>
      </c>
    </row>
    <row r="4722" spans="1:2" x14ac:dyDescent="0.25">
      <c r="A4722" s="18">
        <v>41142</v>
      </c>
      <c r="B4722">
        <v>8</v>
      </c>
    </row>
    <row r="4723" spans="1:2" x14ac:dyDescent="0.25">
      <c r="A4723" s="18">
        <v>41143</v>
      </c>
      <c r="B4723">
        <v>8</v>
      </c>
    </row>
    <row r="4724" spans="1:2" x14ac:dyDescent="0.25">
      <c r="A4724" s="18">
        <v>41144</v>
      </c>
      <c r="B4724">
        <v>8</v>
      </c>
    </row>
    <row r="4725" spans="1:2" x14ac:dyDescent="0.25">
      <c r="A4725" s="18">
        <v>41145</v>
      </c>
      <c r="B4725">
        <v>8</v>
      </c>
    </row>
    <row r="4726" spans="1:2" x14ac:dyDescent="0.25">
      <c r="A4726" s="18">
        <v>41146</v>
      </c>
      <c r="B4726">
        <v>8</v>
      </c>
    </row>
    <row r="4727" spans="1:2" x14ac:dyDescent="0.25">
      <c r="A4727" s="18">
        <v>41147</v>
      </c>
      <c r="B4727">
        <v>8</v>
      </c>
    </row>
    <row r="4728" spans="1:2" x14ac:dyDescent="0.25">
      <c r="A4728" s="18">
        <v>41148</v>
      </c>
      <c r="B4728">
        <v>8</v>
      </c>
    </row>
    <row r="4729" spans="1:2" x14ac:dyDescent="0.25">
      <c r="A4729" s="18">
        <v>41149</v>
      </c>
      <c r="B4729">
        <v>8</v>
      </c>
    </row>
    <row r="4730" spans="1:2" x14ac:dyDescent="0.25">
      <c r="A4730" s="18">
        <v>41150</v>
      </c>
      <c r="B4730">
        <v>8</v>
      </c>
    </row>
    <row r="4731" spans="1:2" x14ac:dyDescent="0.25">
      <c r="A4731" s="18">
        <v>41151</v>
      </c>
      <c r="B4731">
        <v>7.5</v>
      </c>
    </row>
    <row r="4732" spans="1:2" x14ac:dyDescent="0.25">
      <c r="A4732" s="18">
        <v>41152</v>
      </c>
      <c r="B4732">
        <v>7.5</v>
      </c>
    </row>
    <row r="4733" spans="1:2" x14ac:dyDescent="0.25">
      <c r="A4733" s="18">
        <v>41153</v>
      </c>
      <c r="B4733">
        <v>7.5</v>
      </c>
    </row>
    <row r="4734" spans="1:2" x14ac:dyDescent="0.25">
      <c r="A4734" s="18">
        <v>41154</v>
      </c>
      <c r="B4734">
        <v>7.5</v>
      </c>
    </row>
    <row r="4735" spans="1:2" x14ac:dyDescent="0.25">
      <c r="A4735" s="18">
        <v>41155</v>
      </c>
      <c r="B4735">
        <v>7.5</v>
      </c>
    </row>
    <row r="4736" spans="1:2" x14ac:dyDescent="0.25">
      <c r="A4736" s="18">
        <v>41156</v>
      </c>
      <c r="B4736">
        <v>7.5</v>
      </c>
    </row>
    <row r="4737" spans="1:2" x14ac:dyDescent="0.25">
      <c r="A4737" s="18">
        <v>41157</v>
      </c>
      <c r="B4737">
        <v>7.5</v>
      </c>
    </row>
    <row r="4738" spans="1:2" x14ac:dyDescent="0.25">
      <c r="A4738" s="18">
        <v>41158</v>
      </c>
      <c r="B4738">
        <v>7.5</v>
      </c>
    </row>
    <row r="4739" spans="1:2" x14ac:dyDescent="0.25">
      <c r="A4739" s="18">
        <v>41159</v>
      </c>
      <c r="B4739">
        <v>7.5</v>
      </c>
    </row>
    <row r="4740" spans="1:2" x14ac:dyDescent="0.25">
      <c r="A4740" s="18">
        <v>41160</v>
      </c>
      <c r="B4740">
        <v>7.5</v>
      </c>
    </row>
    <row r="4741" spans="1:2" x14ac:dyDescent="0.25">
      <c r="A4741" s="18">
        <v>41161</v>
      </c>
      <c r="B4741">
        <v>7.5</v>
      </c>
    </row>
    <row r="4742" spans="1:2" x14ac:dyDescent="0.25">
      <c r="A4742" s="18">
        <v>41162</v>
      </c>
      <c r="B4742">
        <v>7.5</v>
      </c>
    </row>
    <row r="4743" spans="1:2" x14ac:dyDescent="0.25">
      <c r="A4743" s="18">
        <v>41163</v>
      </c>
      <c r="B4743">
        <v>7.5</v>
      </c>
    </row>
    <row r="4744" spans="1:2" x14ac:dyDescent="0.25">
      <c r="A4744" s="18">
        <v>41164</v>
      </c>
      <c r="B4744">
        <v>7.5</v>
      </c>
    </row>
    <row r="4745" spans="1:2" x14ac:dyDescent="0.25">
      <c r="A4745" s="18">
        <v>41165</v>
      </c>
      <c r="B4745">
        <v>7.5</v>
      </c>
    </row>
    <row r="4746" spans="1:2" x14ac:dyDescent="0.25">
      <c r="A4746" s="18">
        <v>41166</v>
      </c>
      <c r="B4746">
        <v>7.5</v>
      </c>
    </row>
    <row r="4747" spans="1:2" x14ac:dyDescent="0.25">
      <c r="A4747" s="18">
        <v>41167</v>
      </c>
      <c r="B4747">
        <v>7.5</v>
      </c>
    </row>
    <row r="4748" spans="1:2" x14ac:dyDescent="0.25">
      <c r="A4748" s="18">
        <v>41168</v>
      </c>
      <c r="B4748">
        <v>7.5</v>
      </c>
    </row>
    <row r="4749" spans="1:2" x14ac:dyDescent="0.25">
      <c r="A4749" s="18">
        <v>41169</v>
      </c>
      <c r="B4749">
        <v>7.5</v>
      </c>
    </row>
    <row r="4750" spans="1:2" x14ac:dyDescent="0.25">
      <c r="A4750" s="18">
        <v>41170</v>
      </c>
      <c r="B4750">
        <v>7.5</v>
      </c>
    </row>
    <row r="4751" spans="1:2" x14ac:dyDescent="0.25">
      <c r="A4751" s="18">
        <v>41171</v>
      </c>
      <c r="B4751">
        <v>7.5</v>
      </c>
    </row>
    <row r="4752" spans="1:2" x14ac:dyDescent="0.25">
      <c r="A4752" s="18">
        <v>41172</v>
      </c>
      <c r="B4752">
        <v>7.5</v>
      </c>
    </row>
    <row r="4753" spans="1:2" x14ac:dyDescent="0.25">
      <c r="A4753" s="18">
        <v>41173</v>
      </c>
      <c r="B4753">
        <v>7.5</v>
      </c>
    </row>
    <row r="4754" spans="1:2" x14ac:dyDescent="0.25">
      <c r="A4754" s="18">
        <v>41174</v>
      </c>
      <c r="B4754">
        <v>7.5</v>
      </c>
    </row>
    <row r="4755" spans="1:2" x14ac:dyDescent="0.25">
      <c r="A4755" s="18">
        <v>41175</v>
      </c>
      <c r="B4755">
        <v>7.5</v>
      </c>
    </row>
    <row r="4756" spans="1:2" x14ac:dyDescent="0.25">
      <c r="A4756" s="18">
        <v>41176</v>
      </c>
      <c r="B4756">
        <v>7.5</v>
      </c>
    </row>
    <row r="4757" spans="1:2" x14ac:dyDescent="0.25">
      <c r="A4757" s="18">
        <v>41177</v>
      </c>
      <c r="B4757">
        <v>7.5</v>
      </c>
    </row>
    <row r="4758" spans="1:2" x14ac:dyDescent="0.25">
      <c r="A4758" s="18">
        <v>41178</v>
      </c>
      <c r="B4758">
        <v>7.5</v>
      </c>
    </row>
    <row r="4759" spans="1:2" x14ac:dyDescent="0.25">
      <c r="A4759" s="18">
        <v>41179</v>
      </c>
      <c r="B4759">
        <v>7.5</v>
      </c>
    </row>
    <row r="4760" spans="1:2" x14ac:dyDescent="0.25">
      <c r="A4760" s="18">
        <v>41180</v>
      </c>
      <c r="B4760">
        <v>7.5</v>
      </c>
    </row>
    <row r="4761" spans="1:2" x14ac:dyDescent="0.25">
      <c r="A4761" s="18">
        <v>41181</v>
      </c>
      <c r="B4761">
        <v>7.5</v>
      </c>
    </row>
    <row r="4762" spans="1:2" x14ac:dyDescent="0.25">
      <c r="A4762" s="18">
        <v>41182</v>
      </c>
      <c r="B4762">
        <v>7.5</v>
      </c>
    </row>
    <row r="4763" spans="1:2" x14ac:dyDescent="0.25">
      <c r="A4763" s="18">
        <v>41183</v>
      </c>
      <c r="B4763">
        <v>7.5</v>
      </c>
    </row>
    <row r="4764" spans="1:2" x14ac:dyDescent="0.25">
      <c r="A4764" s="18">
        <v>41184</v>
      </c>
      <c r="B4764">
        <v>7.5</v>
      </c>
    </row>
    <row r="4765" spans="1:2" x14ac:dyDescent="0.25">
      <c r="A4765" s="18">
        <v>41185</v>
      </c>
      <c r="B4765">
        <v>7.5</v>
      </c>
    </row>
    <row r="4766" spans="1:2" x14ac:dyDescent="0.25">
      <c r="A4766" s="18">
        <v>41186</v>
      </c>
      <c r="B4766">
        <v>7.5</v>
      </c>
    </row>
    <row r="4767" spans="1:2" x14ac:dyDescent="0.25">
      <c r="A4767" s="18">
        <v>41187</v>
      </c>
      <c r="B4767">
        <v>7.5</v>
      </c>
    </row>
    <row r="4768" spans="1:2" x14ac:dyDescent="0.25">
      <c r="A4768" s="18">
        <v>41188</v>
      </c>
      <c r="B4768">
        <v>7.5</v>
      </c>
    </row>
    <row r="4769" spans="1:2" x14ac:dyDescent="0.25">
      <c r="A4769" s="18">
        <v>41189</v>
      </c>
      <c r="B4769">
        <v>7.5</v>
      </c>
    </row>
    <row r="4770" spans="1:2" x14ac:dyDescent="0.25">
      <c r="A4770" s="18">
        <v>41190</v>
      </c>
      <c r="B4770">
        <v>7.5</v>
      </c>
    </row>
    <row r="4771" spans="1:2" x14ac:dyDescent="0.25">
      <c r="A4771" s="18">
        <v>41191</v>
      </c>
      <c r="B4771">
        <v>7.5</v>
      </c>
    </row>
    <row r="4772" spans="1:2" x14ac:dyDescent="0.25">
      <c r="A4772" s="18">
        <v>41192</v>
      </c>
      <c r="B4772">
        <v>7.5</v>
      </c>
    </row>
    <row r="4773" spans="1:2" x14ac:dyDescent="0.25">
      <c r="A4773" s="18">
        <v>41193</v>
      </c>
      <c r="B4773">
        <v>7.25</v>
      </c>
    </row>
    <row r="4774" spans="1:2" x14ac:dyDescent="0.25">
      <c r="A4774" s="18">
        <v>41194</v>
      </c>
      <c r="B4774">
        <v>7.25</v>
      </c>
    </row>
    <row r="4775" spans="1:2" x14ac:dyDescent="0.25">
      <c r="A4775" s="18">
        <v>41195</v>
      </c>
      <c r="B4775">
        <v>7.25</v>
      </c>
    </row>
    <row r="4776" spans="1:2" x14ac:dyDescent="0.25">
      <c r="A4776" s="18">
        <v>41196</v>
      </c>
      <c r="B4776">
        <v>7.25</v>
      </c>
    </row>
    <row r="4777" spans="1:2" x14ac:dyDescent="0.25">
      <c r="A4777" s="18">
        <v>41197</v>
      </c>
      <c r="B4777">
        <v>7.25</v>
      </c>
    </row>
    <row r="4778" spans="1:2" x14ac:dyDescent="0.25">
      <c r="A4778" s="18">
        <v>41198</v>
      </c>
      <c r="B4778">
        <v>7.25</v>
      </c>
    </row>
    <row r="4779" spans="1:2" x14ac:dyDescent="0.25">
      <c r="A4779" s="18">
        <v>41199</v>
      </c>
      <c r="B4779">
        <v>7.25</v>
      </c>
    </row>
    <row r="4780" spans="1:2" x14ac:dyDescent="0.25">
      <c r="A4780" s="18">
        <v>41200</v>
      </c>
      <c r="B4780">
        <v>7.25</v>
      </c>
    </row>
    <row r="4781" spans="1:2" x14ac:dyDescent="0.25">
      <c r="A4781" s="18">
        <v>41201</v>
      </c>
      <c r="B4781">
        <v>7.25</v>
      </c>
    </row>
    <row r="4782" spans="1:2" x14ac:dyDescent="0.25">
      <c r="A4782" s="18">
        <v>41202</v>
      </c>
      <c r="B4782">
        <v>7.25</v>
      </c>
    </row>
    <row r="4783" spans="1:2" x14ac:dyDescent="0.25">
      <c r="A4783" s="18">
        <v>41203</v>
      </c>
      <c r="B4783">
        <v>7.25</v>
      </c>
    </row>
    <row r="4784" spans="1:2" x14ac:dyDescent="0.25">
      <c r="A4784" s="18">
        <v>41204</v>
      </c>
      <c r="B4784">
        <v>7.25</v>
      </c>
    </row>
    <row r="4785" spans="1:2" x14ac:dyDescent="0.25">
      <c r="A4785" s="18">
        <v>41205</v>
      </c>
      <c r="B4785">
        <v>7.25</v>
      </c>
    </row>
    <row r="4786" spans="1:2" x14ac:dyDescent="0.25">
      <c r="A4786" s="18">
        <v>41206</v>
      </c>
      <c r="B4786">
        <v>7.25</v>
      </c>
    </row>
    <row r="4787" spans="1:2" x14ac:dyDescent="0.25">
      <c r="A4787" s="18">
        <v>41207</v>
      </c>
      <c r="B4787">
        <v>7.25</v>
      </c>
    </row>
    <row r="4788" spans="1:2" x14ac:dyDescent="0.25">
      <c r="A4788" s="18">
        <v>41208</v>
      </c>
      <c r="B4788">
        <v>7.25</v>
      </c>
    </row>
    <row r="4789" spans="1:2" x14ac:dyDescent="0.25">
      <c r="A4789" s="18">
        <v>41209</v>
      </c>
      <c r="B4789">
        <v>7.25</v>
      </c>
    </row>
    <row r="4790" spans="1:2" x14ac:dyDescent="0.25">
      <c r="A4790" s="18">
        <v>41210</v>
      </c>
      <c r="B4790">
        <v>7.25</v>
      </c>
    </row>
    <row r="4791" spans="1:2" x14ac:dyDescent="0.25">
      <c r="A4791" s="18">
        <v>41211</v>
      </c>
      <c r="B4791">
        <v>7.25</v>
      </c>
    </row>
    <row r="4792" spans="1:2" x14ac:dyDescent="0.25">
      <c r="A4792" s="18">
        <v>41212</v>
      </c>
      <c r="B4792">
        <v>7.25</v>
      </c>
    </row>
    <row r="4793" spans="1:2" x14ac:dyDescent="0.25">
      <c r="A4793" s="18">
        <v>41213</v>
      </c>
      <c r="B4793">
        <v>7.25</v>
      </c>
    </row>
    <row r="4794" spans="1:2" x14ac:dyDescent="0.25">
      <c r="A4794" s="18">
        <v>41214</v>
      </c>
      <c r="B4794">
        <v>7.25</v>
      </c>
    </row>
    <row r="4795" spans="1:2" x14ac:dyDescent="0.25">
      <c r="A4795" s="18">
        <v>41215</v>
      </c>
      <c r="B4795">
        <v>7.25</v>
      </c>
    </row>
    <row r="4796" spans="1:2" x14ac:dyDescent="0.25">
      <c r="A4796" s="18">
        <v>41216</v>
      </c>
      <c r="B4796">
        <v>7.25</v>
      </c>
    </row>
    <row r="4797" spans="1:2" x14ac:dyDescent="0.25">
      <c r="A4797" s="18">
        <v>41217</v>
      </c>
      <c r="B4797">
        <v>7.25</v>
      </c>
    </row>
    <row r="4798" spans="1:2" x14ac:dyDescent="0.25">
      <c r="A4798" s="18">
        <v>41218</v>
      </c>
      <c r="B4798">
        <v>7.25</v>
      </c>
    </row>
    <row r="4799" spans="1:2" x14ac:dyDescent="0.25">
      <c r="A4799" s="18">
        <v>41219</v>
      </c>
      <c r="B4799">
        <v>7.25</v>
      </c>
    </row>
    <row r="4800" spans="1:2" x14ac:dyDescent="0.25">
      <c r="A4800" s="18">
        <v>41220</v>
      </c>
      <c r="B4800">
        <v>7.25</v>
      </c>
    </row>
    <row r="4801" spans="1:2" x14ac:dyDescent="0.25">
      <c r="A4801" s="18">
        <v>41221</v>
      </c>
      <c r="B4801">
        <v>7.25</v>
      </c>
    </row>
    <row r="4802" spans="1:2" x14ac:dyDescent="0.25">
      <c r="A4802" s="18">
        <v>41222</v>
      </c>
      <c r="B4802">
        <v>7.25</v>
      </c>
    </row>
    <row r="4803" spans="1:2" x14ac:dyDescent="0.25">
      <c r="A4803" s="18">
        <v>41223</v>
      </c>
      <c r="B4803">
        <v>7.25</v>
      </c>
    </row>
    <row r="4804" spans="1:2" x14ac:dyDescent="0.25">
      <c r="A4804" s="18">
        <v>41224</v>
      </c>
      <c r="B4804">
        <v>7.25</v>
      </c>
    </row>
    <row r="4805" spans="1:2" x14ac:dyDescent="0.25">
      <c r="A4805" s="18">
        <v>41225</v>
      </c>
      <c r="B4805">
        <v>7.25</v>
      </c>
    </row>
    <row r="4806" spans="1:2" x14ac:dyDescent="0.25">
      <c r="A4806" s="18">
        <v>41226</v>
      </c>
      <c r="B4806">
        <v>7.25</v>
      </c>
    </row>
    <row r="4807" spans="1:2" x14ac:dyDescent="0.25">
      <c r="A4807" s="18">
        <v>41227</v>
      </c>
      <c r="B4807">
        <v>7.25</v>
      </c>
    </row>
    <row r="4808" spans="1:2" x14ac:dyDescent="0.25">
      <c r="A4808" s="18">
        <v>41228</v>
      </c>
      <c r="B4808">
        <v>7.25</v>
      </c>
    </row>
    <row r="4809" spans="1:2" x14ac:dyDescent="0.25">
      <c r="A4809" s="18">
        <v>41229</v>
      </c>
      <c r="B4809">
        <v>7.25</v>
      </c>
    </row>
    <row r="4810" spans="1:2" x14ac:dyDescent="0.25">
      <c r="A4810" s="18">
        <v>41230</v>
      </c>
      <c r="B4810">
        <v>7.25</v>
      </c>
    </row>
    <row r="4811" spans="1:2" x14ac:dyDescent="0.25">
      <c r="A4811" s="18">
        <v>41231</v>
      </c>
      <c r="B4811">
        <v>7.25</v>
      </c>
    </row>
    <row r="4812" spans="1:2" x14ac:dyDescent="0.25">
      <c r="A4812" s="18">
        <v>41232</v>
      </c>
      <c r="B4812">
        <v>7.25</v>
      </c>
    </row>
    <row r="4813" spans="1:2" x14ac:dyDescent="0.25">
      <c r="A4813" s="18">
        <v>41233</v>
      </c>
      <c r="B4813">
        <v>7.25</v>
      </c>
    </row>
    <row r="4814" spans="1:2" x14ac:dyDescent="0.25">
      <c r="A4814" s="18">
        <v>41234</v>
      </c>
      <c r="B4814">
        <v>7.25</v>
      </c>
    </row>
    <row r="4815" spans="1:2" x14ac:dyDescent="0.25">
      <c r="A4815" s="18">
        <v>41235</v>
      </c>
      <c r="B4815">
        <v>7.25</v>
      </c>
    </row>
    <row r="4816" spans="1:2" x14ac:dyDescent="0.25">
      <c r="A4816" s="18">
        <v>41236</v>
      </c>
      <c r="B4816">
        <v>7.25</v>
      </c>
    </row>
    <row r="4817" spans="1:2" x14ac:dyDescent="0.25">
      <c r="A4817" s="18">
        <v>41237</v>
      </c>
      <c r="B4817">
        <v>7.25</v>
      </c>
    </row>
    <row r="4818" spans="1:2" x14ac:dyDescent="0.25">
      <c r="A4818" s="18">
        <v>41238</v>
      </c>
      <c r="B4818">
        <v>7.25</v>
      </c>
    </row>
    <row r="4819" spans="1:2" x14ac:dyDescent="0.25">
      <c r="A4819" s="18">
        <v>41239</v>
      </c>
      <c r="B4819">
        <v>7.25</v>
      </c>
    </row>
    <row r="4820" spans="1:2" x14ac:dyDescent="0.25">
      <c r="A4820" s="18">
        <v>41240</v>
      </c>
      <c r="B4820">
        <v>7.25</v>
      </c>
    </row>
    <row r="4821" spans="1:2" x14ac:dyDescent="0.25">
      <c r="A4821" s="18">
        <v>41241</v>
      </c>
      <c r="B4821">
        <v>7.25</v>
      </c>
    </row>
    <row r="4822" spans="1:2" x14ac:dyDescent="0.25">
      <c r="A4822" s="18">
        <v>41242</v>
      </c>
      <c r="B4822">
        <v>7.25</v>
      </c>
    </row>
    <row r="4823" spans="1:2" x14ac:dyDescent="0.25">
      <c r="A4823" s="18">
        <v>41243</v>
      </c>
      <c r="B4823">
        <v>7.25</v>
      </c>
    </row>
    <row r="4824" spans="1:2" x14ac:dyDescent="0.25">
      <c r="A4824" s="18">
        <v>41244</v>
      </c>
      <c r="B4824">
        <v>7.25</v>
      </c>
    </row>
    <row r="4825" spans="1:2" x14ac:dyDescent="0.25">
      <c r="A4825" s="18">
        <v>41245</v>
      </c>
      <c r="B4825">
        <v>7.25</v>
      </c>
    </row>
    <row r="4826" spans="1:2" x14ac:dyDescent="0.25">
      <c r="A4826" s="18">
        <v>41246</v>
      </c>
      <c r="B4826">
        <v>7.25</v>
      </c>
    </row>
    <row r="4827" spans="1:2" x14ac:dyDescent="0.25">
      <c r="A4827" s="18">
        <v>41247</v>
      </c>
      <c r="B4827">
        <v>7.25</v>
      </c>
    </row>
    <row r="4828" spans="1:2" x14ac:dyDescent="0.25">
      <c r="A4828" s="18">
        <v>41248</v>
      </c>
      <c r="B4828">
        <v>7.25</v>
      </c>
    </row>
    <row r="4829" spans="1:2" x14ac:dyDescent="0.25">
      <c r="A4829" s="18">
        <v>41249</v>
      </c>
      <c r="B4829">
        <v>7.25</v>
      </c>
    </row>
    <row r="4830" spans="1:2" x14ac:dyDescent="0.25">
      <c r="A4830" s="18">
        <v>41250</v>
      </c>
      <c r="B4830">
        <v>7.25</v>
      </c>
    </row>
    <row r="4831" spans="1:2" x14ac:dyDescent="0.25">
      <c r="A4831" s="18">
        <v>41251</v>
      </c>
      <c r="B4831">
        <v>7.25</v>
      </c>
    </row>
    <row r="4832" spans="1:2" x14ac:dyDescent="0.25">
      <c r="A4832" s="18">
        <v>41252</v>
      </c>
      <c r="B4832">
        <v>7.25</v>
      </c>
    </row>
    <row r="4833" spans="1:2" x14ac:dyDescent="0.25">
      <c r="A4833" s="18">
        <v>41253</v>
      </c>
      <c r="B4833">
        <v>7.25</v>
      </c>
    </row>
    <row r="4834" spans="1:2" x14ac:dyDescent="0.25">
      <c r="A4834" s="18">
        <v>41254</v>
      </c>
      <c r="B4834">
        <v>7.25</v>
      </c>
    </row>
    <row r="4835" spans="1:2" x14ac:dyDescent="0.25">
      <c r="A4835" s="18">
        <v>41255</v>
      </c>
      <c r="B4835">
        <v>7.25</v>
      </c>
    </row>
    <row r="4836" spans="1:2" x14ac:dyDescent="0.25">
      <c r="A4836" s="18">
        <v>41256</v>
      </c>
      <c r="B4836">
        <v>7.25</v>
      </c>
    </row>
    <row r="4837" spans="1:2" x14ac:dyDescent="0.25">
      <c r="A4837" s="18">
        <v>41257</v>
      </c>
      <c r="B4837">
        <v>7.25</v>
      </c>
    </row>
    <row r="4838" spans="1:2" x14ac:dyDescent="0.25">
      <c r="A4838" s="18">
        <v>41258</v>
      </c>
      <c r="B4838">
        <v>7.25</v>
      </c>
    </row>
    <row r="4839" spans="1:2" x14ac:dyDescent="0.25">
      <c r="A4839" s="18">
        <v>41259</v>
      </c>
      <c r="B4839">
        <v>7.25</v>
      </c>
    </row>
    <row r="4840" spans="1:2" x14ac:dyDescent="0.25">
      <c r="A4840" s="18">
        <v>41260</v>
      </c>
      <c r="B4840">
        <v>7.25</v>
      </c>
    </row>
    <row r="4841" spans="1:2" x14ac:dyDescent="0.25">
      <c r="A4841" s="18">
        <v>41261</v>
      </c>
      <c r="B4841">
        <v>7.25</v>
      </c>
    </row>
    <row r="4842" spans="1:2" x14ac:dyDescent="0.25">
      <c r="A4842" s="18">
        <v>41262</v>
      </c>
      <c r="B4842">
        <v>7.25</v>
      </c>
    </row>
    <row r="4843" spans="1:2" x14ac:dyDescent="0.25">
      <c r="A4843" s="18">
        <v>41263</v>
      </c>
      <c r="B4843">
        <v>7.25</v>
      </c>
    </row>
    <row r="4844" spans="1:2" x14ac:dyDescent="0.25">
      <c r="A4844" s="18">
        <v>41264</v>
      </c>
      <c r="B4844">
        <v>7.25</v>
      </c>
    </row>
    <row r="4845" spans="1:2" x14ac:dyDescent="0.25">
      <c r="A4845" s="18">
        <v>41265</v>
      </c>
      <c r="B4845">
        <v>7.25</v>
      </c>
    </row>
    <row r="4846" spans="1:2" x14ac:dyDescent="0.25">
      <c r="A4846" s="18">
        <v>41266</v>
      </c>
      <c r="B4846">
        <v>7.25</v>
      </c>
    </row>
    <row r="4847" spans="1:2" x14ac:dyDescent="0.25">
      <c r="A4847" s="18">
        <v>41267</v>
      </c>
      <c r="B4847">
        <v>7.25</v>
      </c>
    </row>
    <row r="4848" spans="1:2" x14ac:dyDescent="0.25">
      <c r="A4848" s="18">
        <v>41268</v>
      </c>
      <c r="B4848">
        <v>7.25</v>
      </c>
    </row>
    <row r="4849" spans="1:2" x14ac:dyDescent="0.25">
      <c r="A4849" s="18">
        <v>41269</v>
      </c>
      <c r="B4849">
        <v>7.25</v>
      </c>
    </row>
    <row r="4850" spans="1:2" x14ac:dyDescent="0.25">
      <c r="A4850" s="18">
        <v>41270</v>
      </c>
      <c r="B4850">
        <v>7.25</v>
      </c>
    </row>
    <row r="4851" spans="1:2" x14ac:dyDescent="0.25">
      <c r="A4851" s="18">
        <v>41271</v>
      </c>
      <c r="B4851">
        <v>7.25</v>
      </c>
    </row>
    <row r="4852" spans="1:2" x14ac:dyDescent="0.25">
      <c r="A4852" s="18">
        <v>41272</v>
      </c>
      <c r="B4852">
        <v>7.25</v>
      </c>
    </row>
    <row r="4853" spans="1:2" x14ac:dyDescent="0.25">
      <c r="A4853" s="18">
        <v>41273</v>
      </c>
      <c r="B4853">
        <v>7.25</v>
      </c>
    </row>
    <row r="4854" spans="1:2" x14ac:dyDescent="0.25">
      <c r="A4854" s="18">
        <v>41274</v>
      </c>
      <c r="B4854">
        <v>7.25</v>
      </c>
    </row>
    <row r="4855" spans="1:2" x14ac:dyDescent="0.25">
      <c r="A4855" s="18">
        <v>41275</v>
      </c>
      <c r="B4855">
        <v>7.25</v>
      </c>
    </row>
    <row r="4856" spans="1:2" x14ac:dyDescent="0.25">
      <c r="A4856" s="18">
        <v>41276</v>
      </c>
      <c r="B4856">
        <v>7.25</v>
      </c>
    </row>
    <row r="4857" spans="1:2" x14ac:dyDescent="0.25">
      <c r="A4857" s="18">
        <v>41277</v>
      </c>
      <c r="B4857">
        <v>7.25</v>
      </c>
    </row>
    <row r="4858" spans="1:2" x14ac:dyDescent="0.25">
      <c r="A4858" s="18">
        <v>41278</v>
      </c>
      <c r="B4858">
        <v>7.25</v>
      </c>
    </row>
    <row r="4859" spans="1:2" x14ac:dyDescent="0.25">
      <c r="A4859" s="18">
        <v>41279</v>
      </c>
      <c r="B4859">
        <v>7.25</v>
      </c>
    </row>
    <row r="4860" spans="1:2" x14ac:dyDescent="0.25">
      <c r="A4860" s="18">
        <v>41280</v>
      </c>
      <c r="B4860">
        <v>7.25</v>
      </c>
    </row>
    <row r="4861" spans="1:2" x14ac:dyDescent="0.25">
      <c r="A4861" s="18">
        <v>41281</v>
      </c>
      <c r="B4861">
        <v>7.25</v>
      </c>
    </row>
    <row r="4862" spans="1:2" x14ac:dyDescent="0.25">
      <c r="A4862" s="18">
        <v>41282</v>
      </c>
      <c r="B4862">
        <v>7.25</v>
      </c>
    </row>
    <row r="4863" spans="1:2" x14ac:dyDescent="0.25">
      <c r="A4863" s="18">
        <v>41283</v>
      </c>
      <c r="B4863">
        <v>7.25</v>
      </c>
    </row>
    <row r="4864" spans="1:2" x14ac:dyDescent="0.25">
      <c r="A4864" s="18">
        <v>41284</v>
      </c>
      <c r="B4864">
        <v>7.25</v>
      </c>
    </row>
    <row r="4865" spans="1:2" x14ac:dyDescent="0.25">
      <c r="A4865" s="18">
        <v>41285</v>
      </c>
      <c r="B4865">
        <v>7.25</v>
      </c>
    </row>
    <row r="4866" spans="1:2" x14ac:dyDescent="0.25">
      <c r="A4866" s="18">
        <v>41286</v>
      </c>
      <c r="B4866">
        <v>7.25</v>
      </c>
    </row>
    <row r="4867" spans="1:2" x14ac:dyDescent="0.25">
      <c r="A4867" s="18">
        <v>41287</v>
      </c>
      <c r="B4867">
        <v>7.25</v>
      </c>
    </row>
    <row r="4868" spans="1:2" x14ac:dyDescent="0.25">
      <c r="A4868" s="18">
        <v>41288</v>
      </c>
      <c r="B4868">
        <v>7.25</v>
      </c>
    </row>
    <row r="4869" spans="1:2" x14ac:dyDescent="0.25">
      <c r="A4869" s="18">
        <v>41289</v>
      </c>
      <c r="B4869">
        <v>7.25</v>
      </c>
    </row>
    <row r="4870" spans="1:2" x14ac:dyDescent="0.25">
      <c r="A4870" s="18">
        <v>41290</v>
      </c>
      <c r="B4870">
        <v>7.25</v>
      </c>
    </row>
    <row r="4871" spans="1:2" x14ac:dyDescent="0.25">
      <c r="A4871" s="18">
        <v>41291</v>
      </c>
      <c r="B4871">
        <v>7.25</v>
      </c>
    </row>
    <row r="4872" spans="1:2" x14ac:dyDescent="0.25">
      <c r="A4872" s="18">
        <v>41292</v>
      </c>
      <c r="B4872">
        <v>7.25</v>
      </c>
    </row>
    <row r="4873" spans="1:2" x14ac:dyDescent="0.25">
      <c r="A4873" s="18">
        <v>41293</v>
      </c>
      <c r="B4873">
        <v>7.25</v>
      </c>
    </row>
    <row r="4874" spans="1:2" x14ac:dyDescent="0.25">
      <c r="A4874" s="18">
        <v>41294</v>
      </c>
      <c r="B4874">
        <v>7.25</v>
      </c>
    </row>
    <row r="4875" spans="1:2" x14ac:dyDescent="0.25">
      <c r="A4875" s="18">
        <v>41295</v>
      </c>
      <c r="B4875">
        <v>7.25</v>
      </c>
    </row>
    <row r="4876" spans="1:2" x14ac:dyDescent="0.25">
      <c r="A4876" s="18">
        <v>41296</v>
      </c>
      <c r="B4876">
        <v>7.25</v>
      </c>
    </row>
    <row r="4877" spans="1:2" x14ac:dyDescent="0.25">
      <c r="A4877" s="18">
        <v>41297</v>
      </c>
      <c r="B4877">
        <v>7.25</v>
      </c>
    </row>
    <row r="4878" spans="1:2" x14ac:dyDescent="0.25">
      <c r="A4878" s="18">
        <v>41298</v>
      </c>
      <c r="B4878">
        <v>7.25</v>
      </c>
    </row>
    <row r="4879" spans="1:2" x14ac:dyDescent="0.25">
      <c r="A4879" s="18">
        <v>41299</v>
      </c>
      <c r="B4879">
        <v>7.25</v>
      </c>
    </row>
    <row r="4880" spans="1:2" x14ac:dyDescent="0.25">
      <c r="A4880" s="18">
        <v>41300</v>
      </c>
      <c r="B4880">
        <v>7.25</v>
      </c>
    </row>
    <row r="4881" spans="1:2" x14ac:dyDescent="0.25">
      <c r="A4881" s="18">
        <v>41301</v>
      </c>
      <c r="B4881">
        <v>7.25</v>
      </c>
    </row>
    <row r="4882" spans="1:2" x14ac:dyDescent="0.25">
      <c r="A4882" s="18">
        <v>41302</v>
      </c>
      <c r="B4882">
        <v>7.25</v>
      </c>
    </row>
    <row r="4883" spans="1:2" x14ac:dyDescent="0.25">
      <c r="A4883" s="18">
        <v>41303</v>
      </c>
      <c r="B4883">
        <v>7.25</v>
      </c>
    </row>
    <row r="4884" spans="1:2" x14ac:dyDescent="0.25">
      <c r="A4884" s="18">
        <v>41304</v>
      </c>
      <c r="B4884">
        <v>7.25</v>
      </c>
    </row>
    <row r="4885" spans="1:2" x14ac:dyDescent="0.25">
      <c r="A4885" s="18">
        <v>41305</v>
      </c>
      <c r="B4885">
        <v>7.25</v>
      </c>
    </row>
    <row r="4886" spans="1:2" x14ac:dyDescent="0.25">
      <c r="A4886" s="18">
        <v>41306</v>
      </c>
      <c r="B4886">
        <v>7.25</v>
      </c>
    </row>
    <row r="4887" spans="1:2" x14ac:dyDescent="0.25">
      <c r="A4887" s="18">
        <v>41307</v>
      </c>
      <c r="B4887">
        <v>7.25</v>
      </c>
    </row>
    <row r="4888" spans="1:2" x14ac:dyDescent="0.25">
      <c r="A4888" s="18">
        <v>41308</v>
      </c>
      <c r="B4888">
        <v>7.25</v>
      </c>
    </row>
    <row r="4889" spans="1:2" x14ac:dyDescent="0.25">
      <c r="A4889" s="18">
        <v>41309</v>
      </c>
      <c r="B4889">
        <v>7.25</v>
      </c>
    </row>
    <row r="4890" spans="1:2" x14ac:dyDescent="0.25">
      <c r="A4890" s="18">
        <v>41310</v>
      </c>
      <c r="B4890">
        <v>7.25</v>
      </c>
    </row>
    <row r="4891" spans="1:2" x14ac:dyDescent="0.25">
      <c r="A4891" s="18">
        <v>41311</v>
      </c>
      <c r="B4891">
        <v>7.25</v>
      </c>
    </row>
    <row r="4892" spans="1:2" x14ac:dyDescent="0.25">
      <c r="A4892" s="18">
        <v>41312</v>
      </c>
      <c r="B4892">
        <v>7.25</v>
      </c>
    </row>
    <row r="4893" spans="1:2" x14ac:dyDescent="0.25">
      <c r="A4893" s="18">
        <v>41313</v>
      </c>
      <c r="B4893">
        <v>7.25</v>
      </c>
    </row>
    <row r="4894" spans="1:2" x14ac:dyDescent="0.25">
      <c r="A4894" s="18">
        <v>41314</v>
      </c>
      <c r="B4894">
        <v>7.25</v>
      </c>
    </row>
    <row r="4895" spans="1:2" x14ac:dyDescent="0.25">
      <c r="A4895" s="18">
        <v>41315</v>
      </c>
      <c r="B4895">
        <v>7.25</v>
      </c>
    </row>
    <row r="4896" spans="1:2" x14ac:dyDescent="0.25">
      <c r="A4896" s="18">
        <v>41316</v>
      </c>
      <c r="B4896">
        <v>7.25</v>
      </c>
    </row>
    <row r="4897" spans="1:2" x14ac:dyDescent="0.25">
      <c r="A4897" s="18">
        <v>41317</v>
      </c>
      <c r="B4897">
        <v>7.25</v>
      </c>
    </row>
    <row r="4898" spans="1:2" x14ac:dyDescent="0.25">
      <c r="A4898" s="18">
        <v>41318</v>
      </c>
      <c r="B4898">
        <v>7.25</v>
      </c>
    </row>
    <row r="4899" spans="1:2" x14ac:dyDescent="0.25">
      <c r="A4899" s="18">
        <v>41319</v>
      </c>
      <c r="B4899">
        <v>7.25</v>
      </c>
    </row>
    <row r="4900" spans="1:2" x14ac:dyDescent="0.25">
      <c r="A4900" s="18">
        <v>41320</v>
      </c>
      <c r="B4900">
        <v>7.25</v>
      </c>
    </row>
    <row r="4901" spans="1:2" x14ac:dyDescent="0.25">
      <c r="A4901" s="18">
        <v>41321</v>
      </c>
      <c r="B4901">
        <v>7.25</v>
      </c>
    </row>
    <row r="4902" spans="1:2" x14ac:dyDescent="0.25">
      <c r="A4902" s="18">
        <v>41322</v>
      </c>
      <c r="B4902">
        <v>7.25</v>
      </c>
    </row>
    <row r="4903" spans="1:2" x14ac:dyDescent="0.25">
      <c r="A4903" s="18">
        <v>41323</v>
      </c>
      <c r="B4903">
        <v>7.25</v>
      </c>
    </row>
    <row r="4904" spans="1:2" x14ac:dyDescent="0.25">
      <c r="A4904" s="18">
        <v>41324</v>
      </c>
      <c r="B4904">
        <v>7.25</v>
      </c>
    </row>
    <row r="4905" spans="1:2" x14ac:dyDescent="0.25">
      <c r="A4905" s="18">
        <v>41325</v>
      </c>
      <c r="B4905">
        <v>7.25</v>
      </c>
    </row>
    <row r="4906" spans="1:2" x14ac:dyDescent="0.25">
      <c r="A4906" s="18">
        <v>41326</v>
      </c>
      <c r="B4906">
        <v>7.25</v>
      </c>
    </row>
    <row r="4907" spans="1:2" x14ac:dyDescent="0.25">
      <c r="A4907" s="18">
        <v>41327</v>
      </c>
      <c r="B4907">
        <v>7.25</v>
      </c>
    </row>
    <row r="4908" spans="1:2" x14ac:dyDescent="0.25">
      <c r="A4908" s="18">
        <v>41328</v>
      </c>
      <c r="B4908">
        <v>7.25</v>
      </c>
    </row>
    <row r="4909" spans="1:2" x14ac:dyDescent="0.25">
      <c r="A4909" s="18">
        <v>41329</v>
      </c>
      <c r="B4909">
        <v>7.25</v>
      </c>
    </row>
    <row r="4910" spans="1:2" x14ac:dyDescent="0.25">
      <c r="A4910" s="18">
        <v>41330</v>
      </c>
      <c r="B4910">
        <v>7.25</v>
      </c>
    </row>
    <row r="4911" spans="1:2" x14ac:dyDescent="0.25">
      <c r="A4911" s="18">
        <v>41331</v>
      </c>
      <c r="B4911">
        <v>7.25</v>
      </c>
    </row>
    <row r="4912" spans="1:2" x14ac:dyDescent="0.25">
      <c r="A4912" s="18">
        <v>41332</v>
      </c>
      <c r="B4912">
        <v>7.25</v>
      </c>
    </row>
    <row r="4913" spans="1:2" x14ac:dyDescent="0.25">
      <c r="A4913" s="18">
        <v>41333</v>
      </c>
      <c r="B4913">
        <v>7.25</v>
      </c>
    </row>
    <row r="4914" spans="1:2" x14ac:dyDescent="0.25">
      <c r="A4914" s="18">
        <v>41334</v>
      </c>
      <c r="B4914">
        <v>7.25</v>
      </c>
    </row>
    <row r="4915" spans="1:2" x14ac:dyDescent="0.25">
      <c r="A4915" s="18">
        <v>41335</v>
      </c>
      <c r="B4915">
        <v>7.25</v>
      </c>
    </row>
    <row r="4916" spans="1:2" x14ac:dyDescent="0.25">
      <c r="A4916" s="18">
        <v>41336</v>
      </c>
      <c r="B4916">
        <v>7.25</v>
      </c>
    </row>
    <row r="4917" spans="1:2" x14ac:dyDescent="0.25">
      <c r="A4917" s="18">
        <v>41337</v>
      </c>
      <c r="B4917">
        <v>7.25</v>
      </c>
    </row>
    <row r="4918" spans="1:2" x14ac:dyDescent="0.25">
      <c r="A4918" s="18">
        <v>41338</v>
      </c>
      <c r="B4918">
        <v>7.25</v>
      </c>
    </row>
    <row r="4919" spans="1:2" x14ac:dyDescent="0.25">
      <c r="A4919" s="18">
        <v>41339</v>
      </c>
      <c r="B4919">
        <v>7.25</v>
      </c>
    </row>
    <row r="4920" spans="1:2" x14ac:dyDescent="0.25">
      <c r="A4920" s="18">
        <v>41340</v>
      </c>
      <c r="B4920">
        <v>7.25</v>
      </c>
    </row>
    <row r="4921" spans="1:2" x14ac:dyDescent="0.25">
      <c r="A4921" s="18">
        <v>41341</v>
      </c>
      <c r="B4921">
        <v>7.25</v>
      </c>
    </row>
    <row r="4922" spans="1:2" x14ac:dyDescent="0.25">
      <c r="A4922" s="18">
        <v>41342</v>
      </c>
      <c r="B4922">
        <v>7.25</v>
      </c>
    </row>
    <row r="4923" spans="1:2" x14ac:dyDescent="0.25">
      <c r="A4923" s="18">
        <v>41343</v>
      </c>
      <c r="B4923">
        <v>7.25</v>
      </c>
    </row>
    <row r="4924" spans="1:2" x14ac:dyDescent="0.25">
      <c r="A4924" s="18">
        <v>41344</v>
      </c>
      <c r="B4924">
        <v>7.25</v>
      </c>
    </row>
    <row r="4925" spans="1:2" x14ac:dyDescent="0.25">
      <c r="A4925" s="18">
        <v>41345</v>
      </c>
      <c r="B4925">
        <v>7.25</v>
      </c>
    </row>
    <row r="4926" spans="1:2" x14ac:dyDescent="0.25">
      <c r="A4926" s="18">
        <v>41346</v>
      </c>
      <c r="B4926">
        <v>7.25</v>
      </c>
    </row>
    <row r="4927" spans="1:2" x14ac:dyDescent="0.25">
      <c r="A4927" s="18">
        <v>41347</v>
      </c>
      <c r="B4927">
        <v>7.25</v>
      </c>
    </row>
    <row r="4928" spans="1:2" x14ac:dyDescent="0.25">
      <c r="A4928" s="18">
        <v>41348</v>
      </c>
      <c r="B4928">
        <v>7.25</v>
      </c>
    </row>
    <row r="4929" spans="1:2" x14ac:dyDescent="0.25">
      <c r="A4929" s="18">
        <v>41349</v>
      </c>
      <c r="B4929">
        <v>7.25</v>
      </c>
    </row>
    <row r="4930" spans="1:2" x14ac:dyDescent="0.25">
      <c r="A4930" s="18">
        <v>41350</v>
      </c>
      <c r="B4930">
        <v>7.25</v>
      </c>
    </row>
    <row r="4931" spans="1:2" x14ac:dyDescent="0.25">
      <c r="A4931" s="18">
        <v>41351</v>
      </c>
      <c r="B4931">
        <v>7.25</v>
      </c>
    </row>
    <row r="4932" spans="1:2" x14ac:dyDescent="0.25">
      <c r="A4932" s="18">
        <v>41352</v>
      </c>
      <c r="B4932">
        <v>7.25</v>
      </c>
    </row>
    <row r="4933" spans="1:2" x14ac:dyDescent="0.25">
      <c r="A4933" s="18">
        <v>41353</v>
      </c>
      <c r="B4933">
        <v>7.25</v>
      </c>
    </row>
    <row r="4934" spans="1:2" x14ac:dyDescent="0.25">
      <c r="A4934" s="18">
        <v>41354</v>
      </c>
      <c r="B4934">
        <v>7.25</v>
      </c>
    </row>
    <row r="4935" spans="1:2" x14ac:dyDescent="0.25">
      <c r="A4935" s="18">
        <v>41355</v>
      </c>
      <c r="B4935">
        <v>7.25</v>
      </c>
    </row>
    <row r="4936" spans="1:2" x14ac:dyDescent="0.25">
      <c r="A4936" s="18">
        <v>41356</v>
      </c>
      <c r="B4936">
        <v>7.25</v>
      </c>
    </row>
    <row r="4937" spans="1:2" x14ac:dyDescent="0.25">
      <c r="A4937" s="18">
        <v>41357</v>
      </c>
      <c r="B4937">
        <v>7.25</v>
      </c>
    </row>
    <row r="4938" spans="1:2" x14ac:dyDescent="0.25">
      <c r="A4938" s="18">
        <v>41358</v>
      </c>
      <c r="B4938">
        <v>7.25</v>
      </c>
    </row>
    <row r="4939" spans="1:2" x14ac:dyDescent="0.25">
      <c r="A4939" s="18">
        <v>41359</v>
      </c>
      <c r="B4939">
        <v>7.25</v>
      </c>
    </row>
    <row r="4940" spans="1:2" x14ac:dyDescent="0.25">
      <c r="A4940" s="18">
        <v>41360</v>
      </c>
      <c r="B4940">
        <v>7.25</v>
      </c>
    </row>
    <row r="4941" spans="1:2" x14ac:dyDescent="0.25">
      <c r="A4941" s="18">
        <v>41361</v>
      </c>
      <c r="B4941">
        <v>7.25</v>
      </c>
    </row>
    <row r="4942" spans="1:2" x14ac:dyDescent="0.25">
      <c r="A4942" s="18">
        <v>41362</v>
      </c>
      <c r="B4942">
        <v>7.25</v>
      </c>
    </row>
    <row r="4943" spans="1:2" x14ac:dyDescent="0.25">
      <c r="A4943" s="18">
        <v>41363</v>
      </c>
      <c r="B4943">
        <v>7.25</v>
      </c>
    </row>
    <row r="4944" spans="1:2" x14ac:dyDescent="0.25">
      <c r="A4944" s="18">
        <v>41364</v>
      </c>
      <c r="B4944">
        <v>7.25</v>
      </c>
    </row>
    <row r="4945" spans="1:2" x14ac:dyDescent="0.25">
      <c r="A4945" s="18">
        <v>41365</v>
      </c>
      <c r="B4945">
        <v>7.25</v>
      </c>
    </row>
    <row r="4946" spans="1:2" x14ac:dyDescent="0.25">
      <c r="A4946" s="18">
        <v>41366</v>
      </c>
      <c r="B4946">
        <v>7.25</v>
      </c>
    </row>
    <row r="4947" spans="1:2" x14ac:dyDescent="0.25">
      <c r="A4947" s="18">
        <v>41367</v>
      </c>
      <c r="B4947">
        <v>7.25</v>
      </c>
    </row>
    <row r="4948" spans="1:2" x14ac:dyDescent="0.25">
      <c r="A4948" s="18">
        <v>41368</v>
      </c>
      <c r="B4948">
        <v>7.25</v>
      </c>
    </row>
    <row r="4949" spans="1:2" x14ac:dyDescent="0.25">
      <c r="A4949" s="18">
        <v>41369</v>
      </c>
      <c r="B4949">
        <v>7.25</v>
      </c>
    </row>
    <row r="4950" spans="1:2" x14ac:dyDescent="0.25">
      <c r="A4950" s="18">
        <v>41370</v>
      </c>
      <c r="B4950">
        <v>7.25</v>
      </c>
    </row>
    <row r="4951" spans="1:2" x14ac:dyDescent="0.25">
      <c r="A4951" s="18">
        <v>41371</v>
      </c>
      <c r="B4951">
        <v>7.25</v>
      </c>
    </row>
    <row r="4952" spans="1:2" x14ac:dyDescent="0.25">
      <c r="A4952" s="18">
        <v>41372</v>
      </c>
      <c r="B4952">
        <v>7.25</v>
      </c>
    </row>
    <row r="4953" spans="1:2" x14ac:dyDescent="0.25">
      <c r="A4953" s="18">
        <v>41373</v>
      </c>
      <c r="B4953">
        <v>7.25</v>
      </c>
    </row>
    <row r="4954" spans="1:2" x14ac:dyDescent="0.25">
      <c r="A4954" s="18">
        <v>41374</v>
      </c>
      <c r="B4954">
        <v>7.25</v>
      </c>
    </row>
    <row r="4955" spans="1:2" x14ac:dyDescent="0.25">
      <c r="A4955" s="18">
        <v>41375</v>
      </c>
      <c r="B4955">
        <v>7.25</v>
      </c>
    </row>
    <row r="4956" spans="1:2" x14ac:dyDescent="0.25">
      <c r="A4956" s="18">
        <v>41376</v>
      </c>
      <c r="B4956">
        <v>7.25</v>
      </c>
    </row>
    <row r="4957" spans="1:2" x14ac:dyDescent="0.25">
      <c r="A4957" s="18">
        <v>41377</v>
      </c>
      <c r="B4957">
        <v>7.25</v>
      </c>
    </row>
    <row r="4958" spans="1:2" x14ac:dyDescent="0.25">
      <c r="A4958" s="18">
        <v>41378</v>
      </c>
      <c r="B4958">
        <v>7.25</v>
      </c>
    </row>
    <row r="4959" spans="1:2" x14ac:dyDescent="0.25">
      <c r="A4959" s="18">
        <v>41379</v>
      </c>
      <c r="B4959">
        <v>7.25</v>
      </c>
    </row>
    <row r="4960" spans="1:2" x14ac:dyDescent="0.25">
      <c r="A4960" s="18">
        <v>41380</v>
      </c>
      <c r="B4960">
        <v>7.25</v>
      </c>
    </row>
    <row r="4961" spans="1:2" x14ac:dyDescent="0.25">
      <c r="A4961" s="18">
        <v>41381</v>
      </c>
      <c r="B4961">
        <v>7.25</v>
      </c>
    </row>
    <row r="4962" spans="1:2" x14ac:dyDescent="0.25">
      <c r="A4962" s="18">
        <v>41382</v>
      </c>
      <c r="B4962">
        <v>7.5</v>
      </c>
    </row>
    <row r="4963" spans="1:2" x14ac:dyDescent="0.25">
      <c r="A4963" s="18">
        <v>41383</v>
      </c>
      <c r="B4963">
        <v>7.5</v>
      </c>
    </row>
    <row r="4964" spans="1:2" x14ac:dyDescent="0.25">
      <c r="A4964" s="18">
        <v>41384</v>
      </c>
      <c r="B4964">
        <v>7.5</v>
      </c>
    </row>
    <row r="4965" spans="1:2" x14ac:dyDescent="0.25">
      <c r="A4965" s="18">
        <v>41385</v>
      </c>
      <c r="B4965">
        <v>7.5</v>
      </c>
    </row>
    <row r="4966" spans="1:2" x14ac:dyDescent="0.25">
      <c r="A4966" s="18">
        <v>41386</v>
      </c>
      <c r="B4966">
        <v>7.5</v>
      </c>
    </row>
    <row r="4967" spans="1:2" x14ac:dyDescent="0.25">
      <c r="A4967" s="18">
        <v>41387</v>
      </c>
      <c r="B4967">
        <v>7.5</v>
      </c>
    </row>
    <row r="4968" spans="1:2" x14ac:dyDescent="0.25">
      <c r="A4968" s="18">
        <v>41388</v>
      </c>
      <c r="B4968">
        <v>7.5</v>
      </c>
    </row>
    <row r="4969" spans="1:2" x14ac:dyDescent="0.25">
      <c r="A4969" s="18">
        <v>41389</v>
      </c>
      <c r="B4969">
        <v>7.5</v>
      </c>
    </row>
    <row r="4970" spans="1:2" x14ac:dyDescent="0.25">
      <c r="A4970" s="18">
        <v>41390</v>
      </c>
      <c r="B4970">
        <v>7.5</v>
      </c>
    </row>
    <row r="4971" spans="1:2" x14ac:dyDescent="0.25">
      <c r="A4971" s="18">
        <v>41391</v>
      </c>
      <c r="B4971">
        <v>7.5</v>
      </c>
    </row>
    <row r="4972" spans="1:2" x14ac:dyDescent="0.25">
      <c r="A4972" s="18">
        <v>41392</v>
      </c>
      <c r="B4972">
        <v>7.5</v>
      </c>
    </row>
    <row r="4973" spans="1:2" x14ac:dyDescent="0.25">
      <c r="A4973" s="18">
        <v>41393</v>
      </c>
      <c r="B4973">
        <v>7.5</v>
      </c>
    </row>
    <row r="4974" spans="1:2" x14ac:dyDescent="0.25">
      <c r="A4974" s="18">
        <v>41394</v>
      </c>
      <c r="B4974">
        <v>7.5</v>
      </c>
    </row>
    <row r="4975" spans="1:2" x14ac:dyDescent="0.25">
      <c r="A4975" s="18">
        <v>41395</v>
      </c>
      <c r="B4975">
        <v>7.5</v>
      </c>
    </row>
    <row r="4976" spans="1:2" x14ac:dyDescent="0.25">
      <c r="A4976" s="18">
        <v>41396</v>
      </c>
      <c r="B4976">
        <v>7.5</v>
      </c>
    </row>
    <row r="4977" spans="1:2" x14ac:dyDescent="0.25">
      <c r="A4977" s="18">
        <v>41397</v>
      </c>
      <c r="B4977">
        <v>7.5</v>
      </c>
    </row>
    <row r="4978" spans="1:2" x14ac:dyDescent="0.25">
      <c r="A4978" s="18">
        <v>41398</v>
      </c>
      <c r="B4978">
        <v>7.5</v>
      </c>
    </row>
    <row r="4979" spans="1:2" x14ac:dyDescent="0.25">
      <c r="A4979" s="18">
        <v>41399</v>
      </c>
      <c r="B4979">
        <v>7.5</v>
      </c>
    </row>
    <row r="4980" spans="1:2" x14ac:dyDescent="0.25">
      <c r="A4980" s="18">
        <v>41400</v>
      </c>
      <c r="B4980">
        <v>7.5</v>
      </c>
    </row>
    <row r="4981" spans="1:2" x14ac:dyDescent="0.25">
      <c r="A4981" s="18">
        <v>41401</v>
      </c>
      <c r="B4981">
        <v>7.5</v>
      </c>
    </row>
    <row r="4982" spans="1:2" x14ac:dyDescent="0.25">
      <c r="A4982" s="18">
        <v>41402</v>
      </c>
      <c r="B4982">
        <v>7.5</v>
      </c>
    </row>
    <row r="4983" spans="1:2" x14ac:dyDescent="0.25">
      <c r="A4983" s="18">
        <v>41403</v>
      </c>
      <c r="B4983">
        <v>7.5</v>
      </c>
    </row>
    <row r="4984" spans="1:2" x14ac:dyDescent="0.25">
      <c r="A4984" s="18">
        <v>41404</v>
      </c>
      <c r="B4984">
        <v>7.5</v>
      </c>
    </row>
    <row r="4985" spans="1:2" x14ac:dyDescent="0.25">
      <c r="A4985" s="18">
        <v>41405</v>
      </c>
      <c r="B4985">
        <v>7.5</v>
      </c>
    </row>
    <row r="4986" spans="1:2" x14ac:dyDescent="0.25">
      <c r="A4986" s="18">
        <v>41406</v>
      </c>
      <c r="B4986">
        <v>7.5</v>
      </c>
    </row>
    <row r="4987" spans="1:2" x14ac:dyDescent="0.25">
      <c r="A4987" s="18">
        <v>41407</v>
      </c>
      <c r="B4987">
        <v>7.5</v>
      </c>
    </row>
    <row r="4988" spans="1:2" x14ac:dyDescent="0.25">
      <c r="A4988" s="18">
        <v>41408</v>
      </c>
      <c r="B4988">
        <v>7.5</v>
      </c>
    </row>
    <row r="4989" spans="1:2" x14ac:dyDescent="0.25">
      <c r="A4989" s="18">
        <v>41409</v>
      </c>
      <c r="B4989">
        <v>7.5</v>
      </c>
    </row>
    <row r="4990" spans="1:2" x14ac:dyDescent="0.25">
      <c r="A4990" s="18">
        <v>41410</v>
      </c>
      <c r="B4990">
        <v>7.5</v>
      </c>
    </row>
    <row r="4991" spans="1:2" x14ac:dyDescent="0.25">
      <c r="A4991" s="18">
        <v>41411</v>
      </c>
      <c r="B4991">
        <v>7.5</v>
      </c>
    </row>
    <row r="4992" spans="1:2" x14ac:dyDescent="0.25">
      <c r="A4992" s="18">
        <v>41412</v>
      </c>
      <c r="B4992">
        <v>7.5</v>
      </c>
    </row>
    <row r="4993" spans="1:2" x14ac:dyDescent="0.25">
      <c r="A4993" s="18">
        <v>41413</v>
      </c>
      <c r="B4993">
        <v>7.5</v>
      </c>
    </row>
    <row r="4994" spans="1:2" x14ac:dyDescent="0.25">
      <c r="A4994" s="18">
        <v>41414</v>
      </c>
      <c r="B4994">
        <v>7.5</v>
      </c>
    </row>
    <row r="4995" spans="1:2" x14ac:dyDescent="0.25">
      <c r="A4995" s="18">
        <v>41415</v>
      </c>
      <c r="B4995">
        <v>7.5</v>
      </c>
    </row>
    <row r="4996" spans="1:2" x14ac:dyDescent="0.25">
      <c r="A4996" s="18">
        <v>41416</v>
      </c>
      <c r="B4996">
        <v>7.5</v>
      </c>
    </row>
    <row r="4997" spans="1:2" x14ac:dyDescent="0.25">
      <c r="A4997" s="18">
        <v>41417</v>
      </c>
      <c r="B4997">
        <v>7.5</v>
      </c>
    </row>
    <row r="4998" spans="1:2" x14ac:dyDescent="0.25">
      <c r="A4998" s="18">
        <v>41418</v>
      </c>
      <c r="B4998">
        <v>7.5</v>
      </c>
    </row>
    <row r="4999" spans="1:2" x14ac:dyDescent="0.25">
      <c r="A4999" s="18">
        <v>41419</v>
      </c>
      <c r="B4999">
        <v>7.5</v>
      </c>
    </row>
    <row r="5000" spans="1:2" x14ac:dyDescent="0.25">
      <c r="A5000" s="18">
        <v>41420</v>
      </c>
      <c r="B5000">
        <v>7.5</v>
      </c>
    </row>
    <row r="5001" spans="1:2" x14ac:dyDescent="0.25">
      <c r="A5001" s="18">
        <v>41421</v>
      </c>
      <c r="B5001">
        <v>7.5</v>
      </c>
    </row>
    <row r="5002" spans="1:2" x14ac:dyDescent="0.25">
      <c r="A5002" s="18">
        <v>41422</v>
      </c>
      <c r="B5002">
        <v>7.5</v>
      </c>
    </row>
    <row r="5003" spans="1:2" x14ac:dyDescent="0.25">
      <c r="A5003" s="18">
        <v>41423</v>
      </c>
      <c r="B5003">
        <v>7.5</v>
      </c>
    </row>
    <row r="5004" spans="1:2" x14ac:dyDescent="0.25">
      <c r="A5004" s="18">
        <v>41424</v>
      </c>
      <c r="B5004">
        <v>8</v>
      </c>
    </row>
    <row r="5005" spans="1:2" x14ac:dyDescent="0.25">
      <c r="A5005" s="18">
        <v>41425</v>
      </c>
      <c r="B5005">
        <v>8</v>
      </c>
    </row>
    <row r="5006" spans="1:2" x14ac:dyDescent="0.25">
      <c r="A5006" s="18">
        <v>41426</v>
      </c>
      <c r="B5006">
        <v>8</v>
      </c>
    </row>
    <row r="5007" spans="1:2" x14ac:dyDescent="0.25">
      <c r="A5007" s="18">
        <v>41427</v>
      </c>
      <c r="B5007">
        <v>8</v>
      </c>
    </row>
    <row r="5008" spans="1:2" x14ac:dyDescent="0.25">
      <c r="A5008" s="18">
        <v>41428</v>
      </c>
      <c r="B5008">
        <v>8</v>
      </c>
    </row>
    <row r="5009" spans="1:2" x14ac:dyDescent="0.25">
      <c r="A5009" s="18">
        <v>41429</v>
      </c>
      <c r="B5009">
        <v>8</v>
      </c>
    </row>
    <row r="5010" spans="1:2" x14ac:dyDescent="0.25">
      <c r="A5010" s="18">
        <v>41430</v>
      </c>
      <c r="B5010">
        <v>8</v>
      </c>
    </row>
    <row r="5011" spans="1:2" x14ac:dyDescent="0.25">
      <c r="A5011" s="18">
        <v>41431</v>
      </c>
      <c r="B5011">
        <v>8</v>
      </c>
    </row>
    <row r="5012" spans="1:2" x14ac:dyDescent="0.25">
      <c r="A5012" s="18">
        <v>41432</v>
      </c>
      <c r="B5012">
        <v>8</v>
      </c>
    </row>
    <row r="5013" spans="1:2" x14ac:dyDescent="0.25">
      <c r="A5013" s="18">
        <v>41433</v>
      </c>
      <c r="B5013">
        <v>8</v>
      </c>
    </row>
    <row r="5014" spans="1:2" x14ac:dyDescent="0.25">
      <c r="A5014" s="18">
        <v>41434</v>
      </c>
      <c r="B5014">
        <v>8</v>
      </c>
    </row>
    <row r="5015" spans="1:2" x14ac:dyDescent="0.25">
      <c r="A5015" s="18">
        <v>41435</v>
      </c>
      <c r="B5015">
        <v>8</v>
      </c>
    </row>
    <row r="5016" spans="1:2" x14ac:dyDescent="0.25">
      <c r="A5016" s="18">
        <v>41436</v>
      </c>
      <c r="B5016">
        <v>8</v>
      </c>
    </row>
    <row r="5017" spans="1:2" x14ac:dyDescent="0.25">
      <c r="A5017" s="18">
        <v>41437</v>
      </c>
      <c r="B5017">
        <v>8</v>
      </c>
    </row>
    <row r="5018" spans="1:2" x14ac:dyDescent="0.25">
      <c r="A5018" s="18">
        <v>41438</v>
      </c>
      <c r="B5018">
        <v>8</v>
      </c>
    </row>
    <row r="5019" spans="1:2" x14ac:dyDescent="0.25">
      <c r="A5019" s="18">
        <v>41439</v>
      </c>
      <c r="B5019">
        <v>8</v>
      </c>
    </row>
    <row r="5020" spans="1:2" x14ac:dyDescent="0.25">
      <c r="A5020" s="18">
        <v>41440</v>
      </c>
      <c r="B5020">
        <v>8</v>
      </c>
    </row>
    <row r="5021" spans="1:2" x14ac:dyDescent="0.25">
      <c r="A5021" s="18">
        <v>41441</v>
      </c>
      <c r="B5021">
        <v>8</v>
      </c>
    </row>
    <row r="5022" spans="1:2" x14ac:dyDescent="0.25">
      <c r="A5022" s="18">
        <v>41442</v>
      </c>
      <c r="B5022">
        <v>8</v>
      </c>
    </row>
    <row r="5023" spans="1:2" x14ac:dyDescent="0.25">
      <c r="A5023" s="18">
        <v>41443</v>
      </c>
      <c r="B5023">
        <v>8</v>
      </c>
    </row>
    <row r="5024" spans="1:2" x14ac:dyDescent="0.25">
      <c r="A5024" s="18">
        <v>41444</v>
      </c>
      <c r="B5024">
        <v>8</v>
      </c>
    </row>
    <row r="5025" spans="1:2" x14ac:dyDescent="0.25">
      <c r="A5025" s="18">
        <v>41445</v>
      </c>
      <c r="B5025">
        <v>8</v>
      </c>
    </row>
    <row r="5026" spans="1:2" x14ac:dyDescent="0.25">
      <c r="A5026" s="18">
        <v>41446</v>
      </c>
      <c r="B5026">
        <v>8</v>
      </c>
    </row>
    <row r="5027" spans="1:2" x14ac:dyDescent="0.25">
      <c r="A5027" s="18">
        <v>41447</v>
      </c>
      <c r="B5027">
        <v>8</v>
      </c>
    </row>
    <row r="5028" spans="1:2" x14ac:dyDescent="0.25">
      <c r="A5028" s="18">
        <v>41448</v>
      </c>
      <c r="B5028">
        <v>8</v>
      </c>
    </row>
    <row r="5029" spans="1:2" x14ac:dyDescent="0.25">
      <c r="A5029" s="18">
        <v>41449</v>
      </c>
      <c r="B5029">
        <v>8</v>
      </c>
    </row>
    <row r="5030" spans="1:2" x14ac:dyDescent="0.25">
      <c r="A5030" s="18">
        <v>41450</v>
      </c>
      <c r="B5030">
        <v>8</v>
      </c>
    </row>
    <row r="5031" spans="1:2" x14ac:dyDescent="0.25">
      <c r="A5031" s="18">
        <v>41451</v>
      </c>
      <c r="B5031">
        <v>8</v>
      </c>
    </row>
    <row r="5032" spans="1:2" x14ac:dyDescent="0.25">
      <c r="A5032" s="18">
        <v>41452</v>
      </c>
      <c r="B5032">
        <v>8</v>
      </c>
    </row>
    <row r="5033" spans="1:2" x14ac:dyDescent="0.25">
      <c r="A5033" s="18">
        <v>41453</v>
      </c>
      <c r="B5033">
        <v>8</v>
      </c>
    </row>
    <row r="5034" spans="1:2" x14ac:dyDescent="0.25">
      <c r="A5034" s="18">
        <v>41454</v>
      </c>
      <c r="B5034">
        <v>8</v>
      </c>
    </row>
    <row r="5035" spans="1:2" x14ac:dyDescent="0.25">
      <c r="A5035" s="18">
        <v>41455</v>
      </c>
      <c r="B5035">
        <v>8</v>
      </c>
    </row>
    <row r="5036" spans="1:2" x14ac:dyDescent="0.25">
      <c r="A5036" s="18">
        <v>41456</v>
      </c>
      <c r="B5036">
        <v>8</v>
      </c>
    </row>
    <row r="5037" spans="1:2" x14ac:dyDescent="0.25">
      <c r="A5037" s="18">
        <v>41457</v>
      </c>
      <c r="B5037">
        <v>8</v>
      </c>
    </row>
    <row r="5038" spans="1:2" x14ac:dyDescent="0.25">
      <c r="A5038" s="18">
        <v>41458</v>
      </c>
      <c r="B5038">
        <v>8</v>
      </c>
    </row>
    <row r="5039" spans="1:2" x14ac:dyDescent="0.25">
      <c r="A5039" s="18">
        <v>41459</v>
      </c>
      <c r="B5039">
        <v>8</v>
      </c>
    </row>
    <row r="5040" spans="1:2" x14ac:dyDescent="0.25">
      <c r="A5040" s="18">
        <v>41460</v>
      </c>
      <c r="B5040">
        <v>8</v>
      </c>
    </row>
    <row r="5041" spans="1:2" x14ac:dyDescent="0.25">
      <c r="A5041" s="18">
        <v>41461</v>
      </c>
      <c r="B5041">
        <v>8</v>
      </c>
    </row>
    <row r="5042" spans="1:2" x14ac:dyDescent="0.25">
      <c r="A5042" s="18">
        <v>41462</v>
      </c>
      <c r="B5042">
        <v>8</v>
      </c>
    </row>
    <row r="5043" spans="1:2" x14ac:dyDescent="0.25">
      <c r="A5043" s="18">
        <v>41463</v>
      </c>
      <c r="B5043">
        <v>8</v>
      </c>
    </row>
    <row r="5044" spans="1:2" x14ac:dyDescent="0.25">
      <c r="A5044" s="18">
        <v>41464</v>
      </c>
      <c r="B5044">
        <v>8</v>
      </c>
    </row>
    <row r="5045" spans="1:2" x14ac:dyDescent="0.25">
      <c r="A5045" s="18">
        <v>41465</v>
      </c>
      <c r="B5045">
        <v>8</v>
      </c>
    </row>
    <row r="5046" spans="1:2" x14ac:dyDescent="0.25">
      <c r="A5046" s="18">
        <v>41466</v>
      </c>
      <c r="B5046">
        <v>8.5</v>
      </c>
    </row>
    <row r="5047" spans="1:2" x14ac:dyDescent="0.25">
      <c r="A5047" s="18">
        <v>41467</v>
      </c>
      <c r="B5047">
        <v>8.5</v>
      </c>
    </row>
    <row r="5048" spans="1:2" x14ac:dyDescent="0.25">
      <c r="A5048" s="18">
        <v>41468</v>
      </c>
      <c r="B5048">
        <v>8.5</v>
      </c>
    </row>
    <row r="5049" spans="1:2" x14ac:dyDescent="0.25">
      <c r="A5049" s="18">
        <v>41469</v>
      </c>
      <c r="B5049">
        <v>8.5</v>
      </c>
    </row>
    <row r="5050" spans="1:2" x14ac:dyDescent="0.25">
      <c r="A5050" s="18">
        <v>41470</v>
      </c>
      <c r="B5050">
        <v>8.5</v>
      </c>
    </row>
    <row r="5051" spans="1:2" x14ac:dyDescent="0.25">
      <c r="A5051" s="18">
        <v>41471</v>
      </c>
      <c r="B5051">
        <v>8.5</v>
      </c>
    </row>
    <row r="5052" spans="1:2" x14ac:dyDescent="0.25">
      <c r="A5052" s="18">
        <v>41472</v>
      </c>
      <c r="B5052">
        <v>8.5</v>
      </c>
    </row>
    <row r="5053" spans="1:2" x14ac:dyDescent="0.25">
      <c r="A5053" s="18">
        <v>41473</v>
      </c>
      <c r="B5053">
        <v>8.5</v>
      </c>
    </row>
    <row r="5054" spans="1:2" x14ac:dyDescent="0.25">
      <c r="A5054" s="18">
        <v>41474</v>
      </c>
      <c r="B5054">
        <v>8.5</v>
      </c>
    </row>
    <row r="5055" spans="1:2" x14ac:dyDescent="0.25">
      <c r="A5055" s="18">
        <v>41475</v>
      </c>
      <c r="B5055">
        <v>8.5</v>
      </c>
    </row>
    <row r="5056" spans="1:2" x14ac:dyDescent="0.25">
      <c r="A5056" s="18">
        <v>41476</v>
      </c>
      <c r="B5056">
        <v>8.5</v>
      </c>
    </row>
    <row r="5057" spans="1:2" x14ac:dyDescent="0.25">
      <c r="A5057" s="18">
        <v>41477</v>
      </c>
      <c r="B5057">
        <v>8.5</v>
      </c>
    </row>
    <row r="5058" spans="1:2" x14ac:dyDescent="0.25">
      <c r="A5058" s="18">
        <v>41478</v>
      </c>
      <c r="B5058">
        <v>8.5</v>
      </c>
    </row>
    <row r="5059" spans="1:2" x14ac:dyDescent="0.25">
      <c r="A5059" s="18">
        <v>41479</v>
      </c>
      <c r="B5059">
        <v>8.5</v>
      </c>
    </row>
    <row r="5060" spans="1:2" x14ac:dyDescent="0.25">
      <c r="A5060" s="18">
        <v>41480</v>
      </c>
      <c r="B5060">
        <v>8.5</v>
      </c>
    </row>
    <row r="5061" spans="1:2" x14ac:dyDescent="0.25">
      <c r="A5061" s="18">
        <v>41481</v>
      </c>
      <c r="B5061">
        <v>8.5</v>
      </c>
    </row>
    <row r="5062" spans="1:2" x14ac:dyDescent="0.25">
      <c r="A5062" s="18">
        <v>41482</v>
      </c>
      <c r="B5062">
        <v>8.5</v>
      </c>
    </row>
    <row r="5063" spans="1:2" x14ac:dyDescent="0.25">
      <c r="A5063" s="18">
        <v>41483</v>
      </c>
      <c r="B5063">
        <v>8.5</v>
      </c>
    </row>
    <row r="5064" spans="1:2" x14ac:dyDescent="0.25">
      <c r="A5064" s="18">
        <v>41484</v>
      </c>
      <c r="B5064">
        <v>8.5</v>
      </c>
    </row>
    <row r="5065" spans="1:2" x14ac:dyDescent="0.25">
      <c r="A5065" s="18">
        <v>41485</v>
      </c>
      <c r="B5065">
        <v>8.5</v>
      </c>
    </row>
    <row r="5066" spans="1:2" x14ac:dyDescent="0.25">
      <c r="A5066" s="18">
        <v>41486</v>
      </c>
      <c r="B5066">
        <v>8.5</v>
      </c>
    </row>
    <row r="5067" spans="1:2" x14ac:dyDescent="0.25">
      <c r="A5067" s="18">
        <v>41487</v>
      </c>
      <c r="B5067">
        <v>8.5</v>
      </c>
    </row>
    <row r="5068" spans="1:2" x14ac:dyDescent="0.25">
      <c r="A5068" s="18">
        <v>41488</v>
      </c>
      <c r="B5068">
        <v>8.5</v>
      </c>
    </row>
    <row r="5069" spans="1:2" x14ac:dyDescent="0.25">
      <c r="A5069" s="18">
        <v>41489</v>
      </c>
      <c r="B5069">
        <v>8.5</v>
      </c>
    </row>
    <row r="5070" spans="1:2" x14ac:dyDescent="0.25">
      <c r="A5070" s="18">
        <v>41490</v>
      </c>
      <c r="B5070">
        <v>8.5</v>
      </c>
    </row>
    <row r="5071" spans="1:2" x14ac:dyDescent="0.25">
      <c r="A5071" s="18">
        <v>41491</v>
      </c>
      <c r="B5071">
        <v>8.5</v>
      </c>
    </row>
    <row r="5072" spans="1:2" x14ac:dyDescent="0.25">
      <c r="A5072" s="18">
        <v>41492</v>
      </c>
      <c r="B5072">
        <v>8.5</v>
      </c>
    </row>
    <row r="5073" spans="1:2" x14ac:dyDescent="0.25">
      <c r="A5073" s="18">
        <v>41493</v>
      </c>
      <c r="B5073">
        <v>8.5</v>
      </c>
    </row>
    <row r="5074" spans="1:2" x14ac:dyDescent="0.25">
      <c r="A5074" s="18">
        <v>41494</v>
      </c>
      <c r="B5074">
        <v>8.5</v>
      </c>
    </row>
    <row r="5075" spans="1:2" x14ac:dyDescent="0.25">
      <c r="A5075" s="18">
        <v>41495</v>
      </c>
      <c r="B5075">
        <v>8.5</v>
      </c>
    </row>
    <row r="5076" spans="1:2" x14ac:dyDescent="0.25">
      <c r="A5076" s="18">
        <v>41496</v>
      </c>
      <c r="B5076">
        <v>8.5</v>
      </c>
    </row>
    <row r="5077" spans="1:2" x14ac:dyDescent="0.25">
      <c r="A5077" s="18">
        <v>41497</v>
      </c>
      <c r="B5077">
        <v>8.5</v>
      </c>
    </row>
    <row r="5078" spans="1:2" x14ac:dyDescent="0.25">
      <c r="A5078" s="18">
        <v>41498</v>
      </c>
      <c r="B5078">
        <v>8.5</v>
      </c>
    </row>
    <row r="5079" spans="1:2" x14ac:dyDescent="0.25">
      <c r="A5079" s="18">
        <v>41499</v>
      </c>
      <c r="B5079">
        <v>8.5</v>
      </c>
    </row>
    <row r="5080" spans="1:2" x14ac:dyDescent="0.25">
      <c r="A5080" s="18">
        <v>41500</v>
      </c>
      <c r="B5080">
        <v>8.5</v>
      </c>
    </row>
    <row r="5081" spans="1:2" x14ac:dyDescent="0.25">
      <c r="A5081" s="18">
        <v>41501</v>
      </c>
      <c r="B5081">
        <v>8.5</v>
      </c>
    </row>
    <row r="5082" spans="1:2" x14ac:dyDescent="0.25">
      <c r="A5082" s="18">
        <v>41502</v>
      </c>
      <c r="B5082">
        <v>8.5</v>
      </c>
    </row>
    <row r="5083" spans="1:2" x14ac:dyDescent="0.25">
      <c r="A5083" s="18">
        <v>41503</v>
      </c>
      <c r="B5083">
        <v>8.5</v>
      </c>
    </row>
    <row r="5084" spans="1:2" x14ac:dyDescent="0.25">
      <c r="A5084" s="18">
        <v>41504</v>
      </c>
      <c r="B5084">
        <v>8.5</v>
      </c>
    </row>
    <row r="5085" spans="1:2" x14ac:dyDescent="0.25">
      <c r="A5085" s="18">
        <v>41505</v>
      </c>
      <c r="B5085">
        <v>8.5</v>
      </c>
    </row>
    <row r="5086" spans="1:2" x14ac:dyDescent="0.25">
      <c r="A5086" s="18">
        <v>41506</v>
      </c>
      <c r="B5086">
        <v>8.5</v>
      </c>
    </row>
    <row r="5087" spans="1:2" x14ac:dyDescent="0.25">
      <c r="A5087" s="18">
        <v>41507</v>
      </c>
      <c r="B5087">
        <v>8.5</v>
      </c>
    </row>
    <row r="5088" spans="1:2" x14ac:dyDescent="0.25">
      <c r="A5088" s="18">
        <v>41508</v>
      </c>
      <c r="B5088">
        <v>8.5</v>
      </c>
    </row>
    <row r="5089" spans="1:2" x14ac:dyDescent="0.25">
      <c r="A5089" s="18">
        <v>41509</v>
      </c>
      <c r="B5089">
        <v>8.5</v>
      </c>
    </row>
    <row r="5090" spans="1:2" x14ac:dyDescent="0.25">
      <c r="A5090" s="18">
        <v>41510</v>
      </c>
      <c r="B5090">
        <v>8.5</v>
      </c>
    </row>
    <row r="5091" spans="1:2" x14ac:dyDescent="0.25">
      <c r="A5091" s="18">
        <v>41511</v>
      </c>
      <c r="B5091">
        <v>8.5</v>
      </c>
    </row>
    <row r="5092" spans="1:2" x14ac:dyDescent="0.25">
      <c r="A5092" s="18">
        <v>41512</v>
      </c>
      <c r="B5092">
        <v>8.5</v>
      </c>
    </row>
    <row r="5093" spans="1:2" x14ac:dyDescent="0.25">
      <c r="A5093" s="18">
        <v>41513</v>
      </c>
      <c r="B5093">
        <v>8.5</v>
      </c>
    </row>
    <row r="5094" spans="1:2" x14ac:dyDescent="0.25">
      <c r="A5094" s="18">
        <v>41514</v>
      </c>
      <c r="B5094">
        <v>8.5</v>
      </c>
    </row>
    <row r="5095" spans="1:2" x14ac:dyDescent="0.25">
      <c r="A5095" s="18">
        <v>41515</v>
      </c>
      <c r="B5095">
        <v>9</v>
      </c>
    </row>
    <row r="5096" spans="1:2" x14ac:dyDescent="0.25">
      <c r="A5096" s="18">
        <v>41516</v>
      </c>
      <c r="B5096">
        <v>9</v>
      </c>
    </row>
    <row r="5097" spans="1:2" x14ac:dyDescent="0.25">
      <c r="A5097" s="18">
        <v>41517</v>
      </c>
      <c r="B5097">
        <v>9</v>
      </c>
    </row>
    <row r="5098" spans="1:2" x14ac:dyDescent="0.25">
      <c r="A5098" s="18">
        <v>41518</v>
      </c>
      <c r="B5098">
        <v>9</v>
      </c>
    </row>
    <row r="5099" spans="1:2" x14ac:dyDescent="0.25">
      <c r="A5099" s="18">
        <v>41519</v>
      </c>
      <c r="B5099">
        <v>9</v>
      </c>
    </row>
    <row r="5100" spans="1:2" x14ac:dyDescent="0.25">
      <c r="A5100" s="18">
        <v>41520</v>
      </c>
      <c r="B5100">
        <v>9</v>
      </c>
    </row>
    <row r="5101" spans="1:2" x14ac:dyDescent="0.25">
      <c r="A5101" s="18">
        <v>41521</v>
      </c>
      <c r="B5101">
        <v>9</v>
      </c>
    </row>
    <row r="5102" spans="1:2" x14ac:dyDescent="0.25">
      <c r="A5102" s="18">
        <v>41522</v>
      </c>
      <c r="B5102">
        <v>9</v>
      </c>
    </row>
    <row r="5103" spans="1:2" x14ac:dyDescent="0.25">
      <c r="A5103" s="18">
        <v>41523</v>
      </c>
      <c r="B5103">
        <v>9</v>
      </c>
    </row>
    <row r="5104" spans="1:2" x14ac:dyDescent="0.25">
      <c r="A5104" s="18">
        <v>41524</v>
      </c>
      <c r="B5104">
        <v>9</v>
      </c>
    </row>
    <row r="5105" spans="1:2" x14ac:dyDescent="0.25">
      <c r="A5105" s="18">
        <v>41525</v>
      </c>
      <c r="B5105">
        <v>9</v>
      </c>
    </row>
    <row r="5106" spans="1:2" x14ac:dyDescent="0.25">
      <c r="A5106" s="18">
        <v>41526</v>
      </c>
      <c r="B5106">
        <v>9</v>
      </c>
    </row>
    <row r="5107" spans="1:2" x14ac:dyDescent="0.25">
      <c r="A5107" s="18">
        <v>41527</v>
      </c>
      <c r="B5107">
        <v>9</v>
      </c>
    </row>
    <row r="5108" spans="1:2" x14ac:dyDescent="0.25">
      <c r="A5108" s="18">
        <v>41528</v>
      </c>
      <c r="B5108">
        <v>9</v>
      </c>
    </row>
    <row r="5109" spans="1:2" x14ac:dyDescent="0.25">
      <c r="A5109" s="18">
        <v>41529</v>
      </c>
      <c r="B5109">
        <v>9</v>
      </c>
    </row>
    <row r="5110" spans="1:2" x14ac:dyDescent="0.25">
      <c r="A5110" s="18">
        <v>41530</v>
      </c>
      <c r="B5110">
        <v>9</v>
      </c>
    </row>
    <row r="5111" spans="1:2" x14ac:dyDescent="0.25">
      <c r="A5111" s="18">
        <v>41531</v>
      </c>
      <c r="B5111">
        <v>9</v>
      </c>
    </row>
    <row r="5112" spans="1:2" x14ac:dyDescent="0.25">
      <c r="A5112" s="18">
        <v>41532</v>
      </c>
      <c r="B5112">
        <v>9</v>
      </c>
    </row>
    <row r="5113" spans="1:2" x14ac:dyDescent="0.25">
      <c r="A5113" s="18">
        <v>41533</v>
      </c>
      <c r="B5113">
        <v>9</v>
      </c>
    </row>
    <row r="5114" spans="1:2" x14ac:dyDescent="0.25">
      <c r="A5114" s="18">
        <v>41534</v>
      </c>
      <c r="B5114">
        <v>9</v>
      </c>
    </row>
    <row r="5115" spans="1:2" x14ac:dyDescent="0.25">
      <c r="A5115" s="18">
        <v>41535</v>
      </c>
      <c r="B5115">
        <v>9</v>
      </c>
    </row>
    <row r="5116" spans="1:2" x14ac:dyDescent="0.25">
      <c r="A5116" s="18">
        <v>41536</v>
      </c>
      <c r="B5116">
        <v>9</v>
      </c>
    </row>
    <row r="5117" spans="1:2" x14ac:dyDescent="0.25">
      <c r="A5117" s="18">
        <v>41537</v>
      </c>
      <c r="B5117">
        <v>9</v>
      </c>
    </row>
    <row r="5118" spans="1:2" x14ac:dyDescent="0.25">
      <c r="A5118" s="18">
        <v>41538</v>
      </c>
      <c r="B5118">
        <v>9</v>
      </c>
    </row>
    <row r="5119" spans="1:2" x14ac:dyDescent="0.25">
      <c r="A5119" s="18">
        <v>41539</v>
      </c>
      <c r="B5119">
        <v>9</v>
      </c>
    </row>
    <row r="5120" spans="1:2" x14ac:dyDescent="0.25">
      <c r="A5120" s="18">
        <v>41540</v>
      </c>
      <c r="B5120">
        <v>9</v>
      </c>
    </row>
    <row r="5121" spans="1:2" x14ac:dyDescent="0.25">
      <c r="A5121" s="18">
        <v>41541</v>
      </c>
      <c r="B5121">
        <v>9</v>
      </c>
    </row>
    <row r="5122" spans="1:2" x14ac:dyDescent="0.25">
      <c r="A5122" s="18">
        <v>41542</v>
      </c>
      <c r="B5122">
        <v>9</v>
      </c>
    </row>
    <row r="5123" spans="1:2" x14ac:dyDescent="0.25">
      <c r="A5123" s="18">
        <v>41543</v>
      </c>
      <c r="B5123">
        <v>9</v>
      </c>
    </row>
    <row r="5124" spans="1:2" x14ac:dyDescent="0.25">
      <c r="A5124" s="18">
        <v>41544</v>
      </c>
      <c r="B5124">
        <v>9</v>
      </c>
    </row>
    <row r="5125" spans="1:2" x14ac:dyDescent="0.25">
      <c r="A5125" s="18">
        <v>41545</v>
      </c>
      <c r="B5125">
        <v>9</v>
      </c>
    </row>
    <row r="5126" spans="1:2" x14ac:dyDescent="0.25">
      <c r="A5126" s="18">
        <v>41546</v>
      </c>
      <c r="B5126">
        <v>9</v>
      </c>
    </row>
    <row r="5127" spans="1:2" x14ac:dyDescent="0.25">
      <c r="A5127" s="18">
        <v>41547</v>
      </c>
      <c r="B5127">
        <v>9</v>
      </c>
    </row>
    <row r="5128" spans="1:2" x14ac:dyDescent="0.25">
      <c r="A5128" s="18">
        <v>41548</v>
      </c>
      <c r="B5128">
        <v>9</v>
      </c>
    </row>
    <row r="5129" spans="1:2" x14ac:dyDescent="0.25">
      <c r="A5129" s="18">
        <v>41549</v>
      </c>
      <c r="B5129">
        <v>9</v>
      </c>
    </row>
    <row r="5130" spans="1:2" x14ac:dyDescent="0.25">
      <c r="A5130" s="18">
        <v>41550</v>
      </c>
      <c r="B5130">
        <v>9</v>
      </c>
    </row>
    <row r="5131" spans="1:2" x14ac:dyDescent="0.25">
      <c r="A5131" s="18">
        <v>41551</v>
      </c>
      <c r="B5131">
        <v>9</v>
      </c>
    </row>
    <row r="5132" spans="1:2" x14ac:dyDescent="0.25">
      <c r="A5132" s="18">
        <v>41552</v>
      </c>
      <c r="B5132">
        <v>9</v>
      </c>
    </row>
    <row r="5133" spans="1:2" x14ac:dyDescent="0.25">
      <c r="A5133" s="18">
        <v>41553</v>
      </c>
      <c r="B5133">
        <v>9</v>
      </c>
    </row>
    <row r="5134" spans="1:2" x14ac:dyDescent="0.25">
      <c r="A5134" s="18">
        <v>41554</v>
      </c>
      <c r="B5134">
        <v>9</v>
      </c>
    </row>
    <row r="5135" spans="1:2" x14ac:dyDescent="0.25">
      <c r="A5135" s="18">
        <v>41555</v>
      </c>
      <c r="B5135">
        <v>9</v>
      </c>
    </row>
    <row r="5136" spans="1:2" x14ac:dyDescent="0.25">
      <c r="A5136" s="18">
        <v>41556</v>
      </c>
      <c r="B5136">
        <v>9</v>
      </c>
    </row>
    <row r="5137" spans="1:2" x14ac:dyDescent="0.25">
      <c r="A5137" s="18">
        <v>41557</v>
      </c>
      <c r="B5137">
        <v>9.5</v>
      </c>
    </row>
    <row r="5138" spans="1:2" x14ac:dyDescent="0.25">
      <c r="A5138" s="18">
        <v>41558</v>
      </c>
      <c r="B5138">
        <v>9.5</v>
      </c>
    </row>
    <row r="5139" spans="1:2" x14ac:dyDescent="0.25">
      <c r="A5139" s="18">
        <v>41559</v>
      </c>
      <c r="B5139">
        <v>9.5</v>
      </c>
    </row>
    <row r="5140" spans="1:2" x14ac:dyDescent="0.25">
      <c r="A5140" s="18">
        <v>41560</v>
      </c>
      <c r="B5140">
        <v>9.5</v>
      </c>
    </row>
    <row r="5141" spans="1:2" x14ac:dyDescent="0.25">
      <c r="A5141" s="18">
        <v>41561</v>
      </c>
      <c r="B5141">
        <v>9.5</v>
      </c>
    </row>
    <row r="5142" spans="1:2" x14ac:dyDescent="0.25">
      <c r="A5142" s="18">
        <v>41562</v>
      </c>
      <c r="B5142">
        <v>9.5</v>
      </c>
    </row>
    <row r="5143" spans="1:2" x14ac:dyDescent="0.25">
      <c r="A5143" s="18">
        <v>41563</v>
      </c>
      <c r="B5143">
        <v>9.5</v>
      </c>
    </row>
    <row r="5144" spans="1:2" x14ac:dyDescent="0.25">
      <c r="A5144" s="18">
        <v>41564</v>
      </c>
      <c r="B5144">
        <v>9.5</v>
      </c>
    </row>
    <row r="5145" spans="1:2" x14ac:dyDescent="0.25">
      <c r="A5145" s="18">
        <v>41565</v>
      </c>
      <c r="B5145">
        <v>9.5</v>
      </c>
    </row>
    <row r="5146" spans="1:2" x14ac:dyDescent="0.25">
      <c r="A5146" s="18">
        <v>41566</v>
      </c>
      <c r="B5146">
        <v>9.5</v>
      </c>
    </row>
    <row r="5147" spans="1:2" x14ac:dyDescent="0.25">
      <c r="A5147" s="18">
        <v>41567</v>
      </c>
      <c r="B5147">
        <v>9.5</v>
      </c>
    </row>
    <row r="5148" spans="1:2" x14ac:dyDescent="0.25">
      <c r="A5148" s="18">
        <v>41568</v>
      </c>
      <c r="B5148">
        <v>9.5</v>
      </c>
    </row>
    <row r="5149" spans="1:2" x14ac:dyDescent="0.25">
      <c r="A5149" s="18">
        <v>41569</v>
      </c>
      <c r="B5149">
        <v>9.5</v>
      </c>
    </row>
    <row r="5150" spans="1:2" x14ac:dyDescent="0.25">
      <c r="A5150" s="18">
        <v>41570</v>
      </c>
      <c r="B5150">
        <v>9.5</v>
      </c>
    </row>
    <row r="5151" spans="1:2" x14ac:dyDescent="0.25">
      <c r="A5151" s="18">
        <v>41571</v>
      </c>
      <c r="B5151">
        <v>9.5</v>
      </c>
    </row>
    <row r="5152" spans="1:2" x14ac:dyDescent="0.25">
      <c r="A5152" s="18">
        <v>41572</v>
      </c>
      <c r="B5152">
        <v>9.5</v>
      </c>
    </row>
    <row r="5153" spans="1:2" x14ac:dyDescent="0.25">
      <c r="A5153" s="18">
        <v>41573</v>
      </c>
      <c r="B5153">
        <v>9.5</v>
      </c>
    </row>
    <row r="5154" spans="1:2" x14ac:dyDescent="0.25">
      <c r="A5154" s="18">
        <v>41574</v>
      </c>
      <c r="B5154">
        <v>9.5</v>
      </c>
    </row>
    <row r="5155" spans="1:2" x14ac:dyDescent="0.25">
      <c r="A5155" s="18">
        <v>41575</v>
      </c>
      <c r="B5155">
        <v>9.5</v>
      </c>
    </row>
    <row r="5156" spans="1:2" x14ac:dyDescent="0.25">
      <c r="A5156" s="18">
        <v>41576</v>
      </c>
      <c r="B5156">
        <v>9.5</v>
      </c>
    </row>
    <row r="5157" spans="1:2" x14ac:dyDescent="0.25">
      <c r="A5157" s="18">
        <v>41577</v>
      </c>
      <c r="B5157">
        <v>9.5</v>
      </c>
    </row>
    <row r="5158" spans="1:2" x14ac:dyDescent="0.25">
      <c r="A5158" s="18">
        <v>41578</v>
      </c>
      <c r="B5158">
        <v>9.5</v>
      </c>
    </row>
    <row r="5159" spans="1:2" x14ac:dyDescent="0.25">
      <c r="A5159" s="18">
        <v>41579</v>
      </c>
      <c r="B5159">
        <v>9.5</v>
      </c>
    </row>
    <row r="5160" spans="1:2" x14ac:dyDescent="0.25">
      <c r="A5160" s="18">
        <v>41580</v>
      </c>
      <c r="B5160">
        <v>9.5</v>
      </c>
    </row>
    <row r="5161" spans="1:2" x14ac:dyDescent="0.25">
      <c r="A5161" s="18">
        <v>41581</v>
      </c>
      <c r="B5161">
        <v>9.5</v>
      </c>
    </row>
    <row r="5162" spans="1:2" x14ac:dyDescent="0.25">
      <c r="A5162" s="18">
        <v>41582</v>
      </c>
      <c r="B5162">
        <v>9.5</v>
      </c>
    </row>
    <row r="5163" spans="1:2" x14ac:dyDescent="0.25">
      <c r="A5163" s="18">
        <v>41583</v>
      </c>
      <c r="B5163">
        <v>9.5</v>
      </c>
    </row>
    <row r="5164" spans="1:2" x14ac:dyDescent="0.25">
      <c r="A5164" s="18">
        <v>41584</v>
      </c>
      <c r="B5164">
        <v>9.5</v>
      </c>
    </row>
    <row r="5165" spans="1:2" x14ac:dyDescent="0.25">
      <c r="A5165" s="18">
        <v>41585</v>
      </c>
      <c r="B5165">
        <v>9.5</v>
      </c>
    </row>
    <row r="5166" spans="1:2" x14ac:dyDescent="0.25">
      <c r="A5166" s="18">
        <v>41586</v>
      </c>
      <c r="B5166">
        <v>9.5</v>
      </c>
    </row>
    <row r="5167" spans="1:2" x14ac:dyDescent="0.25">
      <c r="A5167" s="18">
        <v>41587</v>
      </c>
      <c r="B5167">
        <v>9.5</v>
      </c>
    </row>
    <row r="5168" spans="1:2" x14ac:dyDescent="0.25">
      <c r="A5168" s="18">
        <v>41588</v>
      </c>
      <c r="B5168">
        <v>9.5</v>
      </c>
    </row>
    <row r="5169" spans="1:2" x14ac:dyDescent="0.25">
      <c r="A5169" s="18">
        <v>41589</v>
      </c>
      <c r="B5169">
        <v>9.5</v>
      </c>
    </row>
    <row r="5170" spans="1:2" x14ac:dyDescent="0.25">
      <c r="A5170" s="18">
        <v>41590</v>
      </c>
      <c r="B5170">
        <v>9.5</v>
      </c>
    </row>
    <row r="5171" spans="1:2" x14ac:dyDescent="0.25">
      <c r="A5171" s="18">
        <v>41591</v>
      </c>
      <c r="B5171">
        <v>9.5</v>
      </c>
    </row>
    <row r="5172" spans="1:2" x14ac:dyDescent="0.25">
      <c r="A5172" s="18">
        <v>41592</v>
      </c>
      <c r="B5172">
        <v>9.5</v>
      </c>
    </row>
    <row r="5173" spans="1:2" x14ac:dyDescent="0.25">
      <c r="A5173" s="18">
        <v>41593</v>
      </c>
      <c r="B5173">
        <v>9.5</v>
      </c>
    </row>
    <row r="5174" spans="1:2" x14ac:dyDescent="0.25">
      <c r="A5174" s="18">
        <v>41594</v>
      </c>
      <c r="B5174">
        <v>9.5</v>
      </c>
    </row>
    <row r="5175" spans="1:2" x14ac:dyDescent="0.25">
      <c r="A5175" s="18">
        <v>41595</v>
      </c>
      <c r="B5175">
        <v>9.5</v>
      </c>
    </row>
    <row r="5176" spans="1:2" x14ac:dyDescent="0.25">
      <c r="A5176" s="18">
        <v>41596</v>
      </c>
      <c r="B5176">
        <v>9.5</v>
      </c>
    </row>
    <row r="5177" spans="1:2" x14ac:dyDescent="0.25">
      <c r="A5177" s="18">
        <v>41597</v>
      </c>
      <c r="B5177">
        <v>9.5</v>
      </c>
    </row>
    <row r="5178" spans="1:2" x14ac:dyDescent="0.25">
      <c r="A5178" s="18">
        <v>41598</v>
      </c>
      <c r="B5178">
        <v>9.5</v>
      </c>
    </row>
    <row r="5179" spans="1:2" x14ac:dyDescent="0.25">
      <c r="A5179" s="18">
        <v>41599</v>
      </c>
      <c r="B5179">
        <v>9.5</v>
      </c>
    </row>
    <row r="5180" spans="1:2" x14ac:dyDescent="0.25">
      <c r="A5180" s="18">
        <v>41600</v>
      </c>
      <c r="B5180">
        <v>9.5</v>
      </c>
    </row>
    <row r="5181" spans="1:2" x14ac:dyDescent="0.25">
      <c r="A5181" s="18">
        <v>41601</v>
      </c>
      <c r="B5181">
        <v>9.5</v>
      </c>
    </row>
    <row r="5182" spans="1:2" x14ac:dyDescent="0.25">
      <c r="A5182" s="18">
        <v>41602</v>
      </c>
      <c r="B5182">
        <v>9.5</v>
      </c>
    </row>
    <row r="5183" spans="1:2" x14ac:dyDescent="0.25">
      <c r="A5183" s="18">
        <v>41603</v>
      </c>
      <c r="B5183">
        <v>9.5</v>
      </c>
    </row>
    <row r="5184" spans="1:2" x14ac:dyDescent="0.25">
      <c r="A5184" s="18">
        <v>41604</v>
      </c>
      <c r="B5184">
        <v>9.5</v>
      </c>
    </row>
    <row r="5185" spans="1:2" x14ac:dyDescent="0.25">
      <c r="A5185" s="18">
        <v>41605</v>
      </c>
      <c r="B5185">
        <v>9.5</v>
      </c>
    </row>
    <row r="5186" spans="1:2" x14ac:dyDescent="0.25">
      <c r="A5186" s="18">
        <v>41606</v>
      </c>
      <c r="B5186">
        <v>10</v>
      </c>
    </row>
    <row r="5187" spans="1:2" x14ac:dyDescent="0.25">
      <c r="A5187" s="18">
        <v>41607</v>
      </c>
      <c r="B5187">
        <v>10</v>
      </c>
    </row>
    <row r="5188" spans="1:2" x14ac:dyDescent="0.25">
      <c r="A5188" s="18">
        <v>41608</v>
      </c>
      <c r="B5188">
        <v>10</v>
      </c>
    </row>
    <row r="5189" spans="1:2" x14ac:dyDescent="0.25">
      <c r="A5189" s="18">
        <v>41609</v>
      </c>
      <c r="B5189">
        <v>10</v>
      </c>
    </row>
    <row r="5190" spans="1:2" x14ac:dyDescent="0.25">
      <c r="A5190" s="18">
        <v>41610</v>
      </c>
      <c r="B5190">
        <v>10</v>
      </c>
    </row>
    <row r="5191" spans="1:2" x14ac:dyDescent="0.25">
      <c r="A5191" s="18">
        <v>41611</v>
      </c>
      <c r="B5191">
        <v>10</v>
      </c>
    </row>
    <row r="5192" spans="1:2" x14ac:dyDescent="0.25">
      <c r="A5192" s="18">
        <v>41612</v>
      </c>
      <c r="B5192">
        <v>10</v>
      </c>
    </row>
    <row r="5193" spans="1:2" x14ac:dyDescent="0.25">
      <c r="A5193" s="18">
        <v>41613</v>
      </c>
      <c r="B5193">
        <v>10</v>
      </c>
    </row>
    <row r="5194" spans="1:2" x14ac:dyDescent="0.25">
      <c r="A5194" s="18">
        <v>41614</v>
      </c>
      <c r="B5194">
        <v>10</v>
      </c>
    </row>
    <row r="5195" spans="1:2" x14ac:dyDescent="0.25">
      <c r="A5195" s="18">
        <v>41615</v>
      </c>
      <c r="B5195">
        <v>10</v>
      </c>
    </row>
    <row r="5196" spans="1:2" x14ac:dyDescent="0.25">
      <c r="A5196" s="18">
        <v>41616</v>
      </c>
      <c r="B5196">
        <v>10</v>
      </c>
    </row>
    <row r="5197" spans="1:2" x14ac:dyDescent="0.25">
      <c r="A5197" s="18">
        <v>41617</v>
      </c>
      <c r="B5197">
        <v>10</v>
      </c>
    </row>
    <row r="5198" spans="1:2" x14ac:dyDescent="0.25">
      <c r="A5198" s="18">
        <v>41618</v>
      </c>
      <c r="B5198">
        <v>10</v>
      </c>
    </row>
    <row r="5199" spans="1:2" x14ac:dyDescent="0.25">
      <c r="A5199" s="18">
        <v>41619</v>
      </c>
      <c r="B5199">
        <v>10</v>
      </c>
    </row>
    <row r="5200" spans="1:2" x14ac:dyDescent="0.25">
      <c r="A5200" s="18">
        <v>41620</v>
      </c>
      <c r="B5200">
        <v>10</v>
      </c>
    </row>
    <row r="5201" spans="1:2" x14ac:dyDescent="0.25">
      <c r="A5201" s="18">
        <v>41621</v>
      </c>
      <c r="B5201">
        <v>10</v>
      </c>
    </row>
    <row r="5202" spans="1:2" x14ac:dyDescent="0.25">
      <c r="A5202" s="18">
        <v>41622</v>
      </c>
      <c r="B5202">
        <v>10</v>
      </c>
    </row>
    <row r="5203" spans="1:2" x14ac:dyDescent="0.25">
      <c r="A5203" s="18">
        <v>41623</v>
      </c>
      <c r="B5203">
        <v>10</v>
      </c>
    </row>
    <row r="5204" spans="1:2" x14ac:dyDescent="0.25">
      <c r="A5204" s="18">
        <v>41624</v>
      </c>
      <c r="B5204">
        <v>10</v>
      </c>
    </row>
    <row r="5205" spans="1:2" x14ac:dyDescent="0.25">
      <c r="A5205" s="18">
        <v>41625</v>
      </c>
      <c r="B5205">
        <v>10</v>
      </c>
    </row>
    <row r="5206" spans="1:2" x14ac:dyDescent="0.25">
      <c r="A5206" s="18">
        <v>41626</v>
      </c>
      <c r="B5206">
        <v>10</v>
      </c>
    </row>
    <row r="5207" spans="1:2" x14ac:dyDescent="0.25">
      <c r="A5207" s="18">
        <v>41627</v>
      </c>
      <c r="B5207">
        <v>10</v>
      </c>
    </row>
    <row r="5208" spans="1:2" x14ac:dyDescent="0.25">
      <c r="A5208" s="18">
        <v>41628</v>
      </c>
      <c r="B5208">
        <v>10</v>
      </c>
    </row>
    <row r="5209" spans="1:2" x14ac:dyDescent="0.25">
      <c r="A5209" s="18">
        <v>41629</v>
      </c>
      <c r="B5209">
        <v>10</v>
      </c>
    </row>
    <row r="5210" spans="1:2" x14ac:dyDescent="0.25">
      <c r="A5210" s="18">
        <v>41630</v>
      </c>
      <c r="B5210">
        <v>10</v>
      </c>
    </row>
    <row r="5211" spans="1:2" x14ac:dyDescent="0.25">
      <c r="A5211" s="18">
        <v>41631</v>
      </c>
      <c r="B5211">
        <v>10</v>
      </c>
    </row>
    <row r="5212" spans="1:2" x14ac:dyDescent="0.25">
      <c r="A5212" s="18">
        <v>41632</v>
      </c>
      <c r="B5212">
        <v>10</v>
      </c>
    </row>
    <row r="5213" spans="1:2" x14ac:dyDescent="0.25">
      <c r="A5213" s="18">
        <v>41633</v>
      </c>
      <c r="B5213">
        <v>10</v>
      </c>
    </row>
    <row r="5214" spans="1:2" x14ac:dyDescent="0.25">
      <c r="A5214" s="18">
        <v>41634</v>
      </c>
      <c r="B5214">
        <v>10</v>
      </c>
    </row>
    <row r="5215" spans="1:2" x14ac:dyDescent="0.25">
      <c r="A5215" s="18">
        <v>41635</v>
      </c>
      <c r="B5215">
        <v>10</v>
      </c>
    </row>
    <row r="5216" spans="1:2" x14ac:dyDescent="0.25">
      <c r="A5216" s="18">
        <v>41636</v>
      </c>
      <c r="B5216">
        <v>10</v>
      </c>
    </row>
    <row r="5217" spans="1:2" x14ac:dyDescent="0.25">
      <c r="A5217" s="18">
        <v>41637</v>
      </c>
      <c r="B5217">
        <v>10</v>
      </c>
    </row>
    <row r="5218" spans="1:2" x14ac:dyDescent="0.25">
      <c r="A5218" s="18">
        <v>41638</v>
      </c>
      <c r="B5218">
        <v>10</v>
      </c>
    </row>
    <row r="5219" spans="1:2" x14ac:dyDescent="0.25">
      <c r="A5219" s="18">
        <v>41639</v>
      </c>
      <c r="B5219">
        <v>10</v>
      </c>
    </row>
    <row r="5220" spans="1:2" x14ac:dyDescent="0.25">
      <c r="A5220" s="18">
        <v>41640</v>
      </c>
      <c r="B5220">
        <v>10</v>
      </c>
    </row>
    <row r="5221" spans="1:2" x14ac:dyDescent="0.25">
      <c r="A5221" s="18">
        <v>41641</v>
      </c>
      <c r="B5221">
        <v>10</v>
      </c>
    </row>
    <row r="5222" spans="1:2" x14ac:dyDescent="0.25">
      <c r="A5222" s="18">
        <v>41642</v>
      </c>
      <c r="B5222">
        <v>10</v>
      </c>
    </row>
    <row r="5223" spans="1:2" x14ac:dyDescent="0.25">
      <c r="A5223" s="18">
        <v>41643</v>
      </c>
      <c r="B5223">
        <v>10</v>
      </c>
    </row>
    <row r="5224" spans="1:2" x14ac:dyDescent="0.25">
      <c r="A5224" s="18">
        <v>41644</v>
      </c>
      <c r="B5224">
        <v>10</v>
      </c>
    </row>
    <row r="5225" spans="1:2" x14ac:dyDescent="0.25">
      <c r="A5225" s="18">
        <v>41645</v>
      </c>
      <c r="B5225">
        <v>10</v>
      </c>
    </row>
    <row r="5226" spans="1:2" x14ac:dyDescent="0.25">
      <c r="A5226" s="18">
        <v>41646</v>
      </c>
      <c r="B5226">
        <v>10</v>
      </c>
    </row>
    <row r="5227" spans="1:2" x14ac:dyDescent="0.25">
      <c r="A5227" s="18">
        <v>41647</v>
      </c>
      <c r="B5227">
        <v>10</v>
      </c>
    </row>
    <row r="5228" spans="1:2" x14ac:dyDescent="0.25">
      <c r="A5228" s="18">
        <v>41648</v>
      </c>
      <c r="B5228">
        <v>10</v>
      </c>
    </row>
    <row r="5229" spans="1:2" x14ac:dyDescent="0.25">
      <c r="A5229" s="18">
        <v>41649</v>
      </c>
      <c r="B5229">
        <v>10</v>
      </c>
    </row>
    <row r="5230" spans="1:2" x14ac:dyDescent="0.25">
      <c r="A5230" s="18">
        <v>41650</v>
      </c>
      <c r="B5230">
        <v>10</v>
      </c>
    </row>
    <row r="5231" spans="1:2" x14ac:dyDescent="0.25">
      <c r="A5231" s="18">
        <v>41651</v>
      </c>
      <c r="B5231">
        <v>10</v>
      </c>
    </row>
    <row r="5232" spans="1:2" x14ac:dyDescent="0.25">
      <c r="A5232" s="18">
        <v>41652</v>
      </c>
      <c r="B5232">
        <v>10</v>
      </c>
    </row>
    <row r="5233" spans="1:2" x14ac:dyDescent="0.25">
      <c r="A5233" s="18">
        <v>41653</v>
      </c>
      <c r="B5233">
        <v>10</v>
      </c>
    </row>
    <row r="5234" spans="1:2" x14ac:dyDescent="0.25">
      <c r="A5234" s="18">
        <v>41654</v>
      </c>
      <c r="B5234">
        <v>10</v>
      </c>
    </row>
    <row r="5235" spans="1:2" x14ac:dyDescent="0.25">
      <c r="A5235" s="18">
        <v>41655</v>
      </c>
      <c r="B5235">
        <v>10.5</v>
      </c>
    </row>
    <row r="5236" spans="1:2" x14ac:dyDescent="0.25">
      <c r="A5236" s="18">
        <v>41656</v>
      </c>
      <c r="B5236">
        <v>10.5</v>
      </c>
    </row>
    <row r="5237" spans="1:2" x14ac:dyDescent="0.25">
      <c r="A5237" s="18">
        <v>41657</v>
      </c>
      <c r="B5237">
        <v>10.5</v>
      </c>
    </row>
    <row r="5238" spans="1:2" x14ac:dyDescent="0.25">
      <c r="A5238" s="18">
        <v>41658</v>
      </c>
      <c r="B5238">
        <v>10.5</v>
      </c>
    </row>
    <row r="5239" spans="1:2" x14ac:dyDescent="0.25">
      <c r="A5239" s="18">
        <v>41659</v>
      </c>
      <c r="B5239">
        <v>10.5</v>
      </c>
    </row>
    <row r="5240" spans="1:2" x14ac:dyDescent="0.25">
      <c r="A5240" s="18">
        <v>41660</v>
      </c>
      <c r="B5240">
        <v>10.5</v>
      </c>
    </row>
    <row r="5241" spans="1:2" x14ac:dyDescent="0.25">
      <c r="A5241" s="18">
        <v>41661</v>
      </c>
      <c r="B5241">
        <v>10.5</v>
      </c>
    </row>
    <row r="5242" spans="1:2" x14ac:dyDescent="0.25">
      <c r="A5242" s="18">
        <v>41662</v>
      </c>
      <c r="B5242">
        <v>10.5</v>
      </c>
    </row>
    <row r="5243" spans="1:2" x14ac:dyDescent="0.25">
      <c r="A5243" s="18">
        <v>41663</v>
      </c>
      <c r="B5243">
        <v>10.5</v>
      </c>
    </row>
    <row r="5244" spans="1:2" x14ac:dyDescent="0.25">
      <c r="A5244" s="18">
        <v>41664</v>
      </c>
      <c r="B5244">
        <v>10.5</v>
      </c>
    </row>
    <row r="5245" spans="1:2" x14ac:dyDescent="0.25">
      <c r="A5245" s="18">
        <v>41665</v>
      </c>
      <c r="B5245">
        <v>10.5</v>
      </c>
    </row>
    <row r="5246" spans="1:2" x14ac:dyDescent="0.25">
      <c r="A5246" s="18">
        <v>41666</v>
      </c>
      <c r="B5246">
        <v>10.5</v>
      </c>
    </row>
    <row r="5247" spans="1:2" x14ac:dyDescent="0.25">
      <c r="A5247" s="18">
        <v>41667</v>
      </c>
      <c r="B5247">
        <v>10.5</v>
      </c>
    </row>
    <row r="5248" spans="1:2" x14ac:dyDescent="0.25">
      <c r="A5248" s="18">
        <v>41668</v>
      </c>
      <c r="B5248">
        <v>10.5</v>
      </c>
    </row>
    <row r="5249" spans="1:2" x14ac:dyDescent="0.25">
      <c r="A5249" s="18">
        <v>41669</v>
      </c>
      <c r="B5249">
        <v>10.5</v>
      </c>
    </row>
    <row r="5250" spans="1:2" x14ac:dyDescent="0.25">
      <c r="A5250" s="18">
        <v>41670</v>
      </c>
      <c r="B5250">
        <v>10.5</v>
      </c>
    </row>
    <row r="5251" spans="1:2" x14ac:dyDescent="0.25">
      <c r="A5251" s="18">
        <v>41671</v>
      </c>
      <c r="B5251">
        <v>10.5</v>
      </c>
    </row>
    <row r="5252" spans="1:2" x14ac:dyDescent="0.25">
      <c r="A5252" s="18">
        <v>41672</v>
      </c>
      <c r="B5252">
        <v>10.5</v>
      </c>
    </row>
    <row r="5253" spans="1:2" x14ac:dyDescent="0.25">
      <c r="A5253" s="18">
        <v>41673</v>
      </c>
      <c r="B5253">
        <v>10.5</v>
      </c>
    </row>
    <row r="5254" spans="1:2" x14ac:dyDescent="0.25">
      <c r="A5254" s="18">
        <v>41674</v>
      </c>
      <c r="B5254">
        <v>10.5</v>
      </c>
    </row>
    <row r="5255" spans="1:2" x14ac:dyDescent="0.25">
      <c r="A5255" s="18">
        <v>41675</v>
      </c>
      <c r="B5255">
        <v>10.5</v>
      </c>
    </row>
    <row r="5256" spans="1:2" x14ac:dyDescent="0.25">
      <c r="A5256" s="18">
        <v>41676</v>
      </c>
      <c r="B5256">
        <v>10.5</v>
      </c>
    </row>
    <row r="5257" spans="1:2" x14ac:dyDescent="0.25">
      <c r="A5257" s="18">
        <v>41677</v>
      </c>
      <c r="B5257">
        <v>10.5</v>
      </c>
    </row>
    <row r="5258" spans="1:2" x14ac:dyDescent="0.25">
      <c r="A5258" s="18">
        <v>41678</v>
      </c>
      <c r="B5258">
        <v>10.5</v>
      </c>
    </row>
    <row r="5259" spans="1:2" x14ac:dyDescent="0.25">
      <c r="A5259" s="18">
        <v>41679</v>
      </c>
      <c r="B5259">
        <v>10.5</v>
      </c>
    </row>
    <row r="5260" spans="1:2" x14ac:dyDescent="0.25">
      <c r="A5260" s="18">
        <v>41680</v>
      </c>
      <c r="B5260">
        <v>10.5</v>
      </c>
    </row>
    <row r="5261" spans="1:2" x14ac:dyDescent="0.25">
      <c r="A5261" s="18">
        <v>41681</v>
      </c>
      <c r="B5261">
        <v>10.5</v>
      </c>
    </row>
    <row r="5262" spans="1:2" x14ac:dyDescent="0.25">
      <c r="A5262" s="18">
        <v>41682</v>
      </c>
      <c r="B5262">
        <v>10.5</v>
      </c>
    </row>
    <row r="5263" spans="1:2" x14ac:dyDescent="0.25">
      <c r="A5263" s="18">
        <v>41683</v>
      </c>
      <c r="B5263">
        <v>10.5</v>
      </c>
    </row>
    <row r="5264" spans="1:2" x14ac:dyDescent="0.25">
      <c r="A5264" s="18">
        <v>41684</v>
      </c>
      <c r="B5264">
        <v>10.5</v>
      </c>
    </row>
    <row r="5265" spans="1:2" x14ac:dyDescent="0.25">
      <c r="A5265" s="18">
        <v>41685</v>
      </c>
      <c r="B5265">
        <v>10.5</v>
      </c>
    </row>
    <row r="5266" spans="1:2" x14ac:dyDescent="0.25">
      <c r="A5266" s="18">
        <v>41686</v>
      </c>
      <c r="B5266">
        <v>10.5</v>
      </c>
    </row>
    <row r="5267" spans="1:2" x14ac:dyDescent="0.25">
      <c r="A5267" s="18">
        <v>41687</v>
      </c>
      <c r="B5267">
        <v>10.5</v>
      </c>
    </row>
    <row r="5268" spans="1:2" x14ac:dyDescent="0.25">
      <c r="A5268" s="18">
        <v>41688</v>
      </c>
      <c r="B5268">
        <v>10.5</v>
      </c>
    </row>
    <row r="5269" spans="1:2" x14ac:dyDescent="0.25">
      <c r="A5269" s="18">
        <v>41689</v>
      </c>
      <c r="B5269">
        <v>10.5</v>
      </c>
    </row>
    <row r="5270" spans="1:2" x14ac:dyDescent="0.25">
      <c r="A5270" s="18">
        <v>41690</v>
      </c>
      <c r="B5270">
        <v>10.5</v>
      </c>
    </row>
    <row r="5271" spans="1:2" x14ac:dyDescent="0.25">
      <c r="A5271" s="18">
        <v>41691</v>
      </c>
      <c r="B5271">
        <v>10.5</v>
      </c>
    </row>
    <row r="5272" spans="1:2" x14ac:dyDescent="0.25">
      <c r="A5272" s="18">
        <v>41692</v>
      </c>
      <c r="B5272">
        <v>10.5</v>
      </c>
    </row>
    <row r="5273" spans="1:2" x14ac:dyDescent="0.25">
      <c r="A5273" s="18">
        <v>41693</v>
      </c>
      <c r="B5273">
        <v>10.5</v>
      </c>
    </row>
    <row r="5274" spans="1:2" x14ac:dyDescent="0.25">
      <c r="A5274" s="18">
        <v>41694</v>
      </c>
      <c r="B5274">
        <v>10.5</v>
      </c>
    </row>
    <row r="5275" spans="1:2" x14ac:dyDescent="0.25">
      <c r="A5275" s="18">
        <v>41695</v>
      </c>
      <c r="B5275">
        <v>10.5</v>
      </c>
    </row>
    <row r="5276" spans="1:2" x14ac:dyDescent="0.25">
      <c r="A5276" s="18">
        <v>41696</v>
      </c>
      <c r="B5276">
        <v>10.5</v>
      </c>
    </row>
    <row r="5277" spans="1:2" x14ac:dyDescent="0.25">
      <c r="A5277" s="18">
        <v>41697</v>
      </c>
      <c r="B5277">
        <v>10.75</v>
      </c>
    </row>
    <row r="5278" spans="1:2" x14ac:dyDescent="0.25">
      <c r="A5278" s="18">
        <v>41698</v>
      </c>
      <c r="B5278">
        <v>10.75</v>
      </c>
    </row>
    <row r="5279" spans="1:2" x14ac:dyDescent="0.25">
      <c r="A5279" s="18">
        <v>41699</v>
      </c>
      <c r="B5279">
        <v>10.75</v>
      </c>
    </row>
    <row r="5280" spans="1:2" x14ac:dyDescent="0.25">
      <c r="A5280" s="18">
        <v>41700</v>
      </c>
      <c r="B5280">
        <v>10.75</v>
      </c>
    </row>
    <row r="5281" spans="1:2" x14ac:dyDescent="0.25">
      <c r="A5281" s="18">
        <v>41701</v>
      </c>
      <c r="B5281">
        <v>10.75</v>
      </c>
    </row>
    <row r="5282" spans="1:2" x14ac:dyDescent="0.25">
      <c r="A5282" s="18">
        <v>41702</v>
      </c>
      <c r="B5282">
        <v>10.75</v>
      </c>
    </row>
    <row r="5283" spans="1:2" x14ac:dyDescent="0.25">
      <c r="A5283" s="18">
        <v>41703</v>
      </c>
      <c r="B5283">
        <v>10.75</v>
      </c>
    </row>
    <row r="5284" spans="1:2" x14ac:dyDescent="0.25">
      <c r="A5284" s="18">
        <v>41704</v>
      </c>
      <c r="B5284">
        <v>10.75</v>
      </c>
    </row>
    <row r="5285" spans="1:2" x14ac:dyDescent="0.25">
      <c r="A5285" s="18">
        <v>41705</v>
      </c>
      <c r="B5285">
        <v>10.75</v>
      </c>
    </row>
    <row r="5286" spans="1:2" x14ac:dyDescent="0.25">
      <c r="A5286" s="18">
        <v>41706</v>
      </c>
      <c r="B5286">
        <v>10.75</v>
      </c>
    </row>
    <row r="5287" spans="1:2" x14ac:dyDescent="0.25">
      <c r="A5287" s="18">
        <v>41707</v>
      </c>
      <c r="B5287">
        <v>10.75</v>
      </c>
    </row>
    <row r="5288" spans="1:2" x14ac:dyDescent="0.25">
      <c r="A5288" s="18">
        <v>41708</v>
      </c>
      <c r="B5288">
        <v>10.75</v>
      </c>
    </row>
    <row r="5289" spans="1:2" x14ac:dyDescent="0.25">
      <c r="A5289" s="18">
        <v>41709</v>
      </c>
      <c r="B5289">
        <v>10.75</v>
      </c>
    </row>
    <row r="5290" spans="1:2" x14ac:dyDescent="0.25">
      <c r="A5290" s="18">
        <v>41710</v>
      </c>
      <c r="B5290">
        <v>10.75</v>
      </c>
    </row>
    <row r="5291" spans="1:2" x14ac:dyDescent="0.25">
      <c r="A5291" s="18">
        <v>41711</v>
      </c>
      <c r="B5291">
        <v>10.75</v>
      </c>
    </row>
    <row r="5292" spans="1:2" x14ac:dyDescent="0.25">
      <c r="A5292" s="18">
        <v>41712</v>
      </c>
      <c r="B5292">
        <v>10.75</v>
      </c>
    </row>
    <row r="5293" spans="1:2" x14ac:dyDescent="0.25">
      <c r="A5293" s="18">
        <v>41713</v>
      </c>
      <c r="B5293">
        <v>10.75</v>
      </c>
    </row>
    <row r="5294" spans="1:2" x14ac:dyDescent="0.25">
      <c r="A5294" s="18">
        <v>41714</v>
      </c>
      <c r="B5294">
        <v>10.75</v>
      </c>
    </row>
    <row r="5295" spans="1:2" x14ac:dyDescent="0.25">
      <c r="A5295" s="18">
        <v>41715</v>
      </c>
      <c r="B5295">
        <v>10.75</v>
      </c>
    </row>
    <row r="5296" spans="1:2" x14ac:dyDescent="0.25">
      <c r="A5296" s="18">
        <v>41716</v>
      </c>
      <c r="B5296">
        <v>10.75</v>
      </c>
    </row>
    <row r="5297" spans="1:2" x14ac:dyDescent="0.25">
      <c r="A5297" s="18">
        <v>41717</v>
      </c>
      <c r="B5297">
        <v>10.75</v>
      </c>
    </row>
    <row r="5298" spans="1:2" x14ac:dyDescent="0.25">
      <c r="A5298" s="18">
        <v>41718</v>
      </c>
      <c r="B5298">
        <v>10.75</v>
      </c>
    </row>
    <row r="5299" spans="1:2" x14ac:dyDescent="0.25">
      <c r="A5299" s="18">
        <v>41719</v>
      </c>
      <c r="B5299">
        <v>10.75</v>
      </c>
    </row>
    <row r="5300" spans="1:2" x14ac:dyDescent="0.25">
      <c r="A5300" s="18">
        <v>41720</v>
      </c>
      <c r="B5300">
        <v>10.75</v>
      </c>
    </row>
    <row r="5301" spans="1:2" x14ac:dyDescent="0.25">
      <c r="A5301" s="18">
        <v>41721</v>
      </c>
      <c r="B5301">
        <v>10.75</v>
      </c>
    </row>
    <row r="5302" spans="1:2" x14ac:dyDescent="0.25">
      <c r="A5302" s="18">
        <v>41722</v>
      </c>
      <c r="B5302">
        <v>10.75</v>
      </c>
    </row>
    <row r="5303" spans="1:2" x14ac:dyDescent="0.25">
      <c r="A5303" s="18">
        <v>41723</v>
      </c>
      <c r="B5303">
        <v>10.75</v>
      </c>
    </row>
    <row r="5304" spans="1:2" x14ac:dyDescent="0.25">
      <c r="A5304" s="18">
        <v>41724</v>
      </c>
      <c r="B5304">
        <v>10.75</v>
      </c>
    </row>
    <row r="5305" spans="1:2" x14ac:dyDescent="0.25">
      <c r="A5305" s="18">
        <v>41725</v>
      </c>
      <c r="B5305">
        <v>10.75</v>
      </c>
    </row>
    <row r="5306" spans="1:2" x14ac:dyDescent="0.25">
      <c r="A5306" s="18">
        <v>41726</v>
      </c>
      <c r="B5306">
        <v>10.75</v>
      </c>
    </row>
    <row r="5307" spans="1:2" x14ac:dyDescent="0.25">
      <c r="A5307" s="18">
        <v>41727</v>
      </c>
      <c r="B5307">
        <v>10.75</v>
      </c>
    </row>
    <row r="5308" spans="1:2" x14ac:dyDescent="0.25">
      <c r="A5308" s="18">
        <v>41728</v>
      </c>
      <c r="B5308">
        <v>10.75</v>
      </c>
    </row>
    <row r="5309" spans="1:2" x14ac:dyDescent="0.25">
      <c r="A5309" s="18">
        <v>41729</v>
      </c>
      <c r="B5309">
        <v>10.75</v>
      </c>
    </row>
    <row r="5310" spans="1:2" x14ac:dyDescent="0.25">
      <c r="A5310" s="18">
        <v>41730</v>
      </c>
      <c r="B5310">
        <v>10.75</v>
      </c>
    </row>
    <row r="5311" spans="1:2" x14ac:dyDescent="0.25">
      <c r="A5311" s="18">
        <v>41731</v>
      </c>
      <c r="B5311">
        <v>10.75</v>
      </c>
    </row>
    <row r="5312" spans="1:2" x14ac:dyDescent="0.25">
      <c r="A5312" s="18">
        <v>41732</v>
      </c>
      <c r="B5312">
        <v>11</v>
      </c>
    </row>
    <row r="5313" spans="1:2" x14ac:dyDescent="0.25">
      <c r="A5313" s="18">
        <v>41733</v>
      </c>
      <c r="B5313">
        <v>11</v>
      </c>
    </row>
    <row r="5314" spans="1:2" x14ac:dyDescent="0.25">
      <c r="A5314" s="18">
        <v>41734</v>
      </c>
      <c r="B5314">
        <v>11</v>
      </c>
    </row>
    <row r="5315" spans="1:2" x14ac:dyDescent="0.25">
      <c r="A5315" s="18">
        <v>41735</v>
      </c>
      <c r="B5315">
        <v>11</v>
      </c>
    </row>
    <row r="5316" spans="1:2" x14ac:dyDescent="0.25">
      <c r="A5316" s="18">
        <v>41736</v>
      </c>
      <c r="B5316">
        <v>11</v>
      </c>
    </row>
    <row r="5317" spans="1:2" x14ac:dyDescent="0.25">
      <c r="A5317" s="18">
        <v>41737</v>
      </c>
      <c r="B5317">
        <v>11</v>
      </c>
    </row>
    <row r="5318" spans="1:2" x14ac:dyDescent="0.25">
      <c r="A5318" s="18">
        <v>41738</v>
      </c>
      <c r="B5318">
        <v>11</v>
      </c>
    </row>
    <row r="5319" spans="1:2" x14ac:dyDescent="0.25">
      <c r="A5319" s="18">
        <v>41739</v>
      </c>
      <c r="B5319">
        <v>11</v>
      </c>
    </row>
    <row r="5320" spans="1:2" x14ac:dyDescent="0.25">
      <c r="A5320" s="18">
        <v>41740</v>
      </c>
      <c r="B5320">
        <v>11</v>
      </c>
    </row>
    <row r="5321" spans="1:2" x14ac:dyDescent="0.25">
      <c r="A5321" s="18">
        <v>41741</v>
      </c>
      <c r="B5321">
        <v>11</v>
      </c>
    </row>
    <row r="5322" spans="1:2" x14ac:dyDescent="0.25">
      <c r="A5322" s="18">
        <v>41742</v>
      </c>
      <c r="B5322">
        <v>11</v>
      </c>
    </row>
    <row r="5323" spans="1:2" x14ac:dyDescent="0.25">
      <c r="A5323" s="18">
        <v>41743</v>
      </c>
      <c r="B5323">
        <v>11</v>
      </c>
    </row>
    <row r="5324" spans="1:2" x14ac:dyDescent="0.25">
      <c r="A5324" s="18">
        <v>41744</v>
      </c>
      <c r="B5324">
        <v>11</v>
      </c>
    </row>
    <row r="5325" spans="1:2" x14ac:dyDescent="0.25">
      <c r="A5325" s="18">
        <v>41745</v>
      </c>
      <c r="B5325">
        <v>11</v>
      </c>
    </row>
    <row r="5326" spans="1:2" x14ac:dyDescent="0.25">
      <c r="A5326" s="18">
        <v>41746</v>
      </c>
      <c r="B5326">
        <v>11</v>
      </c>
    </row>
    <row r="5327" spans="1:2" x14ac:dyDescent="0.25">
      <c r="A5327" s="18">
        <v>41747</v>
      </c>
      <c r="B5327">
        <v>11</v>
      </c>
    </row>
    <row r="5328" spans="1:2" x14ac:dyDescent="0.25">
      <c r="A5328" s="18">
        <v>41748</v>
      </c>
      <c r="B5328">
        <v>11</v>
      </c>
    </row>
    <row r="5329" spans="1:2" x14ac:dyDescent="0.25">
      <c r="A5329" s="18">
        <v>41749</v>
      </c>
      <c r="B5329">
        <v>11</v>
      </c>
    </row>
    <row r="5330" spans="1:2" x14ac:dyDescent="0.25">
      <c r="A5330" s="18">
        <v>41750</v>
      </c>
      <c r="B5330">
        <v>11</v>
      </c>
    </row>
    <row r="5331" spans="1:2" x14ac:dyDescent="0.25">
      <c r="A5331" s="18">
        <v>41751</v>
      </c>
      <c r="B5331">
        <v>11</v>
      </c>
    </row>
    <row r="5332" spans="1:2" x14ac:dyDescent="0.25">
      <c r="A5332" s="18">
        <v>41752</v>
      </c>
      <c r="B5332">
        <v>11</v>
      </c>
    </row>
    <row r="5333" spans="1:2" x14ac:dyDescent="0.25">
      <c r="A5333" s="18">
        <v>41753</v>
      </c>
      <c r="B5333">
        <v>11</v>
      </c>
    </row>
    <row r="5334" spans="1:2" x14ac:dyDescent="0.25">
      <c r="A5334" s="18">
        <v>41754</v>
      </c>
      <c r="B5334">
        <v>11</v>
      </c>
    </row>
    <row r="5335" spans="1:2" x14ac:dyDescent="0.25">
      <c r="A5335" s="18">
        <v>41755</v>
      </c>
      <c r="B5335">
        <v>11</v>
      </c>
    </row>
    <row r="5336" spans="1:2" x14ac:dyDescent="0.25">
      <c r="A5336" s="18">
        <v>41756</v>
      </c>
      <c r="B5336">
        <v>11</v>
      </c>
    </row>
    <row r="5337" spans="1:2" x14ac:dyDescent="0.25">
      <c r="A5337" s="18">
        <v>41757</v>
      </c>
      <c r="B5337">
        <v>11</v>
      </c>
    </row>
    <row r="5338" spans="1:2" x14ac:dyDescent="0.25">
      <c r="A5338" s="18">
        <v>41758</v>
      </c>
      <c r="B5338">
        <v>11</v>
      </c>
    </row>
    <row r="5339" spans="1:2" x14ac:dyDescent="0.25">
      <c r="A5339" s="18">
        <v>41759</v>
      </c>
      <c r="B5339">
        <v>11</v>
      </c>
    </row>
    <row r="5340" spans="1:2" x14ac:dyDescent="0.25">
      <c r="A5340" s="18">
        <v>41760</v>
      </c>
      <c r="B5340">
        <v>11</v>
      </c>
    </row>
    <row r="5341" spans="1:2" x14ac:dyDescent="0.25">
      <c r="A5341" s="18">
        <v>41761</v>
      </c>
      <c r="B5341">
        <v>11</v>
      </c>
    </row>
    <row r="5342" spans="1:2" x14ac:dyDescent="0.25">
      <c r="A5342" s="18">
        <v>41762</v>
      </c>
      <c r="B5342">
        <v>11</v>
      </c>
    </row>
    <row r="5343" spans="1:2" x14ac:dyDescent="0.25">
      <c r="A5343" s="18">
        <v>41763</v>
      </c>
      <c r="B5343">
        <v>11</v>
      </c>
    </row>
    <row r="5344" spans="1:2" x14ac:dyDescent="0.25">
      <c r="A5344" s="18">
        <v>41764</v>
      </c>
      <c r="B5344">
        <v>11</v>
      </c>
    </row>
    <row r="5345" spans="1:2" x14ac:dyDescent="0.25">
      <c r="A5345" s="18">
        <v>41765</v>
      </c>
      <c r="B5345">
        <v>11</v>
      </c>
    </row>
    <row r="5346" spans="1:2" x14ac:dyDescent="0.25">
      <c r="A5346" s="18">
        <v>41766</v>
      </c>
      <c r="B5346">
        <v>11</v>
      </c>
    </row>
    <row r="5347" spans="1:2" x14ac:dyDescent="0.25">
      <c r="A5347" s="18">
        <v>41767</v>
      </c>
      <c r="B5347">
        <v>11</v>
      </c>
    </row>
    <row r="5348" spans="1:2" x14ac:dyDescent="0.25">
      <c r="A5348" s="18">
        <v>41768</v>
      </c>
      <c r="B5348">
        <v>11</v>
      </c>
    </row>
    <row r="5349" spans="1:2" x14ac:dyDescent="0.25">
      <c r="A5349" s="18">
        <v>41769</v>
      </c>
      <c r="B5349">
        <v>11</v>
      </c>
    </row>
    <row r="5350" spans="1:2" x14ac:dyDescent="0.25">
      <c r="A5350" s="18">
        <v>41770</v>
      </c>
      <c r="B5350">
        <v>11</v>
      </c>
    </row>
    <row r="5351" spans="1:2" x14ac:dyDescent="0.25">
      <c r="A5351" s="18">
        <v>41771</v>
      </c>
      <c r="B5351">
        <v>11</v>
      </c>
    </row>
    <row r="5352" spans="1:2" x14ac:dyDescent="0.25">
      <c r="A5352" s="18">
        <v>41772</v>
      </c>
      <c r="B5352">
        <v>11</v>
      </c>
    </row>
    <row r="5353" spans="1:2" x14ac:dyDescent="0.25">
      <c r="A5353" s="18">
        <v>41773</v>
      </c>
      <c r="B5353">
        <v>11</v>
      </c>
    </row>
    <row r="5354" spans="1:2" x14ac:dyDescent="0.25">
      <c r="A5354" s="18">
        <v>41774</v>
      </c>
      <c r="B5354">
        <v>11</v>
      </c>
    </row>
    <row r="5355" spans="1:2" x14ac:dyDescent="0.25">
      <c r="A5355" s="18">
        <v>41775</v>
      </c>
      <c r="B5355">
        <v>11</v>
      </c>
    </row>
    <row r="5356" spans="1:2" x14ac:dyDescent="0.25">
      <c r="A5356" s="18">
        <v>41776</v>
      </c>
      <c r="B5356">
        <v>11</v>
      </c>
    </row>
    <row r="5357" spans="1:2" x14ac:dyDescent="0.25">
      <c r="A5357" s="18">
        <v>41777</v>
      </c>
      <c r="B5357">
        <v>11</v>
      </c>
    </row>
    <row r="5358" spans="1:2" x14ac:dyDescent="0.25">
      <c r="A5358" s="18">
        <v>41778</v>
      </c>
      <c r="B5358">
        <v>11</v>
      </c>
    </row>
    <row r="5359" spans="1:2" x14ac:dyDescent="0.25">
      <c r="A5359" s="18">
        <v>41779</v>
      </c>
      <c r="B5359">
        <v>11</v>
      </c>
    </row>
    <row r="5360" spans="1:2" x14ac:dyDescent="0.25">
      <c r="A5360" s="18">
        <v>41780</v>
      </c>
      <c r="B5360">
        <v>11</v>
      </c>
    </row>
    <row r="5361" spans="1:2" x14ac:dyDescent="0.25">
      <c r="A5361" s="18">
        <v>41781</v>
      </c>
      <c r="B5361">
        <v>11</v>
      </c>
    </row>
    <row r="5362" spans="1:2" x14ac:dyDescent="0.25">
      <c r="A5362" s="18">
        <v>41782</v>
      </c>
      <c r="B5362">
        <v>11</v>
      </c>
    </row>
    <row r="5363" spans="1:2" x14ac:dyDescent="0.25">
      <c r="A5363" s="18">
        <v>41783</v>
      </c>
      <c r="B5363">
        <v>11</v>
      </c>
    </row>
    <row r="5364" spans="1:2" x14ac:dyDescent="0.25">
      <c r="A5364" s="18">
        <v>41784</v>
      </c>
      <c r="B5364">
        <v>11</v>
      </c>
    </row>
    <row r="5365" spans="1:2" x14ac:dyDescent="0.25">
      <c r="A5365" s="18">
        <v>41785</v>
      </c>
      <c r="B5365">
        <v>11</v>
      </c>
    </row>
    <row r="5366" spans="1:2" x14ac:dyDescent="0.25">
      <c r="A5366" s="18">
        <v>41786</v>
      </c>
      <c r="B5366">
        <v>11</v>
      </c>
    </row>
    <row r="5367" spans="1:2" x14ac:dyDescent="0.25">
      <c r="A5367" s="18">
        <v>41787</v>
      </c>
      <c r="B5367">
        <v>11</v>
      </c>
    </row>
    <row r="5368" spans="1:2" x14ac:dyDescent="0.25">
      <c r="A5368" s="18">
        <v>41788</v>
      </c>
      <c r="B5368">
        <v>11</v>
      </c>
    </row>
    <row r="5369" spans="1:2" x14ac:dyDescent="0.25">
      <c r="A5369" s="18">
        <v>41789</v>
      </c>
      <c r="B5369">
        <v>11</v>
      </c>
    </row>
    <row r="5370" spans="1:2" x14ac:dyDescent="0.25">
      <c r="A5370" s="18">
        <v>41790</v>
      </c>
      <c r="B5370">
        <v>11</v>
      </c>
    </row>
    <row r="5371" spans="1:2" x14ac:dyDescent="0.25">
      <c r="A5371" s="18">
        <v>41791</v>
      </c>
      <c r="B5371">
        <v>11</v>
      </c>
    </row>
    <row r="5372" spans="1:2" x14ac:dyDescent="0.25">
      <c r="A5372" s="18">
        <v>41792</v>
      </c>
      <c r="B5372">
        <v>11</v>
      </c>
    </row>
    <row r="5373" spans="1:2" x14ac:dyDescent="0.25">
      <c r="A5373" s="18">
        <v>41793</v>
      </c>
      <c r="B5373">
        <v>11</v>
      </c>
    </row>
    <row r="5374" spans="1:2" x14ac:dyDescent="0.25">
      <c r="A5374" s="18">
        <v>41794</v>
      </c>
      <c r="B5374">
        <v>11</v>
      </c>
    </row>
    <row r="5375" spans="1:2" x14ac:dyDescent="0.25">
      <c r="A5375" s="18">
        <v>41795</v>
      </c>
      <c r="B5375">
        <v>11</v>
      </c>
    </row>
    <row r="5376" spans="1:2" x14ac:dyDescent="0.25">
      <c r="A5376" s="18">
        <v>41796</v>
      </c>
      <c r="B5376">
        <v>11</v>
      </c>
    </row>
    <row r="5377" spans="1:2" x14ac:dyDescent="0.25">
      <c r="A5377" s="18">
        <v>41797</v>
      </c>
      <c r="B5377">
        <v>11</v>
      </c>
    </row>
    <row r="5378" spans="1:2" x14ac:dyDescent="0.25">
      <c r="A5378" s="18">
        <v>41798</v>
      </c>
      <c r="B5378">
        <v>11</v>
      </c>
    </row>
    <row r="5379" spans="1:2" x14ac:dyDescent="0.25">
      <c r="A5379" s="18">
        <v>41799</v>
      </c>
      <c r="B5379">
        <v>11</v>
      </c>
    </row>
    <row r="5380" spans="1:2" x14ac:dyDescent="0.25">
      <c r="A5380" s="18">
        <v>41800</v>
      </c>
      <c r="B5380">
        <v>11</v>
      </c>
    </row>
    <row r="5381" spans="1:2" x14ac:dyDescent="0.25">
      <c r="A5381" s="18">
        <v>41801</v>
      </c>
      <c r="B5381">
        <v>11</v>
      </c>
    </row>
    <row r="5382" spans="1:2" x14ac:dyDescent="0.25">
      <c r="A5382" s="18">
        <v>41802</v>
      </c>
      <c r="B5382">
        <v>11</v>
      </c>
    </row>
    <row r="5383" spans="1:2" x14ac:dyDescent="0.25">
      <c r="A5383" s="18">
        <v>41803</v>
      </c>
      <c r="B5383">
        <v>11</v>
      </c>
    </row>
    <row r="5384" spans="1:2" x14ac:dyDescent="0.25">
      <c r="A5384" s="18">
        <v>41804</v>
      </c>
      <c r="B5384">
        <v>11</v>
      </c>
    </row>
    <row r="5385" spans="1:2" x14ac:dyDescent="0.25">
      <c r="A5385" s="18">
        <v>41805</v>
      </c>
      <c r="B5385">
        <v>11</v>
      </c>
    </row>
    <row r="5386" spans="1:2" x14ac:dyDescent="0.25">
      <c r="A5386" s="18">
        <v>41806</v>
      </c>
      <c r="B5386">
        <v>11</v>
      </c>
    </row>
    <row r="5387" spans="1:2" x14ac:dyDescent="0.25">
      <c r="A5387" s="18">
        <v>41807</v>
      </c>
      <c r="B5387">
        <v>11</v>
      </c>
    </row>
    <row r="5388" spans="1:2" x14ac:dyDescent="0.25">
      <c r="A5388" s="18">
        <v>41808</v>
      </c>
      <c r="B5388">
        <v>11</v>
      </c>
    </row>
    <row r="5389" spans="1:2" x14ac:dyDescent="0.25">
      <c r="A5389" s="18">
        <v>41809</v>
      </c>
      <c r="B5389">
        <v>11</v>
      </c>
    </row>
    <row r="5390" spans="1:2" x14ac:dyDescent="0.25">
      <c r="A5390" s="18">
        <v>41810</v>
      </c>
      <c r="B5390">
        <v>11</v>
      </c>
    </row>
    <row r="5391" spans="1:2" x14ac:dyDescent="0.25">
      <c r="A5391" s="18">
        <v>41811</v>
      </c>
      <c r="B5391">
        <v>11</v>
      </c>
    </row>
    <row r="5392" spans="1:2" x14ac:dyDescent="0.25">
      <c r="A5392" s="18">
        <v>41812</v>
      </c>
      <c r="B5392">
        <v>11</v>
      </c>
    </row>
    <row r="5393" spans="1:2" x14ac:dyDescent="0.25">
      <c r="A5393" s="18">
        <v>41813</v>
      </c>
      <c r="B5393">
        <v>11</v>
      </c>
    </row>
    <row r="5394" spans="1:2" x14ac:dyDescent="0.25">
      <c r="A5394" s="18">
        <v>41814</v>
      </c>
      <c r="B5394">
        <v>11</v>
      </c>
    </row>
    <row r="5395" spans="1:2" x14ac:dyDescent="0.25">
      <c r="A5395" s="18">
        <v>41815</v>
      </c>
      <c r="B5395">
        <v>11</v>
      </c>
    </row>
    <row r="5396" spans="1:2" x14ac:dyDescent="0.25">
      <c r="A5396" s="18">
        <v>41816</v>
      </c>
      <c r="B5396">
        <v>11</v>
      </c>
    </row>
    <row r="5397" spans="1:2" x14ac:dyDescent="0.25">
      <c r="A5397" s="18">
        <v>41817</v>
      </c>
      <c r="B5397">
        <v>11</v>
      </c>
    </row>
    <row r="5398" spans="1:2" x14ac:dyDescent="0.25">
      <c r="A5398" s="18">
        <v>41818</v>
      </c>
      <c r="B5398">
        <v>11</v>
      </c>
    </row>
    <row r="5399" spans="1:2" x14ac:dyDescent="0.25">
      <c r="A5399" s="18">
        <v>41819</v>
      </c>
      <c r="B5399">
        <v>11</v>
      </c>
    </row>
    <row r="5400" spans="1:2" x14ac:dyDescent="0.25">
      <c r="A5400" s="18">
        <v>41820</v>
      </c>
      <c r="B5400">
        <v>11</v>
      </c>
    </row>
    <row r="5401" spans="1:2" x14ac:dyDescent="0.25">
      <c r="A5401" s="18">
        <v>41821</v>
      </c>
      <c r="B5401">
        <v>11</v>
      </c>
    </row>
    <row r="5402" spans="1:2" x14ac:dyDescent="0.25">
      <c r="A5402" s="18">
        <v>41822</v>
      </c>
      <c r="B5402">
        <v>11</v>
      </c>
    </row>
    <row r="5403" spans="1:2" x14ac:dyDescent="0.25">
      <c r="A5403" s="18">
        <v>41823</v>
      </c>
      <c r="B5403">
        <v>11</v>
      </c>
    </row>
    <row r="5404" spans="1:2" x14ac:dyDescent="0.25">
      <c r="A5404" s="18">
        <v>41824</v>
      </c>
      <c r="B5404">
        <v>11</v>
      </c>
    </row>
    <row r="5405" spans="1:2" x14ac:dyDescent="0.25">
      <c r="A5405" s="18">
        <v>41825</v>
      </c>
      <c r="B5405">
        <v>11</v>
      </c>
    </row>
    <row r="5406" spans="1:2" x14ac:dyDescent="0.25">
      <c r="A5406" s="18">
        <v>41826</v>
      </c>
      <c r="B5406">
        <v>11</v>
      </c>
    </row>
    <row r="5407" spans="1:2" x14ac:dyDescent="0.25">
      <c r="A5407" s="18">
        <v>41827</v>
      </c>
      <c r="B5407">
        <v>11</v>
      </c>
    </row>
    <row r="5408" spans="1:2" x14ac:dyDescent="0.25">
      <c r="A5408" s="18">
        <v>41828</v>
      </c>
      <c r="B5408">
        <v>11</v>
      </c>
    </row>
    <row r="5409" spans="1:2" x14ac:dyDescent="0.25">
      <c r="A5409" s="18">
        <v>41829</v>
      </c>
      <c r="B5409">
        <v>11</v>
      </c>
    </row>
    <row r="5410" spans="1:2" x14ac:dyDescent="0.25">
      <c r="A5410" s="18">
        <v>41830</v>
      </c>
      <c r="B5410">
        <v>11</v>
      </c>
    </row>
    <row r="5411" spans="1:2" x14ac:dyDescent="0.25">
      <c r="A5411" s="18">
        <v>41831</v>
      </c>
      <c r="B5411">
        <v>11</v>
      </c>
    </row>
    <row r="5412" spans="1:2" x14ac:dyDescent="0.25">
      <c r="A5412" s="18">
        <v>41832</v>
      </c>
      <c r="B5412">
        <v>11</v>
      </c>
    </row>
    <row r="5413" spans="1:2" x14ac:dyDescent="0.25">
      <c r="A5413" s="18">
        <v>41833</v>
      </c>
      <c r="B5413">
        <v>11</v>
      </c>
    </row>
    <row r="5414" spans="1:2" x14ac:dyDescent="0.25">
      <c r="A5414" s="18">
        <v>41834</v>
      </c>
      <c r="B5414">
        <v>11</v>
      </c>
    </row>
    <row r="5415" spans="1:2" x14ac:dyDescent="0.25">
      <c r="A5415" s="18">
        <v>41835</v>
      </c>
      <c r="B5415">
        <v>11</v>
      </c>
    </row>
    <row r="5416" spans="1:2" x14ac:dyDescent="0.25">
      <c r="A5416" s="18">
        <v>41836</v>
      </c>
      <c r="B5416">
        <v>11</v>
      </c>
    </row>
    <row r="5417" spans="1:2" x14ac:dyDescent="0.25">
      <c r="A5417" s="18">
        <v>41837</v>
      </c>
      <c r="B5417">
        <v>11</v>
      </c>
    </row>
    <row r="5418" spans="1:2" x14ac:dyDescent="0.25">
      <c r="A5418" s="18">
        <v>41838</v>
      </c>
      <c r="B5418">
        <v>11</v>
      </c>
    </row>
    <row r="5419" spans="1:2" x14ac:dyDescent="0.25">
      <c r="A5419" s="18">
        <v>41839</v>
      </c>
      <c r="B5419">
        <v>11</v>
      </c>
    </row>
    <row r="5420" spans="1:2" x14ac:dyDescent="0.25">
      <c r="A5420" s="18">
        <v>41840</v>
      </c>
      <c r="B5420">
        <v>11</v>
      </c>
    </row>
    <row r="5421" spans="1:2" x14ac:dyDescent="0.25">
      <c r="A5421" s="18">
        <v>41841</v>
      </c>
      <c r="B5421">
        <v>11</v>
      </c>
    </row>
    <row r="5422" spans="1:2" x14ac:dyDescent="0.25">
      <c r="A5422" s="18">
        <v>41842</v>
      </c>
      <c r="B5422">
        <v>11</v>
      </c>
    </row>
    <row r="5423" spans="1:2" x14ac:dyDescent="0.25">
      <c r="A5423" s="18">
        <v>41843</v>
      </c>
      <c r="B5423">
        <v>11</v>
      </c>
    </row>
    <row r="5424" spans="1:2" x14ac:dyDescent="0.25">
      <c r="A5424" s="18">
        <v>41844</v>
      </c>
      <c r="B5424">
        <v>11</v>
      </c>
    </row>
    <row r="5425" spans="1:2" x14ac:dyDescent="0.25">
      <c r="A5425" s="18">
        <v>41845</v>
      </c>
      <c r="B5425">
        <v>11</v>
      </c>
    </row>
    <row r="5426" spans="1:2" x14ac:dyDescent="0.25">
      <c r="A5426" s="18">
        <v>41846</v>
      </c>
      <c r="B5426">
        <v>11</v>
      </c>
    </row>
    <row r="5427" spans="1:2" x14ac:dyDescent="0.25">
      <c r="A5427" s="18">
        <v>41847</v>
      </c>
      <c r="B5427">
        <v>11</v>
      </c>
    </row>
    <row r="5428" spans="1:2" x14ac:dyDescent="0.25">
      <c r="A5428" s="18">
        <v>41848</v>
      </c>
      <c r="B5428">
        <v>11</v>
      </c>
    </row>
    <row r="5429" spans="1:2" x14ac:dyDescent="0.25">
      <c r="A5429" s="18">
        <v>41849</v>
      </c>
      <c r="B5429">
        <v>11</v>
      </c>
    </row>
    <row r="5430" spans="1:2" x14ac:dyDescent="0.25">
      <c r="A5430" s="18">
        <v>41850</v>
      </c>
      <c r="B5430">
        <v>11</v>
      </c>
    </row>
    <row r="5431" spans="1:2" x14ac:dyDescent="0.25">
      <c r="A5431" s="18">
        <v>41851</v>
      </c>
      <c r="B5431">
        <v>11</v>
      </c>
    </row>
    <row r="5432" spans="1:2" x14ac:dyDescent="0.25">
      <c r="A5432" s="18">
        <v>41852</v>
      </c>
      <c r="B5432">
        <v>11</v>
      </c>
    </row>
    <row r="5433" spans="1:2" x14ac:dyDescent="0.25">
      <c r="A5433" s="18">
        <v>41853</v>
      </c>
      <c r="B5433">
        <v>11</v>
      </c>
    </row>
    <row r="5434" spans="1:2" x14ac:dyDescent="0.25">
      <c r="A5434" s="18">
        <v>41854</v>
      </c>
      <c r="B5434">
        <v>11</v>
      </c>
    </row>
    <row r="5435" spans="1:2" x14ac:dyDescent="0.25">
      <c r="A5435" s="18">
        <v>41855</v>
      </c>
      <c r="B5435">
        <v>11</v>
      </c>
    </row>
    <row r="5436" spans="1:2" x14ac:dyDescent="0.25">
      <c r="A5436" s="18">
        <v>41856</v>
      </c>
      <c r="B5436">
        <v>11</v>
      </c>
    </row>
    <row r="5437" spans="1:2" x14ac:dyDescent="0.25">
      <c r="A5437" s="18">
        <v>41857</v>
      </c>
      <c r="B5437">
        <v>11</v>
      </c>
    </row>
    <row r="5438" spans="1:2" x14ac:dyDescent="0.25">
      <c r="A5438" s="18">
        <v>41858</v>
      </c>
      <c r="B5438">
        <v>11</v>
      </c>
    </row>
    <row r="5439" spans="1:2" x14ac:dyDescent="0.25">
      <c r="A5439" s="18">
        <v>41859</v>
      </c>
      <c r="B5439">
        <v>11</v>
      </c>
    </row>
    <row r="5440" spans="1:2" x14ac:dyDescent="0.25">
      <c r="A5440" s="18">
        <v>41860</v>
      </c>
      <c r="B5440">
        <v>11</v>
      </c>
    </row>
    <row r="5441" spans="1:2" x14ac:dyDescent="0.25">
      <c r="A5441" s="18">
        <v>41861</v>
      </c>
      <c r="B5441">
        <v>11</v>
      </c>
    </row>
    <row r="5442" spans="1:2" x14ac:dyDescent="0.25">
      <c r="A5442" s="18">
        <v>41862</v>
      </c>
      <c r="B5442">
        <v>11</v>
      </c>
    </row>
    <row r="5443" spans="1:2" x14ac:dyDescent="0.25">
      <c r="A5443" s="18">
        <v>41863</v>
      </c>
      <c r="B5443">
        <v>11</v>
      </c>
    </row>
    <row r="5444" spans="1:2" x14ac:dyDescent="0.25">
      <c r="A5444" s="18">
        <v>41864</v>
      </c>
      <c r="B5444">
        <v>11</v>
      </c>
    </row>
    <row r="5445" spans="1:2" x14ac:dyDescent="0.25">
      <c r="A5445" s="18">
        <v>41865</v>
      </c>
      <c r="B5445">
        <v>11</v>
      </c>
    </row>
    <row r="5446" spans="1:2" x14ac:dyDescent="0.25">
      <c r="A5446" s="18">
        <v>41866</v>
      </c>
      <c r="B5446">
        <v>11</v>
      </c>
    </row>
    <row r="5447" spans="1:2" x14ac:dyDescent="0.25">
      <c r="A5447" s="18">
        <v>41867</v>
      </c>
      <c r="B5447">
        <v>11</v>
      </c>
    </row>
    <row r="5448" spans="1:2" x14ac:dyDescent="0.25">
      <c r="A5448" s="18">
        <v>41868</v>
      </c>
      <c r="B5448">
        <v>11</v>
      </c>
    </row>
    <row r="5449" spans="1:2" x14ac:dyDescent="0.25">
      <c r="A5449" s="18">
        <v>41869</v>
      </c>
      <c r="B5449">
        <v>11</v>
      </c>
    </row>
    <row r="5450" spans="1:2" x14ac:dyDescent="0.25">
      <c r="A5450" s="18">
        <v>41870</v>
      </c>
      <c r="B5450">
        <v>11</v>
      </c>
    </row>
    <row r="5451" spans="1:2" x14ac:dyDescent="0.25">
      <c r="A5451" s="18">
        <v>41871</v>
      </c>
      <c r="B5451">
        <v>11</v>
      </c>
    </row>
    <row r="5452" spans="1:2" x14ac:dyDescent="0.25">
      <c r="A5452" s="18">
        <v>41872</v>
      </c>
      <c r="B5452">
        <v>11</v>
      </c>
    </row>
    <row r="5453" spans="1:2" x14ac:dyDescent="0.25">
      <c r="A5453" s="18">
        <v>41873</v>
      </c>
      <c r="B5453">
        <v>11</v>
      </c>
    </row>
    <row r="5454" spans="1:2" x14ac:dyDescent="0.25">
      <c r="A5454" s="18">
        <v>41874</v>
      </c>
      <c r="B5454">
        <v>11</v>
      </c>
    </row>
    <row r="5455" spans="1:2" x14ac:dyDescent="0.25">
      <c r="A5455" s="18">
        <v>41875</v>
      </c>
      <c r="B5455">
        <v>11</v>
      </c>
    </row>
    <row r="5456" spans="1:2" x14ac:dyDescent="0.25">
      <c r="A5456" s="18">
        <v>41876</v>
      </c>
      <c r="B5456">
        <v>11</v>
      </c>
    </row>
    <row r="5457" spans="1:2" x14ac:dyDescent="0.25">
      <c r="A5457" s="18">
        <v>41877</v>
      </c>
      <c r="B5457">
        <v>11</v>
      </c>
    </row>
    <row r="5458" spans="1:2" x14ac:dyDescent="0.25">
      <c r="A5458" s="18">
        <v>41878</v>
      </c>
      <c r="B5458">
        <v>11</v>
      </c>
    </row>
    <row r="5459" spans="1:2" x14ac:dyDescent="0.25">
      <c r="A5459" s="18">
        <v>41879</v>
      </c>
      <c r="B5459">
        <v>11</v>
      </c>
    </row>
    <row r="5460" spans="1:2" x14ac:dyDescent="0.25">
      <c r="A5460" s="18">
        <v>41880</v>
      </c>
      <c r="B5460">
        <v>11</v>
      </c>
    </row>
    <row r="5461" spans="1:2" x14ac:dyDescent="0.25">
      <c r="A5461" s="18">
        <v>41881</v>
      </c>
      <c r="B5461">
        <v>11</v>
      </c>
    </row>
    <row r="5462" spans="1:2" x14ac:dyDescent="0.25">
      <c r="A5462" s="18">
        <v>41882</v>
      </c>
      <c r="B5462">
        <v>11</v>
      </c>
    </row>
    <row r="5463" spans="1:2" x14ac:dyDescent="0.25">
      <c r="A5463" s="18">
        <v>41883</v>
      </c>
      <c r="B5463">
        <v>11</v>
      </c>
    </row>
    <row r="5464" spans="1:2" x14ac:dyDescent="0.25">
      <c r="A5464" s="18">
        <v>41884</v>
      </c>
      <c r="B5464">
        <v>11</v>
      </c>
    </row>
    <row r="5465" spans="1:2" x14ac:dyDescent="0.25">
      <c r="A5465" s="18">
        <v>41885</v>
      </c>
      <c r="B5465">
        <v>11</v>
      </c>
    </row>
    <row r="5466" spans="1:2" x14ac:dyDescent="0.25">
      <c r="A5466" s="18">
        <v>41886</v>
      </c>
      <c r="B5466">
        <v>11</v>
      </c>
    </row>
    <row r="5467" spans="1:2" x14ac:dyDescent="0.25">
      <c r="A5467" s="18">
        <v>41887</v>
      </c>
      <c r="B5467">
        <v>11</v>
      </c>
    </row>
    <row r="5468" spans="1:2" x14ac:dyDescent="0.25">
      <c r="A5468" s="18">
        <v>41888</v>
      </c>
      <c r="B5468">
        <v>11</v>
      </c>
    </row>
    <row r="5469" spans="1:2" x14ac:dyDescent="0.25">
      <c r="A5469" s="18">
        <v>41889</v>
      </c>
      <c r="B5469">
        <v>11</v>
      </c>
    </row>
    <row r="5470" spans="1:2" x14ac:dyDescent="0.25">
      <c r="A5470" s="18">
        <v>41890</v>
      </c>
      <c r="B5470">
        <v>11</v>
      </c>
    </row>
    <row r="5471" spans="1:2" x14ac:dyDescent="0.25">
      <c r="A5471" s="18">
        <v>41891</v>
      </c>
      <c r="B5471">
        <v>11</v>
      </c>
    </row>
    <row r="5472" spans="1:2" x14ac:dyDescent="0.25">
      <c r="A5472" s="18">
        <v>41892</v>
      </c>
      <c r="B5472">
        <v>11</v>
      </c>
    </row>
    <row r="5473" spans="1:2" x14ac:dyDescent="0.25">
      <c r="A5473" s="18">
        <v>41893</v>
      </c>
      <c r="B5473">
        <v>11</v>
      </c>
    </row>
    <row r="5474" spans="1:2" x14ac:dyDescent="0.25">
      <c r="A5474" s="18">
        <v>41894</v>
      </c>
      <c r="B5474">
        <v>11</v>
      </c>
    </row>
    <row r="5475" spans="1:2" x14ac:dyDescent="0.25">
      <c r="A5475" s="18">
        <v>41895</v>
      </c>
      <c r="B5475">
        <v>11</v>
      </c>
    </row>
    <row r="5476" spans="1:2" x14ac:dyDescent="0.25">
      <c r="A5476" s="18">
        <v>41896</v>
      </c>
      <c r="B5476">
        <v>11</v>
      </c>
    </row>
    <row r="5477" spans="1:2" x14ac:dyDescent="0.25">
      <c r="A5477" s="18">
        <v>41897</v>
      </c>
      <c r="B5477">
        <v>11</v>
      </c>
    </row>
    <row r="5478" spans="1:2" x14ac:dyDescent="0.25">
      <c r="A5478" s="18">
        <v>41898</v>
      </c>
      <c r="B5478">
        <v>11</v>
      </c>
    </row>
    <row r="5479" spans="1:2" x14ac:dyDescent="0.25">
      <c r="A5479" s="18">
        <v>41899</v>
      </c>
      <c r="B5479">
        <v>11</v>
      </c>
    </row>
    <row r="5480" spans="1:2" x14ac:dyDescent="0.25">
      <c r="A5480" s="18">
        <v>41900</v>
      </c>
      <c r="B5480">
        <v>11</v>
      </c>
    </row>
    <row r="5481" spans="1:2" x14ac:dyDescent="0.25">
      <c r="A5481" s="18">
        <v>41901</v>
      </c>
      <c r="B5481">
        <v>11</v>
      </c>
    </row>
    <row r="5482" spans="1:2" x14ac:dyDescent="0.25">
      <c r="A5482" s="18">
        <v>41902</v>
      </c>
      <c r="B5482">
        <v>11</v>
      </c>
    </row>
    <row r="5483" spans="1:2" x14ac:dyDescent="0.25">
      <c r="A5483" s="18">
        <v>41903</v>
      </c>
      <c r="B5483">
        <v>11</v>
      </c>
    </row>
    <row r="5484" spans="1:2" x14ac:dyDescent="0.25">
      <c r="A5484" s="18">
        <v>41904</v>
      </c>
      <c r="B5484">
        <v>11</v>
      </c>
    </row>
    <row r="5485" spans="1:2" x14ac:dyDescent="0.25">
      <c r="A5485" s="18">
        <v>41905</v>
      </c>
      <c r="B5485">
        <v>11</v>
      </c>
    </row>
    <row r="5486" spans="1:2" x14ac:dyDescent="0.25">
      <c r="A5486" s="18">
        <v>41906</v>
      </c>
      <c r="B5486">
        <v>11</v>
      </c>
    </row>
    <row r="5487" spans="1:2" x14ac:dyDescent="0.25">
      <c r="A5487" s="18">
        <v>41907</v>
      </c>
      <c r="B5487">
        <v>11</v>
      </c>
    </row>
    <row r="5488" spans="1:2" x14ac:dyDescent="0.25">
      <c r="A5488" s="18">
        <v>41908</v>
      </c>
      <c r="B5488">
        <v>11</v>
      </c>
    </row>
    <row r="5489" spans="1:2" x14ac:dyDescent="0.25">
      <c r="A5489" s="18">
        <v>41909</v>
      </c>
      <c r="B5489">
        <v>11</v>
      </c>
    </row>
    <row r="5490" spans="1:2" x14ac:dyDescent="0.25">
      <c r="A5490" s="18">
        <v>41910</v>
      </c>
      <c r="B5490">
        <v>11</v>
      </c>
    </row>
    <row r="5491" spans="1:2" x14ac:dyDescent="0.25">
      <c r="A5491" s="18">
        <v>41911</v>
      </c>
      <c r="B5491">
        <v>11</v>
      </c>
    </row>
    <row r="5492" spans="1:2" x14ac:dyDescent="0.25">
      <c r="A5492" s="18">
        <v>41912</v>
      </c>
      <c r="B5492">
        <v>11</v>
      </c>
    </row>
    <row r="5493" spans="1:2" x14ac:dyDescent="0.25">
      <c r="A5493" s="18">
        <v>41913</v>
      </c>
      <c r="B5493">
        <v>11</v>
      </c>
    </row>
    <row r="5494" spans="1:2" x14ac:dyDescent="0.25">
      <c r="A5494" s="18">
        <v>41914</v>
      </c>
      <c r="B5494">
        <v>11</v>
      </c>
    </row>
    <row r="5495" spans="1:2" x14ac:dyDescent="0.25">
      <c r="A5495" s="18">
        <v>41915</v>
      </c>
      <c r="B5495">
        <v>11</v>
      </c>
    </row>
    <row r="5496" spans="1:2" x14ac:dyDescent="0.25">
      <c r="A5496" s="18">
        <v>41916</v>
      </c>
      <c r="B5496">
        <v>11</v>
      </c>
    </row>
    <row r="5497" spans="1:2" x14ac:dyDescent="0.25">
      <c r="A5497" s="18">
        <v>41917</v>
      </c>
      <c r="B5497">
        <v>11</v>
      </c>
    </row>
    <row r="5498" spans="1:2" x14ac:dyDescent="0.25">
      <c r="A5498" s="18">
        <v>41918</v>
      </c>
      <c r="B5498">
        <v>11</v>
      </c>
    </row>
    <row r="5499" spans="1:2" x14ac:dyDescent="0.25">
      <c r="A5499" s="18">
        <v>41919</v>
      </c>
      <c r="B5499">
        <v>11</v>
      </c>
    </row>
    <row r="5500" spans="1:2" x14ac:dyDescent="0.25">
      <c r="A5500" s="18">
        <v>41920</v>
      </c>
      <c r="B5500">
        <v>11</v>
      </c>
    </row>
    <row r="5501" spans="1:2" x14ac:dyDescent="0.25">
      <c r="A5501" s="18">
        <v>41921</v>
      </c>
      <c r="B5501">
        <v>11</v>
      </c>
    </row>
    <row r="5502" spans="1:2" x14ac:dyDescent="0.25">
      <c r="A5502" s="18">
        <v>41922</v>
      </c>
      <c r="B5502">
        <v>11</v>
      </c>
    </row>
    <row r="5503" spans="1:2" x14ac:dyDescent="0.25">
      <c r="A5503" s="18">
        <v>41923</v>
      </c>
      <c r="B5503">
        <v>11</v>
      </c>
    </row>
    <row r="5504" spans="1:2" x14ac:dyDescent="0.25">
      <c r="A5504" s="18">
        <v>41924</v>
      </c>
      <c r="B5504">
        <v>11</v>
      </c>
    </row>
    <row r="5505" spans="1:2" x14ac:dyDescent="0.25">
      <c r="A5505" s="18">
        <v>41925</v>
      </c>
      <c r="B5505">
        <v>11</v>
      </c>
    </row>
    <row r="5506" spans="1:2" x14ac:dyDescent="0.25">
      <c r="A5506" s="18">
        <v>41926</v>
      </c>
      <c r="B5506">
        <v>11</v>
      </c>
    </row>
    <row r="5507" spans="1:2" x14ac:dyDescent="0.25">
      <c r="A5507" s="18">
        <v>41927</v>
      </c>
      <c r="B5507">
        <v>11</v>
      </c>
    </row>
    <row r="5508" spans="1:2" x14ac:dyDescent="0.25">
      <c r="A5508" s="18">
        <v>41928</v>
      </c>
      <c r="B5508">
        <v>11</v>
      </c>
    </row>
    <row r="5509" spans="1:2" x14ac:dyDescent="0.25">
      <c r="A5509" s="18">
        <v>41929</v>
      </c>
      <c r="B5509">
        <v>11</v>
      </c>
    </row>
    <row r="5510" spans="1:2" x14ac:dyDescent="0.25">
      <c r="A5510" s="18">
        <v>41930</v>
      </c>
      <c r="B5510">
        <v>11</v>
      </c>
    </row>
    <row r="5511" spans="1:2" x14ac:dyDescent="0.25">
      <c r="A5511" s="18">
        <v>41931</v>
      </c>
      <c r="B5511">
        <v>11</v>
      </c>
    </row>
    <row r="5512" spans="1:2" x14ac:dyDescent="0.25">
      <c r="A5512" s="18">
        <v>41932</v>
      </c>
      <c r="B5512">
        <v>11</v>
      </c>
    </row>
    <row r="5513" spans="1:2" x14ac:dyDescent="0.25">
      <c r="A5513" s="18">
        <v>41933</v>
      </c>
      <c r="B5513">
        <v>11</v>
      </c>
    </row>
    <row r="5514" spans="1:2" x14ac:dyDescent="0.25">
      <c r="A5514" s="18">
        <v>41934</v>
      </c>
      <c r="B5514">
        <v>11</v>
      </c>
    </row>
    <row r="5515" spans="1:2" x14ac:dyDescent="0.25">
      <c r="A5515" s="18">
        <v>41935</v>
      </c>
      <c r="B5515">
        <v>11</v>
      </c>
    </row>
    <row r="5516" spans="1:2" x14ac:dyDescent="0.25">
      <c r="A5516" s="18">
        <v>41936</v>
      </c>
      <c r="B5516">
        <v>11</v>
      </c>
    </row>
    <row r="5517" spans="1:2" x14ac:dyDescent="0.25">
      <c r="A5517" s="18">
        <v>41937</v>
      </c>
      <c r="B5517">
        <v>11</v>
      </c>
    </row>
    <row r="5518" spans="1:2" x14ac:dyDescent="0.25">
      <c r="A5518" s="18">
        <v>41938</v>
      </c>
      <c r="B5518">
        <v>11</v>
      </c>
    </row>
    <row r="5519" spans="1:2" x14ac:dyDescent="0.25">
      <c r="A5519" s="18">
        <v>41939</v>
      </c>
      <c r="B5519">
        <v>11</v>
      </c>
    </row>
    <row r="5520" spans="1:2" x14ac:dyDescent="0.25">
      <c r="A5520" s="18">
        <v>41940</v>
      </c>
      <c r="B5520">
        <v>11</v>
      </c>
    </row>
    <row r="5521" spans="1:2" x14ac:dyDescent="0.25">
      <c r="A5521" s="18">
        <v>41941</v>
      </c>
      <c r="B5521">
        <v>11</v>
      </c>
    </row>
    <row r="5522" spans="1:2" x14ac:dyDescent="0.25">
      <c r="A5522" s="18">
        <v>41942</v>
      </c>
      <c r="B5522">
        <v>11.25</v>
      </c>
    </row>
    <row r="5523" spans="1:2" x14ac:dyDescent="0.25">
      <c r="A5523" s="18">
        <v>41943</v>
      </c>
      <c r="B5523">
        <v>11.25</v>
      </c>
    </row>
    <row r="5524" spans="1:2" x14ac:dyDescent="0.25">
      <c r="A5524" s="18">
        <v>41944</v>
      </c>
      <c r="B5524">
        <v>11.25</v>
      </c>
    </row>
    <row r="5525" spans="1:2" x14ac:dyDescent="0.25">
      <c r="A5525" s="18">
        <v>41945</v>
      </c>
      <c r="B5525">
        <v>11.25</v>
      </c>
    </row>
    <row r="5526" spans="1:2" x14ac:dyDescent="0.25">
      <c r="A5526" s="18">
        <v>41946</v>
      </c>
      <c r="B5526">
        <v>11.25</v>
      </c>
    </row>
    <row r="5527" spans="1:2" x14ac:dyDescent="0.25">
      <c r="A5527" s="18">
        <v>41947</v>
      </c>
      <c r="B5527">
        <v>11.25</v>
      </c>
    </row>
    <row r="5528" spans="1:2" x14ac:dyDescent="0.25">
      <c r="A5528" s="18">
        <v>41948</v>
      </c>
      <c r="B5528">
        <v>11.25</v>
      </c>
    </row>
    <row r="5529" spans="1:2" x14ac:dyDescent="0.25">
      <c r="A5529" s="18">
        <v>41949</v>
      </c>
      <c r="B5529">
        <v>11.25</v>
      </c>
    </row>
    <row r="5530" spans="1:2" x14ac:dyDescent="0.25">
      <c r="A5530" s="18">
        <v>41950</v>
      </c>
      <c r="B5530">
        <v>11.25</v>
      </c>
    </row>
    <row r="5531" spans="1:2" x14ac:dyDescent="0.25">
      <c r="A5531" s="18">
        <v>41951</v>
      </c>
      <c r="B5531">
        <v>11.25</v>
      </c>
    </row>
    <row r="5532" spans="1:2" x14ac:dyDescent="0.25">
      <c r="A5532" s="18">
        <v>41952</v>
      </c>
      <c r="B5532">
        <v>11.25</v>
      </c>
    </row>
    <row r="5533" spans="1:2" x14ac:dyDescent="0.25">
      <c r="A5533" s="18">
        <v>41953</v>
      </c>
      <c r="B5533">
        <v>11.25</v>
      </c>
    </row>
    <row r="5534" spans="1:2" x14ac:dyDescent="0.25">
      <c r="A5534" s="18">
        <v>41954</v>
      </c>
      <c r="B5534">
        <v>11.25</v>
      </c>
    </row>
    <row r="5535" spans="1:2" x14ac:dyDescent="0.25">
      <c r="A5535" s="18">
        <v>41955</v>
      </c>
      <c r="B5535">
        <v>11.25</v>
      </c>
    </row>
    <row r="5536" spans="1:2" x14ac:dyDescent="0.25">
      <c r="A5536" s="18">
        <v>41956</v>
      </c>
      <c r="B5536">
        <v>11.25</v>
      </c>
    </row>
    <row r="5537" spans="1:2" x14ac:dyDescent="0.25">
      <c r="A5537" s="18">
        <v>41957</v>
      </c>
      <c r="B5537">
        <v>11.25</v>
      </c>
    </row>
    <row r="5538" spans="1:2" x14ac:dyDescent="0.25">
      <c r="A5538" s="18">
        <v>41958</v>
      </c>
      <c r="B5538">
        <v>11.25</v>
      </c>
    </row>
    <row r="5539" spans="1:2" x14ac:dyDescent="0.25">
      <c r="A5539" s="18">
        <v>41959</v>
      </c>
      <c r="B5539">
        <v>11.25</v>
      </c>
    </row>
    <row r="5540" spans="1:2" x14ac:dyDescent="0.25">
      <c r="A5540" s="18">
        <v>41960</v>
      </c>
      <c r="B5540">
        <v>11.25</v>
      </c>
    </row>
    <row r="5541" spans="1:2" x14ac:dyDescent="0.25">
      <c r="A5541" s="18">
        <v>41961</v>
      </c>
      <c r="B5541">
        <v>11.25</v>
      </c>
    </row>
    <row r="5542" spans="1:2" x14ac:dyDescent="0.25">
      <c r="A5542" s="18">
        <v>41962</v>
      </c>
      <c r="B5542">
        <v>11.25</v>
      </c>
    </row>
    <row r="5543" spans="1:2" x14ac:dyDescent="0.25">
      <c r="A5543" s="18">
        <v>41963</v>
      </c>
      <c r="B5543">
        <v>11.25</v>
      </c>
    </row>
    <row r="5544" spans="1:2" x14ac:dyDescent="0.25">
      <c r="A5544" s="18">
        <v>41964</v>
      </c>
      <c r="B5544">
        <v>11.25</v>
      </c>
    </row>
    <row r="5545" spans="1:2" x14ac:dyDescent="0.25">
      <c r="A5545" s="18">
        <v>41965</v>
      </c>
      <c r="B5545">
        <v>11.25</v>
      </c>
    </row>
    <row r="5546" spans="1:2" x14ac:dyDescent="0.25">
      <c r="A5546" s="18">
        <v>41966</v>
      </c>
      <c r="B5546">
        <v>11.25</v>
      </c>
    </row>
    <row r="5547" spans="1:2" x14ac:dyDescent="0.25">
      <c r="A5547" s="18">
        <v>41967</v>
      </c>
      <c r="B5547">
        <v>11.25</v>
      </c>
    </row>
    <row r="5548" spans="1:2" x14ac:dyDescent="0.25">
      <c r="A5548" s="18">
        <v>41968</v>
      </c>
      <c r="B5548">
        <v>11.25</v>
      </c>
    </row>
    <row r="5549" spans="1:2" x14ac:dyDescent="0.25">
      <c r="A5549" s="18">
        <v>41969</v>
      </c>
      <c r="B5549">
        <v>11.25</v>
      </c>
    </row>
    <row r="5550" spans="1:2" x14ac:dyDescent="0.25">
      <c r="A5550" s="18">
        <v>41970</v>
      </c>
      <c r="B5550">
        <v>11.25</v>
      </c>
    </row>
    <row r="5551" spans="1:2" x14ac:dyDescent="0.25">
      <c r="A5551" s="18">
        <v>41971</v>
      </c>
      <c r="B5551">
        <v>11.25</v>
      </c>
    </row>
    <row r="5552" spans="1:2" x14ac:dyDescent="0.25">
      <c r="A5552" s="18">
        <v>41972</v>
      </c>
      <c r="B5552">
        <v>11.25</v>
      </c>
    </row>
    <row r="5553" spans="1:2" x14ac:dyDescent="0.25">
      <c r="A5553" s="18">
        <v>41973</v>
      </c>
      <c r="B5553">
        <v>11.25</v>
      </c>
    </row>
    <row r="5554" spans="1:2" x14ac:dyDescent="0.25">
      <c r="A5554" s="18">
        <v>41974</v>
      </c>
      <c r="B5554">
        <v>11.25</v>
      </c>
    </row>
    <row r="5555" spans="1:2" x14ac:dyDescent="0.25">
      <c r="A5555" s="18">
        <v>41975</v>
      </c>
      <c r="B5555">
        <v>11.25</v>
      </c>
    </row>
    <row r="5556" spans="1:2" x14ac:dyDescent="0.25">
      <c r="A5556" s="18">
        <v>41976</v>
      </c>
      <c r="B5556">
        <v>11.25</v>
      </c>
    </row>
    <row r="5557" spans="1:2" x14ac:dyDescent="0.25">
      <c r="A5557" s="18">
        <v>41977</v>
      </c>
      <c r="B5557">
        <v>11.75</v>
      </c>
    </row>
    <row r="5558" spans="1:2" x14ac:dyDescent="0.25">
      <c r="A5558" s="18">
        <v>41978</v>
      </c>
      <c r="B5558">
        <v>11.75</v>
      </c>
    </row>
    <row r="5559" spans="1:2" x14ac:dyDescent="0.25">
      <c r="A5559" s="18">
        <v>41979</v>
      </c>
      <c r="B5559">
        <v>11.75</v>
      </c>
    </row>
    <row r="5560" spans="1:2" x14ac:dyDescent="0.25">
      <c r="A5560" s="18">
        <v>41980</v>
      </c>
      <c r="B5560">
        <v>11.75</v>
      </c>
    </row>
    <row r="5561" spans="1:2" x14ac:dyDescent="0.25">
      <c r="A5561" s="18">
        <v>41981</v>
      </c>
      <c r="B5561">
        <v>11.75</v>
      </c>
    </row>
    <row r="5562" spans="1:2" x14ac:dyDescent="0.25">
      <c r="A5562" s="18">
        <v>41982</v>
      </c>
      <c r="B5562">
        <v>11.75</v>
      </c>
    </row>
    <row r="5563" spans="1:2" x14ac:dyDescent="0.25">
      <c r="A5563" s="18">
        <v>41983</v>
      </c>
      <c r="B5563">
        <v>11.75</v>
      </c>
    </row>
    <row r="5564" spans="1:2" x14ac:dyDescent="0.25">
      <c r="A5564" s="18">
        <v>41984</v>
      </c>
      <c r="B5564">
        <v>11.75</v>
      </c>
    </row>
    <row r="5565" spans="1:2" x14ac:dyDescent="0.25">
      <c r="A5565" s="18">
        <v>41985</v>
      </c>
      <c r="B5565">
        <v>11.75</v>
      </c>
    </row>
    <row r="5566" spans="1:2" x14ac:dyDescent="0.25">
      <c r="A5566" s="18">
        <v>41986</v>
      </c>
      <c r="B5566">
        <v>11.75</v>
      </c>
    </row>
    <row r="5567" spans="1:2" x14ac:dyDescent="0.25">
      <c r="A5567" s="18">
        <v>41987</v>
      </c>
      <c r="B5567">
        <v>11.75</v>
      </c>
    </row>
    <row r="5568" spans="1:2" x14ac:dyDescent="0.25">
      <c r="A5568" s="18">
        <v>41988</v>
      </c>
      <c r="B5568">
        <v>11.75</v>
      </c>
    </row>
    <row r="5569" spans="1:2" x14ac:dyDescent="0.25">
      <c r="A5569" s="18">
        <v>41989</v>
      </c>
      <c r="B5569">
        <v>11.75</v>
      </c>
    </row>
    <row r="5570" spans="1:2" x14ac:dyDescent="0.25">
      <c r="A5570" s="18">
        <v>41990</v>
      </c>
      <c r="B5570">
        <v>11.75</v>
      </c>
    </row>
    <row r="5571" spans="1:2" x14ac:dyDescent="0.25">
      <c r="A5571" s="18">
        <v>41991</v>
      </c>
      <c r="B5571">
        <v>11.75</v>
      </c>
    </row>
    <row r="5572" spans="1:2" x14ac:dyDescent="0.25">
      <c r="A5572" s="18">
        <v>41992</v>
      </c>
      <c r="B5572">
        <v>11.75</v>
      </c>
    </row>
    <row r="5573" spans="1:2" x14ac:dyDescent="0.25">
      <c r="A5573" s="18">
        <v>41993</v>
      </c>
      <c r="B5573">
        <v>11.75</v>
      </c>
    </row>
    <row r="5574" spans="1:2" x14ac:dyDescent="0.25">
      <c r="A5574" s="18">
        <v>41994</v>
      </c>
      <c r="B5574">
        <v>11.75</v>
      </c>
    </row>
    <row r="5575" spans="1:2" x14ac:dyDescent="0.25">
      <c r="A5575" s="18">
        <v>41995</v>
      </c>
      <c r="B5575">
        <v>11.75</v>
      </c>
    </row>
    <row r="5576" spans="1:2" x14ac:dyDescent="0.25">
      <c r="A5576" s="18">
        <v>41996</v>
      </c>
      <c r="B5576">
        <v>11.75</v>
      </c>
    </row>
    <row r="5577" spans="1:2" x14ac:dyDescent="0.25">
      <c r="A5577" s="18">
        <v>41997</v>
      </c>
      <c r="B5577">
        <v>11.75</v>
      </c>
    </row>
    <row r="5578" spans="1:2" x14ac:dyDescent="0.25">
      <c r="A5578" s="18">
        <v>41998</v>
      </c>
      <c r="B5578">
        <v>11.75</v>
      </c>
    </row>
    <row r="5579" spans="1:2" x14ac:dyDescent="0.25">
      <c r="A5579" s="18">
        <v>41999</v>
      </c>
      <c r="B5579">
        <v>11.75</v>
      </c>
    </row>
    <row r="5580" spans="1:2" x14ac:dyDescent="0.25">
      <c r="A5580" s="18">
        <v>42000</v>
      </c>
      <c r="B5580">
        <v>11.75</v>
      </c>
    </row>
    <row r="5581" spans="1:2" x14ac:dyDescent="0.25">
      <c r="A5581" s="18">
        <v>42001</v>
      </c>
      <c r="B5581">
        <v>11.75</v>
      </c>
    </row>
    <row r="5582" spans="1:2" x14ac:dyDescent="0.25">
      <c r="A5582" s="18">
        <v>42002</v>
      </c>
      <c r="B5582">
        <v>11.75</v>
      </c>
    </row>
    <row r="5583" spans="1:2" x14ac:dyDescent="0.25">
      <c r="A5583" s="18">
        <v>42003</v>
      </c>
      <c r="B5583">
        <v>11.75</v>
      </c>
    </row>
    <row r="5584" spans="1:2" x14ac:dyDescent="0.25">
      <c r="A5584" s="18">
        <v>42004</v>
      </c>
      <c r="B5584">
        <v>11.75</v>
      </c>
    </row>
    <row r="5585" spans="1:2" x14ac:dyDescent="0.25">
      <c r="A5585" s="18">
        <v>42005</v>
      </c>
      <c r="B5585">
        <v>11.75</v>
      </c>
    </row>
    <row r="5586" spans="1:2" x14ac:dyDescent="0.25">
      <c r="A5586" s="18">
        <v>42006</v>
      </c>
      <c r="B5586">
        <v>11.75</v>
      </c>
    </row>
    <row r="5587" spans="1:2" x14ac:dyDescent="0.25">
      <c r="A5587" s="18">
        <v>42007</v>
      </c>
      <c r="B5587">
        <v>11.75</v>
      </c>
    </row>
    <row r="5588" spans="1:2" x14ac:dyDescent="0.25">
      <c r="A5588" s="18">
        <v>42008</v>
      </c>
      <c r="B5588">
        <v>11.75</v>
      </c>
    </row>
    <row r="5589" spans="1:2" x14ac:dyDescent="0.25">
      <c r="A5589" s="18">
        <v>42009</v>
      </c>
      <c r="B5589">
        <v>11.75</v>
      </c>
    </row>
    <row r="5590" spans="1:2" x14ac:dyDescent="0.25">
      <c r="A5590" s="18">
        <v>42010</v>
      </c>
      <c r="B5590">
        <v>11.75</v>
      </c>
    </row>
    <row r="5591" spans="1:2" x14ac:dyDescent="0.25">
      <c r="A5591" s="18">
        <v>42011</v>
      </c>
      <c r="B5591">
        <v>11.75</v>
      </c>
    </row>
    <row r="5592" spans="1:2" x14ac:dyDescent="0.25">
      <c r="A5592" s="18">
        <v>42012</v>
      </c>
      <c r="B5592">
        <v>11.75</v>
      </c>
    </row>
    <row r="5593" spans="1:2" x14ac:dyDescent="0.25">
      <c r="A5593" s="18">
        <v>42013</v>
      </c>
      <c r="B5593">
        <v>11.75</v>
      </c>
    </row>
    <row r="5594" spans="1:2" x14ac:dyDescent="0.25">
      <c r="A5594" s="18">
        <v>42014</v>
      </c>
      <c r="B5594">
        <v>11.75</v>
      </c>
    </row>
    <row r="5595" spans="1:2" x14ac:dyDescent="0.25">
      <c r="A5595" s="18">
        <v>42015</v>
      </c>
      <c r="B5595">
        <v>11.75</v>
      </c>
    </row>
    <row r="5596" spans="1:2" x14ac:dyDescent="0.25">
      <c r="A5596" s="18">
        <v>42016</v>
      </c>
      <c r="B5596">
        <v>11.75</v>
      </c>
    </row>
    <row r="5597" spans="1:2" x14ac:dyDescent="0.25">
      <c r="A5597" s="18">
        <v>42017</v>
      </c>
      <c r="B5597">
        <v>11.75</v>
      </c>
    </row>
    <row r="5598" spans="1:2" x14ac:dyDescent="0.25">
      <c r="A5598" s="18">
        <v>42018</v>
      </c>
      <c r="B5598">
        <v>11.75</v>
      </c>
    </row>
    <row r="5599" spans="1:2" x14ac:dyDescent="0.25">
      <c r="A5599" s="18">
        <v>42019</v>
      </c>
      <c r="B5599">
        <v>11.75</v>
      </c>
    </row>
    <row r="5600" spans="1:2" x14ac:dyDescent="0.25">
      <c r="A5600" s="18">
        <v>42020</v>
      </c>
      <c r="B5600">
        <v>11.75</v>
      </c>
    </row>
    <row r="5601" spans="1:2" x14ac:dyDescent="0.25">
      <c r="A5601" s="18">
        <v>42021</v>
      </c>
      <c r="B5601">
        <v>11.75</v>
      </c>
    </row>
    <row r="5602" spans="1:2" x14ac:dyDescent="0.25">
      <c r="A5602" s="18">
        <v>42022</v>
      </c>
      <c r="B5602">
        <v>11.75</v>
      </c>
    </row>
    <row r="5603" spans="1:2" x14ac:dyDescent="0.25">
      <c r="A5603" s="18">
        <v>42023</v>
      </c>
      <c r="B5603">
        <v>11.75</v>
      </c>
    </row>
    <row r="5604" spans="1:2" x14ac:dyDescent="0.25">
      <c r="A5604" s="18">
        <v>42024</v>
      </c>
      <c r="B5604">
        <v>11.75</v>
      </c>
    </row>
    <row r="5605" spans="1:2" x14ac:dyDescent="0.25">
      <c r="A5605" s="18">
        <v>42025</v>
      </c>
      <c r="B5605">
        <v>11.75</v>
      </c>
    </row>
    <row r="5606" spans="1:2" x14ac:dyDescent="0.25">
      <c r="A5606" s="18">
        <v>42026</v>
      </c>
      <c r="B5606">
        <v>12.25</v>
      </c>
    </row>
    <row r="5607" spans="1:2" x14ac:dyDescent="0.25">
      <c r="A5607" s="18">
        <v>42027</v>
      </c>
      <c r="B5607">
        <v>12.25</v>
      </c>
    </row>
    <row r="5608" spans="1:2" x14ac:dyDescent="0.25">
      <c r="A5608" s="18">
        <v>42028</v>
      </c>
      <c r="B5608">
        <v>12.25</v>
      </c>
    </row>
    <row r="5609" spans="1:2" x14ac:dyDescent="0.25">
      <c r="A5609" s="18">
        <v>42029</v>
      </c>
      <c r="B5609">
        <v>12.25</v>
      </c>
    </row>
    <row r="5610" spans="1:2" x14ac:dyDescent="0.25">
      <c r="A5610" s="18">
        <v>42030</v>
      </c>
      <c r="B5610">
        <v>12.25</v>
      </c>
    </row>
    <row r="5611" spans="1:2" x14ac:dyDescent="0.25">
      <c r="A5611" s="18">
        <v>42031</v>
      </c>
      <c r="B5611">
        <v>12.25</v>
      </c>
    </row>
    <row r="5612" spans="1:2" x14ac:dyDescent="0.25">
      <c r="A5612" s="18">
        <v>42032</v>
      </c>
      <c r="B5612">
        <v>12.25</v>
      </c>
    </row>
    <row r="5613" spans="1:2" x14ac:dyDescent="0.25">
      <c r="A5613" s="18">
        <v>42033</v>
      </c>
      <c r="B5613">
        <v>12.25</v>
      </c>
    </row>
    <row r="5614" spans="1:2" x14ac:dyDescent="0.25">
      <c r="A5614" s="18">
        <v>42034</v>
      </c>
      <c r="B5614">
        <v>12.25</v>
      </c>
    </row>
    <row r="5615" spans="1:2" x14ac:dyDescent="0.25">
      <c r="A5615" s="18">
        <v>42035</v>
      </c>
      <c r="B5615">
        <v>12.25</v>
      </c>
    </row>
    <row r="5616" spans="1:2" x14ac:dyDescent="0.25">
      <c r="A5616" s="18">
        <v>42036</v>
      </c>
      <c r="B5616">
        <v>12.25</v>
      </c>
    </row>
    <row r="5617" spans="1:2" x14ac:dyDescent="0.25">
      <c r="A5617" s="18">
        <v>42037</v>
      </c>
      <c r="B5617">
        <v>12.25</v>
      </c>
    </row>
    <row r="5618" spans="1:2" x14ac:dyDescent="0.25">
      <c r="A5618" s="18">
        <v>42038</v>
      </c>
      <c r="B5618">
        <v>12.25</v>
      </c>
    </row>
    <row r="5619" spans="1:2" x14ac:dyDescent="0.25">
      <c r="A5619" s="18">
        <v>42039</v>
      </c>
      <c r="B5619">
        <v>12.25</v>
      </c>
    </row>
    <row r="5620" spans="1:2" x14ac:dyDescent="0.25">
      <c r="A5620" s="18">
        <v>42040</v>
      </c>
      <c r="B5620">
        <v>12.25</v>
      </c>
    </row>
    <row r="5621" spans="1:2" x14ac:dyDescent="0.25">
      <c r="A5621" s="18">
        <v>42041</v>
      </c>
      <c r="B5621">
        <v>12.25</v>
      </c>
    </row>
    <row r="5622" spans="1:2" x14ac:dyDescent="0.25">
      <c r="A5622" s="18">
        <v>42042</v>
      </c>
      <c r="B5622">
        <v>12.25</v>
      </c>
    </row>
    <row r="5623" spans="1:2" x14ac:dyDescent="0.25">
      <c r="A5623" s="18">
        <v>42043</v>
      </c>
      <c r="B5623">
        <v>12.25</v>
      </c>
    </row>
    <row r="5624" spans="1:2" x14ac:dyDescent="0.25">
      <c r="A5624" s="18">
        <v>42044</v>
      </c>
      <c r="B5624">
        <v>12.25</v>
      </c>
    </row>
    <row r="5625" spans="1:2" x14ac:dyDescent="0.25">
      <c r="A5625" s="18">
        <v>42045</v>
      </c>
      <c r="B5625">
        <v>12.25</v>
      </c>
    </row>
    <row r="5626" spans="1:2" x14ac:dyDescent="0.25">
      <c r="A5626" s="18">
        <v>42046</v>
      </c>
      <c r="B5626">
        <v>12.25</v>
      </c>
    </row>
    <row r="5627" spans="1:2" x14ac:dyDescent="0.25">
      <c r="A5627" s="18">
        <v>42047</v>
      </c>
      <c r="B5627">
        <v>12.25</v>
      </c>
    </row>
    <row r="5628" spans="1:2" x14ac:dyDescent="0.25">
      <c r="A5628" s="18">
        <v>42048</v>
      </c>
      <c r="B5628">
        <v>12.25</v>
      </c>
    </row>
    <row r="5629" spans="1:2" x14ac:dyDescent="0.25">
      <c r="A5629" s="18">
        <v>42049</v>
      </c>
      <c r="B5629">
        <v>12.25</v>
      </c>
    </row>
    <row r="5630" spans="1:2" x14ac:dyDescent="0.25">
      <c r="A5630" s="18">
        <v>42050</v>
      </c>
      <c r="B5630">
        <v>12.25</v>
      </c>
    </row>
    <row r="5631" spans="1:2" x14ac:dyDescent="0.25">
      <c r="A5631" s="18">
        <v>42051</v>
      </c>
      <c r="B5631">
        <v>12.25</v>
      </c>
    </row>
    <row r="5632" spans="1:2" x14ac:dyDescent="0.25">
      <c r="A5632" s="18">
        <v>42052</v>
      </c>
      <c r="B5632">
        <v>12.25</v>
      </c>
    </row>
    <row r="5633" spans="1:2" x14ac:dyDescent="0.25">
      <c r="A5633" s="18">
        <v>42053</v>
      </c>
      <c r="B5633">
        <v>12.25</v>
      </c>
    </row>
    <row r="5634" spans="1:2" x14ac:dyDescent="0.25">
      <c r="A5634" s="18">
        <v>42054</v>
      </c>
      <c r="B5634">
        <v>12.25</v>
      </c>
    </row>
    <row r="5635" spans="1:2" x14ac:dyDescent="0.25">
      <c r="A5635" s="18">
        <v>42055</v>
      </c>
      <c r="B5635">
        <v>12.25</v>
      </c>
    </row>
    <row r="5636" spans="1:2" x14ac:dyDescent="0.25">
      <c r="A5636" s="18">
        <v>42056</v>
      </c>
      <c r="B5636">
        <v>12.25</v>
      </c>
    </row>
    <row r="5637" spans="1:2" x14ac:dyDescent="0.25">
      <c r="A5637" s="18">
        <v>42057</v>
      </c>
      <c r="B5637">
        <v>12.25</v>
      </c>
    </row>
    <row r="5638" spans="1:2" x14ac:dyDescent="0.25">
      <c r="A5638" s="18">
        <v>42058</v>
      </c>
      <c r="B5638">
        <v>12.25</v>
      </c>
    </row>
    <row r="5639" spans="1:2" x14ac:dyDescent="0.25">
      <c r="A5639" s="18">
        <v>42059</v>
      </c>
      <c r="B5639">
        <v>12.25</v>
      </c>
    </row>
    <row r="5640" spans="1:2" x14ac:dyDescent="0.25">
      <c r="A5640" s="18">
        <v>42060</v>
      </c>
      <c r="B5640">
        <v>12.25</v>
      </c>
    </row>
    <row r="5641" spans="1:2" x14ac:dyDescent="0.25">
      <c r="A5641" s="18">
        <v>42061</v>
      </c>
      <c r="B5641">
        <v>12.25</v>
      </c>
    </row>
    <row r="5642" spans="1:2" x14ac:dyDescent="0.25">
      <c r="A5642" s="18">
        <v>42062</v>
      </c>
      <c r="B5642">
        <v>12.25</v>
      </c>
    </row>
    <row r="5643" spans="1:2" x14ac:dyDescent="0.25">
      <c r="A5643" s="18">
        <v>42063</v>
      </c>
      <c r="B5643">
        <v>12.25</v>
      </c>
    </row>
    <row r="5644" spans="1:2" x14ac:dyDescent="0.25">
      <c r="A5644" s="18">
        <v>42064</v>
      </c>
      <c r="B5644">
        <v>12.25</v>
      </c>
    </row>
    <row r="5645" spans="1:2" x14ac:dyDescent="0.25">
      <c r="A5645" s="18">
        <v>42065</v>
      </c>
      <c r="B5645">
        <v>12.25</v>
      </c>
    </row>
    <row r="5646" spans="1:2" x14ac:dyDescent="0.25">
      <c r="A5646" s="18">
        <v>42066</v>
      </c>
      <c r="B5646">
        <v>12.25</v>
      </c>
    </row>
    <row r="5647" spans="1:2" x14ac:dyDescent="0.25">
      <c r="A5647" s="18">
        <v>42067</v>
      </c>
      <c r="B5647">
        <v>12.25</v>
      </c>
    </row>
    <row r="5648" spans="1:2" x14ac:dyDescent="0.25">
      <c r="A5648" s="18">
        <v>42068</v>
      </c>
      <c r="B5648">
        <v>12.75</v>
      </c>
    </row>
    <row r="5649" spans="1:2" x14ac:dyDescent="0.25">
      <c r="A5649" s="18">
        <v>42069</v>
      </c>
      <c r="B5649">
        <v>12.75</v>
      </c>
    </row>
    <row r="5650" spans="1:2" x14ac:dyDescent="0.25">
      <c r="A5650" s="18">
        <v>42070</v>
      </c>
      <c r="B5650">
        <v>12.75</v>
      </c>
    </row>
    <row r="5651" spans="1:2" x14ac:dyDescent="0.25">
      <c r="A5651" s="18">
        <v>42071</v>
      </c>
      <c r="B5651">
        <v>12.75</v>
      </c>
    </row>
    <row r="5652" spans="1:2" x14ac:dyDescent="0.25">
      <c r="A5652" s="18">
        <v>42072</v>
      </c>
      <c r="B5652">
        <v>12.75</v>
      </c>
    </row>
    <row r="5653" spans="1:2" x14ac:dyDescent="0.25">
      <c r="A5653" s="18">
        <v>42073</v>
      </c>
      <c r="B5653">
        <v>12.75</v>
      </c>
    </row>
    <row r="5654" spans="1:2" x14ac:dyDescent="0.25">
      <c r="A5654" s="18">
        <v>42074</v>
      </c>
      <c r="B5654">
        <v>12.75</v>
      </c>
    </row>
    <row r="5655" spans="1:2" x14ac:dyDescent="0.25">
      <c r="A5655" s="18">
        <v>42075</v>
      </c>
      <c r="B5655">
        <v>12.75</v>
      </c>
    </row>
    <row r="5656" spans="1:2" x14ac:dyDescent="0.25">
      <c r="A5656" s="18">
        <v>42076</v>
      </c>
      <c r="B5656">
        <v>12.75</v>
      </c>
    </row>
    <row r="5657" spans="1:2" x14ac:dyDescent="0.25">
      <c r="A5657" s="18">
        <v>42077</v>
      </c>
      <c r="B5657">
        <v>12.75</v>
      </c>
    </row>
    <row r="5658" spans="1:2" x14ac:dyDescent="0.25">
      <c r="A5658" s="18">
        <v>42078</v>
      </c>
      <c r="B5658">
        <v>12.75</v>
      </c>
    </row>
    <row r="5659" spans="1:2" x14ac:dyDescent="0.25">
      <c r="A5659" s="18">
        <v>42079</v>
      </c>
      <c r="B5659">
        <v>12.75</v>
      </c>
    </row>
    <row r="5660" spans="1:2" x14ac:dyDescent="0.25">
      <c r="A5660" s="18">
        <v>42080</v>
      </c>
      <c r="B5660">
        <v>12.75</v>
      </c>
    </row>
    <row r="5661" spans="1:2" x14ac:dyDescent="0.25">
      <c r="A5661" s="18">
        <v>42081</v>
      </c>
      <c r="B5661">
        <v>12.75</v>
      </c>
    </row>
    <row r="5662" spans="1:2" x14ac:dyDescent="0.25">
      <c r="A5662" s="18">
        <v>42082</v>
      </c>
      <c r="B5662">
        <v>12.75</v>
      </c>
    </row>
    <row r="5663" spans="1:2" x14ac:dyDescent="0.25">
      <c r="A5663" s="18">
        <v>42083</v>
      </c>
      <c r="B5663">
        <v>12.75</v>
      </c>
    </row>
    <row r="5664" spans="1:2" x14ac:dyDescent="0.25">
      <c r="A5664" s="18">
        <v>42084</v>
      </c>
      <c r="B5664">
        <v>12.75</v>
      </c>
    </row>
    <row r="5665" spans="1:2" x14ac:dyDescent="0.25">
      <c r="A5665" s="18">
        <v>42085</v>
      </c>
      <c r="B5665">
        <v>12.75</v>
      </c>
    </row>
    <row r="5666" spans="1:2" x14ac:dyDescent="0.25">
      <c r="A5666" s="18">
        <v>42086</v>
      </c>
      <c r="B5666">
        <v>12.75</v>
      </c>
    </row>
    <row r="5667" spans="1:2" x14ac:dyDescent="0.25">
      <c r="A5667" s="18">
        <v>42087</v>
      </c>
      <c r="B5667">
        <v>12.75</v>
      </c>
    </row>
    <row r="5668" spans="1:2" x14ac:dyDescent="0.25">
      <c r="A5668" s="18">
        <v>42088</v>
      </c>
      <c r="B5668">
        <v>12.75</v>
      </c>
    </row>
    <row r="5669" spans="1:2" x14ac:dyDescent="0.25">
      <c r="A5669" s="18">
        <v>42089</v>
      </c>
      <c r="B5669">
        <v>12.75</v>
      </c>
    </row>
    <row r="5670" spans="1:2" x14ac:dyDescent="0.25">
      <c r="A5670" s="18">
        <v>42090</v>
      </c>
      <c r="B5670">
        <v>12.75</v>
      </c>
    </row>
    <row r="5671" spans="1:2" x14ac:dyDescent="0.25">
      <c r="A5671" s="18">
        <v>42091</v>
      </c>
      <c r="B5671">
        <v>12.75</v>
      </c>
    </row>
    <row r="5672" spans="1:2" x14ac:dyDescent="0.25">
      <c r="A5672" s="18">
        <v>42092</v>
      </c>
      <c r="B5672">
        <v>12.75</v>
      </c>
    </row>
    <row r="5673" spans="1:2" x14ac:dyDescent="0.25">
      <c r="A5673" s="18">
        <v>42093</v>
      </c>
      <c r="B5673">
        <v>12.75</v>
      </c>
    </row>
    <row r="5674" spans="1:2" x14ac:dyDescent="0.25">
      <c r="A5674" s="18">
        <v>42094</v>
      </c>
      <c r="B5674">
        <v>12.75</v>
      </c>
    </row>
    <row r="5675" spans="1:2" x14ac:dyDescent="0.25">
      <c r="A5675" s="18">
        <v>42095</v>
      </c>
      <c r="B5675">
        <v>12.75</v>
      </c>
    </row>
    <row r="5676" spans="1:2" x14ac:dyDescent="0.25">
      <c r="A5676" s="18">
        <v>42096</v>
      </c>
      <c r="B5676">
        <v>12.75</v>
      </c>
    </row>
    <row r="5677" spans="1:2" x14ac:dyDescent="0.25">
      <c r="A5677" s="18">
        <v>42097</v>
      </c>
      <c r="B5677">
        <v>12.75</v>
      </c>
    </row>
    <row r="5678" spans="1:2" x14ac:dyDescent="0.25">
      <c r="A5678" s="18">
        <v>42098</v>
      </c>
      <c r="B5678">
        <v>12.75</v>
      </c>
    </row>
    <row r="5679" spans="1:2" x14ac:dyDescent="0.25">
      <c r="A5679" s="18">
        <v>42099</v>
      </c>
      <c r="B5679">
        <v>12.75</v>
      </c>
    </row>
    <row r="5680" spans="1:2" x14ac:dyDescent="0.25">
      <c r="A5680" s="18">
        <v>42100</v>
      </c>
      <c r="B5680">
        <v>12.75</v>
      </c>
    </row>
    <row r="5681" spans="1:2" x14ac:dyDescent="0.25">
      <c r="A5681" s="18">
        <v>42101</v>
      </c>
      <c r="B5681">
        <v>12.75</v>
      </c>
    </row>
    <row r="5682" spans="1:2" x14ac:dyDescent="0.25">
      <c r="A5682" s="18">
        <v>42102</v>
      </c>
      <c r="B5682">
        <v>12.75</v>
      </c>
    </row>
    <row r="5683" spans="1:2" x14ac:dyDescent="0.25">
      <c r="A5683" s="18">
        <v>42103</v>
      </c>
      <c r="B5683">
        <v>12.75</v>
      </c>
    </row>
    <row r="5684" spans="1:2" x14ac:dyDescent="0.25">
      <c r="A5684" s="18">
        <v>42104</v>
      </c>
      <c r="B5684">
        <v>12.75</v>
      </c>
    </row>
    <row r="5685" spans="1:2" x14ac:dyDescent="0.25">
      <c r="A5685" s="18">
        <v>42105</v>
      </c>
      <c r="B5685">
        <v>12.75</v>
      </c>
    </row>
    <row r="5686" spans="1:2" x14ac:dyDescent="0.25">
      <c r="A5686" s="18">
        <v>42106</v>
      </c>
      <c r="B5686">
        <v>12.75</v>
      </c>
    </row>
    <row r="5687" spans="1:2" x14ac:dyDescent="0.25">
      <c r="A5687" s="18">
        <v>42107</v>
      </c>
      <c r="B5687">
        <v>12.75</v>
      </c>
    </row>
    <row r="5688" spans="1:2" x14ac:dyDescent="0.25">
      <c r="A5688" s="18">
        <v>42108</v>
      </c>
      <c r="B5688">
        <v>12.75</v>
      </c>
    </row>
    <row r="5689" spans="1:2" x14ac:dyDescent="0.25">
      <c r="A5689" s="18">
        <v>42109</v>
      </c>
      <c r="B5689">
        <v>12.75</v>
      </c>
    </row>
    <row r="5690" spans="1:2" x14ac:dyDescent="0.25">
      <c r="A5690" s="18">
        <v>42110</v>
      </c>
      <c r="B5690">
        <v>12.75</v>
      </c>
    </row>
    <row r="5691" spans="1:2" x14ac:dyDescent="0.25">
      <c r="A5691" s="18">
        <v>42111</v>
      </c>
      <c r="B5691">
        <v>12.75</v>
      </c>
    </row>
    <row r="5692" spans="1:2" x14ac:dyDescent="0.25">
      <c r="A5692" s="18">
        <v>42112</v>
      </c>
      <c r="B5692">
        <v>12.75</v>
      </c>
    </row>
    <row r="5693" spans="1:2" x14ac:dyDescent="0.25">
      <c r="A5693" s="18">
        <v>42113</v>
      </c>
      <c r="B5693">
        <v>12.75</v>
      </c>
    </row>
    <row r="5694" spans="1:2" x14ac:dyDescent="0.25">
      <c r="A5694" s="18">
        <v>42114</v>
      </c>
      <c r="B5694">
        <v>12.75</v>
      </c>
    </row>
    <row r="5695" spans="1:2" x14ac:dyDescent="0.25">
      <c r="A5695" s="18">
        <v>42115</v>
      </c>
      <c r="B5695">
        <v>12.75</v>
      </c>
    </row>
    <row r="5696" spans="1:2" x14ac:dyDescent="0.25">
      <c r="A5696" s="18">
        <v>42116</v>
      </c>
      <c r="B5696">
        <v>12.75</v>
      </c>
    </row>
    <row r="5697" spans="1:2" x14ac:dyDescent="0.25">
      <c r="A5697" s="18">
        <v>42117</v>
      </c>
      <c r="B5697">
        <v>12.75</v>
      </c>
    </row>
    <row r="5698" spans="1:2" x14ac:dyDescent="0.25">
      <c r="A5698" s="18">
        <v>42118</v>
      </c>
      <c r="B5698">
        <v>12.75</v>
      </c>
    </row>
    <row r="5699" spans="1:2" x14ac:dyDescent="0.25">
      <c r="A5699" s="18">
        <v>42119</v>
      </c>
      <c r="B5699">
        <v>12.75</v>
      </c>
    </row>
    <row r="5700" spans="1:2" x14ac:dyDescent="0.25">
      <c r="A5700" s="18">
        <v>42120</v>
      </c>
      <c r="B5700">
        <v>12.75</v>
      </c>
    </row>
    <row r="5701" spans="1:2" x14ac:dyDescent="0.25">
      <c r="A5701" s="18">
        <v>42121</v>
      </c>
      <c r="B5701">
        <v>12.75</v>
      </c>
    </row>
    <row r="5702" spans="1:2" x14ac:dyDescent="0.25">
      <c r="A5702" s="18">
        <v>42122</v>
      </c>
      <c r="B5702">
        <v>12.75</v>
      </c>
    </row>
    <row r="5703" spans="1:2" x14ac:dyDescent="0.25">
      <c r="A5703" s="18">
        <v>42123</v>
      </c>
      <c r="B5703">
        <v>12.75</v>
      </c>
    </row>
    <row r="5704" spans="1:2" x14ac:dyDescent="0.25">
      <c r="A5704" s="18">
        <v>42124</v>
      </c>
      <c r="B5704">
        <v>13.25</v>
      </c>
    </row>
    <row r="5705" spans="1:2" x14ac:dyDescent="0.25">
      <c r="A5705" s="18">
        <v>42125</v>
      </c>
      <c r="B5705">
        <v>13.25</v>
      </c>
    </row>
    <row r="5706" spans="1:2" x14ac:dyDescent="0.25">
      <c r="A5706" s="18">
        <v>42126</v>
      </c>
      <c r="B5706">
        <v>13.25</v>
      </c>
    </row>
    <row r="5707" spans="1:2" x14ac:dyDescent="0.25">
      <c r="A5707" s="18">
        <v>42127</v>
      </c>
      <c r="B5707">
        <v>13.25</v>
      </c>
    </row>
    <row r="5708" spans="1:2" x14ac:dyDescent="0.25">
      <c r="A5708" s="18">
        <v>42128</v>
      </c>
      <c r="B5708">
        <v>13.25</v>
      </c>
    </row>
    <row r="5709" spans="1:2" x14ac:dyDescent="0.25">
      <c r="A5709" s="18">
        <v>42129</v>
      </c>
      <c r="B5709">
        <v>13.25</v>
      </c>
    </row>
    <row r="5710" spans="1:2" x14ac:dyDescent="0.25">
      <c r="A5710" s="18">
        <v>42130</v>
      </c>
      <c r="B5710">
        <v>13.25</v>
      </c>
    </row>
    <row r="5711" spans="1:2" x14ac:dyDescent="0.25">
      <c r="A5711" s="18">
        <v>42131</v>
      </c>
      <c r="B5711">
        <v>13.25</v>
      </c>
    </row>
    <row r="5712" spans="1:2" x14ac:dyDescent="0.25">
      <c r="A5712" s="18">
        <v>42132</v>
      </c>
      <c r="B5712">
        <v>13.25</v>
      </c>
    </row>
    <row r="5713" spans="1:2" x14ac:dyDescent="0.25">
      <c r="A5713" s="18">
        <v>42133</v>
      </c>
      <c r="B5713">
        <v>13.25</v>
      </c>
    </row>
    <row r="5714" spans="1:2" x14ac:dyDescent="0.25">
      <c r="A5714" s="18">
        <v>42134</v>
      </c>
      <c r="B5714">
        <v>13.25</v>
      </c>
    </row>
    <row r="5715" spans="1:2" x14ac:dyDescent="0.25">
      <c r="A5715" s="18">
        <v>42135</v>
      </c>
      <c r="B5715">
        <v>13.25</v>
      </c>
    </row>
    <row r="5716" spans="1:2" x14ac:dyDescent="0.25">
      <c r="A5716" s="18">
        <v>42136</v>
      </c>
      <c r="B5716">
        <v>13.25</v>
      </c>
    </row>
    <row r="5717" spans="1:2" x14ac:dyDescent="0.25">
      <c r="A5717" s="18">
        <v>42137</v>
      </c>
      <c r="B5717">
        <v>13.25</v>
      </c>
    </row>
    <row r="5718" spans="1:2" x14ac:dyDescent="0.25">
      <c r="A5718" s="18">
        <v>42138</v>
      </c>
      <c r="B5718">
        <v>13.25</v>
      </c>
    </row>
    <row r="5719" spans="1:2" x14ac:dyDescent="0.25">
      <c r="A5719" s="18">
        <v>42139</v>
      </c>
      <c r="B5719">
        <v>13.25</v>
      </c>
    </row>
    <row r="5720" spans="1:2" x14ac:dyDescent="0.25">
      <c r="A5720" s="18">
        <v>42140</v>
      </c>
      <c r="B5720">
        <v>13.25</v>
      </c>
    </row>
    <row r="5721" spans="1:2" x14ac:dyDescent="0.25">
      <c r="A5721" s="18">
        <v>42141</v>
      </c>
      <c r="B5721">
        <v>13.25</v>
      </c>
    </row>
    <row r="5722" spans="1:2" x14ac:dyDescent="0.25">
      <c r="A5722" s="18">
        <v>42142</v>
      </c>
      <c r="B5722">
        <v>13.25</v>
      </c>
    </row>
    <row r="5723" spans="1:2" x14ac:dyDescent="0.25">
      <c r="A5723" s="18">
        <v>42143</v>
      </c>
      <c r="B5723">
        <v>13.25</v>
      </c>
    </row>
    <row r="5724" spans="1:2" x14ac:dyDescent="0.25">
      <c r="A5724" s="18">
        <v>42144</v>
      </c>
      <c r="B5724">
        <v>13.25</v>
      </c>
    </row>
    <row r="5725" spans="1:2" x14ac:dyDescent="0.25">
      <c r="A5725" s="18">
        <v>42145</v>
      </c>
      <c r="B5725">
        <v>13.25</v>
      </c>
    </row>
    <row r="5726" spans="1:2" x14ac:dyDescent="0.25">
      <c r="A5726" s="18">
        <v>42146</v>
      </c>
      <c r="B5726">
        <v>13.25</v>
      </c>
    </row>
    <row r="5727" spans="1:2" x14ac:dyDescent="0.25">
      <c r="A5727" s="18">
        <v>42147</v>
      </c>
      <c r="B5727">
        <v>13.25</v>
      </c>
    </row>
    <row r="5728" spans="1:2" x14ac:dyDescent="0.25">
      <c r="A5728" s="18">
        <v>42148</v>
      </c>
      <c r="B5728">
        <v>13.25</v>
      </c>
    </row>
    <row r="5729" spans="1:2" x14ac:dyDescent="0.25">
      <c r="A5729" s="18">
        <v>42149</v>
      </c>
      <c r="B5729">
        <v>13.25</v>
      </c>
    </row>
    <row r="5730" spans="1:2" x14ac:dyDescent="0.25">
      <c r="A5730" s="18">
        <v>42150</v>
      </c>
      <c r="B5730">
        <v>13.25</v>
      </c>
    </row>
    <row r="5731" spans="1:2" x14ac:dyDescent="0.25">
      <c r="A5731" s="18">
        <v>42151</v>
      </c>
      <c r="B5731">
        <v>13.25</v>
      </c>
    </row>
    <row r="5732" spans="1:2" x14ac:dyDescent="0.25">
      <c r="A5732" s="18">
        <v>42152</v>
      </c>
      <c r="B5732">
        <v>13.25</v>
      </c>
    </row>
    <row r="5733" spans="1:2" x14ac:dyDescent="0.25">
      <c r="A5733" s="18">
        <v>42153</v>
      </c>
      <c r="B5733">
        <v>13.25</v>
      </c>
    </row>
    <row r="5734" spans="1:2" x14ac:dyDescent="0.25">
      <c r="A5734" s="18">
        <v>42154</v>
      </c>
      <c r="B5734">
        <v>13.25</v>
      </c>
    </row>
    <row r="5735" spans="1:2" x14ac:dyDescent="0.25">
      <c r="A5735" s="18">
        <v>42155</v>
      </c>
      <c r="B5735">
        <v>13.25</v>
      </c>
    </row>
    <row r="5736" spans="1:2" x14ac:dyDescent="0.25">
      <c r="A5736" s="18">
        <v>42156</v>
      </c>
      <c r="B5736">
        <v>13.25</v>
      </c>
    </row>
    <row r="5737" spans="1:2" x14ac:dyDescent="0.25">
      <c r="A5737" s="18">
        <v>42157</v>
      </c>
      <c r="B5737">
        <v>13.25</v>
      </c>
    </row>
    <row r="5738" spans="1:2" x14ac:dyDescent="0.25">
      <c r="A5738" s="18">
        <v>42158</v>
      </c>
      <c r="B5738">
        <v>13.25</v>
      </c>
    </row>
    <row r="5739" spans="1:2" x14ac:dyDescent="0.25">
      <c r="A5739" s="18">
        <v>42159</v>
      </c>
      <c r="B5739">
        <v>13.75</v>
      </c>
    </row>
    <row r="5740" spans="1:2" x14ac:dyDescent="0.25">
      <c r="A5740" s="18">
        <v>42160</v>
      </c>
      <c r="B5740">
        <v>13.75</v>
      </c>
    </row>
    <row r="5741" spans="1:2" x14ac:dyDescent="0.25">
      <c r="A5741" s="18">
        <v>42161</v>
      </c>
      <c r="B5741">
        <v>13.75</v>
      </c>
    </row>
    <row r="5742" spans="1:2" x14ac:dyDescent="0.25">
      <c r="A5742" s="18">
        <v>42162</v>
      </c>
      <c r="B5742">
        <v>13.75</v>
      </c>
    </row>
    <row r="5743" spans="1:2" x14ac:dyDescent="0.25">
      <c r="A5743" s="18">
        <v>42163</v>
      </c>
      <c r="B5743">
        <v>13.75</v>
      </c>
    </row>
    <row r="5744" spans="1:2" x14ac:dyDescent="0.25">
      <c r="A5744" s="18">
        <v>42164</v>
      </c>
      <c r="B5744">
        <v>13.75</v>
      </c>
    </row>
    <row r="5745" spans="1:2" x14ac:dyDescent="0.25">
      <c r="A5745" s="18">
        <v>42165</v>
      </c>
      <c r="B5745">
        <v>13.75</v>
      </c>
    </row>
    <row r="5746" spans="1:2" x14ac:dyDescent="0.25">
      <c r="A5746" s="18">
        <v>42166</v>
      </c>
      <c r="B5746">
        <v>13.75</v>
      </c>
    </row>
    <row r="5747" spans="1:2" x14ac:dyDescent="0.25">
      <c r="A5747" s="18">
        <v>42167</v>
      </c>
      <c r="B5747">
        <v>13.75</v>
      </c>
    </row>
    <row r="5748" spans="1:2" x14ac:dyDescent="0.25">
      <c r="A5748" s="18">
        <v>42168</v>
      </c>
      <c r="B5748">
        <v>13.75</v>
      </c>
    </row>
    <row r="5749" spans="1:2" x14ac:dyDescent="0.25">
      <c r="A5749" s="18">
        <v>42169</v>
      </c>
      <c r="B5749">
        <v>13.75</v>
      </c>
    </row>
    <row r="5750" spans="1:2" x14ac:dyDescent="0.25">
      <c r="A5750" s="18">
        <v>42170</v>
      </c>
      <c r="B5750">
        <v>13.75</v>
      </c>
    </row>
    <row r="5751" spans="1:2" x14ac:dyDescent="0.25">
      <c r="A5751" s="18">
        <v>42171</v>
      </c>
      <c r="B5751">
        <v>13.75</v>
      </c>
    </row>
    <row r="5752" spans="1:2" x14ac:dyDescent="0.25">
      <c r="A5752" s="18">
        <v>42172</v>
      </c>
      <c r="B5752">
        <v>13.75</v>
      </c>
    </row>
    <row r="5753" spans="1:2" x14ac:dyDescent="0.25">
      <c r="A5753" s="18">
        <v>42173</v>
      </c>
      <c r="B5753">
        <v>13.75</v>
      </c>
    </row>
    <row r="5754" spans="1:2" x14ac:dyDescent="0.25">
      <c r="A5754" s="18">
        <v>42174</v>
      </c>
      <c r="B5754">
        <v>13.75</v>
      </c>
    </row>
    <row r="5755" spans="1:2" x14ac:dyDescent="0.25">
      <c r="A5755" s="18">
        <v>42175</v>
      </c>
      <c r="B5755">
        <v>13.75</v>
      </c>
    </row>
    <row r="5756" spans="1:2" x14ac:dyDescent="0.25">
      <c r="A5756" s="18">
        <v>42176</v>
      </c>
      <c r="B5756">
        <v>13.75</v>
      </c>
    </row>
    <row r="5757" spans="1:2" x14ac:dyDescent="0.25">
      <c r="A5757" s="18">
        <v>42177</v>
      </c>
      <c r="B5757">
        <v>13.75</v>
      </c>
    </row>
    <row r="5758" spans="1:2" x14ac:dyDescent="0.25">
      <c r="A5758" s="18">
        <v>42178</v>
      </c>
      <c r="B5758">
        <v>13.75</v>
      </c>
    </row>
    <row r="5759" spans="1:2" x14ac:dyDescent="0.25">
      <c r="A5759" s="18">
        <v>42179</v>
      </c>
      <c r="B5759">
        <v>13.75</v>
      </c>
    </row>
    <row r="5760" spans="1:2" x14ac:dyDescent="0.25">
      <c r="A5760" s="18">
        <v>42180</v>
      </c>
      <c r="B5760">
        <v>13.75</v>
      </c>
    </row>
    <row r="5761" spans="1:2" x14ac:dyDescent="0.25">
      <c r="A5761" s="18">
        <v>42181</v>
      </c>
      <c r="B5761">
        <v>13.75</v>
      </c>
    </row>
    <row r="5762" spans="1:2" x14ac:dyDescent="0.25">
      <c r="A5762" s="18">
        <v>42182</v>
      </c>
      <c r="B5762">
        <v>13.75</v>
      </c>
    </row>
    <row r="5763" spans="1:2" x14ac:dyDescent="0.25">
      <c r="A5763" s="18">
        <v>42183</v>
      </c>
      <c r="B5763">
        <v>13.75</v>
      </c>
    </row>
    <row r="5764" spans="1:2" x14ac:dyDescent="0.25">
      <c r="A5764" s="18">
        <v>42184</v>
      </c>
      <c r="B5764">
        <v>13.75</v>
      </c>
    </row>
    <row r="5765" spans="1:2" x14ac:dyDescent="0.25">
      <c r="A5765" s="18">
        <v>42185</v>
      </c>
      <c r="B5765">
        <v>13.75</v>
      </c>
    </row>
    <row r="5766" spans="1:2" x14ac:dyDescent="0.25">
      <c r="A5766" s="18">
        <v>42186</v>
      </c>
      <c r="B5766">
        <v>13.75</v>
      </c>
    </row>
    <row r="5767" spans="1:2" x14ac:dyDescent="0.25">
      <c r="A5767" s="18">
        <v>42187</v>
      </c>
      <c r="B5767">
        <v>13.75</v>
      </c>
    </row>
    <row r="5768" spans="1:2" x14ac:dyDescent="0.25">
      <c r="A5768" s="18">
        <v>42188</v>
      </c>
      <c r="B5768">
        <v>13.75</v>
      </c>
    </row>
    <row r="5769" spans="1:2" x14ac:dyDescent="0.25">
      <c r="A5769" s="18">
        <v>42189</v>
      </c>
      <c r="B5769">
        <v>13.75</v>
      </c>
    </row>
    <row r="5770" spans="1:2" x14ac:dyDescent="0.25">
      <c r="A5770" s="18">
        <v>42190</v>
      </c>
      <c r="B5770">
        <v>13.75</v>
      </c>
    </row>
    <row r="5771" spans="1:2" x14ac:dyDescent="0.25">
      <c r="A5771" s="18">
        <v>42191</v>
      </c>
      <c r="B5771">
        <v>13.75</v>
      </c>
    </row>
    <row r="5772" spans="1:2" x14ac:dyDescent="0.25">
      <c r="A5772" s="18">
        <v>42192</v>
      </c>
      <c r="B5772">
        <v>13.75</v>
      </c>
    </row>
    <row r="5773" spans="1:2" x14ac:dyDescent="0.25">
      <c r="A5773" s="18">
        <v>42193</v>
      </c>
      <c r="B5773">
        <v>13.75</v>
      </c>
    </row>
    <row r="5774" spans="1:2" x14ac:dyDescent="0.25">
      <c r="A5774" s="18">
        <v>42194</v>
      </c>
      <c r="B5774">
        <v>13.75</v>
      </c>
    </row>
    <row r="5775" spans="1:2" x14ac:dyDescent="0.25">
      <c r="A5775" s="18">
        <v>42195</v>
      </c>
      <c r="B5775">
        <v>13.75</v>
      </c>
    </row>
    <row r="5776" spans="1:2" x14ac:dyDescent="0.25">
      <c r="A5776" s="18">
        <v>42196</v>
      </c>
      <c r="B5776">
        <v>13.75</v>
      </c>
    </row>
    <row r="5777" spans="1:2" x14ac:dyDescent="0.25">
      <c r="A5777" s="18">
        <v>42197</v>
      </c>
      <c r="B5777">
        <v>13.75</v>
      </c>
    </row>
    <row r="5778" spans="1:2" x14ac:dyDescent="0.25">
      <c r="A5778" s="18">
        <v>42198</v>
      </c>
      <c r="B5778">
        <v>13.75</v>
      </c>
    </row>
    <row r="5779" spans="1:2" x14ac:dyDescent="0.25">
      <c r="A5779" s="18">
        <v>42199</v>
      </c>
      <c r="B5779">
        <v>13.75</v>
      </c>
    </row>
    <row r="5780" spans="1:2" x14ac:dyDescent="0.25">
      <c r="A5780" s="18">
        <v>42200</v>
      </c>
      <c r="B5780">
        <v>13.75</v>
      </c>
    </row>
    <row r="5781" spans="1:2" x14ac:dyDescent="0.25">
      <c r="A5781" s="18">
        <v>42201</v>
      </c>
      <c r="B5781">
        <v>13.75</v>
      </c>
    </row>
    <row r="5782" spans="1:2" x14ac:dyDescent="0.25">
      <c r="A5782" s="18">
        <v>42202</v>
      </c>
      <c r="B5782">
        <v>13.75</v>
      </c>
    </row>
    <row r="5783" spans="1:2" x14ac:dyDescent="0.25">
      <c r="A5783" s="18">
        <v>42203</v>
      </c>
      <c r="B5783">
        <v>13.75</v>
      </c>
    </row>
    <row r="5784" spans="1:2" x14ac:dyDescent="0.25">
      <c r="A5784" s="18">
        <v>42204</v>
      </c>
      <c r="B5784">
        <v>13.75</v>
      </c>
    </row>
    <row r="5785" spans="1:2" x14ac:dyDescent="0.25">
      <c r="A5785" s="18">
        <v>42205</v>
      </c>
      <c r="B5785">
        <v>13.75</v>
      </c>
    </row>
    <row r="5786" spans="1:2" x14ac:dyDescent="0.25">
      <c r="A5786" s="18">
        <v>42206</v>
      </c>
      <c r="B5786">
        <v>13.75</v>
      </c>
    </row>
    <row r="5787" spans="1:2" x14ac:dyDescent="0.25">
      <c r="A5787" s="18">
        <v>42207</v>
      </c>
      <c r="B5787">
        <v>13.75</v>
      </c>
    </row>
    <row r="5788" spans="1:2" x14ac:dyDescent="0.25">
      <c r="A5788" s="18">
        <v>42208</v>
      </c>
      <c r="B5788">
        <v>13.75</v>
      </c>
    </row>
    <row r="5789" spans="1:2" x14ac:dyDescent="0.25">
      <c r="A5789" s="18">
        <v>42209</v>
      </c>
      <c r="B5789">
        <v>13.75</v>
      </c>
    </row>
    <row r="5790" spans="1:2" x14ac:dyDescent="0.25">
      <c r="A5790" s="18">
        <v>42210</v>
      </c>
      <c r="B5790">
        <v>13.75</v>
      </c>
    </row>
    <row r="5791" spans="1:2" x14ac:dyDescent="0.25">
      <c r="A5791" s="18">
        <v>42211</v>
      </c>
      <c r="B5791">
        <v>13.75</v>
      </c>
    </row>
    <row r="5792" spans="1:2" x14ac:dyDescent="0.25">
      <c r="A5792" s="18">
        <v>42212</v>
      </c>
      <c r="B5792">
        <v>13.75</v>
      </c>
    </row>
    <row r="5793" spans="1:2" x14ac:dyDescent="0.25">
      <c r="A5793" s="18">
        <v>42213</v>
      </c>
      <c r="B5793">
        <v>13.75</v>
      </c>
    </row>
    <row r="5794" spans="1:2" x14ac:dyDescent="0.25">
      <c r="A5794" s="18">
        <v>42214</v>
      </c>
      <c r="B5794">
        <v>13.75</v>
      </c>
    </row>
    <row r="5795" spans="1:2" x14ac:dyDescent="0.25">
      <c r="A5795" s="18">
        <v>42215</v>
      </c>
      <c r="B5795">
        <v>14.25</v>
      </c>
    </row>
    <row r="5796" spans="1:2" x14ac:dyDescent="0.25">
      <c r="A5796" s="18">
        <v>42216</v>
      </c>
      <c r="B5796">
        <v>14.25</v>
      </c>
    </row>
    <row r="5797" spans="1:2" x14ac:dyDescent="0.25">
      <c r="A5797" s="18">
        <v>42217</v>
      </c>
      <c r="B5797">
        <v>14.25</v>
      </c>
    </row>
    <row r="5798" spans="1:2" x14ac:dyDescent="0.25">
      <c r="A5798" s="18">
        <v>42218</v>
      </c>
      <c r="B5798">
        <v>14.25</v>
      </c>
    </row>
    <row r="5799" spans="1:2" x14ac:dyDescent="0.25">
      <c r="A5799" s="18">
        <v>42219</v>
      </c>
      <c r="B5799">
        <v>14.25</v>
      </c>
    </row>
    <row r="5800" spans="1:2" x14ac:dyDescent="0.25">
      <c r="A5800" s="18">
        <v>42220</v>
      </c>
      <c r="B5800">
        <v>14.25</v>
      </c>
    </row>
    <row r="5801" spans="1:2" x14ac:dyDescent="0.25">
      <c r="A5801" s="18">
        <v>42221</v>
      </c>
      <c r="B5801">
        <v>14.25</v>
      </c>
    </row>
    <row r="5802" spans="1:2" x14ac:dyDescent="0.25">
      <c r="A5802" s="18">
        <v>42222</v>
      </c>
      <c r="B5802">
        <v>14.25</v>
      </c>
    </row>
    <row r="5803" spans="1:2" x14ac:dyDescent="0.25">
      <c r="A5803" s="18">
        <v>42223</v>
      </c>
      <c r="B5803">
        <v>14.25</v>
      </c>
    </row>
    <row r="5804" spans="1:2" x14ac:dyDescent="0.25">
      <c r="A5804" s="18">
        <v>42224</v>
      </c>
      <c r="B5804">
        <v>14.25</v>
      </c>
    </row>
    <row r="5805" spans="1:2" x14ac:dyDescent="0.25">
      <c r="A5805" s="18">
        <v>42225</v>
      </c>
      <c r="B5805">
        <v>14.25</v>
      </c>
    </row>
    <row r="5806" spans="1:2" x14ac:dyDescent="0.25">
      <c r="A5806" s="18">
        <v>42226</v>
      </c>
      <c r="B5806">
        <v>14.25</v>
      </c>
    </row>
    <row r="5807" spans="1:2" x14ac:dyDescent="0.25">
      <c r="A5807" s="18">
        <v>42227</v>
      </c>
      <c r="B5807">
        <v>14.25</v>
      </c>
    </row>
    <row r="5808" spans="1:2" x14ac:dyDescent="0.25">
      <c r="A5808" s="18">
        <v>42228</v>
      </c>
      <c r="B5808">
        <v>14.25</v>
      </c>
    </row>
    <row r="5809" spans="1:2" x14ac:dyDescent="0.25">
      <c r="A5809" s="18">
        <v>42229</v>
      </c>
      <c r="B5809">
        <v>14.25</v>
      </c>
    </row>
    <row r="5810" spans="1:2" x14ac:dyDescent="0.25">
      <c r="A5810" s="18">
        <v>42230</v>
      </c>
      <c r="B5810">
        <v>14.25</v>
      </c>
    </row>
    <row r="5811" spans="1:2" x14ac:dyDescent="0.25">
      <c r="A5811" s="18">
        <v>42231</v>
      </c>
      <c r="B5811">
        <v>14.25</v>
      </c>
    </row>
    <row r="5812" spans="1:2" x14ac:dyDescent="0.25">
      <c r="A5812" s="18">
        <v>42232</v>
      </c>
      <c r="B5812">
        <v>14.25</v>
      </c>
    </row>
    <row r="5813" spans="1:2" x14ac:dyDescent="0.25">
      <c r="A5813" s="18">
        <v>42233</v>
      </c>
      <c r="B5813">
        <v>14.25</v>
      </c>
    </row>
    <row r="5814" spans="1:2" x14ac:dyDescent="0.25">
      <c r="A5814" s="18">
        <v>42234</v>
      </c>
      <c r="B5814">
        <v>14.25</v>
      </c>
    </row>
    <row r="5815" spans="1:2" x14ac:dyDescent="0.25">
      <c r="A5815" s="18">
        <v>42235</v>
      </c>
      <c r="B5815">
        <v>14.25</v>
      </c>
    </row>
    <row r="5816" spans="1:2" x14ac:dyDescent="0.25">
      <c r="A5816" s="18">
        <v>42236</v>
      </c>
      <c r="B5816">
        <v>14.25</v>
      </c>
    </row>
    <row r="5817" spans="1:2" x14ac:dyDescent="0.25">
      <c r="A5817" s="18">
        <v>42237</v>
      </c>
      <c r="B5817">
        <v>14.25</v>
      </c>
    </row>
    <row r="5818" spans="1:2" x14ac:dyDescent="0.25">
      <c r="A5818" s="18">
        <v>42238</v>
      </c>
      <c r="B5818">
        <v>14.25</v>
      </c>
    </row>
    <row r="5819" spans="1:2" x14ac:dyDescent="0.25">
      <c r="A5819" s="18">
        <v>42239</v>
      </c>
      <c r="B5819">
        <v>14.25</v>
      </c>
    </row>
    <row r="5820" spans="1:2" x14ac:dyDescent="0.25">
      <c r="A5820" s="18">
        <v>42240</v>
      </c>
      <c r="B5820">
        <v>14.25</v>
      </c>
    </row>
    <row r="5821" spans="1:2" x14ac:dyDescent="0.25">
      <c r="A5821" s="18">
        <v>42241</v>
      </c>
      <c r="B5821">
        <v>14.25</v>
      </c>
    </row>
    <row r="5822" spans="1:2" x14ac:dyDescent="0.25">
      <c r="A5822" s="18">
        <v>42242</v>
      </c>
      <c r="B5822">
        <v>14.25</v>
      </c>
    </row>
    <row r="5823" spans="1:2" x14ac:dyDescent="0.25">
      <c r="A5823" s="18">
        <v>42243</v>
      </c>
      <c r="B5823">
        <v>14.25</v>
      </c>
    </row>
    <row r="5824" spans="1:2" x14ac:dyDescent="0.25">
      <c r="A5824" s="18">
        <v>42244</v>
      </c>
      <c r="B5824">
        <v>14.25</v>
      </c>
    </row>
    <row r="5825" spans="1:2" x14ac:dyDescent="0.25">
      <c r="A5825" s="18">
        <v>42245</v>
      </c>
      <c r="B5825">
        <v>14.25</v>
      </c>
    </row>
    <row r="5826" spans="1:2" x14ac:dyDescent="0.25">
      <c r="A5826" s="18">
        <v>42246</v>
      </c>
      <c r="B5826">
        <v>14.25</v>
      </c>
    </row>
    <row r="5827" spans="1:2" x14ac:dyDescent="0.25">
      <c r="A5827" s="18">
        <v>42247</v>
      </c>
      <c r="B5827">
        <v>14.25</v>
      </c>
    </row>
    <row r="5828" spans="1:2" x14ac:dyDescent="0.25">
      <c r="A5828" s="18">
        <v>42248</v>
      </c>
      <c r="B5828">
        <v>14.25</v>
      </c>
    </row>
    <row r="5829" spans="1:2" x14ac:dyDescent="0.25">
      <c r="A5829" s="18">
        <v>42249</v>
      </c>
      <c r="B5829">
        <v>14.25</v>
      </c>
    </row>
    <row r="5830" spans="1:2" x14ac:dyDescent="0.25">
      <c r="A5830" s="18">
        <v>42250</v>
      </c>
      <c r="B5830">
        <v>14.25</v>
      </c>
    </row>
    <row r="5831" spans="1:2" x14ac:dyDescent="0.25">
      <c r="A5831" s="18">
        <v>42251</v>
      </c>
      <c r="B5831">
        <v>14.25</v>
      </c>
    </row>
    <row r="5832" spans="1:2" x14ac:dyDescent="0.25">
      <c r="A5832" s="18">
        <v>42252</v>
      </c>
      <c r="B5832">
        <v>14.25</v>
      </c>
    </row>
    <row r="5833" spans="1:2" x14ac:dyDescent="0.25">
      <c r="A5833" s="18">
        <v>42253</v>
      </c>
      <c r="B5833">
        <v>14.25</v>
      </c>
    </row>
    <row r="5834" spans="1:2" x14ac:dyDescent="0.25">
      <c r="A5834" s="18">
        <v>42254</v>
      </c>
      <c r="B5834">
        <v>14.25</v>
      </c>
    </row>
    <row r="5835" spans="1:2" x14ac:dyDescent="0.25">
      <c r="A5835" s="18">
        <v>42255</v>
      </c>
      <c r="B5835">
        <v>14.25</v>
      </c>
    </row>
    <row r="5836" spans="1:2" x14ac:dyDescent="0.25">
      <c r="A5836" s="18">
        <v>42256</v>
      </c>
      <c r="B5836">
        <v>14.25</v>
      </c>
    </row>
    <row r="5837" spans="1:2" x14ac:dyDescent="0.25">
      <c r="A5837" s="18">
        <v>42257</v>
      </c>
      <c r="B5837">
        <v>14.25</v>
      </c>
    </row>
    <row r="5838" spans="1:2" x14ac:dyDescent="0.25">
      <c r="A5838" s="18">
        <v>42258</v>
      </c>
      <c r="B5838">
        <v>14.25</v>
      </c>
    </row>
    <row r="5839" spans="1:2" x14ac:dyDescent="0.25">
      <c r="A5839" s="18">
        <v>42259</v>
      </c>
      <c r="B5839">
        <v>14.25</v>
      </c>
    </row>
    <row r="5840" spans="1:2" x14ac:dyDescent="0.25">
      <c r="A5840" s="18">
        <v>42260</v>
      </c>
      <c r="B5840">
        <v>14.25</v>
      </c>
    </row>
    <row r="5841" spans="1:2" x14ac:dyDescent="0.25">
      <c r="A5841" s="18">
        <v>42261</v>
      </c>
      <c r="B5841">
        <v>14.25</v>
      </c>
    </row>
    <row r="5842" spans="1:2" x14ac:dyDescent="0.25">
      <c r="A5842" s="18">
        <v>42262</v>
      </c>
      <c r="B5842">
        <v>14.25</v>
      </c>
    </row>
    <row r="5843" spans="1:2" x14ac:dyDescent="0.25">
      <c r="A5843" s="18">
        <v>42263</v>
      </c>
      <c r="B5843">
        <v>14.25</v>
      </c>
    </row>
    <row r="5844" spans="1:2" x14ac:dyDescent="0.25">
      <c r="A5844" s="18">
        <v>42264</v>
      </c>
      <c r="B5844">
        <v>14.25</v>
      </c>
    </row>
    <row r="5845" spans="1:2" x14ac:dyDescent="0.25">
      <c r="A5845" s="18">
        <v>42265</v>
      </c>
      <c r="B5845">
        <v>14.25</v>
      </c>
    </row>
    <row r="5846" spans="1:2" x14ac:dyDescent="0.25">
      <c r="A5846" s="18">
        <v>42266</v>
      </c>
      <c r="B5846">
        <v>14.25</v>
      </c>
    </row>
    <row r="5847" spans="1:2" x14ac:dyDescent="0.25">
      <c r="A5847" s="18">
        <v>42267</v>
      </c>
      <c r="B5847">
        <v>14.25</v>
      </c>
    </row>
    <row r="5848" spans="1:2" x14ac:dyDescent="0.25">
      <c r="A5848" s="18">
        <v>42268</v>
      </c>
      <c r="B5848">
        <v>14.25</v>
      </c>
    </row>
    <row r="5849" spans="1:2" x14ac:dyDescent="0.25">
      <c r="A5849" s="18">
        <v>42269</v>
      </c>
      <c r="B5849">
        <v>14.25</v>
      </c>
    </row>
    <row r="5850" spans="1:2" x14ac:dyDescent="0.25">
      <c r="A5850" s="18">
        <v>42270</v>
      </c>
      <c r="B5850">
        <v>14.25</v>
      </c>
    </row>
    <row r="5851" spans="1:2" x14ac:dyDescent="0.25">
      <c r="A5851" s="18">
        <v>42271</v>
      </c>
      <c r="B5851">
        <v>14.25</v>
      </c>
    </row>
    <row r="5852" spans="1:2" x14ac:dyDescent="0.25">
      <c r="A5852" s="18">
        <v>42272</v>
      </c>
      <c r="B5852">
        <v>14.25</v>
      </c>
    </row>
    <row r="5853" spans="1:2" x14ac:dyDescent="0.25">
      <c r="A5853" s="18">
        <v>42273</v>
      </c>
      <c r="B5853">
        <v>14.25</v>
      </c>
    </row>
    <row r="5854" spans="1:2" x14ac:dyDescent="0.25">
      <c r="A5854" s="18">
        <v>42274</v>
      </c>
      <c r="B5854">
        <v>14.25</v>
      </c>
    </row>
    <row r="5855" spans="1:2" x14ac:dyDescent="0.25">
      <c r="A5855" s="18">
        <v>42275</v>
      </c>
      <c r="B5855">
        <v>14.25</v>
      </c>
    </row>
    <row r="5856" spans="1:2" x14ac:dyDescent="0.25">
      <c r="A5856" s="18">
        <v>42276</v>
      </c>
      <c r="B5856">
        <v>14.25</v>
      </c>
    </row>
    <row r="5857" spans="1:2" x14ac:dyDescent="0.25">
      <c r="A5857" s="18">
        <v>42277</v>
      </c>
      <c r="B5857">
        <v>14.25</v>
      </c>
    </row>
    <row r="5858" spans="1:2" x14ac:dyDescent="0.25">
      <c r="A5858" s="18">
        <v>42278</v>
      </c>
      <c r="B5858">
        <v>14.25</v>
      </c>
    </row>
    <row r="5859" spans="1:2" x14ac:dyDescent="0.25">
      <c r="A5859" s="18">
        <v>42279</v>
      </c>
      <c r="B5859">
        <v>14.25</v>
      </c>
    </row>
    <row r="5860" spans="1:2" x14ac:dyDescent="0.25">
      <c r="A5860" s="18">
        <v>42280</v>
      </c>
      <c r="B5860">
        <v>14.25</v>
      </c>
    </row>
    <row r="5861" spans="1:2" x14ac:dyDescent="0.25">
      <c r="A5861" s="18">
        <v>42281</v>
      </c>
      <c r="B5861">
        <v>14.25</v>
      </c>
    </row>
    <row r="5862" spans="1:2" x14ac:dyDescent="0.25">
      <c r="A5862" s="18">
        <v>42282</v>
      </c>
      <c r="B5862">
        <v>14.25</v>
      </c>
    </row>
    <row r="5863" spans="1:2" x14ac:dyDescent="0.25">
      <c r="A5863" s="18">
        <v>42283</v>
      </c>
      <c r="B5863">
        <v>14.25</v>
      </c>
    </row>
    <row r="5864" spans="1:2" x14ac:dyDescent="0.25">
      <c r="A5864" s="18">
        <v>42284</v>
      </c>
      <c r="B5864">
        <v>14.25</v>
      </c>
    </row>
    <row r="5865" spans="1:2" x14ac:dyDescent="0.25">
      <c r="A5865" s="18">
        <v>42285</v>
      </c>
      <c r="B5865">
        <v>14.25</v>
      </c>
    </row>
    <row r="5866" spans="1:2" x14ac:dyDescent="0.25">
      <c r="A5866" s="18">
        <v>42286</v>
      </c>
      <c r="B5866">
        <v>14.25</v>
      </c>
    </row>
    <row r="5867" spans="1:2" x14ac:dyDescent="0.25">
      <c r="A5867" s="18">
        <v>42287</v>
      </c>
      <c r="B5867">
        <v>14.25</v>
      </c>
    </row>
    <row r="5868" spans="1:2" x14ac:dyDescent="0.25">
      <c r="A5868" s="18">
        <v>42288</v>
      </c>
      <c r="B5868">
        <v>14.25</v>
      </c>
    </row>
    <row r="5869" spans="1:2" x14ac:dyDescent="0.25">
      <c r="A5869" s="18">
        <v>42289</v>
      </c>
      <c r="B5869">
        <v>14.25</v>
      </c>
    </row>
    <row r="5870" spans="1:2" x14ac:dyDescent="0.25">
      <c r="A5870" s="18">
        <v>42290</v>
      </c>
      <c r="B5870">
        <v>14.25</v>
      </c>
    </row>
    <row r="5871" spans="1:2" x14ac:dyDescent="0.25">
      <c r="A5871" s="18">
        <v>42291</v>
      </c>
      <c r="B5871">
        <v>14.25</v>
      </c>
    </row>
    <row r="5872" spans="1:2" x14ac:dyDescent="0.25">
      <c r="A5872" s="18">
        <v>42292</v>
      </c>
      <c r="B5872">
        <v>14.25</v>
      </c>
    </row>
    <row r="5873" spans="1:2" x14ac:dyDescent="0.25">
      <c r="A5873" s="18">
        <v>42293</v>
      </c>
      <c r="B5873">
        <v>14.25</v>
      </c>
    </row>
    <row r="5874" spans="1:2" x14ac:dyDescent="0.25">
      <c r="A5874" s="18">
        <v>42294</v>
      </c>
      <c r="B5874">
        <v>14.25</v>
      </c>
    </row>
    <row r="5875" spans="1:2" x14ac:dyDescent="0.25">
      <c r="A5875" s="18">
        <v>42295</v>
      </c>
      <c r="B5875">
        <v>14.25</v>
      </c>
    </row>
    <row r="5876" spans="1:2" x14ac:dyDescent="0.25">
      <c r="A5876" s="18">
        <v>42296</v>
      </c>
      <c r="B5876">
        <v>14.25</v>
      </c>
    </row>
    <row r="5877" spans="1:2" x14ac:dyDescent="0.25">
      <c r="A5877" s="18">
        <v>42297</v>
      </c>
      <c r="B5877">
        <v>14.25</v>
      </c>
    </row>
    <row r="5878" spans="1:2" x14ac:dyDescent="0.25">
      <c r="A5878" s="18">
        <v>42298</v>
      </c>
      <c r="B5878">
        <v>14.25</v>
      </c>
    </row>
    <row r="5879" spans="1:2" x14ac:dyDescent="0.25">
      <c r="A5879" s="18">
        <v>42299</v>
      </c>
      <c r="B5879">
        <v>14.25</v>
      </c>
    </row>
    <row r="5880" spans="1:2" x14ac:dyDescent="0.25">
      <c r="A5880" s="18">
        <v>42300</v>
      </c>
      <c r="B5880">
        <v>14.25</v>
      </c>
    </row>
    <row r="5881" spans="1:2" x14ac:dyDescent="0.25">
      <c r="A5881" s="18">
        <v>42301</v>
      </c>
      <c r="B5881">
        <v>14.25</v>
      </c>
    </row>
    <row r="5882" spans="1:2" x14ac:dyDescent="0.25">
      <c r="A5882" s="18">
        <v>42302</v>
      </c>
      <c r="B5882">
        <v>14.25</v>
      </c>
    </row>
    <row r="5883" spans="1:2" x14ac:dyDescent="0.25">
      <c r="A5883" s="18">
        <v>42303</v>
      </c>
      <c r="B5883">
        <v>14.25</v>
      </c>
    </row>
    <row r="5884" spans="1:2" x14ac:dyDescent="0.25">
      <c r="A5884" s="18">
        <v>42304</v>
      </c>
      <c r="B5884">
        <v>14.25</v>
      </c>
    </row>
    <row r="5885" spans="1:2" x14ac:dyDescent="0.25">
      <c r="A5885" s="18">
        <v>42305</v>
      </c>
      <c r="B5885">
        <v>14.25</v>
      </c>
    </row>
    <row r="5886" spans="1:2" x14ac:dyDescent="0.25">
      <c r="A5886" s="18">
        <v>42306</v>
      </c>
      <c r="B5886">
        <v>14.25</v>
      </c>
    </row>
    <row r="5887" spans="1:2" x14ac:dyDescent="0.25">
      <c r="A5887" s="18">
        <v>42307</v>
      </c>
      <c r="B5887">
        <v>14.25</v>
      </c>
    </row>
    <row r="5888" spans="1:2" x14ac:dyDescent="0.25">
      <c r="A5888" s="18">
        <v>42308</v>
      </c>
      <c r="B5888">
        <v>14.25</v>
      </c>
    </row>
    <row r="5889" spans="1:2" x14ac:dyDescent="0.25">
      <c r="A5889" s="18">
        <v>42309</v>
      </c>
      <c r="B5889">
        <v>14.25</v>
      </c>
    </row>
    <row r="5890" spans="1:2" x14ac:dyDescent="0.25">
      <c r="A5890" s="18">
        <v>42310</v>
      </c>
      <c r="B5890">
        <v>14.25</v>
      </c>
    </row>
    <row r="5891" spans="1:2" x14ac:dyDescent="0.25">
      <c r="A5891" s="18">
        <v>42311</v>
      </c>
      <c r="B5891">
        <v>14.25</v>
      </c>
    </row>
    <row r="5892" spans="1:2" x14ac:dyDescent="0.25">
      <c r="A5892" s="18">
        <v>42312</v>
      </c>
      <c r="B5892">
        <v>14.25</v>
      </c>
    </row>
    <row r="5893" spans="1:2" x14ac:dyDescent="0.25">
      <c r="A5893" s="18">
        <v>42313</v>
      </c>
      <c r="B5893">
        <v>14.25</v>
      </c>
    </row>
    <row r="5894" spans="1:2" x14ac:dyDescent="0.25">
      <c r="A5894" s="18">
        <v>42314</v>
      </c>
      <c r="B5894">
        <v>14.25</v>
      </c>
    </row>
    <row r="5895" spans="1:2" x14ac:dyDescent="0.25">
      <c r="A5895" s="18">
        <v>42315</v>
      </c>
      <c r="B5895">
        <v>14.25</v>
      </c>
    </row>
    <row r="5896" spans="1:2" x14ac:dyDescent="0.25">
      <c r="A5896" s="18">
        <v>42316</v>
      </c>
      <c r="B5896">
        <v>14.25</v>
      </c>
    </row>
    <row r="5897" spans="1:2" x14ac:dyDescent="0.25">
      <c r="A5897" s="18">
        <v>42317</v>
      </c>
      <c r="B5897">
        <v>14.25</v>
      </c>
    </row>
    <row r="5898" spans="1:2" x14ac:dyDescent="0.25">
      <c r="A5898" s="18">
        <v>42318</v>
      </c>
      <c r="B5898">
        <v>14.25</v>
      </c>
    </row>
    <row r="5899" spans="1:2" x14ac:dyDescent="0.25">
      <c r="A5899" s="18">
        <v>42319</v>
      </c>
      <c r="B5899">
        <v>14.25</v>
      </c>
    </row>
    <row r="5900" spans="1:2" x14ac:dyDescent="0.25">
      <c r="A5900" s="18">
        <v>42320</v>
      </c>
      <c r="B5900">
        <v>14.25</v>
      </c>
    </row>
    <row r="5901" spans="1:2" x14ac:dyDescent="0.25">
      <c r="A5901" s="18">
        <v>42321</v>
      </c>
      <c r="B5901">
        <v>14.25</v>
      </c>
    </row>
    <row r="5902" spans="1:2" x14ac:dyDescent="0.25">
      <c r="A5902" s="18">
        <v>42322</v>
      </c>
      <c r="B5902">
        <v>14.25</v>
      </c>
    </row>
    <row r="5903" spans="1:2" x14ac:dyDescent="0.25">
      <c r="A5903" s="18">
        <v>42323</v>
      </c>
      <c r="B5903">
        <v>14.25</v>
      </c>
    </row>
    <row r="5904" spans="1:2" x14ac:dyDescent="0.25">
      <c r="A5904" s="18">
        <v>42324</v>
      </c>
      <c r="B5904">
        <v>14.25</v>
      </c>
    </row>
    <row r="5905" spans="1:2" x14ac:dyDescent="0.25">
      <c r="A5905" s="18">
        <v>42325</v>
      </c>
      <c r="B5905">
        <v>14.25</v>
      </c>
    </row>
    <row r="5906" spans="1:2" x14ac:dyDescent="0.25">
      <c r="A5906" s="18">
        <v>42326</v>
      </c>
      <c r="B5906">
        <v>14.25</v>
      </c>
    </row>
    <row r="5907" spans="1:2" x14ac:dyDescent="0.25">
      <c r="A5907" s="18">
        <v>42327</v>
      </c>
      <c r="B5907">
        <v>14.25</v>
      </c>
    </row>
    <row r="5908" spans="1:2" x14ac:dyDescent="0.25">
      <c r="A5908" s="18">
        <v>42328</v>
      </c>
      <c r="B5908">
        <v>14.25</v>
      </c>
    </row>
    <row r="5909" spans="1:2" x14ac:dyDescent="0.25">
      <c r="A5909" s="18">
        <v>42329</v>
      </c>
      <c r="B5909">
        <v>14.25</v>
      </c>
    </row>
    <row r="5910" spans="1:2" x14ac:dyDescent="0.25">
      <c r="A5910" s="18">
        <v>42330</v>
      </c>
      <c r="B5910">
        <v>14.25</v>
      </c>
    </row>
    <row r="5911" spans="1:2" x14ac:dyDescent="0.25">
      <c r="A5911" s="18">
        <v>42331</v>
      </c>
      <c r="B5911">
        <v>14.25</v>
      </c>
    </row>
    <row r="5912" spans="1:2" x14ac:dyDescent="0.25">
      <c r="A5912" s="18">
        <v>42332</v>
      </c>
      <c r="B5912">
        <v>14.25</v>
      </c>
    </row>
    <row r="5913" spans="1:2" x14ac:dyDescent="0.25">
      <c r="A5913" s="18">
        <v>42333</v>
      </c>
      <c r="B5913">
        <v>14.25</v>
      </c>
    </row>
    <row r="5914" spans="1:2" x14ac:dyDescent="0.25">
      <c r="A5914" s="18">
        <v>42334</v>
      </c>
      <c r="B5914">
        <v>14.25</v>
      </c>
    </row>
    <row r="5915" spans="1:2" x14ac:dyDescent="0.25">
      <c r="A5915" s="18">
        <v>42335</v>
      </c>
      <c r="B5915">
        <v>14.25</v>
      </c>
    </row>
    <row r="5916" spans="1:2" x14ac:dyDescent="0.25">
      <c r="A5916" s="18">
        <v>42336</v>
      </c>
      <c r="B5916">
        <v>14.25</v>
      </c>
    </row>
    <row r="5917" spans="1:2" x14ac:dyDescent="0.25">
      <c r="A5917" s="18">
        <v>42337</v>
      </c>
      <c r="B5917">
        <v>14.25</v>
      </c>
    </row>
    <row r="5918" spans="1:2" x14ac:dyDescent="0.25">
      <c r="A5918" s="18">
        <v>42338</v>
      </c>
      <c r="B5918">
        <v>14.25</v>
      </c>
    </row>
    <row r="5919" spans="1:2" x14ac:dyDescent="0.25">
      <c r="A5919" s="18">
        <v>42339</v>
      </c>
      <c r="B5919">
        <v>14.25</v>
      </c>
    </row>
    <row r="5920" spans="1:2" x14ac:dyDescent="0.25">
      <c r="A5920" s="18">
        <v>42340</v>
      </c>
      <c r="B5920">
        <v>14.25</v>
      </c>
    </row>
    <row r="5921" spans="1:2" x14ac:dyDescent="0.25">
      <c r="A5921" s="18">
        <v>42341</v>
      </c>
      <c r="B5921">
        <v>14.25</v>
      </c>
    </row>
    <row r="5922" spans="1:2" x14ac:dyDescent="0.25">
      <c r="A5922" s="18">
        <v>42342</v>
      </c>
      <c r="B5922">
        <v>14.25</v>
      </c>
    </row>
    <row r="5923" spans="1:2" x14ac:dyDescent="0.25">
      <c r="A5923" s="18">
        <v>42343</v>
      </c>
      <c r="B5923">
        <v>14.25</v>
      </c>
    </row>
    <row r="5924" spans="1:2" x14ac:dyDescent="0.25">
      <c r="A5924" s="18">
        <v>42344</v>
      </c>
      <c r="B5924">
        <v>14.25</v>
      </c>
    </row>
    <row r="5925" spans="1:2" x14ac:dyDescent="0.25">
      <c r="A5925" s="18">
        <v>42345</v>
      </c>
      <c r="B5925">
        <v>14.25</v>
      </c>
    </row>
    <row r="5926" spans="1:2" x14ac:dyDescent="0.25">
      <c r="A5926" s="18">
        <v>42346</v>
      </c>
      <c r="B5926">
        <v>14.25</v>
      </c>
    </row>
    <row r="5927" spans="1:2" x14ac:dyDescent="0.25">
      <c r="A5927" s="18">
        <v>42347</v>
      </c>
      <c r="B5927">
        <v>14.25</v>
      </c>
    </row>
    <row r="5928" spans="1:2" x14ac:dyDescent="0.25">
      <c r="A5928" s="18">
        <v>42348</v>
      </c>
      <c r="B5928">
        <v>14.25</v>
      </c>
    </row>
    <row r="5929" spans="1:2" x14ac:dyDescent="0.25">
      <c r="A5929" s="18">
        <v>42349</v>
      </c>
      <c r="B5929">
        <v>14.25</v>
      </c>
    </row>
    <row r="5930" spans="1:2" x14ac:dyDescent="0.25">
      <c r="A5930" s="18">
        <v>42350</v>
      </c>
      <c r="B5930">
        <v>14.25</v>
      </c>
    </row>
    <row r="5931" spans="1:2" x14ac:dyDescent="0.25">
      <c r="A5931" s="18">
        <v>42351</v>
      </c>
      <c r="B5931">
        <v>14.25</v>
      </c>
    </row>
    <row r="5932" spans="1:2" x14ac:dyDescent="0.25">
      <c r="A5932" s="18">
        <v>42352</v>
      </c>
      <c r="B5932">
        <v>14.25</v>
      </c>
    </row>
    <row r="5933" spans="1:2" x14ac:dyDescent="0.25">
      <c r="A5933" s="18">
        <v>42353</v>
      </c>
      <c r="B5933">
        <v>14.25</v>
      </c>
    </row>
    <row r="5934" spans="1:2" x14ac:dyDescent="0.25">
      <c r="A5934" s="18">
        <v>42354</v>
      </c>
      <c r="B5934">
        <v>14.25</v>
      </c>
    </row>
    <row r="5935" spans="1:2" x14ac:dyDescent="0.25">
      <c r="A5935" s="18">
        <v>42355</v>
      </c>
      <c r="B5935">
        <v>14.25</v>
      </c>
    </row>
    <row r="5936" spans="1:2" x14ac:dyDescent="0.25">
      <c r="A5936" s="18">
        <v>42356</v>
      </c>
      <c r="B5936">
        <v>14.25</v>
      </c>
    </row>
    <row r="5937" spans="1:2" x14ac:dyDescent="0.25">
      <c r="A5937" s="18">
        <v>42357</v>
      </c>
      <c r="B5937">
        <v>14.25</v>
      </c>
    </row>
    <row r="5938" spans="1:2" x14ac:dyDescent="0.25">
      <c r="A5938" s="18">
        <v>42358</v>
      </c>
      <c r="B5938">
        <v>14.25</v>
      </c>
    </row>
    <row r="5939" spans="1:2" x14ac:dyDescent="0.25">
      <c r="A5939" s="18">
        <v>42359</v>
      </c>
      <c r="B5939">
        <v>14.25</v>
      </c>
    </row>
    <row r="5940" spans="1:2" x14ac:dyDescent="0.25">
      <c r="A5940" s="18">
        <v>42360</v>
      </c>
      <c r="B5940">
        <v>14.25</v>
      </c>
    </row>
    <row r="5941" spans="1:2" x14ac:dyDescent="0.25">
      <c r="A5941" s="18">
        <v>42361</v>
      </c>
      <c r="B5941">
        <v>14.25</v>
      </c>
    </row>
    <row r="5942" spans="1:2" x14ac:dyDescent="0.25">
      <c r="A5942" s="18">
        <v>42362</v>
      </c>
      <c r="B5942">
        <v>14.25</v>
      </c>
    </row>
    <row r="5943" spans="1:2" x14ac:dyDescent="0.25">
      <c r="A5943" s="18">
        <v>42363</v>
      </c>
      <c r="B5943">
        <v>14.25</v>
      </c>
    </row>
    <row r="5944" spans="1:2" x14ac:dyDescent="0.25">
      <c r="A5944" s="18">
        <v>42364</v>
      </c>
      <c r="B5944">
        <v>14.25</v>
      </c>
    </row>
    <row r="5945" spans="1:2" x14ac:dyDescent="0.25">
      <c r="A5945" s="18">
        <v>42365</v>
      </c>
      <c r="B5945">
        <v>14.25</v>
      </c>
    </row>
    <row r="5946" spans="1:2" x14ac:dyDescent="0.25">
      <c r="A5946" s="18">
        <v>42366</v>
      </c>
      <c r="B5946">
        <v>14.25</v>
      </c>
    </row>
    <row r="5947" spans="1:2" x14ac:dyDescent="0.25">
      <c r="A5947" s="18">
        <v>42367</v>
      </c>
      <c r="B5947">
        <v>14.25</v>
      </c>
    </row>
    <row r="5948" spans="1:2" x14ac:dyDescent="0.25">
      <c r="A5948" s="18">
        <v>42368</v>
      </c>
      <c r="B5948">
        <v>14.25</v>
      </c>
    </row>
    <row r="5949" spans="1:2" x14ac:dyDescent="0.25">
      <c r="A5949" s="18">
        <v>42369</v>
      </c>
      <c r="B5949">
        <v>14.25</v>
      </c>
    </row>
    <row r="5950" spans="1:2" x14ac:dyDescent="0.25">
      <c r="A5950" s="18">
        <v>42370</v>
      </c>
      <c r="B5950">
        <v>14.25</v>
      </c>
    </row>
    <row r="5951" spans="1:2" x14ac:dyDescent="0.25">
      <c r="A5951" s="18">
        <v>42371</v>
      </c>
      <c r="B5951">
        <v>14.25</v>
      </c>
    </row>
    <row r="5952" spans="1:2" x14ac:dyDescent="0.25">
      <c r="A5952" s="18">
        <v>42372</v>
      </c>
      <c r="B5952">
        <v>14.25</v>
      </c>
    </row>
    <row r="5953" spans="1:2" x14ac:dyDescent="0.25">
      <c r="A5953" s="18">
        <v>42373</v>
      </c>
      <c r="B5953">
        <v>14.25</v>
      </c>
    </row>
    <row r="5954" spans="1:2" x14ac:dyDescent="0.25">
      <c r="A5954" s="18">
        <v>42374</v>
      </c>
      <c r="B5954">
        <v>14.25</v>
      </c>
    </row>
    <row r="5955" spans="1:2" x14ac:dyDescent="0.25">
      <c r="A5955" s="18">
        <v>42375</v>
      </c>
      <c r="B5955">
        <v>14.25</v>
      </c>
    </row>
    <row r="5956" spans="1:2" x14ac:dyDescent="0.25">
      <c r="A5956" s="18">
        <v>42376</v>
      </c>
      <c r="B5956">
        <v>14.25</v>
      </c>
    </row>
    <row r="5957" spans="1:2" x14ac:dyDescent="0.25">
      <c r="A5957" s="18">
        <v>42377</v>
      </c>
      <c r="B5957">
        <v>14.25</v>
      </c>
    </row>
    <row r="5958" spans="1:2" x14ac:dyDescent="0.25">
      <c r="A5958" s="18">
        <v>42378</v>
      </c>
      <c r="B5958">
        <v>14.25</v>
      </c>
    </row>
    <row r="5959" spans="1:2" x14ac:dyDescent="0.25">
      <c r="A5959" s="18">
        <v>42379</v>
      </c>
      <c r="B5959">
        <v>14.25</v>
      </c>
    </row>
    <row r="5960" spans="1:2" x14ac:dyDescent="0.25">
      <c r="A5960" s="18">
        <v>42380</v>
      </c>
      <c r="B5960">
        <v>14.25</v>
      </c>
    </row>
    <row r="5961" spans="1:2" x14ac:dyDescent="0.25">
      <c r="A5961" s="18">
        <v>42381</v>
      </c>
      <c r="B5961">
        <v>14.25</v>
      </c>
    </row>
    <row r="5962" spans="1:2" x14ac:dyDescent="0.25">
      <c r="A5962" s="18">
        <v>42382</v>
      </c>
      <c r="B5962">
        <v>14.25</v>
      </c>
    </row>
    <row r="5963" spans="1:2" x14ac:dyDescent="0.25">
      <c r="A5963" s="18">
        <v>42383</v>
      </c>
      <c r="B5963">
        <v>14.25</v>
      </c>
    </row>
    <row r="5964" spans="1:2" x14ac:dyDescent="0.25">
      <c r="A5964" s="18">
        <v>42384</v>
      </c>
      <c r="B5964">
        <v>14.25</v>
      </c>
    </row>
    <row r="5965" spans="1:2" x14ac:dyDescent="0.25">
      <c r="A5965" s="18">
        <v>42385</v>
      </c>
      <c r="B5965">
        <v>14.25</v>
      </c>
    </row>
    <row r="5966" spans="1:2" x14ac:dyDescent="0.25">
      <c r="A5966" s="18">
        <v>42386</v>
      </c>
      <c r="B5966">
        <v>14.25</v>
      </c>
    </row>
    <row r="5967" spans="1:2" x14ac:dyDescent="0.25">
      <c r="A5967" s="18">
        <v>42387</v>
      </c>
      <c r="B5967">
        <v>14.25</v>
      </c>
    </row>
    <row r="5968" spans="1:2" x14ac:dyDescent="0.25">
      <c r="A5968" s="18">
        <v>42388</v>
      </c>
      <c r="B5968">
        <v>14.25</v>
      </c>
    </row>
    <row r="5969" spans="1:2" x14ac:dyDescent="0.25">
      <c r="A5969" s="18">
        <v>42389</v>
      </c>
      <c r="B5969">
        <v>14.25</v>
      </c>
    </row>
    <row r="5970" spans="1:2" x14ac:dyDescent="0.25">
      <c r="A5970" s="18">
        <v>42390</v>
      </c>
      <c r="B5970">
        <v>14.25</v>
      </c>
    </row>
    <row r="5971" spans="1:2" x14ac:dyDescent="0.25">
      <c r="A5971" s="18">
        <v>42391</v>
      </c>
      <c r="B5971">
        <v>14.25</v>
      </c>
    </row>
    <row r="5972" spans="1:2" x14ac:dyDescent="0.25">
      <c r="A5972" s="18">
        <v>42392</v>
      </c>
      <c r="B5972">
        <v>14.25</v>
      </c>
    </row>
    <row r="5973" spans="1:2" x14ac:dyDescent="0.25">
      <c r="A5973" s="18">
        <v>42393</v>
      </c>
      <c r="B5973">
        <v>14.25</v>
      </c>
    </row>
    <row r="5974" spans="1:2" x14ac:dyDescent="0.25">
      <c r="A5974" s="18">
        <v>42394</v>
      </c>
      <c r="B5974">
        <v>14.25</v>
      </c>
    </row>
    <row r="5975" spans="1:2" x14ac:dyDescent="0.25">
      <c r="A5975" s="18">
        <v>42395</v>
      </c>
      <c r="B5975">
        <v>14.25</v>
      </c>
    </row>
    <row r="5976" spans="1:2" x14ac:dyDescent="0.25">
      <c r="A5976" s="18">
        <v>42396</v>
      </c>
      <c r="B5976">
        <v>14.25</v>
      </c>
    </row>
    <row r="5977" spans="1:2" x14ac:dyDescent="0.25">
      <c r="A5977" s="18">
        <v>42397</v>
      </c>
      <c r="B5977">
        <v>14.25</v>
      </c>
    </row>
    <row r="5978" spans="1:2" x14ac:dyDescent="0.25">
      <c r="A5978" s="18">
        <v>42398</v>
      </c>
      <c r="B5978">
        <v>14.25</v>
      </c>
    </row>
    <row r="5979" spans="1:2" x14ac:dyDescent="0.25">
      <c r="A5979" s="18">
        <v>42399</v>
      </c>
      <c r="B5979">
        <v>14.25</v>
      </c>
    </row>
    <row r="5980" spans="1:2" x14ac:dyDescent="0.25">
      <c r="A5980" s="18">
        <v>42400</v>
      </c>
      <c r="B5980">
        <v>14.25</v>
      </c>
    </row>
    <row r="5981" spans="1:2" x14ac:dyDescent="0.25">
      <c r="A5981" s="18">
        <v>42401</v>
      </c>
      <c r="B5981">
        <v>14.25</v>
      </c>
    </row>
    <row r="5982" spans="1:2" x14ac:dyDescent="0.25">
      <c r="A5982" s="18">
        <v>42402</v>
      </c>
      <c r="B5982">
        <v>14.25</v>
      </c>
    </row>
    <row r="5983" spans="1:2" x14ac:dyDescent="0.25">
      <c r="A5983" s="18">
        <v>42403</v>
      </c>
      <c r="B5983">
        <v>14.25</v>
      </c>
    </row>
    <row r="5984" spans="1:2" x14ac:dyDescent="0.25">
      <c r="A5984" s="18">
        <v>42404</v>
      </c>
      <c r="B5984">
        <v>14.25</v>
      </c>
    </row>
    <row r="5985" spans="1:2" x14ac:dyDescent="0.25">
      <c r="A5985" s="18">
        <v>42405</v>
      </c>
      <c r="B5985">
        <v>14.25</v>
      </c>
    </row>
    <row r="5986" spans="1:2" x14ac:dyDescent="0.25">
      <c r="A5986" s="18">
        <v>42406</v>
      </c>
      <c r="B5986">
        <v>14.25</v>
      </c>
    </row>
    <row r="5987" spans="1:2" x14ac:dyDescent="0.25">
      <c r="A5987" s="18">
        <v>42407</v>
      </c>
      <c r="B5987">
        <v>14.25</v>
      </c>
    </row>
    <row r="5988" spans="1:2" x14ac:dyDescent="0.25">
      <c r="A5988" s="18">
        <v>42408</v>
      </c>
      <c r="B5988">
        <v>14.25</v>
      </c>
    </row>
    <row r="5989" spans="1:2" x14ac:dyDescent="0.25">
      <c r="A5989" s="18">
        <v>42409</v>
      </c>
      <c r="B5989">
        <v>14.25</v>
      </c>
    </row>
    <row r="5990" spans="1:2" x14ac:dyDescent="0.25">
      <c r="A5990" s="18">
        <v>42410</v>
      </c>
      <c r="B5990">
        <v>14.25</v>
      </c>
    </row>
    <row r="5991" spans="1:2" x14ac:dyDescent="0.25">
      <c r="A5991" s="18">
        <v>42411</v>
      </c>
      <c r="B5991">
        <v>14.25</v>
      </c>
    </row>
    <row r="5992" spans="1:2" x14ac:dyDescent="0.25">
      <c r="A5992" s="18">
        <v>42412</v>
      </c>
      <c r="B5992">
        <v>14.25</v>
      </c>
    </row>
    <row r="5993" spans="1:2" x14ac:dyDescent="0.25">
      <c r="A5993" s="18">
        <v>42413</v>
      </c>
      <c r="B5993">
        <v>14.25</v>
      </c>
    </row>
    <row r="5994" spans="1:2" x14ac:dyDescent="0.25">
      <c r="A5994" s="18">
        <v>42414</v>
      </c>
      <c r="B5994">
        <v>14.25</v>
      </c>
    </row>
    <row r="5995" spans="1:2" x14ac:dyDescent="0.25">
      <c r="A5995" s="18">
        <v>42415</v>
      </c>
      <c r="B5995">
        <v>14.25</v>
      </c>
    </row>
    <row r="5996" spans="1:2" x14ac:dyDescent="0.25">
      <c r="A5996" s="18">
        <v>42416</v>
      </c>
      <c r="B5996">
        <v>14.25</v>
      </c>
    </row>
    <row r="5997" spans="1:2" x14ac:dyDescent="0.25">
      <c r="A5997" s="18">
        <v>42417</v>
      </c>
      <c r="B5997">
        <v>14.25</v>
      </c>
    </row>
    <row r="5998" spans="1:2" x14ac:dyDescent="0.25">
      <c r="A5998" s="18">
        <v>42418</v>
      </c>
      <c r="B5998">
        <v>14.25</v>
      </c>
    </row>
    <row r="5999" spans="1:2" x14ac:dyDescent="0.25">
      <c r="A5999" s="18">
        <v>42419</v>
      </c>
      <c r="B5999">
        <v>14.25</v>
      </c>
    </row>
    <row r="6000" spans="1:2" x14ac:dyDescent="0.25">
      <c r="A6000" s="18">
        <v>42420</v>
      </c>
      <c r="B6000">
        <v>14.25</v>
      </c>
    </row>
    <row r="6001" spans="1:2" x14ac:dyDescent="0.25">
      <c r="A6001" s="18">
        <v>42421</v>
      </c>
      <c r="B6001">
        <v>14.25</v>
      </c>
    </row>
    <row r="6002" spans="1:2" x14ac:dyDescent="0.25">
      <c r="A6002" s="18">
        <v>42422</v>
      </c>
      <c r="B6002">
        <v>14.25</v>
      </c>
    </row>
    <row r="6003" spans="1:2" x14ac:dyDescent="0.25">
      <c r="A6003" s="18">
        <v>42423</v>
      </c>
      <c r="B6003">
        <v>14.25</v>
      </c>
    </row>
    <row r="6004" spans="1:2" x14ac:dyDescent="0.25">
      <c r="A6004" s="18">
        <v>42424</v>
      </c>
      <c r="B6004">
        <v>14.25</v>
      </c>
    </row>
    <row r="6005" spans="1:2" x14ac:dyDescent="0.25">
      <c r="A6005" s="18">
        <v>42425</v>
      </c>
      <c r="B6005">
        <v>14.25</v>
      </c>
    </row>
    <row r="6006" spans="1:2" x14ac:dyDescent="0.25">
      <c r="A6006" s="18">
        <v>42426</v>
      </c>
      <c r="B6006">
        <v>14.25</v>
      </c>
    </row>
    <row r="6007" spans="1:2" x14ac:dyDescent="0.25">
      <c r="A6007" s="18">
        <v>42427</v>
      </c>
      <c r="B6007">
        <v>14.25</v>
      </c>
    </row>
    <row r="6008" spans="1:2" x14ac:dyDescent="0.25">
      <c r="A6008" s="18">
        <v>42428</v>
      </c>
      <c r="B6008">
        <v>14.25</v>
      </c>
    </row>
    <row r="6009" spans="1:2" x14ac:dyDescent="0.25">
      <c r="A6009" s="18">
        <v>42429</v>
      </c>
      <c r="B6009">
        <v>14.25</v>
      </c>
    </row>
    <row r="6010" spans="1:2" x14ac:dyDescent="0.25">
      <c r="A6010" s="18">
        <v>42430</v>
      </c>
      <c r="B6010">
        <v>14.25</v>
      </c>
    </row>
    <row r="6011" spans="1:2" x14ac:dyDescent="0.25">
      <c r="A6011" s="18">
        <v>42431</v>
      </c>
      <c r="B6011">
        <v>14.25</v>
      </c>
    </row>
    <row r="6012" spans="1:2" x14ac:dyDescent="0.25">
      <c r="A6012" s="18">
        <v>42432</v>
      </c>
      <c r="B6012">
        <v>14.25</v>
      </c>
    </row>
    <row r="6013" spans="1:2" x14ac:dyDescent="0.25">
      <c r="A6013" s="18">
        <v>42433</v>
      </c>
      <c r="B6013">
        <v>14.25</v>
      </c>
    </row>
    <row r="6014" spans="1:2" x14ac:dyDescent="0.25">
      <c r="A6014" s="18">
        <v>42434</v>
      </c>
      <c r="B6014">
        <v>14.25</v>
      </c>
    </row>
    <row r="6015" spans="1:2" x14ac:dyDescent="0.25">
      <c r="A6015" s="18">
        <v>42435</v>
      </c>
      <c r="B6015">
        <v>14.25</v>
      </c>
    </row>
    <row r="6016" spans="1:2" x14ac:dyDescent="0.25">
      <c r="A6016" s="18">
        <v>42436</v>
      </c>
      <c r="B6016">
        <v>14.25</v>
      </c>
    </row>
    <row r="6017" spans="1:2" x14ac:dyDescent="0.25">
      <c r="A6017" s="18">
        <v>42437</v>
      </c>
      <c r="B6017">
        <v>14.25</v>
      </c>
    </row>
    <row r="6018" spans="1:2" x14ac:dyDescent="0.25">
      <c r="A6018" s="18">
        <v>42438</v>
      </c>
      <c r="B6018">
        <v>14.25</v>
      </c>
    </row>
    <row r="6019" spans="1:2" x14ac:dyDescent="0.25">
      <c r="A6019" s="18">
        <v>42439</v>
      </c>
      <c r="B6019">
        <v>14.25</v>
      </c>
    </row>
    <row r="6020" spans="1:2" x14ac:dyDescent="0.25">
      <c r="A6020" s="18">
        <v>42440</v>
      </c>
      <c r="B6020">
        <v>14.25</v>
      </c>
    </row>
    <row r="6021" spans="1:2" x14ac:dyDescent="0.25">
      <c r="A6021" s="18">
        <v>42441</v>
      </c>
      <c r="B6021">
        <v>14.25</v>
      </c>
    </row>
    <row r="6022" spans="1:2" x14ac:dyDescent="0.25">
      <c r="A6022" s="18">
        <v>42442</v>
      </c>
      <c r="B6022">
        <v>14.25</v>
      </c>
    </row>
    <row r="6023" spans="1:2" x14ac:dyDescent="0.25">
      <c r="A6023" s="18">
        <v>42443</v>
      </c>
      <c r="B6023">
        <v>14.25</v>
      </c>
    </row>
    <row r="6024" spans="1:2" x14ac:dyDescent="0.25">
      <c r="A6024" s="18">
        <v>42444</v>
      </c>
      <c r="B6024">
        <v>14.25</v>
      </c>
    </row>
    <row r="6025" spans="1:2" x14ac:dyDescent="0.25">
      <c r="A6025" s="18">
        <v>42445</v>
      </c>
      <c r="B6025">
        <v>14.25</v>
      </c>
    </row>
    <row r="6026" spans="1:2" x14ac:dyDescent="0.25">
      <c r="A6026" s="18">
        <v>42446</v>
      </c>
      <c r="B6026">
        <v>14.25</v>
      </c>
    </row>
    <row r="6027" spans="1:2" x14ac:dyDescent="0.25">
      <c r="A6027" s="18">
        <v>42447</v>
      </c>
      <c r="B6027">
        <v>14.25</v>
      </c>
    </row>
    <row r="6028" spans="1:2" x14ac:dyDescent="0.25">
      <c r="A6028" s="18">
        <v>42448</v>
      </c>
      <c r="B6028">
        <v>14.25</v>
      </c>
    </row>
    <row r="6029" spans="1:2" x14ac:dyDescent="0.25">
      <c r="A6029" s="18">
        <v>42449</v>
      </c>
      <c r="B6029">
        <v>14.25</v>
      </c>
    </row>
    <row r="6030" spans="1:2" x14ac:dyDescent="0.25">
      <c r="A6030" s="18">
        <v>42450</v>
      </c>
      <c r="B6030">
        <v>14.25</v>
      </c>
    </row>
    <row r="6031" spans="1:2" x14ac:dyDescent="0.25">
      <c r="A6031" s="18">
        <v>42451</v>
      </c>
      <c r="B6031">
        <v>14.25</v>
      </c>
    </row>
    <row r="6032" spans="1:2" x14ac:dyDescent="0.25">
      <c r="A6032" s="18">
        <v>42452</v>
      </c>
      <c r="B6032">
        <v>14.25</v>
      </c>
    </row>
    <row r="6033" spans="1:2" x14ac:dyDescent="0.25">
      <c r="A6033" s="18">
        <v>42453</v>
      </c>
      <c r="B6033">
        <v>14.25</v>
      </c>
    </row>
    <row r="6034" spans="1:2" x14ac:dyDescent="0.25">
      <c r="A6034" s="18">
        <v>42454</v>
      </c>
      <c r="B6034">
        <v>14.25</v>
      </c>
    </row>
    <row r="6035" spans="1:2" x14ac:dyDescent="0.25">
      <c r="A6035" s="18">
        <v>42455</v>
      </c>
      <c r="B6035">
        <v>14.25</v>
      </c>
    </row>
    <row r="6036" spans="1:2" x14ac:dyDescent="0.25">
      <c r="A6036" s="18">
        <v>42456</v>
      </c>
      <c r="B6036">
        <v>14.25</v>
      </c>
    </row>
    <row r="6037" spans="1:2" x14ac:dyDescent="0.25">
      <c r="A6037" s="18">
        <v>42457</v>
      </c>
      <c r="B6037">
        <v>14.25</v>
      </c>
    </row>
    <row r="6038" spans="1:2" x14ac:dyDescent="0.25">
      <c r="A6038" s="18">
        <v>42458</v>
      </c>
      <c r="B6038">
        <v>14.25</v>
      </c>
    </row>
    <row r="6039" spans="1:2" x14ac:dyDescent="0.25">
      <c r="A6039" s="18">
        <v>42459</v>
      </c>
      <c r="B6039">
        <v>14.25</v>
      </c>
    </row>
    <row r="6040" spans="1:2" x14ac:dyDescent="0.25">
      <c r="A6040" s="18">
        <v>42460</v>
      </c>
      <c r="B6040">
        <v>14.25</v>
      </c>
    </row>
    <row r="6041" spans="1:2" x14ac:dyDescent="0.25">
      <c r="A6041" s="18">
        <v>42461</v>
      </c>
      <c r="B6041">
        <v>14.25</v>
      </c>
    </row>
    <row r="6042" spans="1:2" x14ac:dyDescent="0.25">
      <c r="A6042" s="18">
        <v>42462</v>
      </c>
      <c r="B6042">
        <v>14.25</v>
      </c>
    </row>
    <row r="6043" spans="1:2" x14ac:dyDescent="0.25">
      <c r="A6043" s="18">
        <v>42463</v>
      </c>
      <c r="B6043">
        <v>14.25</v>
      </c>
    </row>
    <row r="6044" spans="1:2" x14ac:dyDescent="0.25">
      <c r="A6044" s="18">
        <v>42464</v>
      </c>
      <c r="B6044">
        <v>14.25</v>
      </c>
    </row>
    <row r="6045" spans="1:2" x14ac:dyDescent="0.25">
      <c r="A6045" s="18">
        <v>42465</v>
      </c>
      <c r="B6045">
        <v>14.25</v>
      </c>
    </row>
    <row r="6046" spans="1:2" x14ac:dyDescent="0.25">
      <c r="A6046" s="18">
        <v>42466</v>
      </c>
      <c r="B6046">
        <v>14.25</v>
      </c>
    </row>
    <row r="6047" spans="1:2" x14ac:dyDescent="0.25">
      <c r="A6047" s="18">
        <v>42467</v>
      </c>
      <c r="B6047">
        <v>14.25</v>
      </c>
    </row>
    <row r="6048" spans="1:2" x14ac:dyDescent="0.25">
      <c r="A6048" s="18">
        <v>42468</v>
      </c>
      <c r="B6048">
        <v>14.25</v>
      </c>
    </row>
    <row r="6049" spans="1:2" x14ac:dyDescent="0.25">
      <c r="A6049" s="18">
        <v>42469</v>
      </c>
      <c r="B6049">
        <v>14.25</v>
      </c>
    </row>
    <row r="6050" spans="1:2" x14ac:dyDescent="0.25">
      <c r="A6050" s="18">
        <v>42470</v>
      </c>
      <c r="B6050">
        <v>14.25</v>
      </c>
    </row>
    <row r="6051" spans="1:2" x14ac:dyDescent="0.25">
      <c r="A6051" s="18">
        <v>42471</v>
      </c>
      <c r="B6051">
        <v>14.25</v>
      </c>
    </row>
    <row r="6052" spans="1:2" x14ac:dyDescent="0.25">
      <c r="A6052" s="18">
        <v>42472</v>
      </c>
      <c r="B6052">
        <v>14.25</v>
      </c>
    </row>
    <row r="6053" spans="1:2" x14ac:dyDescent="0.25">
      <c r="A6053" s="18">
        <v>42473</v>
      </c>
      <c r="B6053">
        <v>14.25</v>
      </c>
    </row>
    <row r="6054" spans="1:2" x14ac:dyDescent="0.25">
      <c r="A6054" s="18">
        <v>42474</v>
      </c>
      <c r="B6054">
        <v>14.25</v>
      </c>
    </row>
    <row r="6055" spans="1:2" x14ac:dyDescent="0.25">
      <c r="A6055" s="18">
        <v>42475</v>
      </c>
      <c r="B6055">
        <v>14.25</v>
      </c>
    </row>
    <row r="6056" spans="1:2" x14ac:dyDescent="0.25">
      <c r="A6056" s="18">
        <v>42476</v>
      </c>
      <c r="B6056">
        <v>14.25</v>
      </c>
    </row>
    <row r="6057" spans="1:2" x14ac:dyDescent="0.25">
      <c r="A6057" s="18">
        <v>42477</v>
      </c>
      <c r="B6057">
        <v>14.25</v>
      </c>
    </row>
    <row r="6058" spans="1:2" x14ac:dyDescent="0.25">
      <c r="A6058" s="18">
        <v>42478</v>
      </c>
      <c r="B6058">
        <v>14.25</v>
      </c>
    </row>
    <row r="6059" spans="1:2" x14ac:dyDescent="0.25">
      <c r="A6059" s="18">
        <v>42479</v>
      </c>
      <c r="B6059">
        <v>14.25</v>
      </c>
    </row>
    <row r="6060" spans="1:2" x14ac:dyDescent="0.25">
      <c r="A6060" s="18">
        <v>42480</v>
      </c>
      <c r="B6060">
        <v>14.25</v>
      </c>
    </row>
    <row r="6061" spans="1:2" x14ac:dyDescent="0.25">
      <c r="A6061" s="18">
        <v>42481</v>
      </c>
      <c r="B6061">
        <v>14.25</v>
      </c>
    </row>
    <row r="6062" spans="1:2" x14ac:dyDescent="0.25">
      <c r="A6062" s="18">
        <v>42482</v>
      </c>
      <c r="B6062">
        <v>14.25</v>
      </c>
    </row>
    <row r="6063" spans="1:2" x14ac:dyDescent="0.25">
      <c r="A6063" s="18">
        <v>42483</v>
      </c>
      <c r="B6063">
        <v>14.25</v>
      </c>
    </row>
    <row r="6064" spans="1:2" x14ac:dyDescent="0.25">
      <c r="A6064" s="18">
        <v>42484</v>
      </c>
      <c r="B6064">
        <v>14.25</v>
      </c>
    </row>
    <row r="6065" spans="1:2" x14ac:dyDescent="0.25">
      <c r="A6065" s="18">
        <v>42485</v>
      </c>
      <c r="B6065">
        <v>14.25</v>
      </c>
    </row>
    <row r="6066" spans="1:2" x14ac:dyDescent="0.25">
      <c r="A6066" s="18">
        <v>42486</v>
      </c>
      <c r="B6066">
        <v>14.25</v>
      </c>
    </row>
    <row r="6067" spans="1:2" x14ac:dyDescent="0.25">
      <c r="A6067" s="18">
        <v>42487</v>
      </c>
      <c r="B6067">
        <v>14.25</v>
      </c>
    </row>
    <row r="6068" spans="1:2" x14ac:dyDescent="0.25">
      <c r="A6068" s="18">
        <v>42488</v>
      </c>
      <c r="B6068">
        <v>14.25</v>
      </c>
    </row>
    <row r="6069" spans="1:2" x14ac:dyDescent="0.25">
      <c r="A6069" s="18">
        <v>42489</v>
      </c>
      <c r="B6069">
        <v>14.25</v>
      </c>
    </row>
    <row r="6070" spans="1:2" x14ac:dyDescent="0.25">
      <c r="A6070" s="18">
        <v>42490</v>
      </c>
      <c r="B6070">
        <v>14.25</v>
      </c>
    </row>
    <row r="6071" spans="1:2" x14ac:dyDescent="0.25">
      <c r="A6071" s="18">
        <v>42491</v>
      </c>
      <c r="B6071">
        <v>14.25</v>
      </c>
    </row>
    <row r="6072" spans="1:2" x14ac:dyDescent="0.25">
      <c r="A6072" s="18">
        <v>42492</v>
      </c>
      <c r="B6072">
        <v>14.25</v>
      </c>
    </row>
    <row r="6073" spans="1:2" x14ac:dyDescent="0.25">
      <c r="A6073" s="18">
        <v>42493</v>
      </c>
      <c r="B6073">
        <v>14.25</v>
      </c>
    </row>
    <row r="6074" spans="1:2" x14ac:dyDescent="0.25">
      <c r="A6074" s="18">
        <v>42494</v>
      </c>
      <c r="B6074">
        <v>14.25</v>
      </c>
    </row>
    <row r="6075" spans="1:2" x14ac:dyDescent="0.25">
      <c r="A6075" s="18">
        <v>42495</v>
      </c>
      <c r="B6075">
        <v>14.25</v>
      </c>
    </row>
    <row r="6076" spans="1:2" x14ac:dyDescent="0.25">
      <c r="A6076" s="18">
        <v>42496</v>
      </c>
      <c r="B6076">
        <v>14.25</v>
      </c>
    </row>
    <row r="6077" spans="1:2" x14ac:dyDescent="0.25">
      <c r="A6077" s="18">
        <v>42497</v>
      </c>
      <c r="B6077">
        <v>14.25</v>
      </c>
    </row>
    <row r="6078" spans="1:2" x14ac:dyDescent="0.25">
      <c r="A6078" s="18">
        <v>42498</v>
      </c>
      <c r="B6078">
        <v>14.25</v>
      </c>
    </row>
    <row r="6079" spans="1:2" x14ac:dyDescent="0.25">
      <c r="A6079" s="18">
        <v>42499</v>
      </c>
      <c r="B6079">
        <v>14.25</v>
      </c>
    </row>
    <row r="6080" spans="1:2" x14ac:dyDescent="0.25">
      <c r="A6080" s="18">
        <v>42500</v>
      </c>
      <c r="B6080">
        <v>14.25</v>
      </c>
    </row>
    <row r="6081" spans="1:2" x14ac:dyDescent="0.25">
      <c r="A6081" s="18">
        <v>42501</v>
      </c>
      <c r="B6081">
        <v>14.25</v>
      </c>
    </row>
    <row r="6082" spans="1:2" x14ac:dyDescent="0.25">
      <c r="A6082" s="18">
        <v>42502</v>
      </c>
      <c r="B6082">
        <v>14.25</v>
      </c>
    </row>
    <row r="6083" spans="1:2" x14ac:dyDescent="0.25">
      <c r="A6083" s="18">
        <v>42503</v>
      </c>
      <c r="B6083">
        <v>14.25</v>
      </c>
    </row>
    <row r="6084" spans="1:2" x14ac:dyDescent="0.25">
      <c r="A6084" s="18">
        <v>42504</v>
      </c>
      <c r="B6084">
        <v>14.25</v>
      </c>
    </row>
    <row r="6085" spans="1:2" x14ac:dyDescent="0.25">
      <c r="A6085" s="18">
        <v>42505</v>
      </c>
      <c r="B6085">
        <v>14.25</v>
      </c>
    </row>
    <row r="6086" spans="1:2" x14ac:dyDescent="0.25">
      <c r="A6086" s="18">
        <v>42506</v>
      </c>
      <c r="B6086">
        <v>14.25</v>
      </c>
    </row>
    <row r="6087" spans="1:2" x14ac:dyDescent="0.25">
      <c r="A6087" s="18">
        <v>42507</v>
      </c>
      <c r="B6087">
        <v>14.25</v>
      </c>
    </row>
    <row r="6088" spans="1:2" x14ac:dyDescent="0.25">
      <c r="A6088" s="18">
        <v>42508</v>
      </c>
      <c r="B6088">
        <v>14.25</v>
      </c>
    </row>
    <row r="6089" spans="1:2" x14ac:dyDescent="0.25">
      <c r="A6089" s="18">
        <v>42509</v>
      </c>
      <c r="B6089">
        <v>14.25</v>
      </c>
    </row>
    <row r="6090" spans="1:2" x14ac:dyDescent="0.25">
      <c r="A6090" s="18">
        <v>42510</v>
      </c>
      <c r="B6090">
        <v>14.25</v>
      </c>
    </row>
    <row r="6091" spans="1:2" x14ac:dyDescent="0.25">
      <c r="A6091" s="18">
        <v>42511</v>
      </c>
      <c r="B6091">
        <v>14.25</v>
      </c>
    </row>
    <row r="6092" spans="1:2" x14ac:dyDescent="0.25">
      <c r="A6092" s="18">
        <v>42512</v>
      </c>
      <c r="B6092">
        <v>14.25</v>
      </c>
    </row>
    <row r="6093" spans="1:2" x14ac:dyDescent="0.25">
      <c r="A6093" s="18">
        <v>42513</v>
      </c>
      <c r="B6093">
        <v>14.25</v>
      </c>
    </row>
    <row r="6094" spans="1:2" x14ac:dyDescent="0.25">
      <c r="A6094" s="18">
        <v>42514</v>
      </c>
      <c r="B6094">
        <v>14.25</v>
      </c>
    </row>
    <row r="6095" spans="1:2" x14ac:dyDescent="0.25">
      <c r="A6095" s="18">
        <v>42515</v>
      </c>
      <c r="B6095">
        <v>14.25</v>
      </c>
    </row>
    <row r="6096" spans="1:2" x14ac:dyDescent="0.25">
      <c r="A6096" s="18">
        <v>42516</v>
      </c>
      <c r="B6096">
        <v>14.25</v>
      </c>
    </row>
    <row r="6097" spans="1:2" x14ac:dyDescent="0.25">
      <c r="A6097" s="18">
        <v>42517</v>
      </c>
      <c r="B6097">
        <v>14.25</v>
      </c>
    </row>
    <row r="6098" spans="1:2" x14ac:dyDescent="0.25">
      <c r="A6098" s="18">
        <v>42518</v>
      </c>
      <c r="B6098">
        <v>14.25</v>
      </c>
    </row>
    <row r="6099" spans="1:2" x14ac:dyDescent="0.25">
      <c r="A6099" s="18">
        <v>42519</v>
      </c>
      <c r="B6099">
        <v>14.25</v>
      </c>
    </row>
    <row r="6100" spans="1:2" x14ac:dyDescent="0.25">
      <c r="A6100" s="18">
        <v>42520</v>
      </c>
      <c r="B6100">
        <v>14.25</v>
      </c>
    </row>
    <row r="6101" spans="1:2" x14ac:dyDescent="0.25">
      <c r="A6101" s="18">
        <v>42521</v>
      </c>
      <c r="B6101">
        <v>14.25</v>
      </c>
    </row>
    <row r="6102" spans="1:2" x14ac:dyDescent="0.25">
      <c r="A6102" s="18">
        <v>42522</v>
      </c>
      <c r="B6102">
        <v>14.25</v>
      </c>
    </row>
    <row r="6103" spans="1:2" x14ac:dyDescent="0.25">
      <c r="A6103" s="18">
        <v>42523</v>
      </c>
      <c r="B6103">
        <v>14.25</v>
      </c>
    </row>
    <row r="6104" spans="1:2" x14ac:dyDescent="0.25">
      <c r="A6104" s="18">
        <v>42524</v>
      </c>
      <c r="B6104">
        <v>14.25</v>
      </c>
    </row>
    <row r="6105" spans="1:2" x14ac:dyDescent="0.25">
      <c r="A6105" s="18">
        <v>42525</v>
      </c>
      <c r="B6105">
        <v>14.25</v>
      </c>
    </row>
    <row r="6106" spans="1:2" x14ac:dyDescent="0.25">
      <c r="A6106" s="18">
        <v>42526</v>
      </c>
      <c r="B6106">
        <v>14.25</v>
      </c>
    </row>
    <row r="6107" spans="1:2" x14ac:dyDescent="0.25">
      <c r="A6107" s="18">
        <v>42527</v>
      </c>
      <c r="B6107">
        <v>14.25</v>
      </c>
    </row>
    <row r="6108" spans="1:2" x14ac:dyDescent="0.25">
      <c r="A6108" s="18">
        <v>42528</v>
      </c>
      <c r="B6108">
        <v>14.25</v>
      </c>
    </row>
    <row r="6109" spans="1:2" x14ac:dyDescent="0.25">
      <c r="A6109" s="18">
        <v>42529</v>
      </c>
      <c r="B6109">
        <v>14.25</v>
      </c>
    </row>
    <row r="6110" spans="1:2" x14ac:dyDescent="0.25">
      <c r="A6110" s="18">
        <v>42530</v>
      </c>
      <c r="B6110">
        <v>14.25</v>
      </c>
    </row>
    <row r="6111" spans="1:2" x14ac:dyDescent="0.25">
      <c r="A6111" s="18">
        <v>42531</v>
      </c>
      <c r="B6111">
        <v>14.25</v>
      </c>
    </row>
    <row r="6112" spans="1:2" x14ac:dyDescent="0.25">
      <c r="A6112" s="18">
        <v>42532</v>
      </c>
      <c r="B6112">
        <v>14.25</v>
      </c>
    </row>
    <row r="6113" spans="1:2" x14ac:dyDescent="0.25">
      <c r="A6113" s="18">
        <v>42533</v>
      </c>
      <c r="B6113">
        <v>14.25</v>
      </c>
    </row>
    <row r="6114" spans="1:2" x14ac:dyDescent="0.25">
      <c r="A6114" s="18">
        <v>42534</v>
      </c>
      <c r="B6114">
        <v>14.25</v>
      </c>
    </row>
    <row r="6115" spans="1:2" x14ac:dyDescent="0.25">
      <c r="A6115" s="18">
        <v>42535</v>
      </c>
      <c r="B6115">
        <v>14.25</v>
      </c>
    </row>
    <row r="6116" spans="1:2" x14ac:dyDescent="0.25">
      <c r="A6116" s="18">
        <v>42536</v>
      </c>
      <c r="B6116">
        <v>14.25</v>
      </c>
    </row>
    <row r="6117" spans="1:2" x14ac:dyDescent="0.25">
      <c r="A6117" s="18">
        <v>42537</v>
      </c>
      <c r="B6117">
        <v>14.25</v>
      </c>
    </row>
    <row r="6118" spans="1:2" x14ac:dyDescent="0.25">
      <c r="A6118" s="18">
        <v>42538</v>
      </c>
      <c r="B6118">
        <v>14.25</v>
      </c>
    </row>
    <row r="6119" spans="1:2" x14ac:dyDescent="0.25">
      <c r="A6119" s="18">
        <v>42539</v>
      </c>
      <c r="B6119">
        <v>14.25</v>
      </c>
    </row>
    <row r="6120" spans="1:2" x14ac:dyDescent="0.25">
      <c r="A6120" s="18">
        <v>42540</v>
      </c>
      <c r="B6120">
        <v>14.25</v>
      </c>
    </row>
    <row r="6121" spans="1:2" x14ac:dyDescent="0.25">
      <c r="A6121" s="18">
        <v>42541</v>
      </c>
      <c r="B6121">
        <v>14.25</v>
      </c>
    </row>
    <row r="6122" spans="1:2" x14ac:dyDescent="0.25">
      <c r="A6122" s="18">
        <v>42542</v>
      </c>
      <c r="B6122">
        <v>14.25</v>
      </c>
    </row>
    <row r="6123" spans="1:2" x14ac:dyDescent="0.25">
      <c r="A6123" s="18">
        <v>42543</v>
      </c>
      <c r="B6123">
        <v>14.25</v>
      </c>
    </row>
    <row r="6124" spans="1:2" x14ac:dyDescent="0.25">
      <c r="A6124" s="18">
        <v>42544</v>
      </c>
      <c r="B6124">
        <v>14.25</v>
      </c>
    </row>
    <row r="6125" spans="1:2" x14ac:dyDescent="0.25">
      <c r="A6125" s="18">
        <v>42545</v>
      </c>
      <c r="B6125">
        <v>14.25</v>
      </c>
    </row>
    <row r="6126" spans="1:2" x14ac:dyDescent="0.25">
      <c r="A6126" s="18">
        <v>42546</v>
      </c>
      <c r="B6126">
        <v>14.25</v>
      </c>
    </row>
    <row r="6127" spans="1:2" x14ac:dyDescent="0.25">
      <c r="A6127" s="18">
        <v>42547</v>
      </c>
      <c r="B6127">
        <v>14.25</v>
      </c>
    </row>
    <row r="6128" spans="1:2" x14ac:dyDescent="0.25">
      <c r="A6128" s="18">
        <v>42548</v>
      </c>
      <c r="B6128">
        <v>14.25</v>
      </c>
    </row>
    <row r="6129" spans="1:2" x14ac:dyDescent="0.25">
      <c r="A6129" s="18">
        <v>42549</v>
      </c>
      <c r="B6129">
        <v>14.25</v>
      </c>
    </row>
    <row r="6130" spans="1:2" x14ac:dyDescent="0.25">
      <c r="A6130" s="18">
        <v>42550</v>
      </c>
      <c r="B6130">
        <v>14.25</v>
      </c>
    </row>
    <row r="6131" spans="1:2" x14ac:dyDescent="0.25">
      <c r="A6131" s="18">
        <v>42551</v>
      </c>
      <c r="B6131">
        <v>14.25</v>
      </c>
    </row>
    <row r="6132" spans="1:2" x14ac:dyDescent="0.25">
      <c r="A6132" s="18">
        <v>42552</v>
      </c>
      <c r="B6132">
        <v>14.25</v>
      </c>
    </row>
    <row r="6133" spans="1:2" x14ac:dyDescent="0.25">
      <c r="A6133" s="18">
        <v>42553</v>
      </c>
      <c r="B6133">
        <v>14.25</v>
      </c>
    </row>
    <row r="6134" spans="1:2" x14ac:dyDescent="0.25">
      <c r="A6134" s="18">
        <v>42554</v>
      </c>
      <c r="B6134">
        <v>14.25</v>
      </c>
    </row>
    <row r="6135" spans="1:2" x14ac:dyDescent="0.25">
      <c r="A6135" s="18">
        <v>42555</v>
      </c>
      <c r="B6135">
        <v>14.25</v>
      </c>
    </row>
    <row r="6136" spans="1:2" x14ac:dyDescent="0.25">
      <c r="A6136" s="18">
        <v>42556</v>
      </c>
      <c r="B6136">
        <v>14.25</v>
      </c>
    </row>
    <row r="6137" spans="1:2" x14ac:dyDescent="0.25">
      <c r="A6137" s="18">
        <v>42557</v>
      </c>
      <c r="B6137">
        <v>14.25</v>
      </c>
    </row>
    <row r="6138" spans="1:2" x14ac:dyDescent="0.25">
      <c r="A6138" s="18">
        <v>42558</v>
      </c>
      <c r="B6138">
        <v>14.25</v>
      </c>
    </row>
    <row r="6139" spans="1:2" x14ac:dyDescent="0.25">
      <c r="A6139" s="18">
        <v>42559</v>
      </c>
      <c r="B6139">
        <v>14.25</v>
      </c>
    </row>
    <row r="6140" spans="1:2" x14ac:dyDescent="0.25">
      <c r="A6140" s="18">
        <v>42560</v>
      </c>
      <c r="B6140">
        <v>14.25</v>
      </c>
    </row>
    <row r="6141" spans="1:2" x14ac:dyDescent="0.25">
      <c r="A6141" s="18">
        <v>42561</v>
      </c>
      <c r="B6141">
        <v>14.25</v>
      </c>
    </row>
    <row r="6142" spans="1:2" x14ac:dyDescent="0.25">
      <c r="A6142" s="18">
        <v>42562</v>
      </c>
      <c r="B6142">
        <v>14.25</v>
      </c>
    </row>
    <row r="6143" spans="1:2" x14ac:dyDescent="0.25">
      <c r="A6143" s="18">
        <v>42563</v>
      </c>
      <c r="B6143">
        <v>14.25</v>
      </c>
    </row>
    <row r="6144" spans="1:2" x14ac:dyDescent="0.25">
      <c r="A6144" s="18">
        <v>42564</v>
      </c>
      <c r="B6144">
        <v>14.25</v>
      </c>
    </row>
    <row r="6145" spans="1:2" x14ac:dyDescent="0.25">
      <c r="A6145" s="18">
        <v>42565</v>
      </c>
      <c r="B6145">
        <v>14.25</v>
      </c>
    </row>
    <row r="6146" spans="1:2" x14ac:dyDescent="0.25">
      <c r="A6146" s="18">
        <v>42566</v>
      </c>
      <c r="B6146">
        <v>14.25</v>
      </c>
    </row>
    <row r="6147" spans="1:2" x14ac:dyDescent="0.25">
      <c r="A6147" s="18">
        <v>42567</v>
      </c>
      <c r="B6147">
        <v>14.25</v>
      </c>
    </row>
    <row r="6148" spans="1:2" x14ac:dyDescent="0.25">
      <c r="A6148" s="18">
        <v>42568</v>
      </c>
      <c r="B6148">
        <v>14.25</v>
      </c>
    </row>
    <row r="6149" spans="1:2" x14ac:dyDescent="0.25">
      <c r="A6149" s="18">
        <v>42569</v>
      </c>
      <c r="B6149">
        <v>14.25</v>
      </c>
    </row>
    <row r="6150" spans="1:2" x14ac:dyDescent="0.25">
      <c r="A6150" s="18">
        <v>42570</v>
      </c>
      <c r="B6150">
        <v>14.25</v>
      </c>
    </row>
    <row r="6151" spans="1:2" x14ac:dyDescent="0.25">
      <c r="A6151" s="18">
        <v>42571</v>
      </c>
      <c r="B6151">
        <v>14.25</v>
      </c>
    </row>
    <row r="6152" spans="1:2" x14ac:dyDescent="0.25">
      <c r="A6152" s="18">
        <v>42572</v>
      </c>
      <c r="B6152">
        <v>14.25</v>
      </c>
    </row>
    <row r="6153" spans="1:2" x14ac:dyDescent="0.25">
      <c r="A6153" s="18">
        <v>42573</v>
      </c>
      <c r="B6153">
        <v>14.25</v>
      </c>
    </row>
    <row r="6154" spans="1:2" x14ac:dyDescent="0.25">
      <c r="A6154" s="18">
        <v>42574</v>
      </c>
      <c r="B6154">
        <v>14.25</v>
      </c>
    </row>
    <row r="6155" spans="1:2" x14ac:dyDescent="0.25">
      <c r="A6155" s="18">
        <v>42575</v>
      </c>
      <c r="B6155">
        <v>14.25</v>
      </c>
    </row>
    <row r="6156" spans="1:2" x14ac:dyDescent="0.25">
      <c r="A6156" s="18">
        <v>42576</v>
      </c>
      <c r="B6156">
        <v>14.25</v>
      </c>
    </row>
    <row r="6157" spans="1:2" x14ac:dyDescent="0.25">
      <c r="A6157" s="18">
        <v>42577</v>
      </c>
      <c r="B6157">
        <v>14.25</v>
      </c>
    </row>
    <row r="6158" spans="1:2" x14ac:dyDescent="0.25">
      <c r="A6158" s="18">
        <v>42578</v>
      </c>
      <c r="B6158">
        <v>14.25</v>
      </c>
    </row>
    <row r="6159" spans="1:2" x14ac:dyDescent="0.25">
      <c r="A6159" s="18">
        <v>42579</v>
      </c>
      <c r="B6159">
        <v>14.25</v>
      </c>
    </row>
    <row r="6160" spans="1:2" x14ac:dyDescent="0.25">
      <c r="A6160" s="18">
        <v>42580</v>
      </c>
      <c r="B6160">
        <v>14.25</v>
      </c>
    </row>
    <row r="6161" spans="1:2" x14ac:dyDescent="0.25">
      <c r="A6161" s="18">
        <v>42581</v>
      </c>
      <c r="B6161">
        <v>14.25</v>
      </c>
    </row>
    <row r="6162" spans="1:2" x14ac:dyDescent="0.25">
      <c r="A6162" s="18">
        <v>42582</v>
      </c>
      <c r="B6162">
        <v>14.25</v>
      </c>
    </row>
    <row r="6163" spans="1:2" x14ac:dyDescent="0.25">
      <c r="A6163" s="18">
        <v>42583</v>
      </c>
      <c r="B6163">
        <v>14.25</v>
      </c>
    </row>
    <row r="6164" spans="1:2" x14ac:dyDescent="0.25">
      <c r="A6164" s="18">
        <v>42584</v>
      </c>
      <c r="B6164">
        <v>14.25</v>
      </c>
    </row>
    <row r="6165" spans="1:2" x14ac:dyDescent="0.25">
      <c r="A6165" s="18">
        <v>42585</v>
      </c>
      <c r="B6165">
        <v>14.25</v>
      </c>
    </row>
    <row r="6166" spans="1:2" x14ac:dyDescent="0.25">
      <c r="A6166" s="18">
        <v>42586</v>
      </c>
      <c r="B6166">
        <v>14.25</v>
      </c>
    </row>
    <row r="6167" spans="1:2" x14ac:dyDescent="0.25">
      <c r="A6167" s="18">
        <v>42587</v>
      </c>
      <c r="B6167">
        <v>14.25</v>
      </c>
    </row>
    <row r="6168" spans="1:2" x14ac:dyDescent="0.25">
      <c r="A6168" s="18">
        <v>42588</v>
      </c>
      <c r="B6168">
        <v>14.25</v>
      </c>
    </row>
    <row r="6169" spans="1:2" x14ac:dyDescent="0.25">
      <c r="A6169" s="18">
        <v>42589</v>
      </c>
      <c r="B6169">
        <v>14.25</v>
      </c>
    </row>
    <row r="6170" spans="1:2" x14ac:dyDescent="0.25">
      <c r="A6170" s="18">
        <v>42590</v>
      </c>
      <c r="B6170">
        <v>14.25</v>
      </c>
    </row>
    <row r="6171" spans="1:2" x14ac:dyDescent="0.25">
      <c r="A6171" s="18">
        <v>42591</v>
      </c>
      <c r="B6171">
        <v>14.25</v>
      </c>
    </row>
    <row r="6172" spans="1:2" x14ac:dyDescent="0.25">
      <c r="A6172" s="18">
        <v>42592</v>
      </c>
      <c r="B6172">
        <v>14.25</v>
      </c>
    </row>
    <row r="6173" spans="1:2" x14ac:dyDescent="0.25">
      <c r="A6173" s="18">
        <v>42593</v>
      </c>
      <c r="B6173">
        <v>14.25</v>
      </c>
    </row>
    <row r="6174" spans="1:2" x14ac:dyDescent="0.25">
      <c r="A6174" s="18">
        <v>42594</v>
      </c>
      <c r="B6174">
        <v>14.25</v>
      </c>
    </row>
    <row r="6175" spans="1:2" x14ac:dyDescent="0.25">
      <c r="A6175" s="18">
        <v>42595</v>
      </c>
      <c r="B6175">
        <v>14.25</v>
      </c>
    </row>
    <row r="6176" spans="1:2" x14ac:dyDescent="0.25">
      <c r="A6176" s="18">
        <v>42596</v>
      </c>
      <c r="B6176">
        <v>14.25</v>
      </c>
    </row>
    <row r="6177" spans="1:2" x14ac:dyDescent="0.25">
      <c r="A6177" s="18">
        <v>42597</v>
      </c>
      <c r="B6177">
        <v>14.25</v>
      </c>
    </row>
    <row r="6178" spans="1:2" x14ac:dyDescent="0.25">
      <c r="A6178" s="18">
        <v>42598</v>
      </c>
      <c r="B6178">
        <v>14.25</v>
      </c>
    </row>
    <row r="6179" spans="1:2" x14ac:dyDescent="0.25">
      <c r="A6179" s="18">
        <v>42599</v>
      </c>
      <c r="B6179">
        <v>14.25</v>
      </c>
    </row>
    <row r="6180" spans="1:2" x14ac:dyDescent="0.25">
      <c r="A6180" s="18">
        <v>42600</v>
      </c>
      <c r="B6180">
        <v>14.25</v>
      </c>
    </row>
    <row r="6181" spans="1:2" x14ac:dyDescent="0.25">
      <c r="A6181" s="18">
        <v>42601</v>
      </c>
      <c r="B6181">
        <v>14.25</v>
      </c>
    </row>
    <row r="6182" spans="1:2" x14ac:dyDescent="0.25">
      <c r="A6182" s="18">
        <v>42602</v>
      </c>
      <c r="B6182">
        <v>14.25</v>
      </c>
    </row>
    <row r="6183" spans="1:2" x14ac:dyDescent="0.25">
      <c r="A6183" s="18">
        <v>42603</v>
      </c>
      <c r="B6183">
        <v>14.25</v>
      </c>
    </row>
    <row r="6184" spans="1:2" x14ac:dyDescent="0.25">
      <c r="A6184" s="18">
        <v>42604</v>
      </c>
      <c r="B6184">
        <v>14.25</v>
      </c>
    </row>
    <row r="6185" spans="1:2" x14ac:dyDescent="0.25">
      <c r="A6185" s="18">
        <v>42605</v>
      </c>
      <c r="B6185">
        <v>14.25</v>
      </c>
    </row>
    <row r="6186" spans="1:2" x14ac:dyDescent="0.25">
      <c r="A6186" s="18">
        <v>42606</v>
      </c>
      <c r="B6186">
        <v>14.25</v>
      </c>
    </row>
    <row r="6187" spans="1:2" x14ac:dyDescent="0.25">
      <c r="A6187" s="18">
        <v>42607</v>
      </c>
      <c r="B6187">
        <v>14.25</v>
      </c>
    </row>
    <row r="6188" spans="1:2" x14ac:dyDescent="0.25">
      <c r="A6188" s="18">
        <v>42608</v>
      </c>
      <c r="B6188">
        <v>14.25</v>
      </c>
    </row>
    <row r="6189" spans="1:2" x14ac:dyDescent="0.25">
      <c r="A6189" s="18">
        <v>42609</v>
      </c>
      <c r="B6189">
        <v>14.25</v>
      </c>
    </row>
    <row r="6190" spans="1:2" x14ac:dyDescent="0.25">
      <c r="A6190" s="18">
        <v>42610</v>
      </c>
      <c r="B6190">
        <v>14.25</v>
      </c>
    </row>
    <row r="6191" spans="1:2" x14ac:dyDescent="0.25">
      <c r="A6191" s="18">
        <v>42611</v>
      </c>
      <c r="B6191">
        <v>14.25</v>
      </c>
    </row>
    <row r="6192" spans="1:2" x14ac:dyDescent="0.25">
      <c r="A6192" s="18">
        <v>42612</v>
      </c>
      <c r="B6192">
        <v>14.25</v>
      </c>
    </row>
    <row r="6193" spans="1:2" x14ac:dyDescent="0.25">
      <c r="A6193" s="18">
        <v>42613</v>
      </c>
      <c r="B6193">
        <v>14.25</v>
      </c>
    </row>
    <row r="6194" spans="1:2" x14ac:dyDescent="0.25">
      <c r="A6194" s="18">
        <v>42614</v>
      </c>
      <c r="B6194">
        <v>14.25</v>
      </c>
    </row>
    <row r="6195" spans="1:2" x14ac:dyDescent="0.25">
      <c r="A6195" s="18">
        <v>42615</v>
      </c>
      <c r="B6195">
        <v>14.25</v>
      </c>
    </row>
    <row r="6196" spans="1:2" x14ac:dyDescent="0.25">
      <c r="A6196" s="18">
        <v>42616</v>
      </c>
      <c r="B6196">
        <v>14.25</v>
      </c>
    </row>
    <row r="6197" spans="1:2" x14ac:dyDescent="0.25">
      <c r="A6197" s="18">
        <v>42617</v>
      </c>
      <c r="B6197">
        <v>14.25</v>
      </c>
    </row>
    <row r="6198" spans="1:2" x14ac:dyDescent="0.25">
      <c r="A6198" s="18">
        <v>42618</v>
      </c>
      <c r="B6198">
        <v>14.25</v>
      </c>
    </row>
    <row r="6199" spans="1:2" x14ac:dyDescent="0.25">
      <c r="A6199" s="18">
        <v>42619</v>
      </c>
      <c r="B6199">
        <v>14.25</v>
      </c>
    </row>
    <row r="6200" spans="1:2" x14ac:dyDescent="0.25">
      <c r="A6200" s="18">
        <v>42620</v>
      </c>
      <c r="B6200">
        <v>14.25</v>
      </c>
    </row>
    <row r="6201" spans="1:2" x14ac:dyDescent="0.25">
      <c r="A6201" s="18">
        <v>42621</v>
      </c>
      <c r="B6201">
        <v>14.25</v>
      </c>
    </row>
    <row r="6202" spans="1:2" x14ac:dyDescent="0.25">
      <c r="A6202" s="18">
        <v>42622</v>
      </c>
      <c r="B6202">
        <v>14.25</v>
      </c>
    </row>
    <row r="6203" spans="1:2" x14ac:dyDescent="0.25">
      <c r="A6203" s="18">
        <v>42623</v>
      </c>
      <c r="B6203">
        <v>14.25</v>
      </c>
    </row>
    <row r="6204" spans="1:2" x14ac:dyDescent="0.25">
      <c r="A6204" s="18">
        <v>42624</v>
      </c>
      <c r="B6204">
        <v>14.25</v>
      </c>
    </row>
    <row r="6205" spans="1:2" x14ac:dyDescent="0.25">
      <c r="A6205" s="18">
        <v>42625</v>
      </c>
      <c r="B6205">
        <v>14.25</v>
      </c>
    </row>
    <row r="6206" spans="1:2" x14ac:dyDescent="0.25">
      <c r="A6206" s="18">
        <v>42626</v>
      </c>
      <c r="B6206">
        <v>14.25</v>
      </c>
    </row>
    <row r="6207" spans="1:2" x14ac:dyDescent="0.25">
      <c r="A6207" s="18">
        <v>42627</v>
      </c>
      <c r="B6207">
        <v>14.25</v>
      </c>
    </row>
    <row r="6208" spans="1:2" x14ac:dyDescent="0.25">
      <c r="A6208" s="18">
        <v>42628</v>
      </c>
      <c r="B6208">
        <v>14.25</v>
      </c>
    </row>
    <row r="6209" spans="1:2" x14ac:dyDescent="0.25">
      <c r="A6209" s="18">
        <v>42629</v>
      </c>
      <c r="B6209">
        <v>14.25</v>
      </c>
    </row>
    <row r="6210" spans="1:2" x14ac:dyDescent="0.25">
      <c r="A6210" s="18">
        <v>42630</v>
      </c>
      <c r="B6210">
        <v>14.25</v>
      </c>
    </row>
    <row r="6211" spans="1:2" x14ac:dyDescent="0.25">
      <c r="A6211" s="18">
        <v>42631</v>
      </c>
      <c r="B6211">
        <v>14.25</v>
      </c>
    </row>
    <row r="6212" spans="1:2" x14ac:dyDescent="0.25">
      <c r="A6212" s="18">
        <v>42632</v>
      </c>
      <c r="B6212">
        <v>14.25</v>
      </c>
    </row>
    <row r="6213" spans="1:2" x14ac:dyDescent="0.25">
      <c r="A6213" s="18">
        <v>42633</v>
      </c>
      <c r="B6213">
        <v>14.25</v>
      </c>
    </row>
    <row r="6214" spans="1:2" x14ac:dyDescent="0.25">
      <c r="A6214" s="18">
        <v>42634</v>
      </c>
      <c r="B6214">
        <v>14.25</v>
      </c>
    </row>
    <row r="6215" spans="1:2" x14ac:dyDescent="0.25">
      <c r="A6215" s="18">
        <v>42635</v>
      </c>
      <c r="B6215">
        <v>14.25</v>
      </c>
    </row>
    <row r="6216" spans="1:2" x14ac:dyDescent="0.25">
      <c r="A6216" s="18">
        <v>42636</v>
      </c>
      <c r="B6216">
        <v>14.25</v>
      </c>
    </row>
    <row r="6217" spans="1:2" x14ac:dyDescent="0.25">
      <c r="A6217" s="18">
        <v>42637</v>
      </c>
      <c r="B6217">
        <v>14.25</v>
      </c>
    </row>
    <row r="6218" spans="1:2" x14ac:dyDescent="0.25">
      <c r="A6218" s="18">
        <v>42638</v>
      </c>
      <c r="B6218">
        <v>14.25</v>
      </c>
    </row>
    <row r="6219" spans="1:2" x14ac:dyDescent="0.25">
      <c r="A6219" s="18">
        <v>42639</v>
      </c>
      <c r="B6219">
        <v>14.25</v>
      </c>
    </row>
    <row r="6220" spans="1:2" x14ac:dyDescent="0.25">
      <c r="A6220" s="18">
        <v>42640</v>
      </c>
      <c r="B6220">
        <v>14.25</v>
      </c>
    </row>
    <row r="6221" spans="1:2" x14ac:dyDescent="0.25">
      <c r="A6221" s="18">
        <v>42641</v>
      </c>
      <c r="B6221">
        <v>14.25</v>
      </c>
    </row>
    <row r="6222" spans="1:2" x14ac:dyDescent="0.25">
      <c r="A6222" s="18">
        <v>42642</v>
      </c>
      <c r="B6222">
        <v>14.25</v>
      </c>
    </row>
    <row r="6223" spans="1:2" x14ac:dyDescent="0.25">
      <c r="A6223" s="18">
        <v>42643</v>
      </c>
      <c r="B6223">
        <v>14.25</v>
      </c>
    </row>
    <row r="6224" spans="1:2" x14ac:dyDescent="0.25">
      <c r="A6224" s="18">
        <v>42644</v>
      </c>
      <c r="B6224">
        <v>14.25</v>
      </c>
    </row>
    <row r="6225" spans="1:2" x14ac:dyDescent="0.25">
      <c r="A6225" s="18">
        <v>42645</v>
      </c>
      <c r="B6225">
        <v>14.25</v>
      </c>
    </row>
    <row r="6226" spans="1:2" x14ac:dyDescent="0.25">
      <c r="A6226" s="18">
        <v>42646</v>
      </c>
      <c r="B6226">
        <v>14.25</v>
      </c>
    </row>
    <row r="6227" spans="1:2" x14ac:dyDescent="0.25">
      <c r="A6227" s="18">
        <v>42647</v>
      </c>
      <c r="B6227">
        <v>14.25</v>
      </c>
    </row>
    <row r="6228" spans="1:2" x14ac:dyDescent="0.25">
      <c r="A6228" s="18">
        <v>42648</v>
      </c>
      <c r="B6228">
        <v>14.25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opLeftCell="A230" workbookViewId="0">
      <selection activeCell="A2" sqref="A2:XFD249"/>
    </sheetView>
  </sheetViews>
  <sheetFormatPr defaultRowHeight="15" x14ac:dyDescent="0.25"/>
  <cols>
    <col min="1" max="8" width="10.7109375" bestFit="1" customWidth="1"/>
  </cols>
  <sheetData>
    <row r="1" spans="1:11" x14ac:dyDescent="0.25">
      <c r="B1" s="18">
        <v>39083</v>
      </c>
      <c r="C1" s="18">
        <v>39448</v>
      </c>
      <c r="D1" s="18">
        <v>39173</v>
      </c>
      <c r="E1" s="18">
        <v>39264</v>
      </c>
      <c r="F1" s="18">
        <v>40179</v>
      </c>
      <c r="G1" s="18">
        <v>39083</v>
      </c>
      <c r="H1" s="18">
        <v>39448</v>
      </c>
      <c r="I1" s="18">
        <v>39173</v>
      </c>
      <c r="J1" s="18">
        <v>39264</v>
      </c>
      <c r="K1" s="18">
        <v>40179</v>
      </c>
    </row>
    <row r="2" spans="1:11" x14ac:dyDescent="0.25">
      <c r="A2" s="18">
        <v>38719</v>
      </c>
      <c r="B2" s="19">
        <v>0.1668</v>
      </c>
      <c r="C2">
        <v>0.16159999999999999</v>
      </c>
      <c r="D2" s="19">
        <v>0.16500000000000001</v>
      </c>
      <c r="E2" s="19">
        <v>0.16340000000000002</v>
      </c>
      <c r="F2">
        <v>0.15789999999999998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15</v>
      </c>
      <c r="J2">
        <f t="shared" si="0"/>
        <v>18</v>
      </c>
      <c r="K2">
        <f t="shared" si="0"/>
        <v>48</v>
      </c>
    </row>
    <row r="3" spans="1:11" x14ac:dyDescent="0.25">
      <c r="A3" s="18">
        <v>38720</v>
      </c>
      <c r="B3" s="19">
        <v>0.1668</v>
      </c>
      <c r="C3">
        <v>0.16170000000000001</v>
      </c>
      <c r="D3" s="19">
        <v>0.16510000000000002</v>
      </c>
      <c r="E3" s="19">
        <v>0.1638</v>
      </c>
      <c r="F3">
        <v>0.15809999999999999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15</v>
      </c>
      <c r="J3">
        <f t="shared" si="0"/>
        <v>18</v>
      </c>
      <c r="K3">
        <f t="shared" si="0"/>
        <v>48</v>
      </c>
    </row>
    <row r="4" spans="1:11" x14ac:dyDescent="0.25">
      <c r="A4" s="18">
        <v>38721</v>
      </c>
      <c r="B4" s="19">
        <v>0.16670000000000001</v>
      </c>
      <c r="C4">
        <v>0.16170000000000001</v>
      </c>
      <c r="D4" s="19">
        <v>0.16500000000000001</v>
      </c>
      <c r="E4" s="19">
        <v>0.16390000000000002</v>
      </c>
      <c r="F4">
        <v>0.15789999999999998</v>
      </c>
      <c r="G4">
        <f t="shared" si="1"/>
        <v>12</v>
      </c>
      <c r="H4">
        <f t="shared" si="0"/>
        <v>24</v>
      </c>
      <c r="I4">
        <f t="shared" si="0"/>
        <v>15</v>
      </c>
      <c r="J4">
        <f t="shared" si="0"/>
        <v>18</v>
      </c>
      <c r="K4">
        <f t="shared" si="0"/>
        <v>48</v>
      </c>
    </row>
    <row r="5" spans="1:11" x14ac:dyDescent="0.25">
      <c r="A5" s="18">
        <v>38722</v>
      </c>
      <c r="B5" s="19">
        <v>0.16620000000000001</v>
      </c>
      <c r="C5">
        <v>0.1605</v>
      </c>
      <c r="D5" s="19">
        <v>0.16460000000000002</v>
      </c>
      <c r="E5" s="19">
        <v>0.16310000000000002</v>
      </c>
      <c r="F5">
        <v>0.156</v>
      </c>
      <c r="G5">
        <f t="shared" si="1"/>
        <v>12</v>
      </c>
      <c r="H5">
        <f t="shared" si="0"/>
        <v>24</v>
      </c>
      <c r="I5">
        <f t="shared" si="0"/>
        <v>15</v>
      </c>
      <c r="J5">
        <f t="shared" si="0"/>
        <v>18</v>
      </c>
      <c r="K5">
        <f t="shared" si="0"/>
        <v>48</v>
      </c>
    </row>
    <row r="6" spans="1:11" x14ac:dyDescent="0.25">
      <c r="A6" s="18">
        <v>38723</v>
      </c>
      <c r="B6" s="19">
        <v>0.1663</v>
      </c>
      <c r="C6">
        <v>0.1603</v>
      </c>
      <c r="D6" s="19">
        <v>0.16460000000000002</v>
      </c>
      <c r="E6" s="19">
        <v>0.16310000000000002</v>
      </c>
      <c r="F6">
        <v>0.15579999999999999</v>
      </c>
      <c r="G6">
        <f t="shared" si="1"/>
        <v>12</v>
      </c>
      <c r="H6">
        <f t="shared" si="0"/>
        <v>24</v>
      </c>
      <c r="I6">
        <f t="shared" si="0"/>
        <v>15</v>
      </c>
      <c r="J6">
        <f t="shared" si="0"/>
        <v>18</v>
      </c>
      <c r="K6">
        <f t="shared" si="0"/>
        <v>48</v>
      </c>
    </row>
    <row r="7" spans="1:11" x14ac:dyDescent="0.25">
      <c r="A7" s="18">
        <v>38726</v>
      </c>
      <c r="B7" s="19">
        <v>0.1661</v>
      </c>
      <c r="C7">
        <v>0.16020000000000001</v>
      </c>
      <c r="D7" s="19">
        <v>0.1643</v>
      </c>
      <c r="E7" s="19">
        <v>0.16290000000000002</v>
      </c>
      <c r="F7">
        <v>0.15579999999999999</v>
      </c>
      <c r="G7">
        <f t="shared" si="1"/>
        <v>12</v>
      </c>
      <c r="H7">
        <f t="shared" si="0"/>
        <v>24</v>
      </c>
      <c r="I7">
        <f t="shared" si="0"/>
        <v>15</v>
      </c>
      <c r="J7">
        <f t="shared" si="0"/>
        <v>18</v>
      </c>
      <c r="K7">
        <f t="shared" si="0"/>
        <v>48</v>
      </c>
    </row>
    <row r="8" spans="1:11" x14ac:dyDescent="0.25">
      <c r="A8" s="18">
        <v>38727</v>
      </c>
      <c r="B8" s="19">
        <v>0.16560000000000002</v>
      </c>
      <c r="C8">
        <v>0.15989999999999999</v>
      </c>
      <c r="D8" s="19">
        <v>0.1638</v>
      </c>
      <c r="E8" s="19">
        <v>0.16240000000000002</v>
      </c>
      <c r="F8">
        <v>0.15559999999999999</v>
      </c>
      <c r="G8">
        <f t="shared" si="1"/>
        <v>12</v>
      </c>
      <c r="H8">
        <f t="shared" si="0"/>
        <v>24</v>
      </c>
      <c r="I8">
        <f t="shared" si="0"/>
        <v>15</v>
      </c>
      <c r="J8">
        <f t="shared" si="0"/>
        <v>18</v>
      </c>
      <c r="K8">
        <f t="shared" si="0"/>
        <v>48</v>
      </c>
    </row>
    <row r="9" spans="1:11" x14ac:dyDescent="0.25">
      <c r="A9" s="18">
        <v>38728</v>
      </c>
      <c r="B9" s="19">
        <v>0.1643</v>
      </c>
      <c r="C9">
        <v>0.15920000000000001</v>
      </c>
      <c r="D9" s="19">
        <v>0.16250000000000001</v>
      </c>
      <c r="E9" s="19">
        <v>0.16140000000000002</v>
      </c>
      <c r="F9">
        <v>0.155</v>
      </c>
      <c r="G9">
        <f t="shared" si="1"/>
        <v>12</v>
      </c>
      <c r="H9">
        <f t="shared" si="0"/>
        <v>24</v>
      </c>
      <c r="I9">
        <f t="shared" si="0"/>
        <v>15</v>
      </c>
      <c r="J9">
        <f t="shared" si="0"/>
        <v>18</v>
      </c>
      <c r="K9">
        <f t="shared" si="0"/>
        <v>48</v>
      </c>
    </row>
    <row r="10" spans="1:11" x14ac:dyDescent="0.25">
      <c r="A10" s="18">
        <v>38729</v>
      </c>
      <c r="B10" s="19">
        <v>0.16410000000000002</v>
      </c>
      <c r="C10">
        <v>0.15890000000000001</v>
      </c>
      <c r="D10" s="19">
        <v>0.1623</v>
      </c>
      <c r="E10" s="19">
        <v>0.16090000000000002</v>
      </c>
      <c r="F10">
        <v>0.1545</v>
      </c>
      <c r="G10">
        <f t="shared" si="1"/>
        <v>12</v>
      </c>
      <c r="H10">
        <f t="shared" si="0"/>
        <v>24</v>
      </c>
      <c r="I10">
        <f t="shared" si="0"/>
        <v>15</v>
      </c>
      <c r="J10">
        <f t="shared" si="0"/>
        <v>18</v>
      </c>
      <c r="K10">
        <f t="shared" si="0"/>
        <v>48</v>
      </c>
    </row>
    <row r="11" spans="1:11" x14ac:dyDescent="0.25">
      <c r="A11" s="18">
        <v>38730</v>
      </c>
      <c r="B11" s="19">
        <v>0.16390000000000002</v>
      </c>
      <c r="C11">
        <v>0.15859999999999999</v>
      </c>
      <c r="D11" s="19">
        <v>0.16210000000000002</v>
      </c>
      <c r="E11" s="19">
        <v>0.16060000000000002</v>
      </c>
      <c r="F11">
        <v>0.15409999999999999</v>
      </c>
      <c r="G11">
        <f t="shared" si="1"/>
        <v>12</v>
      </c>
      <c r="H11">
        <f t="shared" si="0"/>
        <v>24</v>
      </c>
      <c r="I11">
        <f t="shared" si="0"/>
        <v>15</v>
      </c>
      <c r="J11">
        <f t="shared" si="0"/>
        <v>18</v>
      </c>
      <c r="K11">
        <f t="shared" si="0"/>
        <v>48</v>
      </c>
    </row>
    <row r="12" spans="1:11" x14ac:dyDescent="0.25">
      <c r="A12" s="18">
        <v>38733</v>
      </c>
      <c r="B12" s="19">
        <v>0.1633</v>
      </c>
      <c r="C12">
        <v>0.1578</v>
      </c>
      <c r="D12" s="19">
        <v>0.16140000000000002</v>
      </c>
      <c r="E12" s="19">
        <v>0.15970000000000001</v>
      </c>
      <c r="F12">
        <v>0.15329999999999999</v>
      </c>
      <c r="G12">
        <f t="shared" si="1"/>
        <v>12</v>
      </c>
      <c r="H12">
        <f t="shared" si="0"/>
        <v>24</v>
      </c>
      <c r="I12">
        <f t="shared" si="0"/>
        <v>15</v>
      </c>
      <c r="J12">
        <f t="shared" si="0"/>
        <v>18</v>
      </c>
      <c r="K12">
        <f t="shared" si="0"/>
        <v>48</v>
      </c>
    </row>
    <row r="13" spans="1:11" x14ac:dyDescent="0.25">
      <c r="A13" s="18">
        <v>38734</v>
      </c>
      <c r="B13" s="19">
        <v>0.16260000000000002</v>
      </c>
      <c r="C13">
        <v>0.1565</v>
      </c>
      <c r="D13" s="19">
        <v>0.1605</v>
      </c>
      <c r="E13" s="19">
        <v>0.1585</v>
      </c>
      <c r="F13">
        <v>0.15159999999999998</v>
      </c>
      <c r="G13">
        <f t="shared" si="1"/>
        <v>12</v>
      </c>
      <c r="H13">
        <f t="shared" si="0"/>
        <v>24</v>
      </c>
      <c r="I13">
        <f t="shared" si="0"/>
        <v>15</v>
      </c>
      <c r="J13">
        <f t="shared" si="0"/>
        <v>18</v>
      </c>
      <c r="K13">
        <f t="shared" si="0"/>
        <v>48</v>
      </c>
    </row>
    <row r="14" spans="1:11" x14ac:dyDescent="0.25">
      <c r="A14" s="18">
        <v>38735</v>
      </c>
      <c r="B14" s="19">
        <v>0.1623</v>
      </c>
      <c r="C14">
        <v>0.15679999999999999</v>
      </c>
      <c r="D14" s="19">
        <v>0.1603</v>
      </c>
      <c r="E14" s="19">
        <v>0.1585</v>
      </c>
      <c r="F14">
        <v>0.15239999999999998</v>
      </c>
      <c r="G14">
        <f t="shared" si="1"/>
        <v>12</v>
      </c>
      <c r="H14">
        <f t="shared" si="0"/>
        <v>24</v>
      </c>
      <c r="I14">
        <f t="shared" si="0"/>
        <v>15</v>
      </c>
      <c r="J14">
        <f t="shared" si="0"/>
        <v>18</v>
      </c>
      <c r="K14">
        <f t="shared" si="0"/>
        <v>48</v>
      </c>
    </row>
    <row r="15" spans="1:11" x14ac:dyDescent="0.25">
      <c r="A15" s="18">
        <v>38736</v>
      </c>
      <c r="B15" s="19">
        <v>0.16110000000000002</v>
      </c>
      <c r="C15">
        <v>0.1555</v>
      </c>
      <c r="D15" s="19">
        <v>0.15880000000000002</v>
      </c>
      <c r="E15" s="19">
        <v>0.15710000000000002</v>
      </c>
      <c r="F15">
        <v>0.15229999999999999</v>
      </c>
      <c r="G15">
        <f t="shared" si="1"/>
        <v>12</v>
      </c>
      <c r="H15">
        <f t="shared" si="0"/>
        <v>24</v>
      </c>
      <c r="I15">
        <f t="shared" si="0"/>
        <v>15</v>
      </c>
      <c r="J15">
        <f t="shared" si="0"/>
        <v>18</v>
      </c>
      <c r="K15">
        <f t="shared" si="0"/>
        <v>48</v>
      </c>
    </row>
    <row r="16" spans="1:11" x14ac:dyDescent="0.25">
      <c r="A16" s="18">
        <v>38737</v>
      </c>
      <c r="B16" s="19">
        <v>0.161</v>
      </c>
      <c r="C16">
        <v>0.15629999999999999</v>
      </c>
      <c r="D16" s="19">
        <v>0.15920000000000001</v>
      </c>
      <c r="E16" s="19">
        <v>0.15810000000000002</v>
      </c>
      <c r="F16">
        <v>0.15309999999999999</v>
      </c>
      <c r="G16">
        <f t="shared" si="1"/>
        <v>12</v>
      </c>
      <c r="H16">
        <f t="shared" si="0"/>
        <v>24</v>
      </c>
      <c r="I16">
        <f t="shared" si="0"/>
        <v>15</v>
      </c>
      <c r="J16">
        <f t="shared" si="0"/>
        <v>18</v>
      </c>
      <c r="K16">
        <f t="shared" si="0"/>
        <v>48</v>
      </c>
    </row>
    <row r="17" spans="1:11" x14ac:dyDescent="0.25">
      <c r="A17" s="18">
        <v>38740</v>
      </c>
      <c r="B17" s="19">
        <v>0.16070000000000001</v>
      </c>
      <c r="C17">
        <v>0.15629999999999999</v>
      </c>
      <c r="D17" s="19">
        <v>0.15890000000000001</v>
      </c>
      <c r="E17" s="19">
        <v>0.15780000000000002</v>
      </c>
      <c r="F17">
        <v>0.153</v>
      </c>
      <c r="G17">
        <f t="shared" si="1"/>
        <v>12</v>
      </c>
      <c r="H17">
        <f t="shared" si="0"/>
        <v>24</v>
      </c>
      <c r="I17">
        <f t="shared" si="0"/>
        <v>15</v>
      </c>
      <c r="J17">
        <f t="shared" si="0"/>
        <v>18</v>
      </c>
      <c r="K17">
        <f t="shared" si="0"/>
        <v>48</v>
      </c>
    </row>
    <row r="18" spans="1:11" x14ac:dyDescent="0.25">
      <c r="A18" s="18">
        <v>38741</v>
      </c>
      <c r="B18" s="19">
        <v>0.16120000000000001</v>
      </c>
      <c r="C18">
        <v>0.1573</v>
      </c>
      <c r="D18" s="19">
        <v>0.1595</v>
      </c>
      <c r="E18" s="19">
        <v>0.15860000000000002</v>
      </c>
      <c r="F18">
        <v>0.15439999999999998</v>
      </c>
      <c r="G18">
        <f t="shared" si="1"/>
        <v>12</v>
      </c>
      <c r="H18">
        <f t="shared" si="1"/>
        <v>24</v>
      </c>
      <c r="I18">
        <f t="shared" si="1"/>
        <v>15</v>
      </c>
      <c r="J18">
        <f t="shared" si="1"/>
        <v>18</v>
      </c>
      <c r="K18">
        <f t="shared" si="1"/>
        <v>48</v>
      </c>
    </row>
    <row r="19" spans="1:11" x14ac:dyDescent="0.25">
      <c r="A19" s="18">
        <v>38742</v>
      </c>
      <c r="B19" s="19">
        <v>0.1615</v>
      </c>
      <c r="C19">
        <v>0.1578</v>
      </c>
      <c r="D19" s="19">
        <v>0.1598</v>
      </c>
      <c r="E19" s="19">
        <v>0.15920000000000001</v>
      </c>
      <c r="F19">
        <v>0.15459999999999999</v>
      </c>
      <c r="G19">
        <f t="shared" si="1"/>
        <v>12</v>
      </c>
      <c r="H19">
        <f t="shared" si="1"/>
        <v>24</v>
      </c>
      <c r="I19">
        <f t="shared" si="1"/>
        <v>15</v>
      </c>
      <c r="J19">
        <f t="shared" si="1"/>
        <v>18</v>
      </c>
      <c r="K19">
        <f t="shared" si="1"/>
        <v>48</v>
      </c>
    </row>
    <row r="20" spans="1:11" x14ac:dyDescent="0.25">
      <c r="A20" s="18">
        <v>38743</v>
      </c>
      <c r="B20" s="19">
        <v>0.1615</v>
      </c>
      <c r="C20">
        <v>0.15759999999999999</v>
      </c>
      <c r="D20" s="19">
        <v>0.1598</v>
      </c>
      <c r="E20" s="19">
        <v>0.15910000000000002</v>
      </c>
      <c r="F20">
        <v>0.15459999999999999</v>
      </c>
      <c r="G20">
        <f t="shared" si="1"/>
        <v>12</v>
      </c>
      <c r="H20">
        <f t="shared" si="1"/>
        <v>24</v>
      </c>
      <c r="I20">
        <f t="shared" si="1"/>
        <v>15</v>
      </c>
      <c r="J20">
        <f t="shared" si="1"/>
        <v>18</v>
      </c>
      <c r="K20">
        <f t="shared" si="1"/>
        <v>48</v>
      </c>
    </row>
    <row r="21" spans="1:11" x14ac:dyDescent="0.25">
      <c r="A21" s="18">
        <v>38744</v>
      </c>
      <c r="B21" s="19">
        <v>0.1613</v>
      </c>
      <c r="C21">
        <v>0.15690000000000001</v>
      </c>
      <c r="D21" s="19">
        <v>0.15960000000000002</v>
      </c>
      <c r="E21" s="19">
        <v>0.15870000000000001</v>
      </c>
      <c r="F21">
        <v>0.15329999999999999</v>
      </c>
      <c r="G21">
        <f t="shared" si="1"/>
        <v>12</v>
      </c>
      <c r="H21">
        <f t="shared" si="1"/>
        <v>24</v>
      </c>
      <c r="I21">
        <f t="shared" si="1"/>
        <v>15</v>
      </c>
      <c r="J21">
        <f t="shared" si="1"/>
        <v>18</v>
      </c>
      <c r="K21">
        <f t="shared" si="1"/>
        <v>48</v>
      </c>
    </row>
    <row r="22" spans="1:11" x14ac:dyDescent="0.25">
      <c r="A22" s="18">
        <v>38747</v>
      </c>
      <c r="B22" s="19">
        <v>0.16110000000000002</v>
      </c>
      <c r="C22">
        <v>0.15670000000000001</v>
      </c>
      <c r="D22" s="19">
        <v>0.15930000000000002</v>
      </c>
      <c r="E22" s="19">
        <v>0.15810000000000002</v>
      </c>
      <c r="F22">
        <v>0.15259999999999999</v>
      </c>
      <c r="G22">
        <f t="shared" si="1"/>
        <v>12</v>
      </c>
      <c r="H22">
        <f t="shared" si="1"/>
        <v>24</v>
      </c>
      <c r="I22">
        <f t="shared" si="1"/>
        <v>15</v>
      </c>
      <c r="J22">
        <f t="shared" si="1"/>
        <v>18</v>
      </c>
      <c r="K22">
        <f t="shared" si="1"/>
        <v>48</v>
      </c>
    </row>
    <row r="23" spans="1:11" x14ac:dyDescent="0.25">
      <c r="A23" s="18">
        <v>38748</v>
      </c>
      <c r="B23" s="19">
        <v>0.16120000000000001</v>
      </c>
      <c r="C23">
        <v>0.15659999999999999</v>
      </c>
      <c r="D23" s="19">
        <v>0.1595</v>
      </c>
      <c r="E23" s="19">
        <v>0.15840000000000001</v>
      </c>
      <c r="F23">
        <v>0.15209999999999999</v>
      </c>
      <c r="G23">
        <f t="shared" si="1"/>
        <v>12</v>
      </c>
      <c r="H23">
        <f t="shared" si="1"/>
        <v>24</v>
      </c>
      <c r="I23">
        <f t="shared" si="1"/>
        <v>15</v>
      </c>
      <c r="J23">
        <f t="shared" si="1"/>
        <v>18</v>
      </c>
      <c r="K23">
        <f t="shared" si="1"/>
        <v>48</v>
      </c>
    </row>
    <row r="24" spans="1:11" x14ac:dyDescent="0.25">
      <c r="A24" s="18">
        <v>38749</v>
      </c>
      <c r="B24" s="19">
        <v>0.16110000000000002</v>
      </c>
      <c r="C24">
        <v>0.15690000000000001</v>
      </c>
      <c r="D24" s="19">
        <v>0.1595</v>
      </c>
      <c r="E24" s="19">
        <v>0.15840000000000001</v>
      </c>
      <c r="F24">
        <v>0.153</v>
      </c>
      <c r="G24">
        <f t="shared" si="1"/>
        <v>11</v>
      </c>
      <c r="H24">
        <f t="shared" si="1"/>
        <v>23</v>
      </c>
      <c r="I24">
        <f t="shared" si="1"/>
        <v>14</v>
      </c>
      <c r="J24">
        <f t="shared" si="1"/>
        <v>17</v>
      </c>
      <c r="K24">
        <f t="shared" si="1"/>
        <v>47</v>
      </c>
    </row>
    <row r="25" spans="1:11" x14ac:dyDescent="0.25">
      <c r="A25" s="18">
        <v>38750</v>
      </c>
      <c r="B25" s="19">
        <v>0.161</v>
      </c>
      <c r="C25">
        <v>0.15709999999999999</v>
      </c>
      <c r="D25" s="19">
        <v>0.1595</v>
      </c>
      <c r="E25" s="19">
        <v>0.1585</v>
      </c>
      <c r="F25">
        <v>0.15339999999999998</v>
      </c>
      <c r="G25">
        <f t="shared" si="1"/>
        <v>11</v>
      </c>
      <c r="H25">
        <f t="shared" si="1"/>
        <v>23</v>
      </c>
      <c r="I25">
        <f t="shared" si="1"/>
        <v>14</v>
      </c>
      <c r="J25">
        <f t="shared" si="1"/>
        <v>17</v>
      </c>
      <c r="K25">
        <f t="shared" si="1"/>
        <v>47</v>
      </c>
    </row>
    <row r="26" spans="1:11" x14ac:dyDescent="0.25">
      <c r="A26" s="18">
        <v>38751</v>
      </c>
      <c r="B26" s="19">
        <v>0.16070000000000001</v>
      </c>
      <c r="C26">
        <v>0.15679999999999999</v>
      </c>
      <c r="D26" s="19">
        <v>0.15920000000000001</v>
      </c>
      <c r="E26" s="19">
        <v>0.15820000000000001</v>
      </c>
      <c r="F26">
        <v>0.15179999999999999</v>
      </c>
      <c r="G26">
        <f t="shared" si="1"/>
        <v>11</v>
      </c>
      <c r="H26">
        <f t="shared" si="1"/>
        <v>23</v>
      </c>
      <c r="I26">
        <f t="shared" si="1"/>
        <v>14</v>
      </c>
      <c r="J26">
        <f t="shared" si="1"/>
        <v>17</v>
      </c>
      <c r="K26">
        <f t="shared" si="1"/>
        <v>47</v>
      </c>
    </row>
    <row r="27" spans="1:11" x14ac:dyDescent="0.25">
      <c r="A27" s="18">
        <v>38754</v>
      </c>
      <c r="B27" s="19">
        <v>0.15970000000000001</v>
      </c>
      <c r="C27">
        <v>0.15540000000000001</v>
      </c>
      <c r="D27" s="19">
        <v>0.15820000000000001</v>
      </c>
      <c r="E27" s="19">
        <v>0.15710000000000002</v>
      </c>
      <c r="F27">
        <v>0.151</v>
      </c>
      <c r="G27">
        <f t="shared" si="1"/>
        <v>11</v>
      </c>
      <c r="H27">
        <f t="shared" si="1"/>
        <v>23</v>
      </c>
      <c r="I27">
        <f t="shared" si="1"/>
        <v>14</v>
      </c>
      <c r="J27">
        <f t="shared" si="1"/>
        <v>17</v>
      </c>
      <c r="K27">
        <f t="shared" si="1"/>
        <v>47</v>
      </c>
    </row>
    <row r="28" spans="1:11" x14ac:dyDescent="0.25">
      <c r="A28" s="18">
        <v>38755</v>
      </c>
      <c r="B28" s="19">
        <v>0.15890000000000001</v>
      </c>
      <c r="C28">
        <v>0.15409999999999999</v>
      </c>
      <c r="D28" s="19">
        <v>0.15720000000000001</v>
      </c>
      <c r="E28" s="19">
        <v>0.15580000000000002</v>
      </c>
      <c r="F28">
        <v>0.14939999999999998</v>
      </c>
      <c r="G28">
        <f t="shared" si="1"/>
        <v>11</v>
      </c>
      <c r="H28">
        <f t="shared" si="1"/>
        <v>23</v>
      </c>
      <c r="I28">
        <f t="shared" si="1"/>
        <v>14</v>
      </c>
      <c r="J28">
        <f t="shared" si="1"/>
        <v>17</v>
      </c>
      <c r="K28">
        <f t="shared" si="1"/>
        <v>47</v>
      </c>
    </row>
    <row r="29" spans="1:11" x14ac:dyDescent="0.25">
      <c r="A29" s="18">
        <v>38756</v>
      </c>
      <c r="B29" s="19">
        <v>0.15930000000000002</v>
      </c>
      <c r="C29">
        <v>0.15429999999999999</v>
      </c>
      <c r="D29" s="19">
        <v>0.15760000000000002</v>
      </c>
      <c r="E29" s="19">
        <v>0.15640000000000001</v>
      </c>
      <c r="F29">
        <v>0.14929999999999999</v>
      </c>
      <c r="G29">
        <f t="shared" si="1"/>
        <v>11</v>
      </c>
      <c r="H29">
        <f t="shared" si="1"/>
        <v>23</v>
      </c>
      <c r="I29">
        <f t="shared" si="1"/>
        <v>14</v>
      </c>
      <c r="J29">
        <f t="shared" si="1"/>
        <v>17</v>
      </c>
      <c r="K29">
        <f t="shared" si="1"/>
        <v>47</v>
      </c>
    </row>
    <row r="30" spans="1:11" x14ac:dyDescent="0.25">
      <c r="A30" s="18">
        <v>38757</v>
      </c>
      <c r="B30" s="19">
        <v>0.15890000000000001</v>
      </c>
      <c r="C30">
        <v>0.15409999999999999</v>
      </c>
      <c r="D30" s="19">
        <v>0.15730000000000002</v>
      </c>
      <c r="E30" s="19">
        <v>0.15610000000000002</v>
      </c>
      <c r="F30">
        <v>0.14849999999999999</v>
      </c>
      <c r="G30">
        <f t="shared" si="1"/>
        <v>11</v>
      </c>
      <c r="H30">
        <f t="shared" si="1"/>
        <v>23</v>
      </c>
      <c r="I30">
        <f t="shared" si="1"/>
        <v>14</v>
      </c>
      <c r="J30">
        <f t="shared" si="1"/>
        <v>17</v>
      </c>
      <c r="K30">
        <f t="shared" si="1"/>
        <v>47</v>
      </c>
    </row>
    <row r="31" spans="1:11" x14ac:dyDescent="0.25">
      <c r="A31" s="18">
        <v>38758</v>
      </c>
      <c r="B31" s="19">
        <v>0.159</v>
      </c>
      <c r="C31">
        <v>0.15329999999999999</v>
      </c>
      <c r="D31" s="19">
        <v>0.15730000000000002</v>
      </c>
      <c r="E31" s="19">
        <v>0.156</v>
      </c>
      <c r="F31">
        <v>0.14729999999999999</v>
      </c>
      <c r="G31">
        <f t="shared" si="1"/>
        <v>11</v>
      </c>
      <c r="H31">
        <f t="shared" si="1"/>
        <v>23</v>
      </c>
      <c r="I31">
        <f t="shared" si="1"/>
        <v>14</v>
      </c>
      <c r="J31">
        <f t="shared" si="1"/>
        <v>17</v>
      </c>
      <c r="K31">
        <f t="shared" si="1"/>
        <v>47</v>
      </c>
    </row>
    <row r="32" spans="1:11" x14ac:dyDescent="0.25">
      <c r="A32" s="18">
        <v>38761</v>
      </c>
      <c r="B32" s="19">
        <v>0.15860000000000002</v>
      </c>
      <c r="C32">
        <v>0.1522</v>
      </c>
      <c r="D32" s="19">
        <v>0.15680000000000002</v>
      </c>
      <c r="E32" s="19">
        <v>0.15530000000000002</v>
      </c>
      <c r="F32">
        <v>0.1447</v>
      </c>
      <c r="G32">
        <f t="shared" si="1"/>
        <v>11</v>
      </c>
      <c r="H32">
        <f t="shared" si="1"/>
        <v>23</v>
      </c>
      <c r="I32">
        <f t="shared" si="1"/>
        <v>14</v>
      </c>
      <c r="J32">
        <f t="shared" si="1"/>
        <v>17</v>
      </c>
      <c r="K32">
        <f t="shared" si="1"/>
        <v>47</v>
      </c>
    </row>
    <row r="33" spans="1:11" x14ac:dyDescent="0.25">
      <c r="A33" s="18">
        <v>38762</v>
      </c>
      <c r="B33" s="19">
        <v>0.158</v>
      </c>
      <c r="C33">
        <v>0.1512</v>
      </c>
      <c r="D33" s="19">
        <v>0.15610000000000002</v>
      </c>
      <c r="E33" s="19">
        <v>0.15440000000000001</v>
      </c>
      <c r="F33">
        <v>0.14209999999999998</v>
      </c>
      <c r="G33">
        <f t="shared" si="1"/>
        <v>11</v>
      </c>
      <c r="H33">
        <f t="shared" si="1"/>
        <v>23</v>
      </c>
      <c r="I33">
        <f t="shared" si="1"/>
        <v>14</v>
      </c>
      <c r="J33">
        <f t="shared" si="1"/>
        <v>17</v>
      </c>
      <c r="K33">
        <f t="shared" si="1"/>
        <v>47</v>
      </c>
    </row>
    <row r="34" spans="1:11" x14ac:dyDescent="0.25">
      <c r="A34" s="18">
        <v>38763</v>
      </c>
      <c r="B34" s="19">
        <v>0.15790000000000001</v>
      </c>
      <c r="C34">
        <v>0.15090000000000001</v>
      </c>
      <c r="D34" s="19">
        <v>0.15590000000000001</v>
      </c>
      <c r="E34" s="19">
        <v>0.15410000000000001</v>
      </c>
      <c r="F34">
        <v>0.14249999999999999</v>
      </c>
      <c r="G34">
        <f t="shared" si="1"/>
        <v>11</v>
      </c>
      <c r="H34">
        <f t="shared" si="1"/>
        <v>23</v>
      </c>
      <c r="I34">
        <f t="shared" si="1"/>
        <v>14</v>
      </c>
      <c r="J34">
        <f t="shared" si="1"/>
        <v>17</v>
      </c>
      <c r="K34">
        <f t="shared" si="1"/>
        <v>47</v>
      </c>
    </row>
    <row r="35" spans="1:11" x14ac:dyDescent="0.25">
      <c r="A35" s="18">
        <v>38764</v>
      </c>
      <c r="B35" s="19">
        <v>0.15740000000000001</v>
      </c>
      <c r="C35">
        <v>0.15049999999999999</v>
      </c>
      <c r="D35" s="19">
        <v>0.15510000000000002</v>
      </c>
      <c r="E35" s="19">
        <v>0.15340000000000001</v>
      </c>
      <c r="F35">
        <v>0.14259999999999998</v>
      </c>
      <c r="G35">
        <f t="shared" si="1"/>
        <v>11</v>
      </c>
      <c r="H35">
        <f t="shared" si="1"/>
        <v>23</v>
      </c>
      <c r="I35">
        <f t="shared" si="1"/>
        <v>14</v>
      </c>
      <c r="J35">
        <f t="shared" si="1"/>
        <v>17</v>
      </c>
      <c r="K35">
        <f t="shared" si="1"/>
        <v>47</v>
      </c>
    </row>
    <row r="36" spans="1:11" x14ac:dyDescent="0.25">
      <c r="A36" s="18">
        <v>38765</v>
      </c>
      <c r="B36" s="19">
        <v>0.15720000000000001</v>
      </c>
      <c r="C36">
        <v>0.14979999999999999</v>
      </c>
      <c r="D36" s="19">
        <v>0.15510000000000002</v>
      </c>
      <c r="E36" s="19">
        <v>0.1532</v>
      </c>
      <c r="F36">
        <v>0.14169999999999999</v>
      </c>
      <c r="G36">
        <f t="shared" si="1"/>
        <v>11</v>
      </c>
      <c r="H36">
        <f t="shared" si="1"/>
        <v>23</v>
      </c>
      <c r="I36">
        <f t="shared" si="1"/>
        <v>14</v>
      </c>
      <c r="J36">
        <f t="shared" si="1"/>
        <v>17</v>
      </c>
      <c r="K36">
        <f t="shared" si="1"/>
        <v>47</v>
      </c>
    </row>
    <row r="37" spans="1:11" x14ac:dyDescent="0.25">
      <c r="A37" s="18">
        <v>38768</v>
      </c>
      <c r="B37" s="19">
        <v>0.15610000000000002</v>
      </c>
      <c r="C37">
        <v>0.14849999999999999</v>
      </c>
      <c r="D37" s="19">
        <v>0.154</v>
      </c>
      <c r="E37" s="19">
        <v>0.15190000000000001</v>
      </c>
      <c r="F37">
        <v>0.1406</v>
      </c>
      <c r="G37">
        <f t="shared" si="1"/>
        <v>11</v>
      </c>
      <c r="H37">
        <f t="shared" si="1"/>
        <v>23</v>
      </c>
      <c r="I37">
        <f t="shared" si="1"/>
        <v>14</v>
      </c>
      <c r="J37">
        <f t="shared" si="1"/>
        <v>17</v>
      </c>
      <c r="K37">
        <f t="shared" si="1"/>
        <v>47</v>
      </c>
    </row>
    <row r="38" spans="1:11" x14ac:dyDescent="0.25">
      <c r="A38" s="18">
        <v>38769</v>
      </c>
      <c r="B38" s="19">
        <v>0.1555</v>
      </c>
      <c r="C38">
        <v>0.1482</v>
      </c>
      <c r="D38" s="19">
        <v>0.15360000000000001</v>
      </c>
      <c r="E38" s="19">
        <v>0.15160000000000001</v>
      </c>
      <c r="F38">
        <v>0.1406</v>
      </c>
      <c r="G38">
        <f t="shared" si="1"/>
        <v>11</v>
      </c>
      <c r="H38">
        <f t="shared" si="1"/>
        <v>23</v>
      </c>
      <c r="I38">
        <f t="shared" si="1"/>
        <v>14</v>
      </c>
      <c r="J38">
        <f t="shared" si="1"/>
        <v>17</v>
      </c>
      <c r="K38">
        <f t="shared" si="1"/>
        <v>47</v>
      </c>
    </row>
    <row r="39" spans="1:11" x14ac:dyDescent="0.25">
      <c r="A39" s="18">
        <v>38770</v>
      </c>
      <c r="B39" s="19">
        <v>0.156</v>
      </c>
      <c r="C39">
        <v>0.14979999999999999</v>
      </c>
      <c r="D39" s="19">
        <v>0.15430000000000002</v>
      </c>
      <c r="E39" s="19">
        <v>0.15290000000000001</v>
      </c>
      <c r="F39">
        <v>0.1429</v>
      </c>
      <c r="G39">
        <f t="shared" si="1"/>
        <v>11</v>
      </c>
      <c r="H39">
        <f t="shared" si="1"/>
        <v>23</v>
      </c>
      <c r="I39">
        <f t="shared" si="1"/>
        <v>14</v>
      </c>
      <c r="J39">
        <f t="shared" si="1"/>
        <v>17</v>
      </c>
      <c r="K39">
        <f t="shared" si="1"/>
        <v>47</v>
      </c>
    </row>
    <row r="40" spans="1:11" x14ac:dyDescent="0.25">
      <c r="A40" s="18">
        <v>38771</v>
      </c>
      <c r="B40" s="19">
        <v>0.15540000000000001</v>
      </c>
      <c r="C40">
        <v>0.14860000000000001</v>
      </c>
      <c r="D40" s="19">
        <v>0.15360000000000001</v>
      </c>
      <c r="E40" s="19">
        <v>0.15200000000000002</v>
      </c>
      <c r="F40">
        <v>0.14199999999999999</v>
      </c>
      <c r="G40">
        <f t="shared" si="1"/>
        <v>11</v>
      </c>
      <c r="H40">
        <f t="shared" si="1"/>
        <v>23</v>
      </c>
      <c r="I40">
        <f t="shared" si="1"/>
        <v>14</v>
      </c>
      <c r="J40">
        <f t="shared" si="1"/>
        <v>17</v>
      </c>
      <c r="K40">
        <f t="shared" si="1"/>
        <v>47</v>
      </c>
    </row>
    <row r="41" spans="1:11" x14ac:dyDescent="0.25">
      <c r="A41" s="18">
        <v>38772</v>
      </c>
      <c r="B41" s="19">
        <v>0.155</v>
      </c>
      <c r="C41">
        <v>0.1487</v>
      </c>
      <c r="D41" s="19">
        <v>0.1532</v>
      </c>
      <c r="E41" s="19">
        <v>0.15160000000000001</v>
      </c>
      <c r="F41">
        <v>0.1424</v>
      </c>
      <c r="G41">
        <f t="shared" si="1"/>
        <v>11</v>
      </c>
      <c r="H41">
        <f t="shared" si="1"/>
        <v>23</v>
      </c>
      <c r="I41">
        <f t="shared" si="1"/>
        <v>14</v>
      </c>
      <c r="J41">
        <f t="shared" si="1"/>
        <v>17</v>
      </c>
      <c r="K41">
        <f t="shared" si="1"/>
        <v>47</v>
      </c>
    </row>
    <row r="42" spans="1:11" x14ac:dyDescent="0.25">
      <c r="A42" s="18">
        <v>38777</v>
      </c>
      <c r="B42" s="19">
        <v>0.155</v>
      </c>
      <c r="C42">
        <v>0.14910000000000001</v>
      </c>
      <c r="D42" s="19">
        <v>0.1532</v>
      </c>
      <c r="E42" s="19">
        <v>0.15180000000000002</v>
      </c>
      <c r="F42">
        <v>0.14309999999999998</v>
      </c>
      <c r="G42">
        <f t="shared" si="1"/>
        <v>10</v>
      </c>
      <c r="H42">
        <f t="shared" si="1"/>
        <v>22</v>
      </c>
      <c r="I42">
        <f t="shared" si="1"/>
        <v>13</v>
      </c>
      <c r="J42">
        <f t="shared" si="1"/>
        <v>16</v>
      </c>
      <c r="K42">
        <f t="shared" si="1"/>
        <v>46</v>
      </c>
    </row>
    <row r="43" spans="1:11" x14ac:dyDescent="0.25">
      <c r="A43" s="18">
        <v>38778</v>
      </c>
      <c r="B43" s="19">
        <v>0.15430000000000002</v>
      </c>
      <c r="C43">
        <v>0.14779999999999999</v>
      </c>
      <c r="D43" s="19">
        <v>0.15240000000000001</v>
      </c>
      <c r="E43" s="19">
        <v>0.15080000000000002</v>
      </c>
      <c r="F43">
        <v>0.1414</v>
      </c>
      <c r="G43">
        <f t="shared" si="1"/>
        <v>10</v>
      </c>
      <c r="H43">
        <f t="shared" si="1"/>
        <v>22</v>
      </c>
      <c r="I43">
        <f t="shared" si="1"/>
        <v>13</v>
      </c>
      <c r="J43">
        <f t="shared" si="1"/>
        <v>16</v>
      </c>
      <c r="K43">
        <f t="shared" si="1"/>
        <v>46</v>
      </c>
    </row>
    <row r="44" spans="1:11" x14ac:dyDescent="0.25">
      <c r="A44" s="18">
        <v>38779</v>
      </c>
      <c r="B44" s="19">
        <v>0.15390000000000001</v>
      </c>
      <c r="C44">
        <v>0.1472</v>
      </c>
      <c r="D44" s="19">
        <v>0.15190000000000001</v>
      </c>
      <c r="E44" s="19">
        <v>0.15010000000000001</v>
      </c>
      <c r="F44">
        <v>0.14069999999999999</v>
      </c>
      <c r="G44">
        <f t="shared" si="1"/>
        <v>10</v>
      </c>
      <c r="H44">
        <f t="shared" si="1"/>
        <v>22</v>
      </c>
      <c r="I44">
        <f t="shared" si="1"/>
        <v>13</v>
      </c>
      <c r="J44">
        <f t="shared" si="1"/>
        <v>16</v>
      </c>
      <c r="K44">
        <f t="shared" si="1"/>
        <v>46</v>
      </c>
    </row>
    <row r="45" spans="1:11" x14ac:dyDescent="0.25">
      <c r="A45" s="18">
        <v>38782</v>
      </c>
      <c r="B45" s="19">
        <v>0.15350000000000003</v>
      </c>
      <c r="C45">
        <v>0.14699999999999999</v>
      </c>
      <c r="D45" s="19">
        <v>0.15140000000000001</v>
      </c>
      <c r="E45" s="19">
        <v>0.1497</v>
      </c>
      <c r="F45">
        <v>0.14069999999999999</v>
      </c>
      <c r="G45">
        <f t="shared" si="1"/>
        <v>10</v>
      </c>
      <c r="H45">
        <f t="shared" si="1"/>
        <v>22</v>
      </c>
      <c r="I45">
        <f t="shared" si="1"/>
        <v>13</v>
      </c>
      <c r="J45">
        <f t="shared" si="1"/>
        <v>16</v>
      </c>
      <c r="K45">
        <f t="shared" si="1"/>
        <v>46</v>
      </c>
    </row>
    <row r="46" spans="1:11" x14ac:dyDescent="0.25">
      <c r="A46" s="18">
        <v>38783</v>
      </c>
      <c r="B46" s="19">
        <v>0.15350000000000003</v>
      </c>
      <c r="C46">
        <v>0.1479</v>
      </c>
      <c r="D46" s="19">
        <v>0.15150000000000002</v>
      </c>
      <c r="E46" s="19">
        <v>0.15010000000000001</v>
      </c>
      <c r="F46">
        <v>0.14209999999999998</v>
      </c>
      <c r="G46">
        <f t="shared" si="1"/>
        <v>10</v>
      </c>
      <c r="H46">
        <f t="shared" si="1"/>
        <v>22</v>
      </c>
      <c r="I46">
        <f t="shared" si="1"/>
        <v>13</v>
      </c>
      <c r="J46">
        <f t="shared" si="1"/>
        <v>16</v>
      </c>
      <c r="K46">
        <f t="shared" si="1"/>
        <v>46</v>
      </c>
    </row>
    <row r="47" spans="1:11" x14ac:dyDescent="0.25">
      <c r="A47" s="18">
        <v>38784</v>
      </c>
      <c r="B47" s="19">
        <v>0.154</v>
      </c>
      <c r="C47">
        <v>0.14899999999999999</v>
      </c>
      <c r="D47" s="19">
        <v>0.15200000000000002</v>
      </c>
      <c r="E47" s="19">
        <v>0.15100000000000002</v>
      </c>
      <c r="F47">
        <v>0.1452</v>
      </c>
      <c r="G47">
        <f t="shared" si="1"/>
        <v>10</v>
      </c>
      <c r="H47">
        <f t="shared" si="1"/>
        <v>22</v>
      </c>
      <c r="I47">
        <f t="shared" si="1"/>
        <v>13</v>
      </c>
      <c r="J47">
        <f t="shared" si="1"/>
        <v>16</v>
      </c>
      <c r="K47">
        <f t="shared" si="1"/>
        <v>46</v>
      </c>
    </row>
    <row r="48" spans="1:11" x14ac:dyDescent="0.25">
      <c r="A48" s="18">
        <v>38785</v>
      </c>
      <c r="B48" s="19">
        <v>0.15340000000000001</v>
      </c>
      <c r="C48">
        <v>0.14929999999999999</v>
      </c>
      <c r="D48" s="19">
        <v>0.15150000000000002</v>
      </c>
      <c r="E48" s="19">
        <v>0.1507</v>
      </c>
      <c r="F48">
        <v>0.1457</v>
      </c>
      <c r="G48">
        <f t="shared" si="1"/>
        <v>10</v>
      </c>
      <c r="H48">
        <f t="shared" si="1"/>
        <v>22</v>
      </c>
      <c r="I48">
        <f t="shared" si="1"/>
        <v>13</v>
      </c>
      <c r="J48">
        <f t="shared" si="1"/>
        <v>16</v>
      </c>
      <c r="K48">
        <f t="shared" si="1"/>
        <v>46</v>
      </c>
    </row>
    <row r="49" spans="1:11" x14ac:dyDescent="0.25">
      <c r="A49" s="18">
        <v>38786</v>
      </c>
      <c r="B49" s="19">
        <v>0.15350000000000003</v>
      </c>
      <c r="C49">
        <v>0.15010000000000001</v>
      </c>
      <c r="D49" s="19">
        <v>0.15190000000000001</v>
      </c>
      <c r="E49" s="19">
        <v>0.15110000000000001</v>
      </c>
      <c r="F49">
        <v>0.1464</v>
      </c>
      <c r="G49">
        <f t="shared" si="1"/>
        <v>10</v>
      </c>
      <c r="H49">
        <f t="shared" si="1"/>
        <v>22</v>
      </c>
      <c r="I49">
        <f t="shared" si="1"/>
        <v>13</v>
      </c>
      <c r="J49">
        <f t="shared" si="1"/>
        <v>16</v>
      </c>
      <c r="K49">
        <f t="shared" si="1"/>
        <v>46</v>
      </c>
    </row>
    <row r="50" spans="1:11" x14ac:dyDescent="0.25">
      <c r="A50" s="18">
        <v>38789</v>
      </c>
      <c r="B50" s="19">
        <v>0.1525</v>
      </c>
      <c r="C50">
        <v>0.1484</v>
      </c>
      <c r="D50" s="19">
        <v>0.15050000000000002</v>
      </c>
      <c r="E50" s="19">
        <v>0.14950000000000002</v>
      </c>
      <c r="F50">
        <v>0.1454</v>
      </c>
      <c r="G50">
        <f t="shared" si="1"/>
        <v>10</v>
      </c>
      <c r="H50">
        <f t="shared" si="1"/>
        <v>22</v>
      </c>
      <c r="I50">
        <f t="shared" si="1"/>
        <v>13</v>
      </c>
      <c r="J50">
        <f t="shared" si="1"/>
        <v>16</v>
      </c>
      <c r="K50">
        <f t="shared" si="1"/>
        <v>46</v>
      </c>
    </row>
    <row r="51" spans="1:11" x14ac:dyDescent="0.25">
      <c r="A51" s="18">
        <v>38790</v>
      </c>
      <c r="B51" s="19">
        <v>0.15160000000000001</v>
      </c>
      <c r="C51">
        <v>0.1477</v>
      </c>
      <c r="D51" s="19">
        <v>0.14990000000000001</v>
      </c>
      <c r="E51" s="19">
        <v>0.1487</v>
      </c>
      <c r="F51">
        <v>0.14529999999999998</v>
      </c>
      <c r="G51">
        <f t="shared" si="1"/>
        <v>10</v>
      </c>
      <c r="H51">
        <f t="shared" si="1"/>
        <v>22</v>
      </c>
      <c r="I51">
        <f t="shared" si="1"/>
        <v>13</v>
      </c>
      <c r="J51">
        <f t="shared" si="1"/>
        <v>16</v>
      </c>
      <c r="K51">
        <f t="shared" si="1"/>
        <v>46</v>
      </c>
    </row>
    <row r="52" spans="1:11" x14ac:dyDescent="0.25">
      <c r="A52" s="18">
        <v>38791</v>
      </c>
      <c r="B52" s="19">
        <v>0.15140000000000001</v>
      </c>
      <c r="C52">
        <v>0.14649999999999999</v>
      </c>
      <c r="D52" s="19">
        <v>0.1497</v>
      </c>
      <c r="E52" s="19">
        <v>0.14860000000000001</v>
      </c>
      <c r="F52">
        <v>0.1447</v>
      </c>
      <c r="G52">
        <f t="shared" si="1"/>
        <v>10</v>
      </c>
      <c r="H52">
        <f t="shared" si="1"/>
        <v>22</v>
      </c>
      <c r="I52">
        <f t="shared" si="1"/>
        <v>13</v>
      </c>
      <c r="J52">
        <f t="shared" si="1"/>
        <v>16</v>
      </c>
      <c r="K52">
        <f t="shared" si="1"/>
        <v>46</v>
      </c>
    </row>
    <row r="53" spans="1:11" x14ac:dyDescent="0.25">
      <c r="A53" s="18">
        <v>38792</v>
      </c>
      <c r="B53" s="19">
        <v>0.15090000000000001</v>
      </c>
      <c r="C53">
        <v>0.1464</v>
      </c>
      <c r="D53" s="19">
        <v>0.14900000000000002</v>
      </c>
      <c r="E53" s="19">
        <v>0.14800000000000002</v>
      </c>
      <c r="F53">
        <v>0.14269999999999999</v>
      </c>
      <c r="G53">
        <f t="shared" si="1"/>
        <v>10</v>
      </c>
      <c r="H53">
        <f t="shared" si="1"/>
        <v>22</v>
      </c>
      <c r="I53">
        <f t="shared" si="1"/>
        <v>13</v>
      </c>
      <c r="J53">
        <f t="shared" si="1"/>
        <v>16</v>
      </c>
      <c r="K53">
        <f t="shared" si="1"/>
        <v>46</v>
      </c>
    </row>
    <row r="54" spans="1:11" x14ac:dyDescent="0.25">
      <c r="A54" s="18">
        <v>38793</v>
      </c>
      <c r="B54" s="19">
        <v>0.1512</v>
      </c>
      <c r="C54">
        <v>0.1464</v>
      </c>
      <c r="D54" s="19">
        <v>0.14940000000000001</v>
      </c>
      <c r="E54" s="19">
        <v>0.14810000000000001</v>
      </c>
      <c r="F54">
        <v>0.14309999999999998</v>
      </c>
      <c r="G54">
        <f t="shared" si="1"/>
        <v>10</v>
      </c>
      <c r="H54">
        <f t="shared" si="1"/>
        <v>22</v>
      </c>
      <c r="I54">
        <f t="shared" si="1"/>
        <v>13</v>
      </c>
      <c r="J54">
        <f t="shared" si="1"/>
        <v>16</v>
      </c>
      <c r="K54">
        <f t="shared" si="1"/>
        <v>46</v>
      </c>
    </row>
    <row r="55" spans="1:11" x14ac:dyDescent="0.25">
      <c r="A55" s="18">
        <v>38796</v>
      </c>
      <c r="B55" s="19">
        <v>0.1517</v>
      </c>
      <c r="C55">
        <v>0.14680000000000001</v>
      </c>
      <c r="D55" s="19">
        <v>0.14980000000000002</v>
      </c>
      <c r="E55" s="19">
        <v>0.14850000000000002</v>
      </c>
      <c r="F55">
        <v>0.14359999999999998</v>
      </c>
      <c r="G55">
        <f t="shared" si="1"/>
        <v>10</v>
      </c>
      <c r="H55">
        <f t="shared" si="1"/>
        <v>22</v>
      </c>
      <c r="I55">
        <f t="shared" si="1"/>
        <v>13</v>
      </c>
      <c r="J55">
        <f t="shared" si="1"/>
        <v>16</v>
      </c>
      <c r="K55">
        <f t="shared" si="1"/>
        <v>46</v>
      </c>
    </row>
    <row r="56" spans="1:11" x14ac:dyDescent="0.25">
      <c r="A56" s="18">
        <v>38797</v>
      </c>
      <c r="B56" s="19">
        <v>0.15200000000000002</v>
      </c>
      <c r="C56">
        <v>0.1474</v>
      </c>
      <c r="D56" s="19">
        <v>0.15030000000000002</v>
      </c>
      <c r="E56" s="19">
        <v>0.1492</v>
      </c>
      <c r="F56">
        <v>0.14499999999999999</v>
      </c>
      <c r="G56">
        <f t="shared" si="1"/>
        <v>10</v>
      </c>
      <c r="H56">
        <f t="shared" si="1"/>
        <v>22</v>
      </c>
      <c r="I56">
        <f t="shared" si="1"/>
        <v>13</v>
      </c>
      <c r="J56">
        <f t="shared" si="1"/>
        <v>16</v>
      </c>
      <c r="K56">
        <f t="shared" si="1"/>
        <v>46</v>
      </c>
    </row>
    <row r="57" spans="1:11" x14ac:dyDescent="0.25">
      <c r="A57" s="18">
        <v>38798</v>
      </c>
      <c r="B57" s="19">
        <v>0.1527</v>
      </c>
      <c r="C57">
        <v>0.1489</v>
      </c>
      <c r="D57" s="19">
        <v>0.1512</v>
      </c>
      <c r="E57" s="19">
        <v>0.1507</v>
      </c>
      <c r="F57">
        <v>0.14749999999999999</v>
      </c>
      <c r="G57">
        <f t="shared" si="1"/>
        <v>10</v>
      </c>
      <c r="H57">
        <f t="shared" si="1"/>
        <v>22</v>
      </c>
      <c r="I57">
        <f t="shared" si="1"/>
        <v>13</v>
      </c>
      <c r="J57">
        <f t="shared" si="1"/>
        <v>16</v>
      </c>
      <c r="K57">
        <f t="shared" si="1"/>
        <v>46</v>
      </c>
    </row>
    <row r="58" spans="1:11" x14ac:dyDescent="0.25">
      <c r="A58" s="18">
        <v>38799</v>
      </c>
      <c r="B58" s="19">
        <v>0.15230000000000002</v>
      </c>
      <c r="C58">
        <v>0.14810000000000001</v>
      </c>
      <c r="D58" s="19">
        <v>0.1507</v>
      </c>
      <c r="E58" s="19">
        <v>0.1497</v>
      </c>
      <c r="F58">
        <v>0.14579999999999999</v>
      </c>
      <c r="G58">
        <f t="shared" si="1"/>
        <v>10</v>
      </c>
      <c r="H58">
        <f t="shared" si="1"/>
        <v>22</v>
      </c>
      <c r="I58">
        <f t="shared" si="1"/>
        <v>13</v>
      </c>
      <c r="J58">
        <f t="shared" si="1"/>
        <v>16</v>
      </c>
      <c r="K58">
        <f t="shared" si="1"/>
        <v>46</v>
      </c>
    </row>
    <row r="59" spans="1:11" x14ac:dyDescent="0.25">
      <c r="A59" s="18">
        <v>38800</v>
      </c>
      <c r="B59" s="19">
        <v>0.15240000000000001</v>
      </c>
      <c r="C59">
        <v>0.14879999999999999</v>
      </c>
      <c r="D59" s="19">
        <v>0.15110000000000001</v>
      </c>
      <c r="E59" s="19">
        <v>0.15030000000000002</v>
      </c>
      <c r="F59">
        <v>0.14699999999999999</v>
      </c>
      <c r="G59">
        <f t="shared" si="1"/>
        <v>10</v>
      </c>
      <c r="H59">
        <f t="shared" si="1"/>
        <v>22</v>
      </c>
      <c r="I59">
        <f t="shared" si="1"/>
        <v>13</v>
      </c>
      <c r="J59">
        <f t="shared" si="1"/>
        <v>16</v>
      </c>
      <c r="K59">
        <f t="shared" si="1"/>
        <v>46</v>
      </c>
    </row>
    <row r="60" spans="1:11" x14ac:dyDescent="0.25">
      <c r="A60" s="18">
        <v>38803</v>
      </c>
      <c r="B60" s="19">
        <v>0.1525</v>
      </c>
      <c r="C60">
        <v>0.14940000000000001</v>
      </c>
      <c r="D60" s="19">
        <v>0.15130000000000002</v>
      </c>
      <c r="E60" s="19">
        <v>0.15080000000000002</v>
      </c>
      <c r="F60">
        <v>0.14789999999999998</v>
      </c>
      <c r="G60">
        <f t="shared" si="1"/>
        <v>10</v>
      </c>
      <c r="H60">
        <f t="shared" si="1"/>
        <v>22</v>
      </c>
      <c r="I60">
        <f t="shared" si="1"/>
        <v>13</v>
      </c>
      <c r="J60">
        <f t="shared" si="1"/>
        <v>16</v>
      </c>
      <c r="K60">
        <f t="shared" si="1"/>
        <v>46</v>
      </c>
    </row>
    <row r="61" spans="1:11" x14ac:dyDescent="0.25">
      <c r="A61" s="18">
        <v>38804</v>
      </c>
      <c r="B61" s="19">
        <v>0.15340000000000001</v>
      </c>
      <c r="C61">
        <v>0.153</v>
      </c>
      <c r="D61" s="19">
        <v>0.15350000000000003</v>
      </c>
      <c r="E61" s="19">
        <v>0.15350000000000003</v>
      </c>
      <c r="F61">
        <v>0.15329999999999999</v>
      </c>
      <c r="G61">
        <f t="shared" si="1"/>
        <v>10</v>
      </c>
      <c r="H61">
        <f t="shared" si="1"/>
        <v>22</v>
      </c>
      <c r="I61">
        <f t="shared" si="1"/>
        <v>13</v>
      </c>
      <c r="J61">
        <f t="shared" si="1"/>
        <v>16</v>
      </c>
      <c r="K61">
        <f t="shared" si="1"/>
        <v>46</v>
      </c>
    </row>
    <row r="62" spans="1:11" x14ac:dyDescent="0.25">
      <c r="A62" s="18">
        <v>38805</v>
      </c>
      <c r="B62" s="19">
        <v>0.1527</v>
      </c>
      <c r="C62">
        <v>0.15260000000000001</v>
      </c>
      <c r="D62" s="19">
        <v>0.15200000000000002</v>
      </c>
      <c r="E62" s="19">
        <v>0.15210000000000001</v>
      </c>
      <c r="F62">
        <v>0.1527</v>
      </c>
      <c r="G62">
        <f t="shared" si="1"/>
        <v>10</v>
      </c>
      <c r="H62">
        <f t="shared" si="1"/>
        <v>22</v>
      </c>
      <c r="I62">
        <f t="shared" si="1"/>
        <v>13</v>
      </c>
      <c r="J62">
        <f t="shared" si="1"/>
        <v>16</v>
      </c>
      <c r="K62">
        <f t="shared" si="1"/>
        <v>46</v>
      </c>
    </row>
    <row r="63" spans="1:11" x14ac:dyDescent="0.25">
      <c r="A63" s="18">
        <v>38806</v>
      </c>
      <c r="B63" s="19">
        <v>0.15230000000000002</v>
      </c>
      <c r="C63">
        <v>0.15029999999999999</v>
      </c>
      <c r="D63" s="19">
        <v>0.15130000000000002</v>
      </c>
      <c r="E63" s="19">
        <v>0.15110000000000001</v>
      </c>
      <c r="F63">
        <v>0.15039999999999998</v>
      </c>
      <c r="G63">
        <f t="shared" si="1"/>
        <v>10</v>
      </c>
      <c r="H63">
        <f t="shared" si="1"/>
        <v>22</v>
      </c>
      <c r="I63">
        <f t="shared" si="1"/>
        <v>13</v>
      </c>
      <c r="J63">
        <f t="shared" si="1"/>
        <v>16</v>
      </c>
      <c r="K63">
        <f t="shared" si="1"/>
        <v>46</v>
      </c>
    </row>
    <row r="64" spans="1:11" x14ac:dyDescent="0.25">
      <c r="A64" s="18">
        <v>38807</v>
      </c>
      <c r="B64" s="19">
        <v>0.15150000000000002</v>
      </c>
      <c r="C64">
        <v>0.1489</v>
      </c>
      <c r="D64" s="19">
        <v>0.15010000000000001</v>
      </c>
      <c r="E64" s="19">
        <v>0.14980000000000002</v>
      </c>
      <c r="F64">
        <v>0.15009999999999998</v>
      </c>
      <c r="G64">
        <f t="shared" si="1"/>
        <v>10</v>
      </c>
      <c r="H64">
        <f t="shared" si="1"/>
        <v>22</v>
      </c>
      <c r="I64">
        <f t="shared" si="1"/>
        <v>13</v>
      </c>
      <c r="J64">
        <f t="shared" si="1"/>
        <v>16</v>
      </c>
      <c r="K64">
        <f t="shared" si="1"/>
        <v>46</v>
      </c>
    </row>
    <row r="65" spans="1:11" x14ac:dyDescent="0.25">
      <c r="A65" s="18">
        <v>38810</v>
      </c>
      <c r="B65" s="19">
        <v>0.15110000000000001</v>
      </c>
      <c r="C65">
        <v>0.14849999999999999</v>
      </c>
      <c r="D65" s="19">
        <v>0.14990000000000001</v>
      </c>
      <c r="E65" s="19">
        <v>0.1492</v>
      </c>
      <c r="F65">
        <v>0.14939999999999998</v>
      </c>
      <c r="G65">
        <f t="shared" si="1"/>
        <v>9</v>
      </c>
      <c r="H65">
        <f t="shared" si="1"/>
        <v>21</v>
      </c>
      <c r="I65">
        <f t="shared" si="1"/>
        <v>12</v>
      </c>
      <c r="J65">
        <f t="shared" si="1"/>
        <v>15</v>
      </c>
      <c r="K65">
        <f t="shared" si="1"/>
        <v>45</v>
      </c>
    </row>
    <row r="66" spans="1:11" x14ac:dyDescent="0.25">
      <c r="A66" s="18">
        <v>38811</v>
      </c>
      <c r="B66" s="19">
        <v>0.15010000000000001</v>
      </c>
      <c r="C66">
        <v>0.1474</v>
      </c>
      <c r="D66" s="19">
        <v>0.14880000000000002</v>
      </c>
      <c r="E66" s="19">
        <v>0.1482</v>
      </c>
      <c r="F66">
        <v>0.14939999999999998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12</v>
      </c>
      <c r="J66">
        <f t="shared" si="2"/>
        <v>15</v>
      </c>
      <c r="K66">
        <f t="shared" si="2"/>
        <v>45</v>
      </c>
    </row>
    <row r="67" spans="1:11" x14ac:dyDescent="0.25">
      <c r="A67" s="18">
        <v>38812</v>
      </c>
      <c r="B67" s="19">
        <v>0.14990000000000001</v>
      </c>
      <c r="C67">
        <v>0.14779999999999999</v>
      </c>
      <c r="D67" s="19">
        <v>0.14860000000000001</v>
      </c>
      <c r="E67" s="19">
        <v>0.14830000000000002</v>
      </c>
      <c r="F67">
        <v>0.1502</v>
      </c>
      <c r="G67">
        <f t="shared" si="2"/>
        <v>9</v>
      </c>
      <c r="H67">
        <f t="shared" si="2"/>
        <v>21</v>
      </c>
      <c r="I67">
        <f t="shared" si="2"/>
        <v>12</v>
      </c>
      <c r="J67">
        <f t="shared" si="2"/>
        <v>15</v>
      </c>
      <c r="K67">
        <f t="shared" si="2"/>
        <v>45</v>
      </c>
    </row>
    <row r="68" spans="1:11" x14ac:dyDescent="0.25">
      <c r="A68" s="18">
        <v>38813</v>
      </c>
      <c r="B68" s="19">
        <v>0.14950000000000002</v>
      </c>
      <c r="C68">
        <v>0.1467</v>
      </c>
      <c r="D68" s="19">
        <v>0.1482</v>
      </c>
      <c r="E68" s="19">
        <v>0.14749999999999999</v>
      </c>
      <c r="F68">
        <v>0.14829999999999999</v>
      </c>
      <c r="G68">
        <f t="shared" si="2"/>
        <v>9</v>
      </c>
      <c r="H68">
        <f t="shared" si="2"/>
        <v>21</v>
      </c>
      <c r="I68">
        <f t="shared" si="2"/>
        <v>12</v>
      </c>
      <c r="J68">
        <f t="shared" si="2"/>
        <v>15</v>
      </c>
      <c r="K68">
        <f t="shared" si="2"/>
        <v>45</v>
      </c>
    </row>
    <row r="69" spans="1:11" x14ac:dyDescent="0.25">
      <c r="A69" s="18">
        <v>38814</v>
      </c>
      <c r="B69" s="19">
        <v>0.14950000000000002</v>
      </c>
      <c r="C69">
        <v>0.14680000000000001</v>
      </c>
      <c r="D69" s="19">
        <v>0.1482</v>
      </c>
      <c r="E69" s="19">
        <v>0.1477</v>
      </c>
      <c r="F69">
        <v>0.1482</v>
      </c>
      <c r="G69">
        <f t="shared" si="2"/>
        <v>9</v>
      </c>
      <c r="H69">
        <f t="shared" si="2"/>
        <v>21</v>
      </c>
      <c r="I69">
        <f t="shared" si="2"/>
        <v>12</v>
      </c>
      <c r="J69">
        <f t="shared" si="2"/>
        <v>15</v>
      </c>
      <c r="K69">
        <f t="shared" si="2"/>
        <v>45</v>
      </c>
    </row>
    <row r="70" spans="1:11" x14ac:dyDescent="0.25">
      <c r="A70" s="18">
        <v>38817</v>
      </c>
      <c r="B70" s="19">
        <v>0.15050000000000002</v>
      </c>
      <c r="C70">
        <v>0.14849999999999999</v>
      </c>
      <c r="D70" s="19">
        <v>0.1492</v>
      </c>
      <c r="E70" s="19">
        <v>0.14900000000000002</v>
      </c>
      <c r="F70">
        <v>0.14979999999999999</v>
      </c>
      <c r="G70">
        <f t="shared" si="2"/>
        <v>9</v>
      </c>
      <c r="H70">
        <f t="shared" si="2"/>
        <v>21</v>
      </c>
      <c r="I70">
        <f t="shared" si="2"/>
        <v>12</v>
      </c>
      <c r="J70">
        <f t="shared" si="2"/>
        <v>15</v>
      </c>
      <c r="K70">
        <f t="shared" si="2"/>
        <v>45</v>
      </c>
    </row>
    <row r="71" spans="1:11" x14ac:dyDescent="0.25">
      <c r="A71" s="18">
        <v>38818</v>
      </c>
      <c r="B71" s="19">
        <v>0.15110000000000001</v>
      </c>
      <c r="C71">
        <v>0.15029999999999999</v>
      </c>
      <c r="D71" s="19">
        <v>0.1502</v>
      </c>
      <c r="E71" s="19">
        <v>0.1502</v>
      </c>
      <c r="F71">
        <v>0.15189999999999998</v>
      </c>
      <c r="G71">
        <f t="shared" si="2"/>
        <v>9</v>
      </c>
      <c r="H71">
        <f t="shared" si="2"/>
        <v>21</v>
      </c>
      <c r="I71">
        <f t="shared" si="2"/>
        <v>12</v>
      </c>
      <c r="J71">
        <f t="shared" si="2"/>
        <v>15</v>
      </c>
      <c r="K71">
        <f t="shared" si="2"/>
        <v>45</v>
      </c>
    </row>
    <row r="72" spans="1:11" x14ac:dyDescent="0.25">
      <c r="A72" s="18">
        <v>38819</v>
      </c>
      <c r="B72" s="19">
        <v>0.15030000000000002</v>
      </c>
      <c r="C72">
        <v>0.14829999999999999</v>
      </c>
      <c r="D72" s="19">
        <v>0.14940000000000001</v>
      </c>
      <c r="E72" s="19">
        <v>0.14930000000000002</v>
      </c>
      <c r="F72">
        <v>0.1517</v>
      </c>
      <c r="G72">
        <f t="shared" si="2"/>
        <v>9</v>
      </c>
      <c r="H72">
        <f t="shared" si="2"/>
        <v>21</v>
      </c>
      <c r="I72">
        <f t="shared" si="2"/>
        <v>12</v>
      </c>
      <c r="J72">
        <f t="shared" si="2"/>
        <v>15</v>
      </c>
      <c r="K72">
        <f t="shared" si="2"/>
        <v>45</v>
      </c>
    </row>
    <row r="73" spans="1:11" x14ac:dyDescent="0.25">
      <c r="A73" s="18">
        <v>38820</v>
      </c>
      <c r="B73" s="19">
        <v>0.14950000000000002</v>
      </c>
      <c r="C73">
        <v>0.14829999999999999</v>
      </c>
      <c r="D73" s="19">
        <v>0.14850000000000002</v>
      </c>
      <c r="E73" s="19">
        <v>0.14830000000000002</v>
      </c>
      <c r="F73">
        <v>0.15259999999999999</v>
      </c>
      <c r="G73">
        <f t="shared" si="2"/>
        <v>9</v>
      </c>
      <c r="H73">
        <f t="shared" si="2"/>
        <v>21</v>
      </c>
      <c r="I73">
        <f t="shared" si="2"/>
        <v>12</v>
      </c>
      <c r="J73">
        <f t="shared" si="2"/>
        <v>15</v>
      </c>
      <c r="K73">
        <f t="shared" si="2"/>
        <v>45</v>
      </c>
    </row>
    <row r="74" spans="1:11" x14ac:dyDescent="0.25">
      <c r="A74" s="18">
        <v>38824</v>
      </c>
      <c r="B74" s="19">
        <v>0.1492</v>
      </c>
      <c r="C74">
        <v>0.14779999999999999</v>
      </c>
      <c r="D74" s="19">
        <v>0.1482</v>
      </c>
      <c r="E74" s="19">
        <v>0.14810000000000001</v>
      </c>
      <c r="F74">
        <v>0.15179999999999999</v>
      </c>
      <c r="G74">
        <f t="shared" si="2"/>
        <v>9</v>
      </c>
      <c r="H74">
        <f t="shared" si="2"/>
        <v>21</v>
      </c>
      <c r="I74">
        <f t="shared" si="2"/>
        <v>12</v>
      </c>
      <c r="J74">
        <f t="shared" si="2"/>
        <v>15</v>
      </c>
      <c r="K74">
        <f t="shared" si="2"/>
        <v>45</v>
      </c>
    </row>
    <row r="75" spans="1:11" x14ac:dyDescent="0.25">
      <c r="A75" s="18">
        <v>38825</v>
      </c>
      <c r="B75" s="19">
        <v>0.14900000000000002</v>
      </c>
      <c r="C75">
        <v>0.14779999999999999</v>
      </c>
      <c r="D75" s="19">
        <v>0.14810000000000001</v>
      </c>
      <c r="E75" s="19">
        <v>0.14810000000000001</v>
      </c>
      <c r="F75">
        <v>0.1517</v>
      </c>
      <c r="G75">
        <f t="shared" si="2"/>
        <v>9</v>
      </c>
      <c r="H75">
        <f t="shared" si="2"/>
        <v>21</v>
      </c>
      <c r="I75">
        <f t="shared" si="2"/>
        <v>12</v>
      </c>
      <c r="J75">
        <f t="shared" si="2"/>
        <v>15</v>
      </c>
      <c r="K75">
        <f t="shared" si="2"/>
        <v>45</v>
      </c>
    </row>
    <row r="76" spans="1:11" x14ac:dyDescent="0.25">
      <c r="A76" s="18">
        <v>38826</v>
      </c>
      <c r="B76" s="19">
        <v>0.14850000000000002</v>
      </c>
      <c r="C76">
        <v>0.14649999999999999</v>
      </c>
      <c r="D76" s="19">
        <v>0.14720000000000003</v>
      </c>
      <c r="E76" s="19">
        <v>0.1469</v>
      </c>
      <c r="F76">
        <v>0.14829999999999999</v>
      </c>
      <c r="G76">
        <f t="shared" si="2"/>
        <v>9</v>
      </c>
      <c r="H76">
        <f t="shared" si="2"/>
        <v>21</v>
      </c>
      <c r="I76">
        <f t="shared" si="2"/>
        <v>12</v>
      </c>
      <c r="J76">
        <f t="shared" si="2"/>
        <v>15</v>
      </c>
      <c r="K76">
        <f t="shared" si="2"/>
        <v>45</v>
      </c>
    </row>
    <row r="77" spans="1:11" x14ac:dyDescent="0.25">
      <c r="A77" s="18">
        <v>38827</v>
      </c>
      <c r="B77" s="19">
        <v>0.1479</v>
      </c>
      <c r="C77">
        <v>0.14660000000000001</v>
      </c>
      <c r="D77" s="19">
        <v>0.14700000000000002</v>
      </c>
      <c r="E77" s="19">
        <v>0.14680000000000001</v>
      </c>
      <c r="F77">
        <v>0.14849999999999999</v>
      </c>
      <c r="G77">
        <f t="shared" si="2"/>
        <v>9</v>
      </c>
      <c r="H77">
        <f t="shared" si="2"/>
        <v>21</v>
      </c>
      <c r="I77">
        <f t="shared" si="2"/>
        <v>12</v>
      </c>
      <c r="J77">
        <f t="shared" si="2"/>
        <v>15</v>
      </c>
      <c r="K77">
        <f t="shared" si="2"/>
        <v>45</v>
      </c>
    </row>
    <row r="78" spans="1:11" x14ac:dyDescent="0.25">
      <c r="A78" s="18">
        <v>38831</v>
      </c>
      <c r="B78" s="19">
        <v>0.14830000000000002</v>
      </c>
      <c r="C78">
        <v>0.1479</v>
      </c>
      <c r="D78" s="19">
        <v>0.1477</v>
      </c>
      <c r="E78" s="19">
        <v>0.14780000000000001</v>
      </c>
      <c r="F78">
        <v>0.15029999999999999</v>
      </c>
      <c r="G78">
        <f t="shared" si="2"/>
        <v>9</v>
      </c>
      <c r="H78">
        <f t="shared" si="2"/>
        <v>21</v>
      </c>
      <c r="I78">
        <f t="shared" si="2"/>
        <v>12</v>
      </c>
      <c r="J78">
        <f t="shared" si="2"/>
        <v>15</v>
      </c>
      <c r="K78">
        <f t="shared" si="2"/>
        <v>45</v>
      </c>
    </row>
    <row r="79" spans="1:11" x14ac:dyDescent="0.25">
      <c r="A79" s="18">
        <v>38832</v>
      </c>
      <c r="B79" s="19">
        <v>0.1487</v>
      </c>
      <c r="C79">
        <v>0.14879999999999999</v>
      </c>
      <c r="D79" s="19">
        <v>0.14830000000000002</v>
      </c>
      <c r="E79" s="19">
        <v>0.14850000000000002</v>
      </c>
      <c r="F79">
        <v>0.15229999999999999</v>
      </c>
      <c r="G79">
        <f t="shared" si="2"/>
        <v>9</v>
      </c>
      <c r="H79">
        <f t="shared" si="2"/>
        <v>21</v>
      </c>
      <c r="I79">
        <f t="shared" si="2"/>
        <v>12</v>
      </c>
      <c r="J79">
        <f t="shared" si="2"/>
        <v>15</v>
      </c>
      <c r="K79">
        <f t="shared" si="2"/>
        <v>45</v>
      </c>
    </row>
    <row r="80" spans="1:11" x14ac:dyDescent="0.25">
      <c r="A80" s="18">
        <v>38833</v>
      </c>
      <c r="B80" s="19">
        <v>0.1487</v>
      </c>
      <c r="C80">
        <v>0.1487</v>
      </c>
      <c r="D80" s="19">
        <v>0.14830000000000002</v>
      </c>
      <c r="E80" s="19">
        <v>0.1484</v>
      </c>
      <c r="F80">
        <v>0.15239999999999998</v>
      </c>
      <c r="G80">
        <f t="shared" si="2"/>
        <v>9</v>
      </c>
      <c r="H80">
        <f t="shared" si="2"/>
        <v>21</v>
      </c>
      <c r="I80">
        <f t="shared" si="2"/>
        <v>12</v>
      </c>
      <c r="J80">
        <f t="shared" si="2"/>
        <v>15</v>
      </c>
      <c r="K80">
        <f t="shared" si="2"/>
        <v>45</v>
      </c>
    </row>
    <row r="81" spans="1:11" x14ac:dyDescent="0.25">
      <c r="A81" s="18">
        <v>38834</v>
      </c>
      <c r="B81" s="19">
        <v>0.14830000000000002</v>
      </c>
      <c r="C81">
        <v>0.1482</v>
      </c>
      <c r="D81" s="19">
        <v>0.14780000000000001</v>
      </c>
      <c r="E81" s="19">
        <v>0.14800000000000002</v>
      </c>
      <c r="F81">
        <v>0.15129999999999999</v>
      </c>
      <c r="G81">
        <f t="shared" si="2"/>
        <v>9</v>
      </c>
      <c r="H81">
        <f t="shared" si="2"/>
        <v>21</v>
      </c>
      <c r="I81">
        <f t="shared" si="2"/>
        <v>12</v>
      </c>
      <c r="J81">
        <f t="shared" si="2"/>
        <v>15</v>
      </c>
      <c r="K81">
        <f t="shared" si="2"/>
        <v>45</v>
      </c>
    </row>
    <row r="82" spans="1:11" x14ac:dyDescent="0.25">
      <c r="A82" s="18">
        <v>38835</v>
      </c>
      <c r="B82" s="19">
        <v>0.1492</v>
      </c>
      <c r="C82">
        <v>0.1489</v>
      </c>
      <c r="D82" s="19">
        <v>0.14880000000000002</v>
      </c>
      <c r="E82" s="19">
        <v>0.1489</v>
      </c>
      <c r="F82">
        <v>0.1512</v>
      </c>
      <c r="G82">
        <f t="shared" si="2"/>
        <v>9</v>
      </c>
      <c r="H82">
        <f t="shared" si="2"/>
        <v>21</v>
      </c>
      <c r="I82">
        <f t="shared" si="2"/>
        <v>12</v>
      </c>
      <c r="J82">
        <f t="shared" si="2"/>
        <v>15</v>
      </c>
      <c r="K82">
        <f t="shared" si="2"/>
        <v>45</v>
      </c>
    </row>
    <row r="83" spans="1:11" x14ac:dyDescent="0.25">
      <c r="A83" s="18">
        <v>38839</v>
      </c>
      <c r="B83" s="19">
        <v>0.1489</v>
      </c>
      <c r="C83">
        <v>0.14810000000000001</v>
      </c>
      <c r="D83" s="19">
        <v>0.14830000000000002</v>
      </c>
      <c r="E83" s="19">
        <v>0.14810000000000001</v>
      </c>
      <c r="F83">
        <v>0.14979999999999999</v>
      </c>
      <c r="G83">
        <f t="shared" si="2"/>
        <v>8</v>
      </c>
      <c r="H83">
        <f t="shared" si="2"/>
        <v>20</v>
      </c>
      <c r="I83">
        <f t="shared" si="2"/>
        <v>11</v>
      </c>
      <c r="J83">
        <f t="shared" si="2"/>
        <v>14</v>
      </c>
      <c r="K83">
        <f t="shared" si="2"/>
        <v>44</v>
      </c>
    </row>
    <row r="84" spans="1:11" x14ac:dyDescent="0.25">
      <c r="A84" s="18">
        <v>38840</v>
      </c>
      <c r="B84" s="19">
        <v>0.14850000000000002</v>
      </c>
      <c r="C84">
        <v>0.14749999999999999</v>
      </c>
      <c r="D84" s="19">
        <v>0.1477</v>
      </c>
      <c r="E84" s="19">
        <v>0.14749999999999999</v>
      </c>
      <c r="F84">
        <v>0.14889999999999998</v>
      </c>
      <c r="G84">
        <f t="shared" si="2"/>
        <v>8</v>
      </c>
      <c r="H84">
        <f t="shared" si="2"/>
        <v>20</v>
      </c>
      <c r="I84">
        <f t="shared" si="2"/>
        <v>11</v>
      </c>
      <c r="J84">
        <f t="shared" si="2"/>
        <v>14</v>
      </c>
      <c r="K84">
        <f t="shared" si="2"/>
        <v>44</v>
      </c>
    </row>
    <row r="85" spans="1:11" x14ac:dyDescent="0.25">
      <c r="A85" s="18">
        <v>38841</v>
      </c>
      <c r="B85" s="19">
        <v>0.1487</v>
      </c>
      <c r="C85">
        <v>0.1484</v>
      </c>
      <c r="D85" s="19">
        <v>0.1479</v>
      </c>
      <c r="E85" s="19">
        <v>0.1479</v>
      </c>
      <c r="F85">
        <v>0.14989999999999998</v>
      </c>
      <c r="G85">
        <f t="shared" si="2"/>
        <v>8</v>
      </c>
      <c r="H85">
        <f t="shared" si="2"/>
        <v>20</v>
      </c>
      <c r="I85">
        <f t="shared" si="2"/>
        <v>11</v>
      </c>
      <c r="J85">
        <f t="shared" si="2"/>
        <v>14</v>
      </c>
      <c r="K85">
        <f t="shared" si="2"/>
        <v>44</v>
      </c>
    </row>
    <row r="86" spans="1:11" x14ac:dyDescent="0.25">
      <c r="A86" s="18">
        <v>38842</v>
      </c>
      <c r="B86" s="19">
        <v>0.1487</v>
      </c>
      <c r="C86">
        <v>0.14849999999999999</v>
      </c>
      <c r="D86" s="19">
        <v>0.14800000000000002</v>
      </c>
      <c r="E86" s="19">
        <v>0.14800000000000002</v>
      </c>
      <c r="F86">
        <v>0.15049999999999999</v>
      </c>
      <c r="G86">
        <f t="shared" si="2"/>
        <v>8</v>
      </c>
      <c r="H86">
        <f t="shared" si="2"/>
        <v>20</v>
      </c>
      <c r="I86">
        <f t="shared" si="2"/>
        <v>11</v>
      </c>
      <c r="J86">
        <f t="shared" si="2"/>
        <v>14</v>
      </c>
      <c r="K86">
        <f t="shared" si="2"/>
        <v>44</v>
      </c>
    </row>
    <row r="87" spans="1:11" x14ac:dyDescent="0.25">
      <c r="A87" s="18">
        <v>38845</v>
      </c>
      <c r="B87" s="19">
        <v>0.1489</v>
      </c>
      <c r="C87">
        <v>0.14879999999999999</v>
      </c>
      <c r="D87" s="19">
        <v>0.14810000000000001</v>
      </c>
      <c r="E87" s="19">
        <v>0.14810000000000001</v>
      </c>
      <c r="F87">
        <v>0.1512</v>
      </c>
      <c r="G87">
        <f t="shared" si="2"/>
        <v>8</v>
      </c>
      <c r="H87">
        <f t="shared" si="2"/>
        <v>20</v>
      </c>
      <c r="I87">
        <f t="shared" si="2"/>
        <v>11</v>
      </c>
      <c r="J87">
        <f t="shared" si="2"/>
        <v>14</v>
      </c>
      <c r="K87">
        <f t="shared" si="2"/>
        <v>44</v>
      </c>
    </row>
    <row r="88" spans="1:11" x14ac:dyDescent="0.25">
      <c r="A88" s="18">
        <v>38846</v>
      </c>
      <c r="B88" s="19">
        <v>0.14880000000000002</v>
      </c>
      <c r="C88">
        <v>0.14899999999999999</v>
      </c>
      <c r="D88" s="19">
        <v>0.14810000000000001</v>
      </c>
      <c r="E88" s="19">
        <v>0.1482</v>
      </c>
      <c r="F88">
        <v>0.152</v>
      </c>
      <c r="G88">
        <f t="shared" si="2"/>
        <v>8</v>
      </c>
      <c r="H88">
        <f t="shared" si="2"/>
        <v>20</v>
      </c>
      <c r="I88">
        <f t="shared" si="2"/>
        <v>11</v>
      </c>
      <c r="J88">
        <f t="shared" si="2"/>
        <v>14</v>
      </c>
      <c r="K88">
        <f t="shared" si="2"/>
        <v>44</v>
      </c>
    </row>
    <row r="89" spans="1:11" x14ac:dyDescent="0.25">
      <c r="A89" s="18">
        <v>38847</v>
      </c>
      <c r="B89" s="19">
        <v>0.14850000000000002</v>
      </c>
      <c r="C89">
        <v>0.1487</v>
      </c>
      <c r="D89" s="19">
        <v>0.1477</v>
      </c>
      <c r="E89" s="19">
        <v>0.14780000000000001</v>
      </c>
      <c r="F89">
        <v>0.15109999999999998</v>
      </c>
      <c r="G89">
        <f t="shared" si="2"/>
        <v>8</v>
      </c>
      <c r="H89">
        <f t="shared" si="2"/>
        <v>20</v>
      </c>
      <c r="I89">
        <f t="shared" si="2"/>
        <v>11</v>
      </c>
      <c r="J89">
        <f t="shared" si="2"/>
        <v>14</v>
      </c>
      <c r="K89">
        <f t="shared" si="2"/>
        <v>44</v>
      </c>
    </row>
    <row r="90" spans="1:11" x14ac:dyDescent="0.25">
      <c r="A90" s="18">
        <v>38848</v>
      </c>
      <c r="B90" s="19">
        <v>0.14850000000000002</v>
      </c>
      <c r="C90">
        <v>0.14860000000000001</v>
      </c>
      <c r="D90" s="19">
        <v>0.1477</v>
      </c>
      <c r="E90" s="19">
        <v>0.14780000000000001</v>
      </c>
      <c r="F90">
        <v>0.1512</v>
      </c>
      <c r="G90">
        <f t="shared" si="2"/>
        <v>8</v>
      </c>
      <c r="H90">
        <f t="shared" si="2"/>
        <v>20</v>
      </c>
      <c r="I90">
        <f t="shared" si="2"/>
        <v>11</v>
      </c>
      <c r="J90">
        <f t="shared" si="2"/>
        <v>14</v>
      </c>
      <c r="K90">
        <f t="shared" si="2"/>
        <v>44</v>
      </c>
    </row>
    <row r="91" spans="1:11" x14ac:dyDescent="0.25">
      <c r="A91" s="18">
        <v>38849</v>
      </c>
      <c r="B91" s="19">
        <v>0.14880000000000002</v>
      </c>
      <c r="C91">
        <v>0.14960000000000001</v>
      </c>
      <c r="D91" s="19">
        <v>0.1482</v>
      </c>
      <c r="E91" s="19">
        <v>0.1484</v>
      </c>
      <c r="F91">
        <v>0.15279999999999999</v>
      </c>
      <c r="G91">
        <f t="shared" si="2"/>
        <v>8</v>
      </c>
      <c r="H91">
        <f t="shared" si="2"/>
        <v>20</v>
      </c>
      <c r="I91">
        <f t="shared" si="2"/>
        <v>11</v>
      </c>
      <c r="J91">
        <f t="shared" si="2"/>
        <v>14</v>
      </c>
      <c r="K91">
        <f t="shared" si="2"/>
        <v>44</v>
      </c>
    </row>
    <row r="92" spans="1:11" x14ac:dyDescent="0.25">
      <c r="A92" s="18">
        <v>38852</v>
      </c>
      <c r="B92" s="19">
        <v>0.14910000000000001</v>
      </c>
      <c r="C92">
        <v>0.15110000000000001</v>
      </c>
      <c r="D92" s="19">
        <v>0.14880000000000002</v>
      </c>
      <c r="E92" s="19">
        <v>0.14930000000000002</v>
      </c>
      <c r="F92">
        <v>0.15489999999999998</v>
      </c>
      <c r="G92">
        <f t="shared" si="2"/>
        <v>8</v>
      </c>
      <c r="H92">
        <f t="shared" si="2"/>
        <v>20</v>
      </c>
      <c r="I92">
        <f t="shared" si="2"/>
        <v>11</v>
      </c>
      <c r="J92">
        <f t="shared" si="2"/>
        <v>14</v>
      </c>
      <c r="K92">
        <f t="shared" si="2"/>
        <v>44</v>
      </c>
    </row>
    <row r="93" spans="1:11" x14ac:dyDescent="0.25">
      <c r="A93" s="18">
        <v>38853</v>
      </c>
      <c r="B93" s="19">
        <v>0.14930000000000002</v>
      </c>
      <c r="C93">
        <v>0.15090000000000001</v>
      </c>
      <c r="D93" s="19">
        <v>0.14910000000000001</v>
      </c>
      <c r="E93" s="19">
        <v>0.14980000000000002</v>
      </c>
      <c r="F93">
        <v>0.15559999999999999</v>
      </c>
      <c r="G93">
        <f t="shared" si="2"/>
        <v>8</v>
      </c>
      <c r="H93">
        <f t="shared" si="2"/>
        <v>20</v>
      </c>
      <c r="I93">
        <f t="shared" si="2"/>
        <v>11</v>
      </c>
      <c r="J93">
        <f t="shared" si="2"/>
        <v>14</v>
      </c>
      <c r="K93">
        <f t="shared" si="2"/>
        <v>44</v>
      </c>
    </row>
    <row r="94" spans="1:11" x14ac:dyDescent="0.25">
      <c r="A94" s="18">
        <v>38854</v>
      </c>
      <c r="B94" s="19">
        <v>0.14900000000000002</v>
      </c>
      <c r="C94">
        <v>0.15010000000000001</v>
      </c>
      <c r="D94" s="19">
        <v>0.14860000000000001</v>
      </c>
      <c r="E94" s="19">
        <v>0.1487</v>
      </c>
      <c r="F94">
        <v>0.1537</v>
      </c>
      <c r="G94">
        <f t="shared" si="2"/>
        <v>8</v>
      </c>
      <c r="H94">
        <f t="shared" si="2"/>
        <v>20</v>
      </c>
      <c r="I94">
        <f t="shared" si="2"/>
        <v>11</v>
      </c>
      <c r="J94">
        <f t="shared" si="2"/>
        <v>14</v>
      </c>
      <c r="K94">
        <f t="shared" si="2"/>
        <v>44</v>
      </c>
    </row>
    <row r="95" spans="1:11" x14ac:dyDescent="0.25">
      <c r="A95" s="18">
        <v>38855</v>
      </c>
      <c r="B95" s="19">
        <v>0.14960000000000001</v>
      </c>
      <c r="C95">
        <v>0.1522</v>
      </c>
      <c r="D95" s="19">
        <v>0.14940000000000001</v>
      </c>
      <c r="E95" s="19">
        <v>0.15030000000000002</v>
      </c>
      <c r="F95">
        <v>0.15709999999999999</v>
      </c>
      <c r="G95">
        <f t="shared" si="2"/>
        <v>8</v>
      </c>
      <c r="H95">
        <f t="shared" si="2"/>
        <v>20</v>
      </c>
      <c r="I95">
        <f t="shared" si="2"/>
        <v>11</v>
      </c>
      <c r="J95">
        <f t="shared" si="2"/>
        <v>14</v>
      </c>
      <c r="K95">
        <f t="shared" si="2"/>
        <v>44</v>
      </c>
    </row>
    <row r="96" spans="1:11" x14ac:dyDescent="0.25">
      <c r="A96" s="18">
        <v>38856</v>
      </c>
      <c r="B96" s="19">
        <v>0.14940000000000001</v>
      </c>
      <c r="C96">
        <v>0.1515</v>
      </c>
      <c r="D96" s="19">
        <v>0.14900000000000002</v>
      </c>
      <c r="E96" s="19">
        <v>0.14950000000000002</v>
      </c>
      <c r="F96">
        <v>0.15659999999999999</v>
      </c>
      <c r="G96">
        <f t="shared" si="2"/>
        <v>8</v>
      </c>
      <c r="H96">
        <f t="shared" si="2"/>
        <v>20</v>
      </c>
      <c r="I96">
        <f t="shared" si="2"/>
        <v>11</v>
      </c>
      <c r="J96">
        <f t="shared" si="2"/>
        <v>14</v>
      </c>
      <c r="K96">
        <f t="shared" si="2"/>
        <v>44</v>
      </c>
    </row>
    <row r="97" spans="1:11" x14ac:dyDescent="0.25">
      <c r="A97" s="18">
        <v>38859</v>
      </c>
      <c r="B97" s="19">
        <v>0.14980000000000002</v>
      </c>
      <c r="C97">
        <v>0.15310000000000001</v>
      </c>
      <c r="D97" s="19">
        <v>0.1497</v>
      </c>
      <c r="E97" s="19">
        <v>0.1507</v>
      </c>
      <c r="F97">
        <v>0.15839999999999999</v>
      </c>
      <c r="G97">
        <f t="shared" si="2"/>
        <v>8</v>
      </c>
      <c r="H97">
        <f t="shared" si="2"/>
        <v>20</v>
      </c>
      <c r="I97">
        <f t="shared" si="2"/>
        <v>11</v>
      </c>
      <c r="J97">
        <f t="shared" si="2"/>
        <v>14</v>
      </c>
      <c r="K97">
        <f t="shared" si="2"/>
        <v>44</v>
      </c>
    </row>
    <row r="98" spans="1:11" x14ac:dyDescent="0.25">
      <c r="A98" s="18">
        <v>38860</v>
      </c>
      <c r="B98" s="19">
        <v>0.15140000000000001</v>
      </c>
      <c r="C98">
        <v>0.15559999999999999</v>
      </c>
      <c r="D98" s="19">
        <v>0.15160000000000001</v>
      </c>
      <c r="E98" s="19">
        <v>0.15290000000000001</v>
      </c>
      <c r="F98">
        <v>0.16289999999999999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11</v>
      </c>
      <c r="J98">
        <f t="shared" si="3"/>
        <v>14</v>
      </c>
      <c r="K98">
        <f t="shared" si="3"/>
        <v>44</v>
      </c>
    </row>
    <row r="99" spans="1:11" x14ac:dyDescent="0.25">
      <c r="A99" s="18">
        <v>38861</v>
      </c>
      <c r="B99" s="19">
        <v>0.15480000000000002</v>
      </c>
      <c r="C99">
        <v>0.1593</v>
      </c>
      <c r="D99" s="19">
        <v>0.1547</v>
      </c>
      <c r="E99" s="19">
        <v>0.15670000000000001</v>
      </c>
      <c r="F99">
        <v>0.16439999999999999</v>
      </c>
      <c r="G99">
        <f t="shared" si="3"/>
        <v>8</v>
      </c>
      <c r="H99">
        <f t="shared" si="3"/>
        <v>20</v>
      </c>
      <c r="I99">
        <f t="shared" si="3"/>
        <v>11</v>
      </c>
      <c r="J99">
        <f t="shared" si="3"/>
        <v>14</v>
      </c>
      <c r="K99">
        <f t="shared" si="3"/>
        <v>44</v>
      </c>
    </row>
    <row r="100" spans="1:11" x14ac:dyDescent="0.25">
      <c r="A100" s="18">
        <v>38862</v>
      </c>
      <c r="B100" s="19">
        <v>0.15540000000000001</v>
      </c>
      <c r="C100">
        <v>0.1636</v>
      </c>
      <c r="D100" s="19">
        <v>0.15710000000000002</v>
      </c>
      <c r="E100" s="19">
        <v>0.1613</v>
      </c>
      <c r="F100">
        <v>0.1676</v>
      </c>
      <c r="G100">
        <f t="shared" si="3"/>
        <v>8</v>
      </c>
      <c r="H100">
        <f t="shared" si="3"/>
        <v>20</v>
      </c>
      <c r="I100">
        <f t="shared" si="3"/>
        <v>11</v>
      </c>
      <c r="J100">
        <f t="shared" si="3"/>
        <v>14</v>
      </c>
      <c r="K100">
        <f t="shared" si="3"/>
        <v>44</v>
      </c>
    </row>
    <row r="101" spans="1:11" x14ac:dyDescent="0.25">
      <c r="A101" s="18">
        <v>38863</v>
      </c>
      <c r="B101" s="19">
        <v>0.154</v>
      </c>
      <c r="C101">
        <v>0.159</v>
      </c>
      <c r="D101" s="19">
        <v>0.15480000000000002</v>
      </c>
      <c r="E101" s="19">
        <v>0.157</v>
      </c>
      <c r="F101">
        <v>0.1628</v>
      </c>
      <c r="G101">
        <f t="shared" si="3"/>
        <v>8</v>
      </c>
      <c r="H101">
        <f t="shared" si="3"/>
        <v>20</v>
      </c>
      <c r="I101">
        <f t="shared" si="3"/>
        <v>11</v>
      </c>
      <c r="J101">
        <f t="shared" si="3"/>
        <v>14</v>
      </c>
      <c r="K101">
        <f t="shared" si="3"/>
        <v>44</v>
      </c>
    </row>
    <row r="102" spans="1:11" x14ac:dyDescent="0.25">
      <c r="A102" s="18">
        <v>38866</v>
      </c>
      <c r="B102" s="19">
        <v>0.15230000000000002</v>
      </c>
      <c r="C102">
        <v>0.15529999999999999</v>
      </c>
      <c r="D102" s="19">
        <v>0.15240000000000001</v>
      </c>
      <c r="E102" s="19">
        <v>0.15360000000000001</v>
      </c>
      <c r="F102">
        <v>0.15919999999999998</v>
      </c>
      <c r="G102">
        <f t="shared" si="3"/>
        <v>8</v>
      </c>
      <c r="H102">
        <f t="shared" si="3"/>
        <v>20</v>
      </c>
      <c r="I102">
        <f t="shared" si="3"/>
        <v>11</v>
      </c>
      <c r="J102">
        <f t="shared" si="3"/>
        <v>14</v>
      </c>
      <c r="K102">
        <f t="shared" si="3"/>
        <v>44</v>
      </c>
    </row>
    <row r="103" spans="1:11" x14ac:dyDescent="0.25">
      <c r="A103" s="18">
        <v>38867</v>
      </c>
      <c r="B103" s="19">
        <v>0.15350000000000003</v>
      </c>
      <c r="C103">
        <v>0.15759999999999999</v>
      </c>
      <c r="D103" s="19">
        <v>0.154</v>
      </c>
      <c r="E103" s="19">
        <v>0.1555</v>
      </c>
      <c r="F103">
        <v>0.16169999999999998</v>
      </c>
      <c r="G103">
        <f t="shared" si="3"/>
        <v>8</v>
      </c>
      <c r="H103">
        <f t="shared" si="3"/>
        <v>20</v>
      </c>
      <c r="I103">
        <f t="shared" si="3"/>
        <v>11</v>
      </c>
      <c r="J103">
        <f t="shared" si="3"/>
        <v>14</v>
      </c>
      <c r="K103">
        <f t="shared" si="3"/>
        <v>44</v>
      </c>
    </row>
    <row r="104" spans="1:11" x14ac:dyDescent="0.25">
      <c r="A104" s="18">
        <v>38868</v>
      </c>
      <c r="B104" s="19">
        <v>0.15460000000000002</v>
      </c>
      <c r="C104">
        <v>0.1628</v>
      </c>
      <c r="D104" s="19">
        <v>0.15620000000000001</v>
      </c>
      <c r="E104" s="19">
        <v>0.15910000000000002</v>
      </c>
      <c r="F104">
        <v>0.16849999999999998</v>
      </c>
      <c r="G104">
        <f t="shared" si="3"/>
        <v>8</v>
      </c>
      <c r="H104">
        <f t="shared" si="3"/>
        <v>20</v>
      </c>
      <c r="I104">
        <f t="shared" si="3"/>
        <v>11</v>
      </c>
      <c r="J104">
        <f t="shared" si="3"/>
        <v>14</v>
      </c>
      <c r="K104">
        <f t="shared" si="3"/>
        <v>44</v>
      </c>
    </row>
    <row r="105" spans="1:11" x14ac:dyDescent="0.25">
      <c r="A105" s="18">
        <v>38869</v>
      </c>
      <c r="B105" s="19">
        <v>0.15310000000000001</v>
      </c>
      <c r="C105">
        <v>0.16</v>
      </c>
      <c r="D105" s="19">
        <v>0.154</v>
      </c>
      <c r="E105" s="19">
        <v>0.15710000000000002</v>
      </c>
      <c r="F105">
        <v>0.1658</v>
      </c>
      <c r="G105">
        <f t="shared" si="3"/>
        <v>7</v>
      </c>
      <c r="H105">
        <f t="shared" si="3"/>
        <v>19</v>
      </c>
      <c r="I105">
        <f t="shared" si="3"/>
        <v>10</v>
      </c>
      <c r="J105">
        <f t="shared" si="3"/>
        <v>13</v>
      </c>
      <c r="K105">
        <f t="shared" si="3"/>
        <v>43</v>
      </c>
    </row>
    <row r="106" spans="1:11" x14ac:dyDescent="0.25">
      <c r="A106" s="18">
        <v>38870</v>
      </c>
      <c r="B106" s="19">
        <v>0.15150000000000002</v>
      </c>
      <c r="C106">
        <v>0.15809999999999999</v>
      </c>
      <c r="D106" s="19">
        <v>0.1527</v>
      </c>
      <c r="E106" s="19">
        <v>0.15530000000000002</v>
      </c>
      <c r="F106">
        <v>0.16259999999999999</v>
      </c>
      <c r="G106">
        <f t="shared" si="3"/>
        <v>7</v>
      </c>
      <c r="H106">
        <f t="shared" si="3"/>
        <v>19</v>
      </c>
      <c r="I106">
        <f t="shared" si="3"/>
        <v>10</v>
      </c>
      <c r="J106">
        <f t="shared" si="3"/>
        <v>13</v>
      </c>
      <c r="K106">
        <f t="shared" si="3"/>
        <v>43</v>
      </c>
    </row>
    <row r="107" spans="1:11" x14ac:dyDescent="0.25">
      <c r="A107" s="18">
        <v>38873</v>
      </c>
      <c r="B107" s="19">
        <v>0.15190000000000001</v>
      </c>
      <c r="C107">
        <v>0.1593</v>
      </c>
      <c r="D107" s="19">
        <v>0.15300000000000002</v>
      </c>
      <c r="E107" s="19">
        <v>0.15530000000000002</v>
      </c>
      <c r="F107">
        <v>0.16189999999999999</v>
      </c>
      <c r="G107">
        <f t="shared" si="3"/>
        <v>7</v>
      </c>
      <c r="H107">
        <f t="shared" si="3"/>
        <v>19</v>
      </c>
      <c r="I107">
        <f t="shared" si="3"/>
        <v>10</v>
      </c>
      <c r="J107">
        <f t="shared" si="3"/>
        <v>13</v>
      </c>
      <c r="K107">
        <f t="shared" si="3"/>
        <v>43</v>
      </c>
    </row>
    <row r="108" spans="1:11" x14ac:dyDescent="0.25">
      <c r="A108" s="18">
        <v>38874</v>
      </c>
      <c r="B108" s="19">
        <v>0.15140000000000001</v>
      </c>
      <c r="C108">
        <v>0.159</v>
      </c>
      <c r="D108" s="19">
        <v>0.15290000000000001</v>
      </c>
      <c r="E108" s="19">
        <v>0.15510000000000002</v>
      </c>
      <c r="F108">
        <v>0.16299999999999998</v>
      </c>
      <c r="G108">
        <f t="shared" si="3"/>
        <v>7</v>
      </c>
      <c r="H108">
        <f t="shared" si="3"/>
        <v>19</v>
      </c>
      <c r="I108">
        <f t="shared" si="3"/>
        <v>10</v>
      </c>
      <c r="J108">
        <f t="shared" si="3"/>
        <v>13</v>
      </c>
      <c r="K108">
        <f t="shared" si="3"/>
        <v>43</v>
      </c>
    </row>
    <row r="109" spans="1:11" x14ac:dyDescent="0.25">
      <c r="A109" s="18">
        <v>38875</v>
      </c>
      <c r="B109" s="19">
        <v>0.15160000000000001</v>
      </c>
      <c r="C109">
        <v>0.15859999999999999</v>
      </c>
      <c r="D109" s="19">
        <v>0.15300000000000002</v>
      </c>
      <c r="E109" s="19">
        <v>0.15530000000000002</v>
      </c>
      <c r="F109">
        <v>0.16339999999999999</v>
      </c>
      <c r="G109">
        <f t="shared" si="3"/>
        <v>7</v>
      </c>
      <c r="H109">
        <f t="shared" si="3"/>
        <v>19</v>
      </c>
      <c r="I109">
        <f t="shared" si="3"/>
        <v>10</v>
      </c>
      <c r="J109">
        <f t="shared" si="3"/>
        <v>13</v>
      </c>
      <c r="K109">
        <f t="shared" si="3"/>
        <v>43</v>
      </c>
    </row>
    <row r="110" spans="1:11" x14ac:dyDescent="0.25">
      <c r="A110" s="18">
        <v>38876</v>
      </c>
      <c r="B110" s="19">
        <v>0.1512</v>
      </c>
      <c r="C110">
        <v>0.15959999999999999</v>
      </c>
      <c r="D110" s="19">
        <v>0.1527</v>
      </c>
      <c r="E110" s="19">
        <v>0.15510000000000002</v>
      </c>
      <c r="F110">
        <v>0.16399999999999998</v>
      </c>
      <c r="G110">
        <f t="shared" si="3"/>
        <v>7</v>
      </c>
      <c r="H110">
        <f t="shared" si="3"/>
        <v>19</v>
      </c>
      <c r="I110">
        <f t="shared" si="3"/>
        <v>10</v>
      </c>
      <c r="J110">
        <f t="shared" si="3"/>
        <v>13</v>
      </c>
      <c r="K110">
        <f t="shared" si="3"/>
        <v>43</v>
      </c>
    </row>
    <row r="111" spans="1:11" x14ac:dyDescent="0.25">
      <c r="A111" s="18">
        <v>38877</v>
      </c>
      <c r="B111" s="19">
        <v>0.15060000000000001</v>
      </c>
      <c r="C111">
        <v>0.1588</v>
      </c>
      <c r="D111" s="19">
        <v>0.15210000000000001</v>
      </c>
      <c r="E111" s="19">
        <v>0.15460000000000002</v>
      </c>
      <c r="F111">
        <v>0.16339999999999999</v>
      </c>
      <c r="G111">
        <f t="shared" si="3"/>
        <v>7</v>
      </c>
      <c r="H111">
        <f t="shared" si="3"/>
        <v>19</v>
      </c>
      <c r="I111">
        <f t="shared" si="3"/>
        <v>10</v>
      </c>
      <c r="J111">
        <f t="shared" si="3"/>
        <v>13</v>
      </c>
      <c r="K111">
        <f t="shared" si="3"/>
        <v>43</v>
      </c>
    </row>
    <row r="112" spans="1:11" x14ac:dyDescent="0.25">
      <c r="A112" s="18">
        <v>38880</v>
      </c>
      <c r="B112" s="19">
        <v>0.1502</v>
      </c>
      <c r="C112">
        <v>0.1588</v>
      </c>
      <c r="D112" s="19">
        <v>0.15150000000000002</v>
      </c>
      <c r="E112" s="19">
        <v>0.1542</v>
      </c>
      <c r="F112">
        <v>0.1633</v>
      </c>
      <c r="G112">
        <f t="shared" si="3"/>
        <v>7</v>
      </c>
      <c r="H112">
        <f t="shared" si="3"/>
        <v>19</v>
      </c>
      <c r="I112">
        <f t="shared" si="3"/>
        <v>10</v>
      </c>
      <c r="J112">
        <f t="shared" si="3"/>
        <v>13</v>
      </c>
      <c r="K112">
        <f t="shared" si="3"/>
        <v>43</v>
      </c>
    </row>
    <row r="113" spans="1:11" x14ac:dyDescent="0.25">
      <c r="A113" s="18">
        <v>38881</v>
      </c>
      <c r="B113" s="19">
        <v>0.15050000000000002</v>
      </c>
      <c r="C113">
        <v>0.16039999999999999</v>
      </c>
      <c r="D113" s="19">
        <v>0.1517</v>
      </c>
      <c r="E113" s="19">
        <v>0.15490000000000001</v>
      </c>
      <c r="F113">
        <v>0.16539999999999999</v>
      </c>
      <c r="G113">
        <f t="shared" si="3"/>
        <v>7</v>
      </c>
      <c r="H113">
        <f t="shared" si="3"/>
        <v>19</v>
      </c>
      <c r="I113">
        <f t="shared" si="3"/>
        <v>10</v>
      </c>
      <c r="J113">
        <f t="shared" si="3"/>
        <v>13</v>
      </c>
      <c r="K113">
        <f t="shared" si="3"/>
        <v>43</v>
      </c>
    </row>
    <row r="114" spans="1:11" x14ac:dyDescent="0.25">
      <c r="A114" s="18">
        <v>38882</v>
      </c>
      <c r="B114" s="19">
        <v>0.15040000000000001</v>
      </c>
      <c r="C114">
        <v>0.1615</v>
      </c>
      <c r="D114" s="19">
        <v>0.15200000000000002</v>
      </c>
      <c r="E114" s="19">
        <v>0.15510000000000002</v>
      </c>
      <c r="F114">
        <v>0.1671</v>
      </c>
      <c r="G114">
        <f t="shared" si="3"/>
        <v>7</v>
      </c>
      <c r="H114">
        <f t="shared" si="3"/>
        <v>19</v>
      </c>
      <c r="I114">
        <f t="shared" si="3"/>
        <v>10</v>
      </c>
      <c r="J114">
        <f t="shared" si="3"/>
        <v>13</v>
      </c>
      <c r="K114">
        <f t="shared" si="3"/>
        <v>43</v>
      </c>
    </row>
    <row r="115" spans="1:11" x14ac:dyDescent="0.25">
      <c r="A115" s="18">
        <v>38884</v>
      </c>
      <c r="B115" s="19">
        <v>0.15010000000000001</v>
      </c>
      <c r="C115">
        <v>0.1605</v>
      </c>
      <c r="D115" s="19">
        <v>0.15140000000000001</v>
      </c>
      <c r="E115" s="19">
        <v>0.15440000000000001</v>
      </c>
      <c r="F115">
        <v>0.16669999999999999</v>
      </c>
      <c r="G115">
        <f t="shared" si="3"/>
        <v>7</v>
      </c>
      <c r="H115">
        <f t="shared" si="3"/>
        <v>19</v>
      </c>
      <c r="I115">
        <f t="shared" si="3"/>
        <v>10</v>
      </c>
      <c r="J115">
        <f t="shared" si="3"/>
        <v>13</v>
      </c>
      <c r="K115">
        <f t="shared" si="3"/>
        <v>43</v>
      </c>
    </row>
    <row r="116" spans="1:11" x14ac:dyDescent="0.25">
      <c r="A116" s="18">
        <v>38887</v>
      </c>
      <c r="B116" s="19">
        <v>0.14950000000000002</v>
      </c>
      <c r="C116">
        <v>0.15820000000000001</v>
      </c>
      <c r="D116" s="19">
        <v>0.15030000000000002</v>
      </c>
      <c r="E116" s="19">
        <v>0.15280000000000002</v>
      </c>
      <c r="F116">
        <v>0.1638</v>
      </c>
      <c r="G116">
        <f t="shared" si="3"/>
        <v>7</v>
      </c>
      <c r="H116">
        <f t="shared" si="3"/>
        <v>19</v>
      </c>
      <c r="I116">
        <f t="shared" si="3"/>
        <v>10</v>
      </c>
      <c r="J116">
        <f t="shared" si="3"/>
        <v>13</v>
      </c>
      <c r="K116">
        <f t="shared" si="3"/>
        <v>43</v>
      </c>
    </row>
    <row r="117" spans="1:11" x14ac:dyDescent="0.25">
      <c r="A117" s="18">
        <v>38888</v>
      </c>
      <c r="B117" s="19">
        <v>0.14950000000000002</v>
      </c>
      <c r="C117">
        <v>0.15870000000000001</v>
      </c>
      <c r="D117" s="19">
        <v>0.15040000000000001</v>
      </c>
      <c r="E117" s="19">
        <v>0.15300000000000002</v>
      </c>
      <c r="F117">
        <v>0.16449999999999998</v>
      </c>
      <c r="G117">
        <f t="shared" si="3"/>
        <v>7</v>
      </c>
      <c r="H117">
        <f t="shared" si="3"/>
        <v>19</v>
      </c>
      <c r="I117">
        <f t="shared" si="3"/>
        <v>10</v>
      </c>
      <c r="J117">
        <f t="shared" si="3"/>
        <v>13</v>
      </c>
      <c r="K117">
        <f t="shared" si="3"/>
        <v>43</v>
      </c>
    </row>
    <row r="118" spans="1:11" x14ac:dyDescent="0.25">
      <c r="A118" s="18">
        <v>38889</v>
      </c>
      <c r="B118" s="19">
        <v>0.14940000000000001</v>
      </c>
      <c r="C118">
        <v>0.158</v>
      </c>
      <c r="D118" s="19">
        <v>0.15010000000000001</v>
      </c>
      <c r="E118" s="19">
        <v>0.1525</v>
      </c>
      <c r="F118">
        <v>0.1643</v>
      </c>
      <c r="G118">
        <f t="shared" si="3"/>
        <v>7</v>
      </c>
      <c r="H118">
        <f t="shared" si="3"/>
        <v>19</v>
      </c>
      <c r="I118">
        <f t="shared" si="3"/>
        <v>10</v>
      </c>
      <c r="J118">
        <f t="shared" si="3"/>
        <v>13</v>
      </c>
      <c r="K118">
        <f t="shared" si="3"/>
        <v>43</v>
      </c>
    </row>
    <row r="119" spans="1:11" x14ac:dyDescent="0.25">
      <c r="A119" s="18">
        <v>38890</v>
      </c>
      <c r="B119" s="19">
        <v>0.14900000000000002</v>
      </c>
      <c r="C119">
        <v>0.15640000000000001</v>
      </c>
      <c r="D119" s="19">
        <v>0.1497</v>
      </c>
      <c r="E119" s="19">
        <v>0.15150000000000002</v>
      </c>
      <c r="F119">
        <v>0.16219999999999998</v>
      </c>
      <c r="G119">
        <f t="shared" si="3"/>
        <v>7</v>
      </c>
      <c r="H119">
        <f t="shared" si="3"/>
        <v>19</v>
      </c>
      <c r="I119">
        <f t="shared" si="3"/>
        <v>10</v>
      </c>
      <c r="J119">
        <f t="shared" si="3"/>
        <v>13</v>
      </c>
      <c r="K119">
        <f t="shared" si="3"/>
        <v>43</v>
      </c>
    </row>
    <row r="120" spans="1:11" x14ac:dyDescent="0.25">
      <c r="A120" s="18">
        <v>38891</v>
      </c>
      <c r="B120" s="19">
        <v>0.14900000000000002</v>
      </c>
      <c r="C120">
        <v>0.15679999999999999</v>
      </c>
      <c r="D120" s="19">
        <v>0.14990000000000001</v>
      </c>
      <c r="E120" s="19">
        <v>0.15190000000000001</v>
      </c>
      <c r="F120">
        <v>0.16250000000000001</v>
      </c>
      <c r="G120">
        <f t="shared" si="3"/>
        <v>7</v>
      </c>
      <c r="H120">
        <f t="shared" si="3"/>
        <v>19</v>
      </c>
      <c r="I120">
        <f t="shared" si="3"/>
        <v>10</v>
      </c>
      <c r="J120">
        <f t="shared" si="3"/>
        <v>13</v>
      </c>
      <c r="K120">
        <f t="shared" si="3"/>
        <v>43</v>
      </c>
    </row>
    <row r="121" spans="1:11" x14ac:dyDescent="0.25">
      <c r="A121" s="18">
        <v>38894</v>
      </c>
      <c r="B121" s="19">
        <v>0.1489</v>
      </c>
      <c r="C121">
        <v>0.15659999999999999</v>
      </c>
      <c r="D121" s="19">
        <v>0.1497</v>
      </c>
      <c r="E121" s="19">
        <v>0.15170000000000003</v>
      </c>
      <c r="F121">
        <v>0.16259999999999999</v>
      </c>
      <c r="G121">
        <f t="shared" si="3"/>
        <v>7</v>
      </c>
      <c r="H121">
        <f t="shared" si="3"/>
        <v>19</v>
      </c>
      <c r="I121">
        <f t="shared" si="3"/>
        <v>10</v>
      </c>
      <c r="J121">
        <f t="shared" si="3"/>
        <v>13</v>
      </c>
      <c r="K121">
        <f t="shared" si="3"/>
        <v>43</v>
      </c>
    </row>
    <row r="122" spans="1:11" x14ac:dyDescent="0.25">
      <c r="A122" s="18">
        <v>38895</v>
      </c>
      <c r="B122" s="19">
        <v>0.14850000000000002</v>
      </c>
      <c r="C122">
        <v>0.15640000000000001</v>
      </c>
      <c r="D122" s="19">
        <v>0.14940000000000001</v>
      </c>
      <c r="E122" s="19">
        <v>0.1515</v>
      </c>
      <c r="F122">
        <v>0.16309999999999999</v>
      </c>
      <c r="G122">
        <f t="shared" si="3"/>
        <v>7</v>
      </c>
      <c r="H122">
        <f t="shared" si="3"/>
        <v>19</v>
      </c>
      <c r="I122">
        <f t="shared" si="3"/>
        <v>10</v>
      </c>
      <c r="J122">
        <f t="shared" si="3"/>
        <v>13</v>
      </c>
      <c r="K122">
        <f t="shared" si="3"/>
        <v>43</v>
      </c>
    </row>
    <row r="123" spans="1:11" x14ac:dyDescent="0.25">
      <c r="A123" s="18">
        <v>38896</v>
      </c>
      <c r="B123" s="19">
        <v>0.14850000000000002</v>
      </c>
      <c r="C123">
        <v>0.15690000000000001</v>
      </c>
      <c r="D123" s="19">
        <v>0.14930000000000002</v>
      </c>
      <c r="E123" s="19">
        <v>0.15160000000000001</v>
      </c>
      <c r="F123">
        <v>0.1636</v>
      </c>
      <c r="G123">
        <f t="shared" si="3"/>
        <v>7</v>
      </c>
      <c r="H123">
        <f t="shared" si="3"/>
        <v>19</v>
      </c>
      <c r="I123">
        <f t="shared" si="3"/>
        <v>10</v>
      </c>
      <c r="J123">
        <f t="shared" si="3"/>
        <v>13</v>
      </c>
      <c r="K123">
        <f t="shared" si="3"/>
        <v>43</v>
      </c>
    </row>
    <row r="124" spans="1:11" x14ac:dyDescent="0.25">
      <c r="A124" s="18">
        <v>38897</v>
      </c>
      <c r="B124" s="19">
        <v>0.14810000000000001</v>
      </c>
      <c r="C124">
        <v>0.15629999999999999</v>
      </c>
      <c r="D124" s="19">
        <v>0.1489</v>
      </c>
      <c r="E124" s="19">
        <v>0.15090000000000001</v>
      </c>
      <c r="F124">
        <v>0.16270000000000001</v>
      </c>
      <c r="G124">
        <f t="shared" si="3"/>
        <v>7</v>
      </c>
      <c r="H124">
        <f t="shared" si="3"/>
        <v>19</v>
      </c>
      <c r="I124">
        <f t="shared" si="3"/>
        <v>10</v>
      </c>
      <c r="J124">
        <f t="shared" si="3"/>
        <v>13</v>
      </c>
      <c r="K124">
        <f t="shared" si="3"/>
        <v>43</v>
      </c>
    </row>
    <row r="125" spans="1:11" x14ac:dyDescent="0.25">
      <c r="A125" s="18">
        <v>38898</v>
      </c>
      <c r="B125" s="19">
        <v>0.14700000000000002</v>
      </c>
      <c r="C125">
        <v>0.15390000000000001</v>
      </c>
      <c r="D125" s="19">
        <v>0.1479</v>
      </c>
      <c r="E125" s="19">
        <v>0.14940000000000001</v>
      </c>
      <c r="F125">
        <v>0.1598</v>
      </c>
      <c r="G125">
        <f t="shared" si="3"/>
        <v>7</v>
      </c>
      <c r="H125">
        <f t="shared" si="3"/>
        <v>19</v>
      </c>
      <c r="I125">
        <f t="shared" si="3"/>
        <v>10</v>
      </c>
      <c r="J125">
        <f t="shared" si="3"/>
        <v>13</v>
      </c>
      <c r="K125">
        <f t="shared" si="3"/>
        <v>43</v>
      </c>
    </row>
    <row r="126" spans="1:11" x14ac:dyDescent="0.25">
      <c r="A126" s="18">
        <v>38901</v>
      </c>
      <c r="B126" s="19">
        <v>0.14720000000000003</v>
      </c>
      <c r="C126">
        <v>0.1525</v>
      </c>
      <c r="D126" s="19">
        <v>0.14760000000000001</v>
      </c>
      <c r="E126" s="19">
        <v>0.14880000000000002</v>
      </c>
      <c r="F126">
        <v>0.1573</v>
      </c>
      <c r="G126">
        <f t="shared" si="3"/>
        <v>6</v>
      </c>
      <c r="H126">
        <f t="shared" si="3"/>
        <v>18</v>
      </c>
      <c r="I126">
        <f t="shared" si="3"/>
        <v>9</v>
      </c>
      <c r="J126">
        <f t="shared" si="3"/>
        <v>12</v>
      </c>
      <c r="K126">
        <f t="shared" si="3"/>
        <v>42</v>
      </c>
    </row>
    <row r="127" spans="1:11" x14ac:dyDescent="0.25">
      <c r="A127" s="18">
        <v>38902</v>
      </c>
      <c r="B127" s="19">
        <v>0.14690000000000003</v>
      </c>
      <c r="C127">
        <v>0.1512</v>
      </c>
      <c r="D127" s="19">
        <v>0.14710000000000001</v>
      </c>
      <c r="E127" s="19">
        <v>0.14810000000000001</v>
      </c>
      <c r="F127">
        <v>0.15609999999999999</v>
      </c>
      <c r="G127">
        <f t="shared" si="3"/>
        <v>6</v>
      </c>
      <c r="H127">
        <f t="shared" si="3"/>
        <v>18</v>
      </c>
      <c r="I127">
        <f t="shared" si="3"/>
        <v>9</v>
      </c>
      <c r="J127">
        <f t="shared" si="3"/>
        <v>12</v>
      </c>
      <c r="K127">
        <f t="shared" si="3"/>
        <v>42</v>
      </c>
    </row>
    <row r="128" spans="1:11" x14ac:dyDescent="0.25">
      <c r="A128" s="18">
        <v>38903</v>
      </c>
      <c r="B128" s="19">
        <v>0.14670000000000002</v>
      </c>
      <c r="C128">
        <v>0.15040000000000001</v>
      </c>
      <c r="D128" s="19">
        <v>0.14680000000000001</v>
      </c>
      <c r="E128" s="19">
        <v>0.1477</v>
      </c>
      <c r="F128">
        <v>0.1545</v>
      </c>
      <c r="G128">
        <f t="shared" si="3"/>
        <v>6</v>
      </c>
      <c r="H128">
        <f t="shared" si="3"/>
        <v>18</v>
      </c>
      <c r="I128">
        <f t="shared" si="3"/>
        <v>9</v>
      </c>
      <c r="J128">
        <f t="shared" si="3"/>
        <v>12</v>
      </c>
      <c r="K128">
        <f t="shared" si="3"/>
        <v>42</v>
      </c>
    </row>
    <row r="129" spans="1:11" x14ac:dyDescent="0.25">
      <c r="A129" s="18">
        <v>38904</v>
      </c>
      <c r="B129" s="19">
        <v>0.14720000000000003</v>
      </c>
      <c r="C129">
        <v>0.15240000000000001</v>
      </c>
      <c r="D129" s="19">
        <v>0.14760000000000001</v>
      </c>
      <c r="E129" s="19">
        <v>0.1487</v>
      </c>
      <c r="F129">
        <v>0.15679999999999999</v>
      </c>
      <c r="G129">
        <f t="shared" si="3"/>
        <v>6</v>
      </c>
      <c r="H129">
        <f t="shared" si="3"/>
        <v>18</v>
      </c>
      <c r="I129">
        <f t="shared" si="3"/>
        <v>9</v>
      </c>
      <c r="J129">
        <f t="shared" si="3"/>
        <v>12</v>
      </c>
      <c r="K129">
        <f t="shared" si="3"/>
        <v>42</v>
      </c>
    </row>
    <row r="130" spans="1:11" x14ac:dyDescent="0.25">
      <c r="A130" s="18">
        <v>38905</v>
      </c>
      <c r="B130" s="19">
        <v>0.14690000000000003</v>
      </c>
      <c r="C130">
        <v>0.1507</v>
      </c>
      <c r="D130" s="19">
        <v>0.14700000000000002</v>
      </c>
      <c r="E130" s="19">
        <v>0.14780000000000001</v>
      </c>
      <c r="F130">
        <v>0.15509999999999999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9</v>
      </c>
      <c r="J130">
        <f t="shared" si="4"/>
        <v>12</v>
      </c>
      <c r="K130">
        <f t="shared" si="4"/>
        <v>42</v>
      </c>
    </row>
    <row r="131" spans="1:11" x14ac:dyDescent="0.25">
      <c r="A131" s="18">
        <v>38908</v>
      </c>
      <c r="B131" s="19">
        <v>0.14650000000000002</v>
      </c>
      <c r="C131">
        <v>0.15</v>
      </c>
      <c r="D131" s="19">
        <v>0.14660000000000001</v>
      </c>
      <c r="E131" s="19">
        <v>0.14730000000000001</v>
      </c>
      <c r="F131">
        <v>0.15439999999999998</v>
      </c>
      <c r="G131">
        <f t="shared" si="4"/>
        <v>6</v>
      </c>
      <c r="H131">
        <f t="shared" si="4"/>
        <v>18</v>
      </c>
      <c r="I131">
        <f t="shared" si="4"/>
        <v>9</v>
      </c>
      <c r="J131">
        <f t="shared" si="4"/>
        <v>12</v>
      </c>
      <c r="K131">
        <f t="shared" si="4"/>
        <v>42</v>
      </c>
    </row>
    <row r="132" spans="1:11" x14ac:dyDescent="0.25">
      <c r="A132" s="18">
        <v>38909</v>
      </c>
      <c r="B132" s="19">
        <v>0.14620000000000002</v>
      </c>
      <c r="C132">
        <v>0.1484</v>
      </c>
      <c r="D132" s="19">
        <v>0.14610000000000001</v>
      </c>
      <c r="E132" s="19">
        <v>0.14680000000000001</v>
      </c>
      <c r="F132">
        <v>0.15389999999999998</v>
      </c>
      <c r="G132">
        <f t="shared" si="4"/>
        <v>6</v>
      </c>
      <c r="H132">
        <f t="shared" si="4"/>
        <v>18</v>
      </c>
      <c r="I132">
        <f t="shared" si="4"/>
        <v>9</v>
      </c>
      <c r="J132">
        <f t="shared" si="4"/>
        <v>12</v>
      </c>
      <c r="K132">
        <f t="shared" si="4"/>
        <v>42</v>
      </c>
    </row>
    <row r="133" spans="1:11" x14ac:dyDescent="0.25">
      <c r="A133" s="18">
        <v>38910</v>
      </c>
      <c r="B133" s="19">
        <v>0.14630000000000001</v>
      </c>
      <c r="C133">
        <v>0.14930000000000002</v>
      </c>
      <c r="D133" s="19">
        <v>0.14620000000000002</v>
      </c>
      <c r="E133" s="19">
        <v>0.1469</v>
      </c>
      <c r="F133">
        <v>0.15409999999999999</v>
      </c>
      <c r="G133">
        <f t="shared" si="4"/>
        <v>6</v>
      </c>
      <c r="H133">
        <f t="shared" si="4"/>
        <v>18</v>
      </c>
      <c r="I133">
        <f t="shared" si="4"/>
        <v>9</v>
      </c>
      <c r="J133">
        <f t="shared" si="4"/>
        <v>12</v>
      </c>
      <c r="K133">
        <f t="shared" si="4"/>
        <v>42</v>
      </c>
    </row>
    <row r="134" spans="1:11" x14ac:dyDescent="0.25">
      <c r="A134" s="18">
        <v>38911</v>
      </c>
      <c r="B134" s="19">
        <v>0.14620000000000002</v>
      </c>
      <c r="C134">
        <v>0.14990000000000001</v>
      </c>
      <c r="D134" s="19">
        <v>0.14630000000000001</v>
      </c>
      <c r="E134" s="19">
        <v>0.14720000000000003</v>
      </c>
      <c r="F134">
        <v>0.15589999999999998</v>
      </c>
      <c r="G134">
        <f t="shared" si="4"/>
        <v>6</v>
      </c>
      <c r="H134">
        <f t="shared" si="4"/>
        <v>18</v>
      </c>
      <c r="I134">
        <f t="shared" si="4"/>
        <v>9</v>
      </c>
      <c r="J134">
        <f t="shared" si="4"/>
        <v>12</v>
      </c>
      <c r="K134">
        <f t="shared" si="4"/>
        <v>42</v>
      </c>
    </row>
    <row r="135" spans="1:11" x14ac:dyDescent="0.25">
      <c r="A135" s="18">
        <v>38912</v>
      </c>
      <c r="B135" s="19">
        <v>0.14620000000000002</v>
      </c>
      <c r="C135">
        <v>0.1507</v>
      </c>
      <c r="D135" s="19">
        <v>0.14660000000000001</v>
      </c>
      <c r="E135" s="19">
        <v>0.14749999999999999</v>
      </c>
      <c r="F135">
        <v>0.15739999999999998</v>
      </c>
      <c r="G135">
        <f t="shared" si="4"/>
        <v>6</v>
      </c>
      <c r="H135">
        <f t="shared" si="4"/>
        <v>18</v>
      </c>
      <c r="I135">
        <f t="shared" si="4"/>
        <v>9</v>
      </c>
      <c r="J135">
        <f t="shared" si="4"/>
        <v>12</v>
      </c>
      <c r="K135">
        <f t="shared" si="4"/>
        <v>42</v>
      </c>
    </row>
    <row r="136" spans="1:11" x14ac:dyDescent="0.25">
      <c r="A136" s="18">
        <v>38915</v>
      </c>
      <c r="B136" s="19">
        <v>0.14610000000000004</v>
      </c>
      <c r="C136">
        <v>0.15010000000000001</v>
      </c>
      <c r="D136" s="19">
        <v>0.14620000000000002</v>
      </c>
      <c r="E136" s="19">
        <v>0.14710000000000001</v>
      </c>
      <c r="F136">
        <v>0.15679999999999999</v>
      </c>
      <c r="G136">
        <f t="shared" si="4"/>
        <v>6</v>
      </c>
      <c r="H136">
        <f t="shared" si="4"/>
        <v>18</v>
      </c>
      <c r="I136">
        <f t="shared" si="4"/>
        <v>9</v>
      </c>
      <c r="J136">
        <f t="shared" si="4"/>
        <v>12</v>
      </c>
      <c r="K136">
        <f t="shared" si="4"/>
        <v>42</v>
      </c>
    </row>
    <row r="137" spans="1:11" x14ac:dyDescent="0.25">
      <c r="A137" s="18">
        <v>38916</v>
      </c>
      <c r="B137" s="19">
        <v>0.14550000000000002</v>
      </c>
      <c r="C137">
        <v>0.1492</v>
      </c>
      <c r="D137" s="19">
        <v>0.1454</v>
      </c>
      <c r="E137" s="19">
        <v>0.14630000000000001</v>
      </c>
      <c r="F137">
        <v>0.15639999999999998</v>
      </c>
      <c r="G137">
        <f t="shared" si="4"/>
        <v>6</v>
      </c>
      <c r="H137">
        <f t="shared" si="4"/>
        <v>18</v>
      </c>
      <c r="I137">
        <f t="shared" si="4"/>
        <v>9</v>
      </c>
      <c r="J137">
        <f t="shared" si="4"/>
        <v>12</v>
      </c>
      <c r="K137">
        <f t="shared" si="4"/>
        <v>42</v>
      </c>
    </row>
    <row r="138" spans="1:11" x14ac:dyDescent="0.25">
      <c r="A138" s="18">
        <v>38917</v>
      </c>
      <c r="B138" s="19">
        <v>0.14520000000000002</v>
      </c>
      <c r="C138">
        <v>0.14910000000000001</v>
      </c>
      <c r="D138" s="19">
        <v>0.1454</v>
      </c>
      <c r="E138" s="19">
        <v>0.14610000000000001</v>
      </c>
      <c r="F138">
        <v>0.15579999999999999</v>
      </c>
      <c r="G138">
        <f t="shared" si="4"/>
        <v>6</v>
      </c>
      <c r="H138">
        <f t="shared" si="4"/>
        <v>18</v>
      </c>
      <c r="I138">
        <f t="shared" si="4"/>
        <v>9</v>
      </c>
      <c r="J138">
        <f t="shared" si="4"/>
        <v>12</v>
      </c>
      <c r="K138">
        <f t="shared" si="4"/>
        <v>42</v>
      </c>
    </row>
    <row r="139" spans="1:11" x14ac:dyDescent="0.25">
      <c r="A139" s="18">
        <v>38918</v>
      </c>
      <c r="B139" s="19">
        <v>0.14490000000000003</v>
      </c>
      <c r="C139">
        <v>0.1479</v>
      </c>
      <c r="D139" s="19">
        <v>0.14499999999999999</v>
      </c>
      <c r="E139" s="19">
        <v>0.14550000000000002</v>
      </c>
      <c r="F139">
        <v>0.15429999999999999</v>
      </c>
      <c r="G139">
        <f t="shared" si="4"/>
        <v>6</v>
      </c>
      <c r="H139">
        <f t="shared" si="4"/>
        <v>18</v>
      </c>
      <c r="I139">
        <f t="shared" si="4"/>
        <v>9</v>
      </c>
      <c r="J139">
        <f t="shared" si="4"/>
        <v>12</v>
      </c>
      <c r="K139">
        <f t="shared" si="4"/>
        <v>42</v>
      </c>
    </row>
    <row r="140" spans="1:11" x14ac:dyDescent="0.25">
      <c r="A140" s="18">
        <v>38919</v>
      </c>
      <c r="B140" s="19">
        <v>0.14450000000000002</v>
      </c>
      <c r="C140">
        <v>0.14810000000000001</v>
      </c>
      <c r="D140" s="19">
        <v>0.14470000000000002</v>
      </c>
      <c r="E140" s="19">
        <v>0.14520000000000002</v>
      </c>
      <c r="F140">
        <v>0.1545</v>
      </c>
      <c r="G140">
        <f t="shared" si="4"/>
        <v>6</v>
      </c>
      <c r="H140">
        <f t="shared" si="4"/>
        <v>18</v>
      </c>
      <c r="I140">
        <f t="shared" si="4"/>
        <v>9</v>
      </c>
      <c r="J140">
        <f t="shared" si="4"/>
        <v>12</v>
      </c>
      <c r="K140">
        <f t="shared" si="4"/>
        <v>42</v>
      </c>
    </row>
    <row r="141" spans="1:11" x14ac:dyDescent="0.25">
      <c r="A141" s="18">
        <v>38922</v>
      </c>
      <c r="B141" s="19">
        <v>0.14460000000000003</v>
      </c>
      <c r="C141">
        <v>0.1484</v>
      </c>
      <c r="D141" s="19">
        <v>0.14480000000000001</v>
      </c>
      <c r="E141" s="19">
        <v>0.1454</v>
      </c>
      <c r="F141">
        <v>0.1545</v>
      </c>
      <c r="G141">
        <f t="shared" si="4"/>
        <v>6</v>
      </c>
      <c r="H141">
        <f t="shared" si="4"/>
        <v>18</v>
      </c>
      <c r="I141">
        <f t="shared" si="4"/>
        <v>9</v>
      </c>
      <c r="J141">
        <f t="shared" si="4"/>
        <v>12</v>
      </c>
      <c r="K141">
        <f t="shared" si="4"/>
        <v>42</v>
      </c>
    </row>
    <row r="142" spans="1:11" x14ac:dyDescent="0.25">
      <c r="A142" s="18">
        <v>38923</v>
      </c>
      <c r="B142" s="19">
        <v>0.14430000000000001</v>
      </c>
      <c r="C142">
        <v>0.1482</v>
      </c>
      <c r="D142" s="19">
        <v>0.14450000000000002</v>
      </c>
      <c r="E142" s="19">
        <v>0.14520000000000002</v>
      </c>
      <c r="F142">
        <v>0.154</v>
      </c>
      <c r="G142">
        <f t="shared" si="4"/>
        <v>6</v>
      </c>
      <c r="H142">
        <f t="shared" si="4"/>
        <v>18</v>
      </c>
      <c r="I142">
        <f t="shared" si="4"/>
        <v>9</v>
      </c>
      <c r="J142">
        <f t="shared" si="4"/>
        <v>12</v>
      </c>
      <c r="K142">
        <f t="shared" si="4"/>
        <v>42</v>
      </c>
    </row>
    <row r="143" spans="1:11" x14ac:dyDescent="0.25">
      <c r="A143" s="18">
        <v>38924</v>
      </c>
      <c r="B143" s="19">
        <v>0.14430000000000001</v>
      </c>
      <c r="C143">
        <v>0.1479</v>
      </c>
      <c r="D143" s="19">
        <v>0.14450000000000002</v>
      </c>
      <c r="E143" s="19">
        <v>0.14520000000000002</v>
      </c>
      <c r="F143">
        <v>0.15229999999999999</v>
      </c>
      <c r="G143">
        <f t="shared" si="4"/>
        <v>6</v>
      </c>
      <c r="H143">
        <f t="shared" si="4"/>
        <v>18</v>
      </c>
      <c r="I143">
        <f t="shared" si="4"/>
        <v>9</v>
      </c>
      <c r="J143">
        <f t="shared" si="4"/>
        <v>12</v>
      </c>
      <c r="K143">
        <f t="shared" si="4"/>
        <v>42</v>
      </c>
    </row>
    <row r="144" spans="1:11" x14ac:dyDescent="0.25">
      <c r="A144" s="18">
        <v>38925</v>
      </c>
      <c r="B144" s="19">
        <v>0.14420000000000002</v>
      </c>
      <c r="C144">
        <v>0.14720000000000003</v>
      </c>
      <c r="D144" s="19">
        <v>0.14460000000000001</v>
      </c>
      <c r="E144" s="19">
        <v>0.14499999999999999</v>
      </c>
      <c r="F144">
        <v>0.152</v>
      </c>
      <c r="G144">
        <f t="shared" si="4"/>
        <v>6</v>
      </c>
      <c r="H144">
        <f t="shared" si="4"/>
        <v>18</v>
      </c>
      <c r="I144">
        <f t="shared" si="4"/>
        <v>9</v>
      </c>
      <c r="J144">
        <f t="shared" si="4"/>
        <v>12</v>
      </c>
      <c r="K144">
        <f t="shared" si="4"/>
        <v>42</v>
      </c>
    </row>
    <row r="145" spans="1:11" x14ac:dyDescent="0.25">
      <c r="A145" s="18">
        <v>38926</v>
      </c>
      <c r="B145" s="19">
        <v>0.14470000000000002</v>
      </c>
      <c r="C145">
        <v>0.14760000000000001</v>
      </c>
      <c r="D145" s="19">
        <v>0.14510000000000001</v>
      </c>
      <c r="E145" s="19">
        <v>0.14550000000000002</v>
      </c>
      <c r="F145">
        <v>0.1515</v>
      </c>
      <c r="G145">
        <f t="shared" si="4"/>
        <v>6</v>
      </c>
      <c r="H145">
        <f t="shared" si="4"/>
        <v>18</v>
      </c>
      <c r="I145">
        <f t="shared" si="4"/>
        <v>9</v>
      </c>
      <c r="J145">
        <f t="shared" si="4"/>
        <v>12</v>
      </c>
      <c r="K145">
        <f t="shared" si="4"/>
        <v>42</v>
      </c>
    </row>
    <row r="146" spans="1:11" x14ac:dyDescent="0.25">
      <c r="A146" s="18">
        <v>38929</v>
      </c>
      <c r="B146" s="19">
        <v>0.14460000000000003</v>
      </c>
      <c r="C146">
        <v>0.14680000000000001</v>
      </c>
      <c r="D146" s="19">
        <v>0.14499999999999999</v>
      </c>
      <c r="E146" s="19">
        <v>0.14530000000000001</v>
      </c>
      <c r="F146">
        <v>0.15039999999999998</v>
      </c>
      <c r="G146">
        <f t="shared" si="4"/>
        <v>6</v>
      </c>
      <c r="H146">
        <f t="shared" si="4"/>
        <v>18</v>
      </c>
      <c r="I146">
        <f t="shared" si="4"/>
        <v>9</v>
      </c>
      <c r="J146">
        <f t="shared" si="4"/>
        <v>12</v>
      </c>
      <c r="K146">
        <f t="shared" si="4"/>
        <v>42</v>
      </c>
    </row>
    <row r="147" spans="1:11" x14ac:dyDescent="0.25">
      <c r="A147" s="18">
        <v>38930</v>
      </c>
      <c r="B147" s="19">
        <v>0.14460000000000003</v>
      </c>
      <c r="C147">
        <v>0.1469</v>
      </c>
      <c r="D147" s="19">
        <v>0.14499999999999999</v>
      </c>
      <c r="E147" s="19">
        <v>0.14550000000000002</v>
      </c>
      <c r="F147">
        <v>0.15039999999999998</v>
      </c>
      <c r="G147">
        <f t="shared" si="4"/>
        <v>5</v>
      </c>
      <c r="H147">
        <f t="shared" si="4"/>
        <v>17</v>
      </c>
      <c r="I147">
        <f t="shared" si="4"/>
        <v>8</v>
      </c>
      <c r="J147">
        <f t="shared" si="4"/>
        <v>11</v>
      </c>
      <c r="K147">
        <f t="shared" si="4"/>
        <v>41</v>
      </c>
    </row>
    <row r="148" spans="1:11" x14ac:dyDescent="0.25">
      <c r="A148" s="18">
        <v>38931</v>
      </c>
      <c r="B148" s="19">
        <v>0.14470000000000002</v>
      </c>
      <c r="C148">
        <v>0.14749999999999999</v>
      </c>
      <c r="D148" s="19">
        <v>0.14510000000000001</v>
      </c>
      <c r="E148" s="19">
        <v>0.14570000000000002</v>
      </c>
      <c r="F148">
        <v>0.15139999999999998</v>
      </c>
      <c r="G148">
        <f t="shared" si="4"/>
        <v>5</v>
      </c>
      <c r="H148">
        <f t="shared" si="4"/>
        <v>17</v>
      </c>
      <c r="I148">
        <f t="shared" si="4"/>
        <v>8</v>
      </c>
      <c r="J148">
        <f t="shared" si="4"/>
        <v>11</v>
      </c>
      <c r="K148">
        <f t="shared" si="4"/>
        <v>41</v>
      </c>
    </row>
    <row r="149" spans="1:11" x14ac:dyDescent="0.25">
      <c r="A149" s="18">
        <v>38932</v>
      </c>
      <c r="B149" s="19">
        <v>0.14470000000000002</v>
      </c>
      <c r="C149">
        <v>0.14730000000000001</v>
      </c>
      <c r="D149" s="19">
        <v>0.14520000000000002</v>
      </c>
      <c r="E149" s="19">
        <v>0.14550000000000002</v>
      </c>
      <c r="F149">
        <v>0.15139999999999998</v>
      </c>
      <c r="G149">
        <f t="shared" si="4"/>
        <v>5</v>
      </c>
      <c r="H149">
        <f t="shared" si="4"/>
        <v>17</v>
      </c>
      <c r="I149">
        <f t="shared" si="4"/>
        <v>8</v>
      </c>
      <c r="J149">
        <f t="shared" si="4"/>
        <v>11</v>
      </c>
      <c r="K149">
        <f t="shared" si="4"/>
        <v>41</v>
      </c>
    </row>
    <row r="150" spans="1:11" x14ac:dyDescent="0.25">
      <c r="A150" s="18">
        <v>38933</v>
      </c>
      <c r="B150" s="19">
        <v>0.14470000000000002</v>
      </c>
      <c r="C150">
        <v>0.1469</v>
      </c>
      <c r="D150" s="19">
        <v>0.14499999999999999</v>
      </c>
      <c r="E150" s="19">
        <v>0.14520000000000002</v>
      </c>
      <c r="F150">
        <v>0.15089999999999998</v>
      </c>
      <c r="G150">
        <f t="shared" si="4"/>
        <v>5</v>
      </c>
      <c r="H150">
        <f t="shared" si="4"/>
        <v>17</v>
      </c>
      <c r="I150">
        <f t="shared" si="4"/>
        <v>8</v>
      </c>
      <c r="J150">
        <f t="shared" si="4"/>
        <v>11</v>
      </c>
      <c r="K150">
        <f t="shared" si="4"/>
        <v>41</v>
      </c>
    </row>
    <row r="151" spans="1:11" x14ac:dyDescent="0.25">
      <c r="A151" s="18">
        <v>38936</v>
      </c>
      <c r="B151" s="19">
        <v>0.14450000000000002</v>
      </c>
      <c r="C151">
        <v>0.14660000000000001</v>
      </c>
      <c r="D151" s="19">
        <v>0.14480000000000001</v>
      </c>
      <c r="E151" s="19">
        <v>0.1449</v>
      </c>
      <c r="F151">
        <v>0.15</v>
      </c>
      <c r="G151">
        <f t="shared" si="4"/>
        <v>5</v>
      </c>
      <c r="H151">
        <f t="shared" si="4"/>
        <v>17</v>
      </c>
      <c r="I151">
        <f t="shared" si="4"/>
        <v>8</v>
      </c>
      <c r="J151">
        <f t="shared" si="4"/>
        <v>11</v>
      </c>
      <c r="K151">
        <f t="shared" si="4"/>
        <v>41</v>
      </c>
    </row>
    <row r="152" spans="1:11" x14ac:dyDescent="0.25">
      <c r="A152" s="18">
        <v>38937</v>
      </c>
      <c r="B152" s="19">
        <v>0.14450000000000002</v>
      </c>
      <c r="C152">
        <v>0.14630000000000001</v>
      </c>
      <c r="D152" s="19">
        <v>0.1444</v>
      </c>
      <c r="E152" s="19">
        <v>0.14460000000000001</v>
      </c>
      <c r="F152">
        <v>0.14899999999999999</v>
      </c>
      <c r="G152">
        <f t="shared" si="4"/>
        <v>5</v>
      </c>
      <c r="H152">
        <f t="shared" si="4"/>
        <v>17</v>
      </c>
      <c r="I152">
        <f t="shared" si="4"/>
        <v>8</v>
      </c>
      <c r="J152">
        <f t="shared" si="4"/>
        <v>11</v>
      </c>
      <c r="K152">
        <f t="shared" si="4"/>
        <v>41</v>
      </c>
    </row>
    <row r="153" spans="1:11" x14ac:dyDescent="0.25">
      <c r="A153" s="18">
        <v>38938</v>
      </c>
      <c r="B153" s="19">
        <v>0.14440000000000003</v>
      </c>
      <c r="C153">
        <v>0.14520000000000002</v>
      </c>
      <c r="D153" s="19">
        <v>0.14420000000000002</v>
      </c>
      <c r="E153" s="19">
        <v>0.14420000000000002</v>
      </c>
      <c r="F153">
        <v>0.1472</v>
      </c>
      <c r="G153">
        <f t="shared" si="4"/>
        <v>5</v>
      </c>
      <c r="H153">
        <f t="shared" si="4"/>
        <v>17</v>
      </c>
      <c r="I153">
        <f t="shared" si="4"/>
        <v>8</v>
      </c>
      <c r="J153">
        <f t="shared" si="4"/>
        <v>11</v>
      </c>
      <c r="K153">
        <f t="shared" si="4"/>
        <v>41</v>
      </c>
    </row>
    <row r="154" spans="1:11" x14ac:dyDescent="0.25">
      <c r="A154" s="18">
        <v>38939</v>
      </c>
      <c r="B154" s="19">
        <v>0.14440000000000003</v>
      </c>
      <c r="C154">
        <v>0.1454</v>
      </c>
      <c r="D154" s="19">
        <v>0.14430000000000001</v>
      </c>
      <c r="E154" s="19">
        <v>0.1444</v>
      </c>
      <c r="F154">
        <v>0.14699999999999999</v>
      </c>
      <c r="G154">
        <f t="shared" si="4"/>
        <v>5</v>
      </c>
      <c r="H154">
        <f t="shared" si="4"/>
        <v>17</v>
      </c>
      <c r="I154">
        <f t="shared" si="4"/>
        <v>8</v>
      </c>
      <c r="J154">
        <f t="shared" si="4"/>
        <v>11</v>
      </c>
      <c r="K154">
        <f t="shared" si="4"/>
        <v>41</v>
      </c>
    </row>
    <row r="155" spans="1:11" x14ac:dyDescent="0.25">
      <c r="A155" s="18">
        <v>38940</v>
      </c>
      <c r="B155" s="19">
        <v>0.14430000000000001</v>
      </c>
      <c r="C155">
        <v>0.14510000000000001</v>
      </c>
      <c r="D155" s="19">
        <v>0.14430000000000001</v>
      </c>
      <c r="E155" s="19">
        <v>0.1444</v>
      </c>
      <c r="F155">
        <v>0.1467</v>
      </c>
      <c r="G155">
        <f t="shared" si="4"/>
        <v>5</v>
      </c>
      <c r="H155">
        <f t="shared" si="4"/>
        <v>17</v>
      </c>
      <c r="I155">
        <f t="shared" si="4"/>
        <v>8</v>
      </c>
      <c r="J155">
        <f t="shared" si="4"/>
        <v>11</v>
      </c>
      <c r="K155">
        <f t="shared" si="4"/>
        <v>41</v>
      </c>
    </row>
    <row r="156" spans="1:11" x14ac:dyDescent="0.25">
      <c r="A156" s="18">
        <v>38943</v>
      </c>
      <c r="B156" s="19">
        <v>0.14430000000000001</v>
      </c>
      <c r="C156">
        <v>0.1454</v>
      </c>
      <c r="D156" s="19">
        <v>0.14420000000000002</v>
      </c>
      <c r="E156" s="19">
        <v>0.1444</v>
      </c>
      <c r="F156">
        <v>0.14659999999999998</v>
      </c>
      <c r="G156">
        <f t="shared" si="4"/>
        <v>5</v>
      </c>
      <c r="H156">
        <f t="shared" si="4"/>
        <v>17</v>
      </c>
      <c r="I156">
        <f t="shared" si="4"/>
        <v>8</v>
      </c>
      <c r="J156">
        <f t="shared" si="4"/>
        <v>11</v>
      </c>
      <c r="K156">
        <f t="shared" si="4"/>
        <v>41</v>
      </c>
    </row>
    <row r="157" spans="1:11" x14ac:dyDescent="0.25">
      <c r="A157" s="18">
        <v>38944</v>
      </c>
      <c r="B157" s="19">
        <v>0.14430000000000001</v>
      </c>
      <c r="C157">
        <v>0.14570000000000002</v>
      </c>
      <c r="D157" s="19">
        <v>0.14430000000000001</v>
      </c>
      <c r="E157" s="19">
        <v>0.14450000000000002</v>
      </c>
      <c r="F157">
        <v>0.14799999999999999</v>
      </c>
      <c r="G157">
        <f t="shared" si="4"/>
        <v>5</v>
      </c>
      <c r="H157">
        <f t="shared" si="4"/>
        <v>17</v>
      </c>
      <c r="I157">
        <f t="shared" si="4"/>
        <v>8</v>
      </c>
      <c r="J157">
        <f t="shared" si="4"/>
        <v>11</v>
      </c>
      <c r="K157">
        <f t="shared" si="4"/>
        <v>41</v>
      </c>
    </row>
    <row r="158" spans="1:11" x14ac:dyDescent="0.25">
      <c r="A158" s="18">
        <v>38945</v>
      </c>
      <c r="B158" s="19">
        <v>0.14440000000000003</v>
      </c>
      <c r="C158">
        <v>0.14499999999999999</v>
      </c>
      <c r="D158" s="19">
        <v>0.14420000000000002</v>
      </c>
      <c r="E158" s="19">
        <v>0.14420000000000002</v>
      </c>
      <c r="F158">
        <v>0.1469</v>
      </c>
      <c r="G158">
        <f t="shared" si="4"/>
        <v>5</v>
      </c>
      <c r="H158">
        <f t="shared" si="4"/>
        <v>17</v>
      </c>
      <c r="I158">
        <f t="shared" si="4"/>
        <v>8</v>
      </c>
      <c r="J158">
        <f t="shared" si="4"/>
        <v>11</v>
      </c>
      <c r="K158">
        <f t="shared" si="4"/>
        <v>41</v>
      </c>
    </row>
    <row r="159" spans="1:11" x14ac:dyDescent="0.25">
      <c r="A159" s="18">
        <v>38946</v>
      </c>
      <c r="B159" s="19">
        <v>0.14420000000000002</v>
      </c>
      <c r="C159">
        <v>0.14460000000000001</v>
      </c>
      <c r="D159" s="19">
        <v>0.14400000000000002</v>
      </c>
      <c r="E159" s="19">
        <v>0.1439</v>
      </c>
      <c r="F159">
        <v>0.14659999999999998</v>
      </c>
      <c r="G159">
        <f t="shared" si="4"/>
        <v>5</v>
      </c>
      <c r="H159">
        <f t="shared" si="4"/>
        <v>17</v>
      </c>
      <c r="I159">
        <f t="shared" si="4"/>
        <v>8</v>
      </c>
      <c r="J159">
        <f t="shared" si="4"/>
        <v>11</v>
      </c>
      <c r="K159">
        <f t="shared" si="4"/>
        <v>41</v>
      </c>
    </row>
    <row r="160" spans="1:11" x14ac:dyDescent="0.25">
      <c r="A160" s="18">
        <v>38947</v>
      </c>
      <c r="B160" s="19">
        <v>0.14410000000000003</v>
      </c>
      <c r="C160">
        <v>0.1444</v>
      </c>
      <c r="D160" s="19">
        <v>0.14380000000000001</v>
      </c>
      <c r="E160" s="19">
        <v>0.14370000000000002</v>
      </c>
      <c r="F160">
        <v>0.1457</v>
      </c>
      <c r="G160">
        <f t="shared" si="4"/>
        <v>5</v>
      </c>
      <c r="H160">
        <f t="shared" si="4"/>
        <v>17</v>
      </c>
      <c r="I160">
        <f t="shared" si="4"/>
        <v>8</v>
      </c>
      <c r="J160">
        <f t="shared" si="4"/>
        <v>11</v>
      </c>
      <c r="K160">
        <f t="shared" si="4"/>
        <v>41</v>
      </c>
    </row>
    <row r="161" spans="1:11" x14ac:dyDescent="0.25">
      <c r="A161" s="18">
        <v>38950</v>
      </c>
      <c r="B161" s="19">
        <v>0.14420000000000002</v>
      </c>
      <c r="C161">
        <v>0.14450000000000002</v>
      </c>
      <c r="D161" s="19">
        <v>0.14370000000000002</v>
      </c>
      <c r="E161" s="19">
        <v>0.14380000000000001</v>
      </c>
      <c r="F161">
        <v>0.1459</v>
      </c>
      <c r="G161">
        <f t="shared" si="4"/>
        <v>5</v>
      </c>
      <c r="H161">
        <f t="shared" si="4"/>
        <v>17</v>
      </c>
      <c r="I161">
        <f t="shared" si="4"/>
        <v>8</v>
      </c>
      <c r="J161">
        <f t="shared" si="4"/>
        <v>11</v>
      </c>
      <c r="K161">
        <f t="shared" si="4"/>
        <v>41</v>
      </c>
    </row>
    <row r="162" spans="1:11" x14ac:dyDescent="0.25">
      <c r="A162" s="18">
        <v>38951</v>
      </c>
      <c r="B162" s="19">
        <v>0.14390000000000003</v>
      </c>
      <c r="C162">
        <v>0.14400000000000002</v>
      </c>
      <c r="D162" s="19">
        <v>0.1434</v>
      </c>
      <c r="E162" s="19">
        <v>0.1434</v>
      </c>
      <c r="F162">
        <v>0.14529999999999998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8</v>
      </c>
      <c r="J162">
        <f t="shared" si="5"/>
        <v>11</v>
      </c>
      <c r="K162">
        <f t="shared" si="5"/>
        <v>41</v>
      </c>
    </row>
    <row r="163" spans="1:11" x14ac:dyDescent="0.25">
      <c r="A163" s="18">
        <v>38952</v>
      </c>
      <c r="B163" s="19">
        <v>0.14380000000000001</v>
      </c>
      <c r="C163">
        <v>0.14360000000000001</v>
      </c>
      <c r="D163" s="19">
        <v>0.14330000000000001</v>
      </c>
      <c r="E163" s="19">
        <v>0.14330000000000001</v>
      </c>
      <c r="F163">
        <v>0.14499999999999999</v>
      </c>
      <c r="G163">
        <f t="shared" si="5"/>
        <v>5</v>
      </c>
      <c r="H163">
        <f t="shared" si="5"/>
        <v>17</v>
      </c>
      <c r="I163">
        <f t="shared" si="5"/>
        <v>8</v>
      </c>
      <c r="J163">
        <f t="shared" si="5"/>
        <v>11</v>
      </c>
      <c r="K163">
        <f t="shared" si="5"/>
        <v>41</v>
      </c>
    </row>
    <row r="164" spans="1:11" x14ac:dyDescent="0.25">
      <c r="A164" s="18">
        <v>38953</v>
      </c>
      <c r="B164" s="19">
        <v>0.14380000000000001</v>
      </c>
      <c r="C164">
        <v>0.14410000000000001</v>
      </c>
      <c r="D164" s="19">
        <v>0.14360000000000001</v>
      </c>
      <c r="E164" s="19">
        <v>0.14370000000000002</v>
      </c>
      <c r="F164">
        <v>0.1464</v>
      </c>
      <c r="G164">
        <f t="shared" si="5"/>
        <v>5</v>
      </c>
      <c r="H164">
        <f t="shared" si="5"/>
        <v>17</v>
      </c>
      <c r="I164">
        <f t="shared" si="5"/>
        <v>8</v>
      </c>
      <c r="J164">
        <f t="shared" si="5"/>
        <v>11</v>
      </c>
      <c r="K164">
        <f t="shared" si="5"/>
        <v>41</v>
      </c>
    </row>
    <row r="165" spans="1:11" x14ac:dyDescent="0.25">
      <c r="A165" s="18">
        <v>38954</v>
      </c>
      <c r="B165" s="19">
        <v>0.14380000000000001</v>
      </c>
      <c r="C165">
        <v>0.1444</v>
      </c>
      <c r="D165" s="19">
        <v>0.14360000000000001</v>
      </c>
      <c r="E165" s="19">
        <v>0.14380000000000001</v>
      </c>
      <c r="F165">
        <v>0.14709999999999998</v>
      </c>
      <c r="G165">
        <f t="shared" si="5"/>
        <v>5</v>
      </c>
      <c r="H165">
        <f t="shared" si="5"/>
        <v>17</v>
      </c>
      <c r="I165">
        <f t="shared" si="5"/>
        <v>8</v>
      </c>
      <c r="J165">
        <f t="shared" si="5"/>
        <v>11</v>
      </c>
      <c r="K165">
        <f t="shared" si="5"/>
        <v>41</v>
      </c>
    </row>
    <row r="166" spans="1:11" x14ac:dyDescent="0.25">
      <c r="A166" s="18">
        <v>38957</v>
      </c>
      <c r="B166" s="19">
        <v>0.14340000000000003</v>
      </c>
      <c r="C166">
        <v>0.14430000000000001</v>
      </c>
      <c r="D166" s="19">
        <v>0.14320000000000002</v>
      </c>
      <c r="E166" s="19">
        <v>0.14330000000000001</v>
      </c>
      <c r="F166">
        <v>0.1477</v>
      </c>
      <c r="G166">
        <f t="shared" si="5"/>
        <v>5</v>
      </c>
      <c r="H166">
        <f t="shared" si="5"/>
        <v>17</v>
      </c>
      <c r="I166">
        <f t="shared" si="5"/>
        <v>8</v>
      </c>
      <c r="J166">
        <f t="shared" si="5"/>
        <v>11</v>
      </c>
      <c r="K166">
        <f t="shared" si="5"/>
        <v>41</v>
      </c>
    </row>
    <row r="167" spans="1:11" x14ac:dyDescent="0.25">
      <c r="A167" s="18">
        <v>38958</v>
      </c>
      <c r="B167" s="19">
        <v>0.14310000000000003</v>
      </c>
      <c r="C167">
        <v>0.14400000000000002</v>
      </c>
      <c r="D167" s="19">
        <v>0.1429</v>
      </c>
      <c r="E167" s="19">
        <v>0.1431</v>
      </c>
      <c r="F167">
        <v>0.14699999999999999</v>
      </c>
      <c r="G167">
        <f t="shared" si="5"/>
        <v>5</v>
      </c>
      <c r="H167">
        <f t="shared" si="5"/>
        <v>17</v>
      </c>
      <c r="I167">
        <f t="shared" si="5"/>
        <v>8</v>
      </c>
      <c r="J167">
        <f t="shared" si="5"/>
        <v>11</v>
      </c>
      <c r="K167">
        <f t="shared" si="5"/>
        <v>41</v>
      </c>
    </row>
    <row r="168" spans="1:11" x14ac:dyDescent="0.25">
      <c r="A168" s="18">
        <v>38959</v>
      </c>
      <c r="B168" s="19">
        <v>0.14290000000000003</v>
      </c>
      <c r="C168">
        <v>0.14370000000000002</v>
      </c>
      <c r="D168" s="19">
        <v>0.1426</v>
      </c>
      <c r="E168" s="19">
        <v>0.1426</v>
      </c>
      <c r="F168">
        <v>0.1467</v>
      </c>
      <c r="G168">
        <f t="shared" si="5"/>
        <v>5</v>
      </c>
      <c r="H168">
        <f t="shared" si="5"/>
        <v>17</v>
      </c>
      <c r="I168">
        <f t="shared" si="5"/>
        <v>8</v>
      </c>
      <c r="J168">
        <f t="shared" si="5"/>
        <v>11</v>
      </c>
      <c r="K168">
        <f t="shared" si="5"/>
        <v>41</v>
      </c>
    </row>
    <row r="169" spans="1:11" x14ac:dyDescent="0.25">
      <c r="A169" s="18">
        <v>38960</v>
      </c>
      <c r="B169" s="19">
        <v>0.14080000000000004</v>
      </c>
      <c r="C169">
        <v>0.14090000000000003</v>
      </c>
      <c r="D169" s="19">
        <v>0.14040000000000002</v>
      </c>
      <c r="E169" s="19">
        <v>0.1406</v>
      </c>
      <c r="F169">
        <v>0.14449999999999999</v>
      </c>
      <c r="G169">
        <f t="shared" si="5"/>
        <v>5</v>
      </c>
      <c r="H169">
        <f t="shared" si="5"/>
        <v>17</v>
      </c>
      <c r="I169">
        <f t="shared" si="5"/>
        <v>8</v>
      </c>
      <c r="J169">
        <f t="shared" si="5"/>
        <v>11</v>
      </c>
      <c r="K169">
        <f t="shared" si="5"/>
        <v>41</v>
      </c>
    </row>
    <row r="170" spans="1:11" x14ac:dyDescent="0.25">
      <c r="A170" s="18">
        <v>38961</v>
      </c>
      <c r="B170" s="19">
        <v>0.14090000000000003</v>
      </c>
      <c r="C170">
        <v>0.14100000000000001</v>
      </c>
      <c r="D170" s="19">
        <v>0.14040000000000002</v>
      </c>
      <c r="E170" s="19">
        <v>0.14040000000000002</v>
      </c>
      <c r="F170">
        <v>0.1444</v>
      </c>
      <c r="G170">
        <f t="shared" si="5"/>
        <v>4</v>
      </c>
      <c r="H170">
        <f t="shared" si="5"/>
        <v>16</v>
      </c>
      <c r="I170">
        <f t="shared" si="5"/>
        <v>7</v>
      </c>
      <c r="J170">
        <f t="shared" si="5"/>
        <v>10</v>
      </c>
      <c r="K170">
        <f t="shared" si="5"/>
        <v>40</v>
      </c>
    </row>
    <row r="171" spans="1:11" x14ac:dyDescent="0.25">
      <c r="A171" s="18">
        <v>38964</v>
      </c>
      <c r="B171" s="19">
        <v>0.14060000000000003</v>
      </c>
      <c r="C171">
        <v>0.14020000000000002</v>
      </c>
      <c r="D171" s="19">
        <v>0.14000000000000001</v>
      </c>
      <c r="E171" s="19">
        <v>0.14000000000000001</v>
      </c>
      <c r="F171">
        <v>0.14319999999999999</v>
      </c>
      <c r="G171">
        <f t="shared" si="5"/>
        <v>4</v>
      </c>
      <c r="H171">
        <f t="shared" si="5"/>
        <v>16</v>
      </c>
      <c r="I171">
        <f t="shared" si="5"/>
        <v>7</v>
      </c>
      <c r="J171">
        <f t="shared" si="5"/>
        <v>10</v>
      </c>
      <c r="K171">
        <f t="shared" si="5"/>
        <v>40</v>
      </c>
    </row>
    <row r="172" spans="1:11" x14ac:dyDescent="0.25">
      <c r="A172" s="18">
        <v>38965</v>
      </c>
      <c r="B172" s="19">
        <v>0.14030000000000004</v>
      </c>
      <c r="C172">
        <v>0.1396</v>
      </c>
      <c r="D172" s="19">
        <v>0.1396</v>
      </c>
      <c r="E172" s="19">
        <v>0.13950000000000001</v>
      </c>
      <c r="F172">
        <v>0.1424</v>
      </c>
      <c r="G172">
        <f t="shared" si="5"/>
        <v>4</v>
      </c>
      <c r="H172">
        <f t="shared" si="5"/>
        <v>16</v>
      </c>
      <c r="I172">
        <f t="shared" si="5"/>
        <v>7</v>
      </c>
      <c r="J172">
        <f t="shared" si="5"/>
        <v>10</v>
      </c>
      <c r="K172">
        <f t="shared" si="5"/>
        <v>40</v>
      </c>
    </row>
    <row r="173" spans="1:11" x14ac:dyDescent="0.25">
      <c r="A173" s="18">
        <v>38966</v>
      </c>
      <c r="B173" s="19">
        <v>0.14030000000000004</v>
      </c>
      <c r="C173">
        <v>0.1396</v>
      </c>
      <c r="D173" s="19">
        <v>0.1396</v>
      </c>
      <c r="E173" s="19">
        <v>0.13950000000000001</v>
      </c>
      <c r="F173">
        <v>0.14309999999999998</v>
      </c>
      <c r="G173">
        <f t="shared" si="5"/>
        <v>4</v>
      </c>
      <c r="H173">
        <f t="shared" si="5"/>
        <v>16</v>
      </c>
      <c r="I173">
        <f t="shared" si="5"/>
        <v>7</v>
      </c>
      <c r="J173">
        <f t="shared" si="5"/>
        <v>10</v>
      </c>
      <c r="K173">
        <f t="shared" si="5"/>
        <v>40</v>
      </c>
    </row>
    <row r="174" spans="1:11" x14ac:dyDescent="0.25">
      <c r="A174" s="18">
        <v>38968</v>
      </c>
      <c r="B174" s="19">
        <v>0.13980000000000004</v>
      </c>
      <c r="C174">
        <v>0.13930000000000001</v>
      </c>
      <c r="D174" s="19">
        <v>0.13890000000000002</v>
      </c>
      <c r="E174" s="19">
        <v>0.13880000000000001</v>
      </c>
      <c r="F174">
        <v>0.14349999999999999</v>
      </c>
      <c r="G174">
        <f t="shared" si="5"/>
        <v>4</v>
      </c>
      <c r="H174">
        <f t="shared" si="5"/>
        <v>16</v>
      </c>
      <c r="I174">
        <f t="shared" si="5"/>
        <v>7</v>
      </c>
      <c r="J174">
        <f t="shared" si="5"/>
        <v>10</v>
      </c>
      <c r="K174">
        <f t="shared" si="5"/>
        <v>40</v>
      </c>
    </row>
    <row r="175" spans="1:11" x14ac:dyDescent="0.25">
      <c r="A175" s="18">
        <v>38971</v>
      </c>
      <c r="B175" s="19">
        <v>0.13950000000000001</v>
      </c>
      <c r="C175">
        <v>0.13830000000000001</v>
      </c>
      <c r="D175" s="19">
        <v>0.13820000000000002</v>
      </c>
      <c r="E175" s="19">
        <v>0.13800000000000001</v>
      </c>
      <c r="F175">
        <v>0.14229999999999998</v>
      </c>
      <c r="G175">
        <f t="shared" si="5"/>
        <v>4</v>
      </c>
      <c r="H175">
        <f t="shared" si="5"/>
        <v>16</v>
      </c>
      <c r="I175">
        <f t="shared" si="5"/>
        <v>7</v>
      </c>
      <c r="J175">
        <f t="shared" si="5"/>
        <v>10</v>
      </c>
      <c r="K175">
        <f t="shared" si="5"/>
        <v>40</v>
      </c>
    </row>
    <row r="176" spans="1:11" x14ac:dyDescent="0.25">
      <c r="A176" s="18">
        <v>38972</v>
      </c>
      <c r="B176" s="19">
        <v>0.13970000000000002</v>
      </c>
      <c r="C176">
        <v>0.1386</v>
      </c>
      <c r="D176" s="19">
        <v>0.13840000000000002</v>
      </c>
      <c r="E176" s="19">
        <v>0.13820000000000002</v>
      </c>
      <c r="F176">
        <v>0.1434</v>
      </c>
      <c r="G176">
        <f t="shared" si="5"/>
        <v>4</v>
      </c>
      <c r="H176">
        <f t="shared" si="5"/>
        <v>16</v>
      </c>
      <c r="I176">
        <f t="shared" si="5"/>
        <v>7</v>
      </c>
      <c r="J176">
        <f t="shared" si="5"/>
        <v>10</v>
      </c>
      <c r="K176">
        <f t="shared" si="5"/>
        <v>40</v>
      </c>
    </row>
    <row r="177" spans="1:11" x14ac:dyDescent="0.25">
      <c r="A177" s="18">
        <v>38973</v>
      </c>
      <c r="B177" s="19">
        <v>0.13950000000000001</v>
      </c>
      <c r="C177">
        <v>0.13830000000000001</v>
      </c>
      <c r="D177" s="19">
        <v>0.1381</v>
      </c>
      <c r="E177" s="19">
        <v>0.13790000000000002</v>
      </c>
      <c r="F177">
        <v>0.14269999999999999</v>
      </c>
      <c r="G177">
        <f t="shared" si="5"/>
        <v>4</v>
      </c>
      <c r="H177">
        <f t="shared" si="5"/>
        <v>16</v>
      </c>
      <c r="I177">
        <f t="shared" si="5"/>
        <v>7</v>
      </c>
      <c r="J177">
        <f t="shared" si="5"/>
        <v>10</v>
      </c>
      <c r="K177">
        <f t="shared" si="5"/>
        <v>40</v>
      </c>
    </row>
    <row r="178" spans="1:11" x14ac:dyDescent="0.25">
      <c r="A178" s="18">
        <v>38974</v>
      </c>
      <c r="B178" s="19">
        <v>0.13950000000000001</v>
      </c>
      <c r="C178">
        <v>0.13820000000000002</v>
      </c>
      <c r="D178" s="19">
        <v>0.1381</v>
      </c>
      <c r="E178" s="19">
        <v>0.13770000000000002</v>
      </c>
      <c r="F178">
        <v>0.14209999999999998</v>
      </c>
      <c r="G178">
        <f t="shared" si="5"/>
        <v>4</v>
      </c>
      <c r="H178">
        <f t="shared" si="5"/>
        <v>16</v>
      </c>
      <c r="I178">
        <f t="shared" si="5"/>
        <v>7</v>
      </c>
      <c r="J178">
        <f t="shared" si="5"/>
        <v>10</v>
      </c>
      <c r="K178">
        <f t="shared" si="5"/>
        <v>40</v>
      </c>
    </row>
    <row r="179" spans="1:11" x14ac:dyDescent="0.25">
      <c r="A179" s="18">
        <v>38975</v>
      </c>
      <c r="B179" s="19">
        <v>0.13940000000000002</v>
      </c>
      <c r="C179">
        <v>0.1381</v>
      </c>
      <c r="D179" s="19">
        <v>0.13800000000000001</v>
      </c>
      <c r="E179" s="19">
        <v>0.1376</v>
      </c>
      <c r="F179">
        <v>0.14169999999999999</v>
      </c>
      <c r="G179">
        <f t="shared" si="5"/>
        <v>4</v>
      </c>
      <c r="H179">
        <f t="shared" si="5"/>
        <v>16</v>
      </c>
      <c r="I179">
        <f t="shared" si="5"/>
        <v>7</v>
      </c>
      <c r="J179">
        <f t="shared" si="5"/>
        <v>10</v>
      </c>
      <c r="K179">
        <f t="shared" si="5"/>
        <v>40</v>
      </c>
    </row>
    <row r="180" spans="1:11" x14ac:dyDescent="0.25">
      <c r="A180" s="18">
        <v>38978</v>
      </c>
      <c r="B180" s="19">
        <v>0.13910000000000003</v>
      </c>
      <c r="C180">
        <v>0.13730000000000001</v>
      </c>
      <c r="D180" s="19">
        <v>0.1376</v>
      </c>
      <c r="E180" s="19">
        <v>0.1371</v>
      </c>
      <c r="F180">
        <v>0.1406</v>
      </c>
      <c r="G180">
        <f t="shared" si="5"/>
        <v>4</v>
      </c>
      <c r="H180">
        <f t="shared" si="5"/>
        <v>16</v>
      </c>
      <c r="I180">
        <f t="shared" si="5"/>
        <v>7</v>
      </c>
      <c r="J180">
        <f t="shared" si="5"/>
        <v>10</v>
      </c>
      <c r="K180">
        <f t="shared" si="5"/>
        <v>40</v>
      </c>
    </row>
    <row r="181" spans="1:11" x14ac:dyDescent="0.25">
      <c r="A181" s="18">
        <v>38979</v>
      </c>
      <c r="B181" s="19">
        <v>0.13890000000000002</v>
      </c>
      <c r="C181">
        <v>0.13700000000000001</v>
      </c>
      <c r="D181" s="19">
        <v>0.13740000000000002</v>
      </c>
      <c r="E181" s="19">
        <v>0.13670000000000002</v>
      </c>
      <c r="F181">
        <v>0.14019999999999999</v>
      </c>
      <c r="G181">
        <f t="shared" si="5"/>
        <v>4</v>
      </c>
      <c r="H181">
        <f t="shared" si="5"/>
        <v>16</v>
      </c>
      <c r="I181">
        <f t="shared" si="5"/>
        <v>7</v>
      </c>
      <c r="J181">
        <f t="shared" si="5"/>
        <v>10</v>
      </c>
      <c r="K181">
        <f t="shared" si="5"/>
        <v>40</v>
      </c>
    </row>
    <row r="182" spans="1:11" x14ac:dyDescent="0.25">
      <c r="A182" s="18">
        <v>38980</v>
      </c>
      <c r="B182" s="19">
        <v>0.13880000000000003</v>
      </c>
      <c r="C182">
        <v>0.1376</v>
      </c>
      <c r="D182" s="19">
        <v>0.13740000000000002</v>
      </c>
      <c r="E182" s="19">
        <v>0.1368</v>
      </c>
      <c r="F182">
        <v>0.1409</v>
      </c>
      <c r="G182">
        <f t="shared" si="5"/>
        <v>4</v>
      </c>
      <c r="H182">
        <f t="shared" si="5"/>
        <v>16</v>
      </c>
      <c r="I182">
        <f t="shared" si="5"/>
        <v>7</v>
      </c>
      <c r="J182">
        <f t="shared" si="5"/>
        <v>10</v>
      </c>
      <c r="K182">
        <f t="shared" si="5"/>
        <v>40</v>
      </c>
    </row>
    <row r="183" spans="1:11" x14ac:dyDescent="0.25">
      <c r="A183" s="18">
        <v>38981</v>
      </c>
      <c r="B183" s="19">
        <v>0.13890000000000002</v>
      </c>
      <c r="C183">
        <v>0.13820000000000002</v>
      </c>
      <c r="D183" s="19">
        <v>0.13770000000000002</v>
      </c>
      <c r="E183" s="19">
        <v>0.13730000000000001</v>
      </c>
      <c r="F183">
        <v>0.14209999999999998</v>
      </c>
      <c r="G183">
        <f t="shared" si="5"/>
        <v>4</v>
      </c>
      <c r="H183">
        <f t="shared" si="5"/>
        <v>16</v>
      </c>
      <c r="I183">
        <f t="shared" si="5"/>
        <v>7</v>
      </c>
      <c r="J183">
        <f t="shared" si="5"/>
        <v>10</v>
      </c>
      <c r="K183">
        <f t="shared" si="5"/>
        <v>40</v>
      </c>
    </row>
    <row r="184" spans="1:11" x14ac:dyDescent="0.25">
      <c r="A184" s="18">
        <v>38982</v>
      </c>
      <c r="B184" s="19">
        <v>0.13910000000000003</v>
      </c>
      <c r="C184">
        <v>0.13990000000000002</v>
      </c>
      <c r="D184" s="19">
        <v>0.13830000000000001</v>
      </c>
      <c r="E184" s="19">
        <v>0.13850000000000001</v>
      </c>
      <c r="F184">
        <v>0.1449</v>
      </c>
      <c r="G184">
        <f t="shared" si="5"/>
        <v>4</v>
      </c>
      <c r="H184">
        <f t="shared" si="5"/>
        <v>16</v>
      </c>
      <c r="I184">
        <f t="shared" si="5"/>
        <v>7</v>
      </c>
      <c r="J184">
        <f t="shared" si="5"/>
        <v>10</v>
      </c>
      <c r="K184">
        <f t="shared" si="5"/>
        <v>40</v>
      </c>
    </row>
    <row r="185" spans="1:11" x14ac:dyDescent="0.25">
      <c r="A185" s="18">
        <v>38985</v>
      </c>
      <c r="B185" s="19">
        <v>0.13870000000000002</v>
      </c>
      <c r="C185">
        <v>0.13830000000000001</v>
      </c>
      <c r="D185" s="19">
        <v>0.13770000000000002</v>
      </c>
      <c r="E185" s="19">
        <v>0.13740000000000002</v>
      </c>
      <c r="F185">
        <v>0.14229999999999998</v>
      </c>
      <c r="G185">
        <f t="shared" si="5"/>
        <v>4</v>
      </c>
      <c r="H185">
        <f t="shared" si="5"/>
        <v>16</v>
      </c>
      <c r="I185">
        <f t="shared" si="5"/>
        <v>7</v>
      </c>
      <c r="J185">
        <f t="shared" si="5"/>
        <v>10</v>
      </c>
      <c r="K185">
        <f t="shared" si="5"/>
        <v>40</v>
      </c>
    </row>
    <row r="186" spans="1:11" x14ac:dyDescent="0.25">
      <c r="A186" s="18">
        <v>38986</v>
      </c>
      <c r="B186" s="19">
        <v>0.13850000000000001</v>
      </c>
      <c r="C186">
        <v>0.13850000000000001</v>
      </c>
      <c r="D186" s="19">
        <v>0.13730000000000001</v>
      </c>
      <c r="E186" s="19">
        <v>0.13720000000000002</v>
      </c>
      <c r="F186">
        <v>0.1429</v>
      </c>
      <c r="G186">
        <f t="shared" si="5"/>
        <v>4</v>
      </c>
      <c r="H186">
        <f t="shared" si="5"/>
        <v>16</v>
      </c>
      <c r="I186">
        <f t="shared" si="5"/>
        <v>7</v>
      </c>
      <c r="J186">
        <f t="shared" si="5"/>
        <v>10</v>
      </c>
      <c r="K186">
        <f t="shared" si="5"/>
        <v>40</v>
      </c>
    </row>
    <row r="187" spans="1:11" x14ac:dyDescent="0.25">
      <c r="A187" s="18">
        <v>38987</v>
      </c>
      <c r="B187" s="19">
        <v>0.13840000000000002</v>
      </c>
      <c r="C187">
        <v>0.1376</v>
      </c>
      <c r="D187" s="19">
        <v>0.1371</v>
      </c>
      <c r="E187" s="19">
        <v>0.13670000000000002</v>
      </c>
      <c r="F187">
        <v>0.14169999999999999</v>
      </c>
      <c r="G187">
        <f t="shared" si="5"/>
        <v>4</v>
      </c>
      <c r="H187">
        <f t="shared" si="5"/>
        <v>16</v>
      </c>
      <c r="I187">
        <f t="shared" si="5"/>
        <v>7</v>
      </c>
      <c r="J187">
        <f t="shared" si="5"/>
        <v>10</v>
      </c>
      <c r="K187">
        <f t="shared" si="5"/>
        <v>40</v>
      </c>
    </row>
    <row r="188" spans="1:11" x14ac:dyDescent="0.25">
      <c r="A188" s="18">
        <v>38988</v>
      </c>
      <c r="B188" s="19">
        <v>0.13830000000000003</v>
      </c>
      <c r="C188">
        <v>0.13770000000000002</v>
      </c>
      <c r="D188" s="19">
        <v>0.1371</v>
      </c>
      <c r="E188" s="19">
        <v>0.1366</v>
      </c>
      <c r="F188">
        <v>0.14219999999999999</v>
      </c>
      <c r="G188">
        <f t="shared" si="5"/>
        <v>4</v>
      </c>
      <c r="H188">
        <f t="shared" si="5"/>
        <v>16</v>
      </c>
      <c r="I188">
        <f t="shared" si="5"/>
        <v>7</v>
      </c>
      <c r="J188">
        <f t="shared" si="5"/>
        <v>10</v>
      </c>
      <c r="K188">
        <f t="shared" si="5"/>
        <v>40</v>
      </c>
    </row>
    <row r="189" spans="1:11" x14ac:dyDescent="0.25">
      <c r="A189" s="18">
        <v>38989</v>
      </c>
      <c r="B189" s="19">
        <v>0.13820000000000002</v>
      </c>
      <c r="C189">
        <v>0.1376</v>
      </c>
      <c r="D189" s="19">
        <v>0.13690000000000002</v>
      </c>
      <c r="E189" s="19">
        <v>0.13650000000000001</v>
      </c>
      <c r="F189">
        <v>0.14249999999999999</v>
      </c>
      <c r="G189">
        <f t="shared" si="5"/>
        <v>4</v>
      </c>
      <c r="H189">
        <f t="shared" si="5"/>
        <v>16</v>
      </c>
      <c r="I189">
        <f t="shared" si="5"/>
        <v>7</v>
      </c>
      <c r="J189">
        <f t="shared" si="5"/>
        <v>10</v>
      </c>
      <c r="K189">
        <f t="shared" si="5"/>
        <v>40</v>
      </c>
    </row>
    <row r="190" spans="1:11" x14ac:dyDescent="0.25">
      <c r="A190" s="18">
        <v>38992</v>
      </c>
      <c r="B190" s="19">
        <v>0.13820000000000002</v>
      </c>
      <c r="C190">
        <v>0.13720000000000002</v>
      </c>
      <c r="D190" s="19">
        <v>0.13670000000000002</v>
      </c>
      <c r="E190" s="19">
        <v>0.1363</v>
      </c>
      <c r="F190">
        <v>0.1419</v>
      </c>
      <c r="G190">
        <f t="shared" si="5"/>
        <v>3</v>
      </c>
      <c r="H190">
        <f t="shared" si="5"/>
        <v>15</v>
      </c>
      <c r="I190">
        <f t="shared" si="5"/>
        <v>6</v>
      </c>
      <c r="J190">
        <f t="shared" si="5"/>
        <v>9</v>
      </c>
      <c r="K190">
        <f t="shared" si="5"/>
        <v>39</v>
      </c>
    </row>
    <row r="191" spans="1:11" x14ac:dyDescent="0.25">
      <c r="A191" s="18">
        <v>38993</v>
      </c>
      <c r="B191" s="19">
        <v>0.13780000000000003</v>
      </c>
      <c r="C191">
        <v>0.13590000000000002</v>
      </c>
      <c r="D191" s="19">
        <v>0.13620000000000002</v>
      </c>
      <c r="E191" s="19">
        <v>0.1356</v>
      </c>
      <c r="F191">
        <v>0.14000000000000001</v>
      </c>
      <c r="G191">
        <f t="shared" si="5"/>
        <v>3</v>
      </c>
      <c r="H191">
        <f t="shared" si="5"/>
        <v>15</v>
      </c>
      <c r="I191">
        <f t="shared" si="5"/>
        <v>6</v>
      </c>
      <c r="J191">
        <f t="shared" si="5"/>
        <v>9</v>
      </c>
      <c r="K191">
        <f t="shared" si="5"/>
        <v>39</v>
      </c>
    </row>
    <row r="192" spans="1:11" x14ac:dyDescent="0.25">
      <c r="A192" s="18">
        <v>38994</v>
      </c>
      <c r="B192" s="19">
        <v>0.13760000000000003</v>
      </c>
      <c r="C192">
        <v>0.13590000000000002</v>
      </c>
      <c r="D192" s="19">
        <v>0.13620000000000002</v>
      </c>
      <c r="E192" s="19">
        <v>0.13550000000000001</v>
      </c>
      <c r="F192">
        <v>0.14029999999999998</v>
      </c>
      <c r="G192">
        <f t="shared" si="5"/>
        <v>3</v>
      </c>
      <c r="H192">
        <f t="shared" si="5"/>
        <v>15</v>
      </c>
      <c r="I192">
        <f t="shared" si="5"/>
        <v>6</v>
      </c>
      <c r="J192">
        <f t="shared" si="5"/>
        <v>9</v>
      </c>
      <c r="K192">
        <f t="shared" si="5"/>
        <v>39</v>
      </c>
    </row>
    <row r="193" spans="1:11" x14ac:dyDescent="0.25">
      <c r="A193" s="18">
        <v>38995</v>
      </c>
      <c r="B193" s="19">
        <v>0.13760000000000003</v>
      </c>
      <c r="C193">
        <v>0.1353</v>
      </c>
      <c r="D193" s="19">
        <v>0.13590000000000002</v>
      </c>
      <c r="E193" s="19">
        <v>0.1351</v>
      </c>
      <c r="F193">
        <v>0.13919999999999999</v>
      </c>
      <c r="G193">
        <f t="shared" si="5"/>
        <v>3</v>
      </c>
      <c r="H193">
        <f t="shared" si="5"/>
        <v>15</v>
      </c>
      <c r="I193">
        <f t="shared" si="5"/>
        <v>6</v>
      </c>
      <c r="J193">
        <f t="shared" si="5"/>
        <v>9</v>
      </c>
      <c r="K193">
        <f t="shared" si="5"/>
        <v>39</v>
      </c>
    </row>
    <row r="194" spans="1:11" x14ac:dyDescent="0.25">
      <c r="A194" s="18">
        <v>38996</v>
      </c>
      <c r="B194" s="19">
        <v>0.13750000000000001</v>
      </c>
      <c r="C194">
        <v>0.13520000000000001</v>
      </c>
      <c r="D194" s="19">
        <v>0.13570000000000002</v>
      </c>
      <c r="E194" s="19">
        <v>0.1351</v>
      </c>
      <c r="F194">
        <v>0.13869999999999999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6</v>
      </c>
      <c r="J194">
        <f t="shared" si="6"/>
        <v>9</v>
      </c>
      <c r="K194">
        <f t="shared" si="6"/>
        <v>39</v>
      </c>
    </row>
    <row r="195" spans="1:11" x14ac:dyDescent="0.25">
      <c r="A195" s="18">
        <v>38999</v>
      </c>
      <c r="B195" s="19">
        <v>0.13750000000000001</v>
      </c>
      <c r="C195">
        <v>0.1353</v>
      </c>
      <c r="D195" s="19">
        <v>0.13570000000000002</v>
      </c>
      <c r="E195" s="19">
        <v>0.1351</v>
      </c>
      <c r="F195">
        <v>0.13829999999999998</v>
      </c>
      <c r="G195">
        <f t="shared" si="6"/>
        <v>3</v>
      </c>
      <c r="H195">
        <f t="shared" si="6"/>
        <v>15</v>
      </c>
      <c r="I195">
        <f t="shared" si="6"/>
        <v>6</v>
      </c>
      <c r="J195">
        <f t="shared" si="6"/>
        <v>9</v>
      </c>
      <c r="K195">
        <f t="shared" si="6"/>
        <v>39</v>
      </c>
    </row>
    <row r="196" spans="1:11" x14ac:dyDescent="0.25">
      <c r="A196" s="18">
        <v>39000</v>
      </c>
      <c r="B196" s="19">
        <v>0.13720000000000002</v>
      </c>
      <c r="C196">
        <v>0.13440000000000002</v>
      </c>
      <c r="D196" s="19">
        <v>0.13530000000000003</v>
      </c>
      <c r="E196" s="19">
        <v>0.1343</v>
      </c>
      <c r="F196">
        <v>0.13769999999999999</v>
      </c>
      <c r="G196">
        <f t="shared" si="6"/>
        <v>3</v>
      </c>
      <c r="H196">
        <f t="shared" si="6"/>
        <v>15</v>
      </c>
      <c r="I196">
        <f t="shared" si="6"/>
        <v>6</v>
      </c>
      <c r="J196">
        <f t="shared" si="6"/>
        <v>9</v>
      </c>
      <c r="K196">
        <f t="shared" si="6"/>
        <v>39</v>
      </c>
    </row>
    <row r="197" spans="1:11" x14ac:dyDescent="0.25">
      <c r="A197" s="18">
        <v>39001</v>
      </c>
      <c r="B197" s="19">
        <v>0.13720000000000002</v>
      </c>
      <c r="C197">
        <v>0.13400000000000001</v>
      </c>
      <c r="D197" s="19">
        <v>0.13500000000000001</v>
      </c>
      <c r="E197" s="19">
        <v>0.13420000000000001</v>
      </c>
      <c r="F197">
        <v>0.13719999999999999</v>
      </c>
      <c r="G197">
        <f t="shared" si="6"/>
        <v>3</v>
      </c>
      <c r="H197">
        <f t="shared" si="6"/>
        <v>15</v>
      </c>
      <c r="I197">
        <f t="shared" si="6"/>
        <v>6</v>
      </c>
      <c r="J197">
        <f t="shared" si="6"/>
        <v>9</v>
      </c>
      <c r="K197">
        <f t="shared" si="6"/>
        <v>39</v>
      </c>
    </row>
    <row r="198" spans="1:11" x14ac:dyDescent="0.25">
      <c r="A198" s="18">
        <v>39003</v>
      </c>
      <c r="B198" s="19">
        <v>0.13710000000000003</v>
      </c>
      <c r="C198">
        <v>0.13410000000000002</v>
      </c>
      <c r="D198" s="19">
        <v>0.13510000000000003</v>
      </c>
      <c r="E198" s="19">
        <v>0.1343</v>
      </c>
      <c r="F198">
        <v>0.13779999999999998</v>
      </c>
      <c r="G198">
        <f t="shared" si="6"/>
        <v>3</v>
      </c>
      <c r="H198">
        <f t="shared" si="6"/>
        <v>15</v>
      </c>
      <c r="I198">
        <f t="shared" si="6"/>
        <v>6</v>
      </c>
      <c r="J198">
        <f t="shared" si="6"/>
        <v>9</v>
      </c>
      <c r="K198">
        <f t="shared" si="6"/>
        <v>39</v>
      </c>
    </row>
    <row r="199" spans="1:11" x14ac:dyDescent="0.25">
      <c r="A199" s="18">
        <v>39006</v>
      </c>
      <c r="B199" s="19">
        <v>0.13680000000000003</v>
      </c>
      <c r="C199">
        <v>0.13350000000000001</v>
      </c>
      <c r="D199" s="19">
        <v>0.13460000000000003</v>
      </c>
      <c r="E199" s="19">
        <v>0.1338</v>
      </c>
      <c r="F199">
        <v>0.13689999999999999</v>
      </c>
      <c r="G199">
        <f t="shared" si="6"/>
        <v>3</v>
      </c>
      <c r="H199">
        <f t="shared" si="6"/>
        <v>15</v>
      </c>
      <c r="I199">
        <f t="shared" si="6"/>
        <v>6</v>
      </c>
      <c r="J199">
        <f t="shared" si="6"/>
        <v>9</v>
      </c>
      <c r="K199">
        <f t="shared" si="6"/>
        <v>39</v>
      </c>
    </row>
    <row r="200" spans="1:11" x14ac:dyDescent="0.25">
      <c r="A200" s="18">
        <v>39007</v>
      </c>
      <c r="B200" s="19">
        <v>0.13680000000000003</v>
      </c>
      <c r="C200">
        <v>0.13390000000000002</v>
      </c>
      <c r="D200" s="19">
        <v>0.13470000000000001</v>
      </c>
      <c r="E200" s="19">
        <v>0.13390000000000002</v>
      </c>
      <c r="F200">
        <v>0.13699999999999998</v>
      </c>
      <c r="G200">
        <f t="shared" si="6"/>
        <v>3</v>
      </c>
      <c r="H200">
        <f t="shared" si="6"/>
        <v>15</v>
      </c>
      <c r="I200">
        <f t="shared" si="6"/>
        <v>6</v>
      </c>
      <c r="J200">
        <f t="shared" si="6"/>
        <v>9</v>
      </c>
      <c r="K200">
        <f t="shared" si="6"/>
        <v>39</v>
      </c>
    </row>
    <row r="201" spans="1:11" x14ac:dyDescent="0.25">
      <c r="A201" s="18">
        <v>39008</v>
      </c>
      <c r="B201" s="19">
        <v>0.13680000000000003</v>
      </c>
      <c r="C201">
        <v>0.13420000000000001</v>
      </c>
      <c r="D201" s="19">
        <v>0.13490000000000002</v>
      </c>
      <c r="E201" s="19">
        <v>0.13400000000000001</v>
      </c>
      <c r="F201">
        <v>0.13729999999999998</v>
      </c>
      <c r="G201">
        <f t="shared" si="6"/>
        <v>3</v>
      </c>
      <c r="H201">
        <f t="shared" si="6"/>
        <v>15</v>
      </c>
      <c r="I201">
        <f t="shared" si="6"/>
        <v>6</v>
      </c>
      <c r="J201">
        <f t="shared" si="6"/>
        <v>9</v>
      </c>
      <c r="K201">
        <f t="shared" si="6"/>
        <v>39</v>
      </c>
    </row>
    <row r="202" spans="1:11" x14ac:dyDescent="0.25">
      <c r="A202" s="18">
        <v>39009</v>
      </c>
      <c r="B202" s="19">
        <v>0.13670000000000002</v>
      </c>
      <c r="C202">
        <v>0.1343</v>
      </c>
      <c r="D202" s="19">
        <v>0.13500000000000001</v>
      </c>
      <c r="E202" s="19">
        <v>0.13420000000000001</v>
      </c>
      <c r="F202">
        <v>0.13750000000000001</v>
      </c>
      <c r="G202">
        <f t="shared" si="6"/>
        <v>3</v>
      </c>
      <c r="H202">
        <f t="shared" si="6"/>
        <v>15</v>
      </c>
      <c r="I202">
        <f t="shared" si="6"/>
        <v>6</v>
      </c>
      <c r="J202">
        <f t="shared" si="6"/>
        <v>9</v>
      </c>
      <c r="K202">
        <f t="shared" si="6"/>
        <v>39</v>
      </c>
    </row>
    <row r="203" spans="1:11" x14ac:dyDescent="0.25">
      <c r="A203" s="18">
        <v>39010</v>
      </c>
      <c r="B203" s="19">
        <v>0.13590000000000002</v>
      </c>
      <c r="C203">
        <v>0.13360000000000002</v>
      </c>
      <c r="D203" s="19">
        <v>0.13430000000000003</v>
      </c>
      <c r="E203" s="19">
        <v>0.13370000000000001</v>
      </c>
      <c r="F203">
        <v>0.1371</v>
      </c>
      <c r="G203">
        <f t="shared" si="6"/>
        <v>3</v>
      </c>
      <c r="H203">
        <f t="shared" si="6"/>
        <v>15</v>
      </c>
      <c r="I203">
        <f t="shared" si="6"/>
        <v>6</v>
      </c>
      <c r="J203">
        <f t="shared" si="6"/>
        <v>9</v>
      </c>
      <c r="K203">
        <f t="shared" si="6"/>
        <v>39</v>
      </c>
    </row>
    <row r="204" spans="1:11" x14ac:dyDescent="0.25">
      <c r="A204" s="18">
        <v>39013</v>
      </c>
      <c r="B204" s="19">
        <v>0.13590000000000002</v>
      </c>
      <c r="C204">
        <v>0.13360000000000002</v>
      </c>
      <c r="D204" s="19">
        <v>0.13420000000000001</v>
      </c>
      <c r="E204" s="19">
        <v>0.13360000000000002</v>
      </c>
      <c r="F204">
        <v>0.13679999999999998</v>
      </c>
      <c r="G204">
        <f t="shared" si="6"/>
        <v>3</v>
      </c>
      <c r="H204">
        <f t="shared" si="6"/>
        <v>15</v>
      </c>
      <c r="I204">
        <f t="shared" si="6"/>
        <v>6</v>
      </c>
      <c r="J204">
        <f t="shared" si="6"/>
        <v>9</v>
      </c>
      <c r="K204">
        <f t="shared" si="6"/>
        <v>39</v>
      </c>
    </row>
    <row r="205" spans="1:11" x14ac:dyDescent="0.25">
      <c r="A205" s="18">
        <v>39014</v>
      </c>
      <c r="B205" s="19">
        <v>0.13580000000000003</v>
      </c>
      <c r="C205">
        <v>0.13350000000000001</v>
      </c>
      <c r="D205" s="19">
        <v>0.13380000000000003</v>
      </c>
      <c r="E205" s="19">
        <v>0.1333</v>
      </c>
      <c r="F205">
        <v>0.13729999999999998</v>
      </c>
      <c r="G205">
        <f t="shared" si="6"/>
        <v>3</v>
      </c>
      <c r="H205">
        <f t="shared" si="6"/>
        <v>15</v>
      </c>
      <c r="I205">
        <f t="shared" si="6"/>
        <v>6</v>
      </c>
      <c r="J205">
        <f t="shared" si="6"/>
        <v>9</v>
      </c>
      <c r="K205">
        <f t="shared" si="6"/>
        <v>39</v>
      </c>
    </row>
    <row r="206" spans="1:11" x14ac:dyDescent="0.25">
      <c r="A206" s="18">
        <v>39015</v>
      </c>
      <c r="B206" s="19">
        <v>0.13560000000000003</v>
      </c>
      <c r="C206">
        <v>0.13360000000000002</v>
      </c>
      <c r="D206" s="19">
        <v>0.13380000000000003</v>
      </c>
      <c r="E206" s="19">
        <v>0.13320000000000001</v>
      </c>
      <c r="F206">
        <v>0.13789999999999999</v>
      </c>
      <c r="G206">
        <f t="shared" si="6"/>
        <v>3</v>
      </c>
      <c r="H206">
        <f t="shared" si="6"/>
        <v>15</v>
      </c>
      <c r="I206">
        <f t="shared" si="6"/>
        <v>6</v>
      </c>
      <c r="J206">
        <f t="shared" si="6"/>
        <v>9</v>
      </c>
      <c r="K206">
        <f t="shared" si="6"/>
        <v>39</v>
      </c>
    </row>
    <row r="207" spans="1:11" x14ac:dyDescent="0.25">
      <c r="A207" s="18">
        <v>39016</v>
      </c>
      <c r="B207" s="19">
        <v>0.13550000000000001</v>
      </c>
      <c r="C207">
        <v>0.13250000000000001</v>
      </c>
      <c r="D207" s="19">
        <v>0.13330000000000003</v>
      </c>
      <c r="E207" s="19">
        <v>0.1323</v>
      </c>
      <c r="F207">
        <v>0.13750000000000001</v>
      </c>
      <c r="G207">
        <f t="shared" si="6"/>
        <v>3</v>
      </c>
      <c r="H207">
        <f t="shared" si="6"/>
        <v>15</v>
      </c>
      <c r="I207">
        <f t="shared" si="6"/>
        <v>6</v>
      </c>
      <c r="J207">
        <f t="shared" si="6"/>
        <v>9</v>
      </c>
      <c r="K207">
        <f t="shared" si="6"/>
        <v>39</v>
      </c>
    </row>
    <row r="208" spans="1:11" x14ac:dyDescent="0.25">
      <c r="A208" s="18">
        <v>39017</v>
      </c>
      <c r="B208" s="19">
        <v>0.13550000000000001</v>
      </c>
      <c r="C208">
        <v>0.13220000000000001</v>
      </c>
      <c r="D208" s="19">
        <v>0.13330000000000003</v>
      </c>
      <c r="E208" s="19">
        <v>0.13240000000000002</v>
      </c>
      <c r="F208">
        <v>0.13679999999999998</v>
      </c>
      <c r="G208">
        <f t="shared" si="6"/>
        <v>3</v>
      </c>
      <c r="H208">
        <f t="shared" si="6"/>
        <v>15</v>
      </c>
      <c r="I208">
        <f t="shared" si="6"/>
        <v>6</v>
      </c>
      <c r="J208">
        <f t="shared" si="6"/>
        <v>9</v>
      </c>
      <c r="K208">
        <f t="shared" si="6"/>
        <v>39</v>
      </c>
    </row>
    <row r="209" spans="1:11" x14ac:dyDescent="0.25">
      <c r="A209" s="18">
        <v>39020</v>
      </c>
      <c r="B209" s="19">
        <v>0.13550000000000001</v>
      </c>
      <c r="C209">
        <v>0.13170000000000001</v>
      </c>
      <c r="D209" s="19">
        <v>0.13310000000000002</v>
      </c>
      <c r="E209" s="19">
        <v>0.13210000000000002</v>
      </c>
      <c r="F209">
        <v>0.13589999999999999</v>
      </c>
      <c r="G209">
        <f t="shared" si="6"/>
        <v>3</v>
      </c>
      <c r="H209">
        <f t="shared" si="6"/>
        <v>15</v>
      </c>
      <c r="I209">
        <f t="shared" si="6"/>
        <v>6</v>
      </c>
      <c r="J209">
        <f t="shared" si="6"/>
        <v>9</v>
      </c>
      <c r="K209">
        <f t="shared" si="6"/>
        <v>39</v>
      </c>
    </row>
    <row r="210" spans="1:11" x14ac:dyDescent="0.25">
      <c r="A210" s="18">
        <v>39021</v>
      </c>
      <c r="B210" s="19">
        <v>0.13540000000000002</v>
      </c>
      <c r="C210">
        <v>0.13160000000000002</v>
      </c>
      <c r="D210" s="19">
        <v>0.13280000000000003</v>
      </c>
      <c r="E210" s="19">
        <v>0.13170000000000001</v>
      </c>
      <c r="F210">
        <v>0.13669999999999999</v>
      </c>
      <c r="G210">
        <f t="shared" si="6"/>
        <v>3</v>
      </c>
      <c r="H210">
        <f t="shared" si="6"/>
        <v>15</v>
      </c>
      <c r="I210">
        <f t="shared" si="6"/>
        <v>6</v>
      </c>
      <c r="J210">
        <f t="shared" si="6"/>
        <v>9</v>
      </c>
      <c r="K210">
        <f t="shared" si="6"/>
        <v>39</v>
      </c>
    </row>
    <row r="211" spans="1:11" x14ac:dyDescent="0.25">
      <c r="A211" s="18">
        <v>39022</v>
      </c>
      <c r="B211" s="19">
        <v>0.13540000000000002</v>
      </c>
      <c r="C211">
        <v>0.13120000000000001</v>
      </c>
      <c r="D211" s="19">
        <v>0.13280000000000003</v>
      </c>
      <c r="E211" s="19">
        <v>0.13160000000000002</v>
      </c>
      <c r="F211">
        <v>0.13589999999999999</v>
      </c>
      <c r="G211">
        <f t="shared" si="6"/>
        <v>2</v>
      </c>
      <c r="H211">
        <f t="shared" si="6"/>
        <v>14</v>
      </c>
      <c r="I211">
        <f t="shared" si="6"/>
        <v>5</v>
      </c>
      <c r="J211">
        <f t="shared" si="6"/>
        <v>8</v>
      </c>
      <c r="K211">
        <f t="shared" si="6"/>
        <v>38</v>
      </c>
    </row>
    <row r="212" spans="1:11" x14ac:dyDescent="0.25">
      <c r="A212" s="18">
        <v>39024</v>
      </c>
      <c r="B212" s="19">
        <v>0.13530000000000003</v>
      </c>
      <c r="C212">
        <v>0.13040000000000002</v>
      </c>
      <c r="D212" s="19">
        <v>0.13280000000000003</v>
      </c>
      <c r="E212" s="19">
        <v>0.13140000000000002</v>
      </c>
      <c r="F212">
        <v>0.13489999999999999</v>
      </c>
      <c r="G212">
        <f t="shared" si="6"/>
        <v>2</v>
      </c>
      <c r="H212">
        <f t="shared" si="6"/>
        <v>14</v>
      </c>
      <c r="I212">
        <f t="shared" si="6"/>
        <v>5</v>
      </c>
      <c r="J212">
        <f t="shared" si="6"/>
        <v>8</v>
      </c>
      <c r="K212">
        <f t="shared" si="6"/>
        <v>38</v>
      </c>
    </row>
    <row r="213" spans="1:11" x14ac:dyDescent="0.25">
      <c r="A213" s="18">
        <v>39027</v>
      </c>
      <c r="B213" s="19">
        <v>0.13530000000000003</v>
      </c>
      <c r="C213">
        <v>0.13010000000000002</v>
      </c>
      <c r="D213" s="19">
        <v>0.13290000000000002</v>
      </c>
      <c r="E213" s="19">
        <v>0.13150000000000001</v>
      </c>
      <c r="F213">
        <v>0.13399999999999998</v>
      </c>
      <c r="G213">
        <f t="shared" si="6"/>
        <v>2</v>
      </c>
      <c r="H213">
        <f t="shared" si="6"/>
        <v>14</v>
      </c>
      <c r="I213">
        <f t="shared" si="6"/>
        <v>5</v>
      </c>
      <c r="J213">
        <f t="shared" si="6"/>
        <v>8</v>
      </c>
      <c r="K213">
        <f t="shared" si="6"/>
        <v>38</v>
      </c>
    </row>
    <row r="214" spans="1:11" x14ac:dyDescent="0.25">
      <c r="A214" s="18">
        <v>39028</v>
      </c>
      <c r="B214" s="19">
        <v>0.13540000000000002</v>
      </c>
      <c r="C214">
        <v>0.1303</v>
      </c>
      <c r="D214" s="19">
        <v>0.13290000000000002</v>
      </c>
      <c r="E214" s="19">
        <v>0.13150000000000001</v>
      </c>
      <c r="F214">
        <v>0.1343</v>
      </c>
      <c r="G214">
        <f t="shared" si="6"/>
        <v>2</v>
      </c>
      <c r="H214">
        <f t="shared" si="6"/>
        <v>14</v>
      </c>
      <c r="I214">
        <f t="shared" si="6"/>
        <v>5</v>
      </c>
      <c r="J214">
        <f t="shared" si="6"/>
        <v>8</v>
      </c>
      <c r="K214">
        <f t="shared" si="6"/>
        <v>38</v>
      </c>
    </row>
    <row r="215" spans="1:11" x14ac:dyDescent="0.25">
      <c r="A215" s="18">
        <v>39029</v>
      </c>
      <c r="B215" s="19">
        <v>0.13530000000000003</v>
      </c>
      <c r="C215">
        <v>0.13020000000000001</v>
      </c>
      <c r="D215" s="19">
        <v>0.13290000000000002</v>
      </c>
      <c r="E215" s="19">
        <v>0.13140000000000002</v>
      </c>
      <c r="F215">
        <v>0.13399999999999998</v>
      </c>
      <c r="G215">
        <f t="shared" si="6"/>
        <v>2</v>
      </c>
      <c r="H215">
        <f t="shared" si="6"/>
        <v>14</v>
      </c>
      <c r="I215">
        <f t="shared" si="6"/>
        <v>5</v>
      </c>
      <c r="J215">
        <f t="shared" si="6"/>
        <v>8</v>
      </c>
      <c r="K215">
        <f t="shared" si="6"/>
        <v>38</v>
      </c>
    </row>
    <row r="216" spans="1:11" x14ac:dyDescent="0.25">
      <c r="A216" s="18">
        <v>39030</v>
      </c>
      <c r="B216" s="19">
        <v>0.13550000000000001</v>
      </c>
      <c r="C216">
        <v>0.13090000000000002</v>
      </c>
      <c r="D216" s="19">
        <v>0.13300000000000003</v>
      </c>
      <c r="E216" s="19">
        <v>0.13160000000000002</v>
      </c>
      <c r="F216">
        <v>0.13489999999999999</v>
      </c>
      <c r="G216">
        <f t="shared" si="6"/>
        <v>2</v>
      </c>
      <c r="H216">
        <f t="shared" si="6"/>
        <v>14</v>
      </c>
      <c r="I216">
        <f t="shared" si="6"/>
        <v>5</v>
      </c>
      <c r="J216">
        <f t="shared" si="6"/>
        <v>8</v>
      </c>
      <c r="K216">
        <f t="shared" si="6"/>
        <v>38</v>
      </c>
    </row>
    <row r="217" spans="1:11" x14ac:dyDescent="0.25">
      <c r="A217" s="18">
        <v>39031</v>
      </c>
      <c r="B217" s="19">
        <v>0.13540000000000002</v>
      </c>
      <c r="C217">
        <v>0.13110000000000002</v>
      </c>
      <c r="D217" s="19">
        <v>0.13320000000000001</v>
      </c>
      <c r="E217" s="19">
        <v>0.1318</v>
      </c>
      <c r="F217">
        <v>0.13549999999999998</v>
      </c>
      <c r="G217">
        <f t="shared" si="6"/>
        <v>2</v>
      </c>
      <c r="H217">
        <f t="shared" si="6"/>
        <v>14</v>
      </c>
      <c r="I217">
        <f t="shared" si="6"/>
        <v>5</v>
      </c>
      <c r="J217">
        <f t="shared" si="6"/>
        <v>8</v>
      </c>
      <c r="K217">
        <f t="shared" si="6"/>
        <v>38</v>
      </c>
    </row>
    <row r="218" spans="1:11" x14ac:dyDescent="0.25">
      <c r="A218" s="18">
        <v>39034</v>
      </c>
      <c r="B218" s="19">
        <v>0.13530000000000003</v>
      </c>
      <c r="C218">
        <v>0.13140000000000002</v>
      </c>
      <c r="D218" s="19">
        <v>0.13320000000000001</v>
      </c>
      <c r="E218" s="19">
        <v>0.13190000000000002</v>
      </c>
      <c r="F218">
        <v>0.13519999999999999</v>
      </c>
      <c r="G218">
        <f t="shared" si="6"/>
        <v>2</v>
      </c>
      <c r="H218">
        <f t="shared" si="6"/>
        <v>14</v>
      </c>
      <c r="I218">
        <f t="shared" si="6"/>
        <v>5</v>
      </c>
      <c r="J218">
        <f t="shared" si="6"/>
        <v>8</v>
      </c>
      <c r="K218">
        <f t="shared" si="6"/>
        <v>38</v>
      </c>
    </row>
    <row r="219" spans="1:11" x14ac:dyDescent="0.25">
      <c r="A219" s="18">
        <v>39035</v>
      </c>
      <c r="B219" s="19">
        <v>0.13520000000000001</v>
      </c>
      <c r="C219">
        <v>0.13140000000000002</v>
      </c>
      <c r="D219" s="19">
        <v>0.13310000000000002</v>
      </c>
      <c r="E219" s="19">
        <v>0.13190000000000002</v>
      </c>
      <c r="F219">
        <v>0.1348</v>
      </c>
      <c r="G219">
        <f t="shared" si="6"/>
        <v>2</v>
      </c>
      <c r="H219">
        <f t="shared" si="6"/>
        <v>14</v>
      </c>
      <c r="I219">
        <f t="shared" si="6"/>
        <v>5</v>
      </c>
      <c r="J219">
        <f t="shared" si="6"/>
        <v>8</v>
      </c>
      <c r="K219">
        <f t="shared" si="6"/>
        <v>38</v>
      </c>
    </row>
    <row r="220" spans="1:11" x14ac:dyDescent="0.25">
      <c r="A220" s="18">
        <v>39037</v>
      </c>
      <c r="B220" s="19">
        <v>0.13500000000000001</v>
      </c>
      <c r="C220">
        <v>0.1305</v>
      </c>
      <c r="D220" s="19">
        <v>0.13270000000000001</v>
      </c>
      <c r="E220" s="19">
        <v>0.1313</v>
      </c>
      <c r="F220">
        <v>0.13419999999999999</v>
      </c>
      <c r="G220">
        <f t="shared" si="6"/>
        <v>2</v>
      </c>
      <c r="H220">
        <f t="shared" si="6"/>
        <v>14</v>
      </c>
      <c r="I220">
        <f t="shared" si="6"/>
        <v>5</v>
      </c>
      <c r="J220">
        <f t="shared" si="6"/>
        <v>8</v>
      </c>
      <c r="K220">
        <f t="shared" si="6"/>
        <v>38</v>
      </c>
    </row>
    <row r="221" spans="1:11" x14ac:dyDescent="0.25">
      <c r="A221" s="18">
        <v>39038</v>
      </c>
      <c r="B221" s="19">
        <v>0.13480000000000003</v>
      </c>
      <c r="C221">
        <v>0.13040000000000002</v>
      </c>
      <c r="D221" s="19">
        <v>0.13270000000000001</v>
      </c>
      <c r="E221" s="19">
        <v>0.1313</v>
      </c>
      <c r="F221">
        <v>0.13389999999999999</v>
      </c>
      <c r="G221">
        <f t="shared" si="6"/>
        <v>2</v>
      </c>
      <c r="H221">
        <f t="shared" si="6"/>
        <v>14</v>
      </c>
      <c r="I221">
        <f t="shared" si="6"/>
        <v>5</v>
      </c>
      <c r="J221">
        <f t="shared" si="6"/>
        <v>8</v>
      </c>
      <c r="K221">
        <f t="shared" si="6"/>
        <v>38</v>
      </c>
    </row>
    <row r="222" spans="1:11" x14ac:dyDescent="0.25">
      <c r="A222" s="18">
        <v>39041</v>
      </c>
      <c r="B222" s="19">
        <v>0.13490000000000002</v>
      </c>
      <c r="C222">
        <v>0.13120000000000001</v>
      </c>
      <c r="D222" s="19">
        <v>0.13290000000000002</v>
      </c>
      <c r="E222" s="19">
        <v>0.1318</v>
      </c>
      <c r="F222">
        <v>0.13549999999999998</v>
      </c>
      <c r="G222">
        <f t="shared" si="6"/>
        <v>2</v>
      </c>
      <c r="H222">
        <f t="shared" si="6"/>
        <v>14</v>
      </c>
      <c r="I222">
        <f t="shared" si="6"/>
        <v>5</v>
      </c>
      <c r="J222">
        <f t="shared" si="6"/>
        <v>8</v>
      </c>
      <c r="K222">
        <f t="shared" si="6"/>
        <v>38</v>
      </c>
    </row>
    <row r="223" spans="1:11" x14ac:dyDescent="0.25">
      <c r="A223" s="18">
        <v>39042</v>
      </c>
      <c r="B223" s="19">
        <v>0.13490000000000002</v>
      </c>
      <c r="C223">
        <v>0.13120000000000001</v>
      </c>
      <c r="D223" s="19">
        <v>0.13290000000000002</v>
      </c>
      <c r="E223" s="19">
        <v>0.1318</v>
      </c>
      <c r="F223">
        <v>0.13549999999999998</v>
      </c>
      <c r="G223">
        <f t="shared" si="6"/>
        <v>2</v>
      </c>
      <c r="H223">
        <f t="shared" si="6"/>
        <v>14</v>
      </c>
      <c r="I223">
        <f t="shared" si="6"/>
        <v>5</v>
      </c>
      <c r="J223">
        <f t="shared" si="6"/>
        <v>8</v>
      </c>
      <c r="K223">
        <f t="shared" si="6"/>
        <v>38</v>
      </c>
    </row>
    <row r="224" spans="1:11" x14ac:dyDescent="0.25">
      <c r="A224" s="18">
        <v>39043</v>
      </c>
      <c r="B224" s="19">
        <v>0.13470000000000001</v>
      </c>
      <c r="C224">
        <v>0.1308</v>
      </c>
      <c r="D224" s="19">
        <v>0.13270000000000001</v>
      </c>
      <c r="E224" s="19">
        <v>0.13170000000000001</v>
      </c>
      <c r="F224">
        <v>0.13419999999999999</v>
      </c>
      <c r="G224">
        <f t="shared" si="6"/>
        <v>2</v>
      </c>
      <c r="H224">
        <f t="shared" si="6"/>
        <v>14</v>
      </c>
      <c r="I224">
        <f t="shared" si="6"/>
        <v>5</v>
      </c>
      <c r="J224">
        <f t="shared" si="6"/>
        <v>8</v>
      </c>
      <c r="K224">
        <f t="shared" si="6"/>
        <v>38</v>
      </c>
    </row>
    <row r="225" spans="1:11" x14ac:dyDescent="0.25">
      <c r="A225" s="18">
        <v>39044</v>
      </c>
      <c r="B225" s="19">
        <v>0.13470000000000001</v>
      </c>
      <c r="C225">
        <v>0.13060000000000002</v>
      </c>
      <c r="D225" s="19">
        <v>0.13260000000000002</v>
      </c>
      <c r="E225" s="19">
        <v>0.13140000000000002</v>
      </c>
      <c r="F225">
        <v>0.1338</v>
      </c>
      <c r="G225">
        <f t="shared" si="6"/>
        <v>2</v>
      </c>
      <c r="H225">
        <f t="shared" si="6"/>
        <v>14</v>
      </c>
      <c r="I225">
        <f t="shared" si="6"/>
        <v>5</v>
      </c>
      <c r="J225">
        <f t="shared" si="6"/>
        <v>8</v>
      </c>
      <c r="K225">
        <f t="shared" si="6"/>
        <v>38</v>
      </c>
    </row>
    <row r="226" spans="1:11" x14ac:dyDescent="0.25">
      <c r="A226" s="18">
        <v>39045</v>
      </c>
      <c r="B226" s="19">
        <v>0.13450000000000004</v>
      </c>
      <c r="C226">
        <v>0.13060000000000002</v>
      </c>
      <c r="D226" s="19">
        <v>0.13250000000000001</v>
      </c>
      <c r="E226" s="19">
        <v>0.13140000000000002</v>
      </c>
      <c r="F226">
        <v>0.1338</v>
      </c>
      <c r="G226">
        <f t="shared" ref="G226:K249" si="7">((YEAR(G$1)-YEAR($A226))*12)+MONTH(G$1)-MONTH($A226)</f>
        <v>2</v>
      </c>
      <c r="H226">
        <f t="shared" si="7"/>
        <v>14</v>
      </c>
      <c r="I226">
        <f t="shared" si="7"/>
        <v>5</v>
      </c>
      <c r="J226">
        <f t="shared" si="7"/>
        <v>8</v>
      </c>
      <c r="K226">
        <f t="shared" si="7"/>
        <v>38</v>
      </c>
    </row>
    <row r="227" spans="1:11" x14ac:dyDescent="0.25">
      <c r="A227" s="18">
        <v>39048</v>
      </c>
      <c r="B227" s="19">
        <v>0.13430000000000003</v>
      </c>
      <c r="C227">
        <v>0.13040000000000002</v>
      </c>
      <c r="D227" s="19">
        <v>0.13230000000000003</v>
      </c>
      <c r="E227" s="19">
        <v>0.13120000000000001</v>
      </c>
      <c r="F227">
        <v>0.13369999999999999</v>
      </c>
      <c r="G227">
        <f t="shared" si="7"/>
        <v>2</v>
      </c>
      <c r="H227">
        <f t="shared" si="7"/>
        <v>14</v>
      </c>
      <c r="I227">
        <f t="shared" si="7"/>
        <v>5</v>
      </c>
      <c r="J227">
        <f t="shared" si="7"/>
        <v>8</v>
      </c>
      <c r="K227">
        <f t="shared" si="7"/>
        <v>38</v>
      </c>
    </row>
    <row r="228" spans="1:11" x14ac:dyDescent="0.25">
      <c r="A228" s="18">
        <v>39049</v>
      </c>
      <c r="B228" s="19">
        <v>0.13410000000000002</v>
      </c>
      <c r="C228">
        <v>0.13040000000000002</v>
      </c>
      <c r="D228" s="19">
        <v>0.13210000000000002</v>
      </c>
      <c r="E228" s="19">
        <v>0.13120000000000001</v>
      </c>
      <c r="F228">
        <v>0.1343</v>
      </c>
      <c r="G228">
        <f t="shared" si="7"/>
        <v>2</v>
      </c>
      <c r="H228">
        <f t="shared" si="7"/>
        <v>14</v>
      </c>
      <c r="I228">
        <f t="shared" si="7"/>
        <v>5</v>
      </c>
      <c r="J228">
        <f t="shared" si="7"/>
        <v>8</v>
      </c>
      <c r="K228">
        <f t="shared" si="7"/>
        <v>38</v>
      </c>
    </row>
    <row r="229" spans="1:11" x14ac:dyDescent="0.25">
      <c r="A229" s="18">
        <v>39050</v>
      </c>
      <c r="B229" s="19">
        <v>0.13390000000000002</v>
      </c>
      <c r="C229">
        <v>0.13</v>
      </c>
      <c r="D229" s="19">
        <v>0.13180000000000003</v>
      </c>
      <c r="E229" s="19">
        <v>0.1308</v>
      </c>
      <c r="F229">
        <v>0.1336</v>
      </c>
      <c r="G229">
        <f t="shared" si="7"/>
        <v>2</v>
      </c>
      <c r="H229">
        <f t="shared" si="7"/>
        <v>14</v>
      </c>
      <c r="I229">
        <f t="shared" si="7"/>
        <v>5</v>
      </c>
      <c r="J229">
        <f t="shared" si="7"/>
        <v>8</v>
      </c>
      <c r="K229">
        <f t="shared" si="7"/>
        <v>38</v>
      </c>
    </row>
    <row r="230" spans="1:11" x14ac:dyDescent="0.25">
      <c r="A230" s="18">
        <v>39051</v>
      </c>
      <c r="B230" s="19">
        <v>0.13260000000000002</v>
      </c>
      <c r="C230">
        <v>0.12890000000000001</v>
      </c>
      <c r="D230" s="19">
        <v>0.13090000000000002</v>
      </c>
      <c r="E230" s="19">
        <v>0.12970000000000001</v>
      </c>
      <c r="F230">
        <v>0.1326</v>
      </c>
      <c r="G230">
        <f t="shared" si="7"/>
        <v>2</v>
      </c>
      <c r="H230">
        <f t="shared" si="7"/>
        <v>14</v>
      </c>
      <c r="I230">
        <f t="shared" si="7"/>
        <v>5</v>
      </c>
      <c r="J230">
        <f t="shared" si="7"/>
        <v>8</v>
      </c>
      <c r="K230">
        <f t="shared" si="7"/>
        <v>38</v>
      </c>
    </row>
    <row r="231" spans="1:11" x14ac:dyDescent="0.25">
      <c r="A231" s="18">
        <v>39052</v>
      </c>
      <c r="B231" s="19">
        <v>0.13260000000000002</v>
      </c>
      <c r="C231">
        <v>0.1285</v>
      </c>
      <c r="D231" s="19">
        <v>0.13090000000000002</v>
      </c>
      <c r="E231" s="19">
        <v>0.12960000000000002</v>
      </c>
      <c r="F231">
        <v>0.1328</v>
      </c>
      <c r="G231">
        <f t="shared" si="7"/>
        <v>1</v>
      </c>
      <c r="H231">
        <f t="shared" si="7"/>
        <v>13</v>
      </c>
      <c r="I231">
        <f t="shared" si="7"/>
        <v>4</v>
      </c>
      <c r="J231">
        <f t="shared" si="7"/>
        <v>7</v>
      </c>
      <c r="K231">
        <f t="shared" si="7"/>
        <v>37</v>
      </c>
    </row>
    <row r="232" spans="1:11" x14ac:dyDescent="0.25">
      <c r="A232" s="18">
        <v>39055</v>
      </c>
      <c r="B232" s="19">
        <v>0.13260000000000002</v>
      </c>
      <c r="C232">
        <v>0.12820000000000001</v>
      </c>
      <c r="D232" s="19">
        <v>0.13070000000000001</v>
      </c>
      <c r="E232" s="19">
        <v>0.12940000000000002</v>
      </c>
      <c r="F232">
        <v>0.1326</v>
      </c>
      <c r="G232">
        <f t="shared" si="7"/>
        <v>1</v>
      </c>
      <c r="H232">
        <f t="shared" si="7"/>
        <v>13</v>
      </c>
      <c r="I232">
        <f t="shared" si="7"/>
        <v>4</v>
      </c>
      <c r="J232">
        <f t="shared" si="7"/>
        <v>7</v>
      </c>
      <c r="K232">
        <f t="shared" si="7"/>
        <v>37</v>
      </c>
    </row>
    <row r="233" spans="1:11" x14ac:dyDescent="0.25">
      <c r="A233" s="18">
        <v>39056</v>
      </c>
      <c r="B233" s="19">
        <v>0.13270000000000001</v>
      </c>
      <c r="C233">
        <v>0.1285</v>
      </c>
      <c r="D233" s="19">
        <v>0.13080000000000003</v>
      </c>
      <c r="E233" s="19">
        <v>0.1295</v>
      </c>
      <c r="F233">
        <v>0.1328</v>
      </c>
      <c r="G233">
        <f t="shared" si="7"/>
        <v>1</v>
      </c>
      <c r="H233">
        <f t="shared" si="7"/>
        <v>13</v>
      </c>
      <c r="I233">
        <f t="shared" si="7"/>
        <v>4</v>
      </c>
      <c r="J233">
        <f t="shared" si="7"/>
        <v>7</v>
      </c>
      <c r="K233">
        <f t="shared" si="7"/>
        <v>37</v>
      </c>
    </row>
    <row r="234" spans="1:11" x14ac:dyDescent="0.25">
      <c r="A234" s="18">
        <v>39057</v>
      </c>
      <c r="B234" s="19">
        <v>0.13270000000000001</v>
      </c>
      <c r="C234">
        <v>0.12770000000000001</v>
      </c>
      <c r="D234" s="19">
        <v>0.13050000000000003</v>
      </c>
      <c r="E234" s="19">
        <v>0.12870000000000001</v>
      </c>
      <c r="F234">
        <v>0.1318</v>
      </c>
      <c r="G234">
        <f t="shared" si="7"/>
        <v>1</v>
      </c>
      <c r="H234">
        <f t="shared" si="7"/>
        <v>13</v>
      </c>
      <c r="I234">
        <f t="shared" si="7"/>
        <v>4</v>
      </c>
      <c r="J234">
        <f t="shared" si="7"/>
        <v>7</v>
      </c>
      <c r="K234">
        <f t="shared" si="7"/>
        <v>37</v>
      </c>
    </row>
    <row r="235" spans="1:11" x14ac:dyDescent="0.25">
      <c r="A235" s="18">
        <v>39058</v>
      </c>
      <c r="B235" s="19">
        <v>0.13270000000000001</v>
      </c>
      <c r="C235">
        <v>0.12760000000000002</v>
      </c>
      <c r="D235" s="19">
        <v>0.13030000000000003</v>
      </c>
      <c r="E235" s="19">
        <v>0.12870000000000001</v>
      </c>
      <c r="F235">
        <v>0.13139999999999999</v>
      </c>
      <c r="G235">
        <f t="shared" si="7"/>
        <v>1</v>
      </c>
      <c r="H235">
        <f t="shared" si="7"/>
        <v>13</v>
      </c>
      <c r="I235">
        <f t="shared" si="7"/>
        <v>4</v>
      </c>
      <c r="J235">
        <f t="shared" si="7"/>
        <v>7</v>
      </c>
      <c r="K235">
        <f t="shared" si="7"/>
        <v>37</v>
      </c>
    </row>
    <row r="236" spans="1:11" x14ac:dyDescent="0.25">
      <c r="A236" s="18">
        <v>39059</v>
      </c>
      <c r="B236" s="19">
        <v>0.13260000000000002</v>
      </c>
      <c r="C236">
        <v>0.12670000000000001</v>
      </c>
      <c r="D236" s="19">
        <v>0.13010000000000002</v>
      </c>
      <c r="E236" s="19">
        <v>0.12820000000000001</v>
      </c>
      <c r="F236">
        <v>0.13059999999999999</v>
      </c>
      <c r="G236">
        <f t="shared" si="7"/>
        <v>1</v>
      </c>
      <c r="H236">
        <f t="shared" si="7"/>
        <v>13</v>
      </c>
      <c r="I236">
        <f t="shared" si="7"/>
        <v>4</v>
      </c>
      <c r="J236">
        <f t="shared" si="7"/>
        <v>7</v>
      </c>
      <c r="K236">
        <f t="shared" si="7"/>
        <v>37</v>
      </c>
    </row>
    <row r="237" spans="1:11" x14ac:dyDescent="0.25">
      <c r="A237" s="18">
        <v>39062</v>
      </c>
      <c r="B237" s="19">
        <v>0.13260000000000002</v>
      </c>
      <c r="C237">
        <v>0.12610000000000002</v>
      </c>
      <c r="D237" s="19">
        <v>0.12990000000000002</v>
      </c>
      <c r="E237" s="19">
        <v>0.128</v>
      </c>
      <c r="F237">
        <v>0.12969999999999998</v>
      </c>
      <c r="G237">
        <f t="shared" si="7"/>
        <v>1</v>
      </c>
      <c r="H237">
        <f t="shared" si="7"/>
        <v>13</v>
      </c>
      <c r="I237">
        <f t="shared" si="7"/>
        <v>4</v>
      </c>
      <c r="J237">
        <f t="shared" si="7"/>
        <v>7</v>
      </c>
      <c r="K237">
        <f t="shared" si="7"/>
        <v>37</v>
      </c>
    </row>
    <row r="238" spans="1:11" x14ac:dyDescent="0.25">
      <c r="A238" s="18">
        <v>39063</v>
      </c>
      <c r="B238" s="19">
        <v>0.13260000000000002</v>
      </c>
      <c r="C238">
        <v>0.12610000000000002</v>
      </c>
      <c r="D238" s="19">
        <v>0.12980000000000003</v>
      </c>
      <c r="E238" s="19">
        <v>0.12790000000000001</v>
      </c>
      <c r="F238">
        <v>0.1285</v>
      </c>
      <c r="G238">
        <f t="shared" si="7"/>
        <v>1</v>
      </c>
      <c r="H238">
        <f t="shared" si="7"/>
        <v>13</v>
      </c>
      <c r="I238">
        <f t="shared" si="7"/>
        <v>4</v>
      </c>
      <c r="J238">
        <f t="shared" si="7"/>
        <v>7</v>
      </c>
      <c r="K238">
        <f t="shared" si="7"/>
        <v>37</v>
      </c>
    </row>
    <row r="239" spans="1:11" x14ac:dyDescent="0.25">
      <c r="A239" s="18">
        <v>39064</v>
      </c>
      <c r="B239" s="19">
        <v>0.13250000000000001</v>
      </c>
      <c r="C239">
        <v>0.12640000000000001</v>
      </c>
      <c r="D239" s="19">
        <v>0.12990000000000002</v>
      </c>
      <c r="E239" s="19">
        <v>0.12810000000000002</v>
      </c>
      <c r="F239">
        <v>0.12899999999999998</v>
      </c>
      <c r="G239">
        <f t="shared" si="7"/>
        <v>1</v>
      </c>
      <c r="H239">
        <f t="shared" si="7"/>
        <v>13</v>
      </c>
      <c r="I239">
        <f t="shared" si="7"/>
        <v>4</v>
      </c>
      <c r="J239">
        <f t="shared" si="7"/>
        <v>7</v>
      </c>
      <c r="K239">
        <f t="shared" si="7"/>
        <v>37</v>
      </c>
    </row>
    <row r="240" spans="1:11" x14ac:dyDescent="0.25">
      <c r="A240" s="18">
        <v>39065</v>
      </c>
      <c r="B240" s="19">
        <v>0.13240000000000002</v>
      </c>
      <c r="C240">
        <v>0.12630000000000002</v>
      </c>
      <c r="D240" s="19">
        <v>0.12980000000000003</v>
      </c>
      <c r="E240" s="19">
        <v>0.128</v>
      </c>
      <c r="F240">
        <v>0.1283</v>
      </c>
      <c r="G240">
        <f t="shared" si="7"/>
        <v>1</v>
      </c>
      <c r="H240">
        <f t="shared" si="7"/>
        <v>13</v>
      </c>
      <c r="I240">
        <f t="shared" si="7"/>
        <v>4</v>
      </c>
      <c r="J240">
        <f t="shared" si="7"/>
        <v>7</v>
      </c>
      <c r="K240">
        <f t="shared" si="7"/>
        <v>37</v>
      </c>
    </row>
    <row r="241" spans="1:11" x14ac:dyDescent="0.25">
      <c r="A241" s="18">
        <v>39066</v>
      </c>
      <c r="B241" s="19">
        <v>0.13240000000000002</v>
      </c>
      <c r="C241">
        <v>0.12630000000000002</v>
      </c>
      <c r="D241" s="19">
        <v>0.12980000000000003</v>
      </c>
      <c r="E241" s="19">
        <v>0.12780000000000002</v>
      </c>
      <c r="F241">
        <v>0.12759999999999999</v>
      </c>
      <c r="G241">
        <f t="shared" si="7"/>
        <v>1</v>
      </c>
      <c r="H241">
        <f t="shared" si="7"/>
        <v>13</v>
      </c>
      <c r="I241">
        <f t="shared" si="7"/>
        <v>4</v>
      </c>
      <c r="J241">
        <f t="shared" si="7"/>
        <v>7</v>
      </c>
      <c r="K241">
        <f t="shared" si="7"/>
        <v>37</v>
      </c>
    </row>
    <row r="242" spans="1:11" x14ac:dyDescent="0.25">
      <c r="A242" s="18">
        <v>39069</v>
      </c>
      <c r="B242" s="19">
        <v>0.13230000000000003</v>
      </c>
      <c r="C242">
        <v>0.12570000000000001</v>
      </c>
      <c r="D242" s="19">
        <v>0.12960000000000002</v>
      </c>
      <c r="E242" s="19">
        <v>0.12770000000000001</v>
      </c>
      <c r="F242">
        <v>0.1268</v>
      </c>
      <c r="G242">
        <f t="shared" si="7"/>
        <v>1</v>
      </c>
      <c r="H242">
        <f t="shared" si="7"/>
        <v>13</v>
      </c>
      <c r="I242">
        <f t="shared" si="7"/>
        <v>4</v>
      </c>
      <c r="J242">
        <f t="shared" si="7"/>
        <v>7</v>
      </c>
      <c r="K242">
        <f t="shared" si="7"/>
        <v>37</v>
      </c>
    </row>
    <row r="243" spans="1:11" x14ac:dyDescent="0.25">
      <c r="A243" s="18">
        <v>39070</v>
      </c>
      <c r="B243" s="19">
        <v>0.13230000000000003</v>
      </c>
      <c r="C243">
        <v>0.12540000000000001</v>
      </c>
      <c r="D243" s="19">
        <v>0.12950000000000003</v>
      </c>
      <c r="E243" s="19">
        <v>0.1275</v>
      </c>
      <c r="F243">
        <v>0.1263</v>
      </c>
      <c r="G243">
        <f t="shared" si="7"/>
        <v>1</v>
      </c>
      <c r="H243">
        <f t="shared" si="7"/>
        <v>13</v>
      </c>
      <c r="I243">
        <f t="shared" si="7"/>
        <v>4</v>
      </c>
      <c r="J243">
        <f t="shared" si="7"/>
        <v>7</v>
      </c>
      <c r="K243">
        <f t="shared" si="7"/>
        <v>37</v>
      </c>
    </row>
    <row r="244" spans="1:11" x14ac:dyDescent="0.25">
      <c r="A244" s="18">
        <v>39071</v>
      </c>
      <c r="B244" s="19">
        <v>0.13240000000000002</v>
      </c>
      <c r="C244">
        <v>0.12580000000000002</v>
      </c>
      <c r="D244" s="19">
        <v>0.12950000000000003</v>
      </c>
      <c r="E244" s="19">
        <v>0.12760000000000002</v>
      </c>
      <c r="F244">
        <v>0.12669999999999998</v>
      </c>
      <c r="G244">
        <f t="shared" si="7"/>
        <v>1</v>
      </c>
      <c r="H244">
        <f t="shared" si="7"/>
        <v>13</v>
      </c>
      <c r="I244">
        <f t="shared" si="7"/>
        <v>4</v>
      </c>
      <c r="J244">
        <f t="shared" si="7"/>
        <v>7</v>
      </c>
      <c r="K244">
        <f t="shared" si="7"/>
        <v>37</v>
      </c>
    </row>
    <row r="245" spans="1:11" x14ac:dyDescent="0.25">
      <c r="A245" s="18">
        <v>39072</v>
      </c>
      <c r="B245" s="19">
        <v>0.13240000000000002</v>
      </c>
      <c r="C245">
        <v>0.12580000000000002</v>
      </c>
      <c r="D245" s="19">
        <v>0.12950000000000003</v>
      </c>
      <c r="E245" s="19">
        <v>0.12760000000000002</v>
      </c>
      <c r="F245">
        <v>0.1265</v>
      </c>
      <c r="G245">
        <f t="shared" si="7"/>
        <v>1</v>
      </c>
      <c r="H245">
        <f t="shared" si="7"/>
        <v>13</v>
      </c>
      <c r="I245">
        <f t="shared" si="7"/>
        <v>4</v>
      </c>
      <c r="J245">
        <f t="shared" si="7"/>
        <v>7</v>
      </c>
      <c r="K245">
        <f t="shared" si="7"/>
        <v>37</v>
      </c>
    </row>
    <row r="246" spans="1:11" x14ac:dyDescent="0.25">
      <c r="A246" s="18">
        <v>39073</v>
      </c>
      <c r="B246" s="19">
        <v>0.13250000000000001</v>
      </c>
      <c r="C246">
        <v>0.126</v>
      </c>
      <c r="D246" s="19">
        <v>0.12960000000000002</v>
      </c>
      <c r="E246" s="19">
        <v>0.12770000000000001</v>
      </c>
      <c r="F246">
        <v>0.12669999999999998</v>
      </c>
      <c r="G246">
        <f t="shared" si="7"/>
        <v>1</v>
      </c>
      <c r="H246">
        <f t="shared" si="7"/>
        <v>13</v>
      </c>
      <c r="I246">
        <f t="shared" si="7"/>
        <v>4</v>
      </c>
      <c r="J246">
        <f t="shared" si="7"/>
        <v>7</v>
      </c>
      <c r="K246">
        <f t="shared" si="7"/>
        <v>37</v>
      </c>
    </row>
    <row r="247" spans="1:11" x14ac:dyDescent="0.25">
      <c r="A247" s="18">
        <v>39077</v>
      </c>
      <c r="B247" s="19">
        <v>0.13250000000000001</v>
      </c>
      <c r="C247">
        <v>0.12610000000000002</v>
      </c>
      <c r="D247" s="19">
        <v>0.12950000000000003</v>
      </c>
      <c r="E247" s="19">
        <v>0.12770000000000001</v>
      </c>
      <c r="F247">
        <v>0.12669999999999998</v>
      </c>
      <c r="G247">
        <f t="shared" si="7"/>
        <v>1</v>
      </c>
      <c r="H247">
        <f t="shared" si="7"/>
        <v>13</v>
      </c>
      <c r="I247">
        <f t="shared" si="7"/>
        <v>4</v>
      </c>
      <c r="J247">
        <f t="shared" si="7"/>
        <v>7</v>
      </c>
      <c r="K247">
        <f t="shared" si="7"/>
        <v>37</v>
      </c>
    </row>
    <row r="248" spans="1:11" x14ac:dyDescent="0.25">
      <c r="A248" s="18">
        <v>39078</v>
      </c>
      <c r="B248" s="19">
        <v>0.13200000000000003</v>
      </c>
      <c r="C248">
        <v>0.12570000000000001</v>
      </c>
      <c r="D248" s="19">
        <v>0.12930000000000003</v>
      </c>
      <c r="E248" s="19">
        <v>0.12720000000000001</v>
      </c>
      <c r="F248">
        <v>0.1263</v>
      </c>
      <c r="G248">
        <f t="shared" si="7"/>
        <v>1</v>
      </c>
      <c r="H248">
        <f t="shared" si="7"/>
        <v>13</v>
      </c>
      <c r="I248">
        <f t="shared" si="7"/>
        <v>4</v>
      </c>
      <c r="J248">
        <f t="shared" si="7"/>
        <v>7</v>
      </c>
      <c r="K248">
        <f t="shared" si="7"/>
        <v>37</v>
      </c>
    </row>
    <row r="249" spans="1:11" x14ac:dyDescent="0.25">
      <c r="A249" s="18">
        <v>39079</v>
      </c>
      <c r="B249" s="19">
        <f>B248</f>
        <v>0.13200000000000003</v>
      </c>
      <c r="C249">
        <v>0.12540000000000001</v>
      </c>
      <c r="D249" s="19">
        <v>0.12920000000000001</v>
      </c>
      <c r="E249" s="19">
        <v>0.12710000000000002</v>
      </c>
      <c r="F249">
        <v>0.126</v>
      </c>
      <c r="G249">
        <f t="shared" si="7"/>
        <v>1</v>
      </c>
      <c r="H249">
        <f t="shared" si="7"/>
        <v>13</v>
      </c>
      <c r="I249">
        <f t="shared" si="7"/>
        <v>4</v>
      </c>
      <c r="J249">
        <f t="shared" si="7"/>
        <v>7</v>
      </c>
      <c r="K249">
        <f t="shared" si="7"/>
        <v>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opLeftCell="A231" workbookViewId="0">
      <selection activeCell="A2" sqref="A2:K251"/>
    </sheetView>
  </sheetViews>
  <sheetFormatPr defaultRowHeight="15" x14ac:dyDescent="0.25"/>
  <cols>
    <col min="1" max="2" width="10.7109375" bestFit="1" customWidth="1"/>
    <col min="3" max="3" width="10.7109375" customWidth="1"/>
    <col min="4" max="6" width="10.7109375" bestFit="1" customWidth="1"/>
  </cols>
  <sheetData>
    <row r="1" spans="1:11" x14ac:dyDescent="0.25">
      <c r="B1" s="18">
        <v>39448</v>
      </c>
      <c r="C1" s="18">
        <v>39814</v>
      </c>
      <c r="D1" s="18">
        <v>40179</v>
      </c>
      <c r="E1" s="18">
        <v>40909</v>
      </c>
      <c r="F1" s="18">
        <v>41640</v>
      </c>
      <c r="G1" s="18">
        <v>39448</v>
      </c>
      <c r="H1" s="18">
        <v>39814</v>
      </c>
      <c r="I1" s="18">
        <v>40179</v>
      </c>
      <c r="J1" s="18">
        <v>40909</v>
      </c>
      <c r="K1" s="18">
        <v>41640</v>
      </c>
    </row>
    <row r="2" spans="1:11" x14ac:dyDescent="0.25">
      <c r="A2" s="18">
        <v>39084</v>
      </c>
      <c r="B2">
        <v>0.12480000000000001</v>
      </c>
      <c r="C2">
        <v>0.12439999999999998</v>
      </c>
      <c r="D2">
        <v>0.12539999999999998</v>
      </c>
      <c r="E2">
        <v>0.12589999999999998</v>
      </c>
      <c r="F2">
        <v>0.1263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36</v>
      </c>
      <c r="J2">
        <f t="shared" si="0"/>
        <v>60</v>
      </c>
      <c r="K2">
        <f t="shared" si="0"/>
        <v>84</v>
      </c>
    </row>
    <row r="3" spans="1:11" x14ac:dyDescent="0.25">
      <c r="A3" s="18">
        <v>39085</v>
      </c>
      <c r="B3">
        <v>0.1242</v>
      </c>
      <c r="C3">
        <v>0.12280000000000001</v>
      </c>
      <c r="D3">
        <v>0.1234</v>
      </c>
      <c r="E3">
        <v>0.1239</v>
      </c>
      <c r="F3">
        <v>0.12409999999999999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36</v>
      </c>
      <c r="J3">
        <f t="shared" si="0"/>
        <v>60</v>
      </c>
      <c r="K3">
        <f t="shared" si="0"/>
        <v>84</v>
      </c>
    </row>
    <row r="4" spans="1:11" x14ac:dyDescent="0.25">
      <c r="A4" s="18">
        <v>39086</v>
      </c>
      <c r="B4">
        <v>0.12410000000000002</v>
      </c>
      <c r="C4">
        <v>0.12280000000000001</v>
      </c>
      <c r="D4">
        <v>0.12359999999999999</v>
      </c>
      <c r="E4">
        <v>0.12419999999999999</v>
      </c>
      <c r="F4">
        <v>0.12439999999999998</v>
      </c>
      <c r="G4">
        <f t="shared" si="1"/>
        <v>12</v>
      </c>
      <c r="H4">
        <f t="shared" si="0"/>
        <v>24</v>
      </c>
      <c r="I4">
        <f t="shared" si="0"/>
        <v>36</v>
      </c>
      <c r="J4">
        <f t="shared" si="0"/>
        <v>60</v>
      </c>
      <c r="K4">
        <f t="shared" si="0"/>
        <v>84</v>
      </c>
    </row>
    <row r="5" spans="1:11" x14ac:dyDescent="0.25">
      <c r="A5" s="18">
        <v>39087</v>
      </c>
      <c r="B5">
        <v>0.12460000000000002</v>
      </c>
      <c r="C5">
        <v>0.12380000000000001</v>
      </c>
      <c r="D5">
        <v>0.12449999999999999</v>
      </c>
      <c r="E5">
        <v>0.12529999999999999</v>
      </c>
      <c r="F5">
        <v>0.12569999999999998</v>
      </c>
      <c r="G5">
        <f t="shared" si="1"/>
        <v>12</v>
      </c>
      <c r="H5">
        <f t="shared" si="0"/>
        <v>24</v>
      </c>
      <c r="I5">
        <f t="shared" si="0"/>
        <v>36</v>
      </c>
      <c r="J5">
        <f t="shared" si="0"/>
        <v>60</v>
      </c>
      <c r="K5">
        <f t="shared" si="0"/>
        <v>84</v>
      </c>
    </row>
    <row r="6" spans="1:11" x14ac:dyDescent="0.25">
      <c r="A6" s="18">
        <v>39090</v>
      </c>
      <c r="B6">
        <v>0.12540000000000001</v>
      </c>
      <c r="C6">
        <v>0.1245</v>
      </c>
      <c r="D6">
        <v>0.12529999999999999</v>
      </c>
      <c r="E6">
        <v>0.12609999999999999</v>
      </c>
      <c r="F6">
        <v>0.1265</v>
      </c>
      <c r="G6">
        <f t="shared" si="1"/>
        <v>12</v>
      </c>
      <c r="H6">
        <f t="shared" si="0"/>
        <v>24</v>
      </c>
      <c r="I6">
        <f t="shared" si="0"/>
        <v>36</v>
      </c>
      <c r="J6">
        <f t="shared" si="0"/>
        <v>60</v>
      </c>
      <c r="K6">
        <f t="shared" si="0"/>
        <v>84</v>
      </c>
    </row>
    <row r="7" spans="1:11" x14ac:dyDescent="0.25">
      <c r="A7" s="18">
        <v>39091</v>
      </c>
      <c r="B7">
        <v>0.12570000000000001</v>
      </c>
      <c r="C7">
        <v>0.12539999999999998</v>
      </c>
      <c r="D7">
        <v>0.126</v>
      </c>
      <c r="E7">
        <v>0.1268</v>
      </c>
      <c r="F7">
        <v>0.12659999999999999</v>
      </c>
      <c r="G7">
        <f t="shared" si="1"/>
        <v>12</v>
      </c>
      <c r="H7">
        <f t="shared" si="0"/>
        <v>24</v>
      </c>
      <c r="I7">
        <f t="shared" si="0"/>
        <v>36</v>
      </c>
      <c r="J7">
        <f t="shared" si="0"/>
        <v>60</v>
      </c>
      <c r="K7">
        <f t="shared" si="0"/>
        <v>84</v>
      </c>
    </row>
    <row r="8" spans="1:11" x14ac:dyDescent="0.25">
      <c r="A8" s="18">
        <v>39092</v>
      </c>
      <c r="B8">
        <v>0.12560000000000002</v>
      </c>
      <c r="C8">
        <v>0.12539999999999998</v>
      </c>
      <c r="D8">
        <v>0.12619999999999998</v>
      </c>
      <c r="E8">
        <v>0.127</v>
      </c>
      <c r="F8">
        <v>0.1275</v>
      </c>
      <c r="G8">
        <f t="shared" si="1"/>
        <v>12</v>
      </c>
      <c r="H8">
        <f t="shared" si="0"/>
        <v>24</v>
      </c>
      <c r="I8">
        <f t="shared" si="0"/>
        <v>36</v>
      </c>
      <c r="J8">
        <f t="shared" si="0"/>
        <v>60</v>
      </c>
      <c r="K8">
        <f t="shared" si="0"/>
        <v>84</v>
      </c>
    </row>
    <row r="9" spans="1:11" x14ac:dyDescent="0.25">
      <c r="A9" s="18">
        <v>39093</v>
      </c>
      <c r="B9">
        <v>0.12529999999999999</v>
      </c>
      <c r="C9">
        <v>0.12509999999999999</v>
      </c>
      <c r="D9">
        <v>0.1258</v>
      </c>
      <c r="E9">
        <v>0.12669999999999998</v>
      </c>
      <c r="F9">
        <v>0.1273</v>
      </c>
      <c r="G9">
        <f t="shared" si="1"/>
        <v>12</v>
      </c>
      <c r="H9">
        <f t="shared" si="0"/>
        <v>24</v>
      </c>
      <c r="I9">
        <f t="shared" si="0"/>
        <v>36</v>
      </c>
      <c r="J9">
        <f t="shared" si="0"/>
        <v>60</v>
      </c>
      <c r="K9">
        <f t="shared" si="0"/>
        <v>84</v>
      </c>
    </row>
    <row r="10" spans="1:11" x14ac:dyDescent="0.25">
      <c r="A10" s="18">
        <v>39094</v>
      </c>
      <c r="B10">
        <v>0.12520000000000001</v>
      </c>
      <c r="C10">
        <v>0.125</v>
      </c>
      <c r="D10">
        <v>0.12569999999999998</v>
      </c>
      <c r="E10">
        <v>0.12639999999999998</v>
      </c>
      <c r="F10">
        <v>0.12689999999999999</v>
      </c>
      <c r="G10">
        <f t="shared" si="1"/>
        <v>12</v>
      </c>
      <c r="H10">
        <f t="shared" si="0"/>
        <v>24</v>
      </c>
      <c r="I10">
        <f t="shared" si="0"/>
        <v>36</v>
      </c>
      <c r="J10">
        <f t="shared" si="0"/>
        <v>60</v>
      </c>
      <c r="K10">
        <f t="shared" si="0"/>
        <v>84</v>
      </c>
    </row>
    <row r="11" spans="1:11" x14ac:dyDescent="0.25">
      <c r="A11" s="18">
        <v>39097</v>
      </c>
      <c r="B11">
        <v>0.12540000000000001</v>
      </c>
      <c r="C11">
        <v>0.12539999999999998</v>
      </c>
      <c r="D11">
        <v>0.12639999999999998</v>
      </c>
      <c r="E11">
        <v>0.12719999999999998</v>
      </c>
      <c r="F11">
        <v>0.12769999999999998</v>
      </c>
      <c r="G11">
        <f t="shared" si="1"/>
        <v>12</v>
      </c>
      <c r="H11">
        <f t="shared" si="0"/>
        <v>24</v>
      </c>
      <c r="I11">
        <f t="shared" si="0"/>
        <v>36</v>
      </c>
      <c r="J11">
        <f t="shared" si="0"/>
        <v>60</v>
      </c>
      <c r="K11">
        <f t="shared" si="0"/>
        <v>84</v>
      </c>
    </row>
    <row r="12" spans="1:11" x14ac:dyDescent="0.25">
      <c r="A12" s="18">
        <v>39098</v>
      </c>
      <c r="B12">
        <v>0.12590000000000001</v>
      </c>
      <c r="C12">
        <v>0.12609999999999999</v>
      </c>
      <c r="D12">
        <v>0.12689999999999999</v>
      </c>
      <c r="E12">
        <v>0.12789999999999999</v>
      </c>
      <c r="F12">
        <v>0.1283</v>
      </c>
      <c r="G12">
        <f t="shared" si="1"/>
        <v>12</v>
      </c>
      <c r="H12">
        <f t="shared" si="0"/>
        <v>24</v>
      </c>
      <c r="I12">
        <f t="shared" si="0"/>
        <v>36</v>
      </c>
      <c r="J12">
        <f t="shared" si="0"/>
        <v>60</v>
      </c>
      <c r="K12">
        <f t="shared" si="0"/>
        <v>84</v>
      </c>
    </row>
    <row r="13" spans="1:11" x14ac:dyDescent="0.25">
      <c r="A13" s="18">
        <v>39099</v>
      </c>
      <c r="B13">
        <v>0.12540000000000001</v>
      </c>
      <c r="C13">
        <v>0.12559999999999999</v>
      </c>
      <c r="D13">
        <v>0.12659999999999999</v>
      </c>
      <c r="E13">
        <v>0.1275</v>
      </c>
      <c r="F13">
        <v>0.128</v>
      </c>
      <c r="G13">
        <f t="shared" si="1"/>
        <v>12</v>
      </c>
      <c r="H13">
        <f t="shared" si="0"/>
        <v>24</v>
      </c>
      <c r="I13">
        <f t="shared" si="0"/>
        <v>36</v>
      </c>
      <c r="J13">
        <f t="shared" si="0"/>
        <v>60</v>
      </c>
      <c r="K13">
        <f t="shared" si="0"/>
        <v>84</v>
      </c>
    </row>
    <row r="14" spans="1:11" x14ac:dyDescent="0.25">
      <c r="A14" s="18">
        <v>39100</v>
      </c>
      <c r="B14">
        <v>0.12510000000000002</v>
      </c>
      <c r="C14">
        <v>0.12520000000000001</v>
      </c>
      <c r="D14">
        <v>0.12609999999999999</v>
      </c>
      <c r="E14">
        <v>0.12709999999999999</v>
      </c>
      <c r="F14">
        <v>0.1275</v>
      </c>
      <c r="G14">
        <f t="shared" si="1"/>
        <v>12</v>
      </c>
      <c r="H14">
        <f t="shared" si="0"/>
        <v>24</v>
      </c>
      <c r="I14">
        <f t="shared" si="0"/>
        <v>36</v>
      </c>
      <c r="J14">
        <f t="shared" si="0"/>
        <v>60</v>
      </c>
      <c r="K14">
        <f t="shared" si="0"/>
        <v>84</v>
      </c>
    </row>
    <row r="15" spans="1:11" x14ac:dyDescent="0.25">
      <c r="A15" s="18">
        <v>39101</v>
      </c>
      <c r="B15">
        <v>0.12480000000000001</v>
      </c>
      <c r="C15">
        <v>0.1244</v>
      </c>
      <c r="D15">
        <v>0.12529999999999999</v>
      </c>
      <c r="E15">
        <v>0.12619999999999998</v>
      </c>
      <c r="F15">
        <v>0.12669999999999998</v>
      </c>
      <c r="G15">
        <f t="shared" si="1"/>
        <v>12</v>
      </c>
      <c r="H15">
        <f t="shared" si="0"/>
        <v>24</v>
      </c>
      <c r="I15">
        <f t="shared" si="0"/>
        <v>36</v>
      </c>
      <c r="J15">
        <f t="shared" si="0"/>
        <v>60</v>
      </c>
      <c r="K15">
        <f t="shared" si="0"/>
        <v>84</v>
      </c>
    </row>
    <row r="16" spans="1:11" x14ac:dyDescent="0.25">
      <c r="A16" s="18">
        <v>39104</v>
      </c>
      <c r="B16">
        <v>0.12490000000000001</v>
      </c>
      <c r="C16">
        <v>0.1241</v>
      </c>
      <c r="D16">
        <v>0.12509999999999999</v>
      </c>
      <c r="E16">
        <v>0.12609999999999999</v>
      </c>
      <c r="F16">
        <v>0.12659999999999999</v>
      </c>
      <c r="G16">
        <f t="shared" si="1"/>
        <v>12</v>
      </c>
      <c r="H16">
        <f t="shared" si="0"/>
        <v>24</v>
      </c>
      <c r="I16">
        <f t="shared" si="0"/>
        <v>36</v>
      </c>
      <c r="J16">
        <f t="shared" si="0"/>
        <v>60</v>
      </c>
      <c r="K16">
        <f t="shared" si="0"/>
        <v>84</v>
      </c>
    </row>
    <row r="17" spans="1:11" x14ac:dyDescent="0.25">
      <c r="A17" s="18">
        <v>39105</v>
      </c>
      <c r="B17">
        <v>0.12470000000000001</v>
      </c>
      <c r="C17">
        <v>0.1239</v>
      </c>
      <c r="D17">
        <v>0.12479999999999999</v>
      </c>
      <c r="E17">
        <v>0.12589999999999998</v>
      </c>
      <c r="F17">
        <v>0.12639999999999998</v>
      </c>
      <c r="G17">
        <f t="shared" si="1"/>
        <v>12</v>
      </c>
      <c r="H17">
        <f t="shared" si="0"/>
        <v>24</v>
      </c>
      <c r="I17">
        <f t="shared" si="0"/>
        <v>36</v>
      </c>
      <c r="J17">
        <f t="shared" si="0"/>
        <v>60</v>
      </c>
      <c r="K17">
        <f t="shared" si="0"/>
        <v>84</v>
      </c>
    </row>
    <row r="18" spans="1:11" x14ac:dyDescent="0.25">
      <c r="A18" s="18">
        <v>39106</v>
      </c>
      <c r="B18">
        <v>0.12480000000000001</v>
      </c>
      <c r="C18">
        <v>0.124</v>
      </c>
      <c r="D18">
        <v>0.12509999999999999</v>
      </c>
      <c r="E18">
        <v>0.12589999999999998</v>
      </c>
      <c r="F18">
        <v>0.12639999999999998</v>
      </c>
      <c r="G18">
        <f t="shared" si="1"/>
        <v>12</v>
      </c>
      <c r="H18">
        <f t="shared" si="1"/>
        <v>24</v>
      </c>
      <c r="I18">
        <f t="shared" si="1"/>
        <v>36</v>
      </c>
      <c r="J18">
        <f t="shared" si="1"/>
        <v>60</v>
      </c>
      <c r="K18">
        <f t="shared" si="1"/>
        <v>84</v>
      </c>
    </row>
    <row r="19" spans="1:11" x14ac:dyDescent="0.25">
      <c r="A19" s="18">
        <v>39107</v>
      </c>
      <c r="B19">
        <v>0.12590000000000001</v>
      </c>
      <c r="C19">
        <v>0.12470000000000001</v>
      </c>
      <c r="D19">
        <v>0.12559999999999999</v>
      </c>
      <c r="E19">
        <v>0.12639999999999998</v>
      </c>
      <c r="F19">
        <v>0.12689999999999999</v>
      </c>
      <c r="G19">
        <f t="shared" si="1"/>
        <v>12</v>
      </c>
      <c r="H19">
        <f t="shared" si="1"/>
        <v>24</v>
      </c>
      <c r="I19">
        <f t="shared" si="1"/>
        <v>36</v>
      </c>
      <c r="J19">
        <f t="shared" si="1"/>
        <v>60</v>
      </c>
      <c r="K19">
        <f t="shared" si="1"/>
        <v>84</v>
      </c>
    </row>
    <row r="20" spans="1:11" x14ac:dyDescent="0.25">
      <c r="A20" s="18">
        <v>39108</v>
      </c>
      <c r="B20">
        <v>0.12590000000000001</v>
      </c>
      <c r="C20">
        <v>0.12470000000000001</v>
      </c>
      <c r="D20">
        <v>0.12559999999999999</v>
      </c>
      <c r="E20">
        <v>0.12639999999999998</v>
      </c>
      <c r="F20">
        <v>0.12689999999999999</v>
      </c>
      <c r="G20">
        <f t="shared" si="1"/>
        <v>12</v>
      </c>
      <c r="H20">
        <f t="shared" si="1"/>
        <v>24</v>
      </c>
      <c r="I20">
        <f t="shared" si="1"/>
        <v>36</v>
      </c>
      <c r="J20">
        <f t="shared" si="1"/>
        <v>60</v>
      </c>
      <c r="K20">
        <f t="shared" si="1"/>
        <v>84</v>
      </c>
    </row>
    <row r="21" spans="1:11" x14ac:dyDescent="0.25">
      <c r="A21" s="18">
        <v>39111</v>
      </c>
      <c r="B21">
        <v>0.1255</v>
      </c>
      <c r="C21">
        <v>0.125</v>
      </c>
      <c r="D21">
        <v>0.126</v>
      </c>
      <c r="E21">
        <v>0.12689999999999999</v>
      </c>
      <c r="F21">
        <v>0.12739999999999999</v>
      </c>
      <c r="G21">
        <f t="shared" si="1"/>
        <v>12</v>
      </c>
      <c r="H21">
        <f t="shared" si="1"/>
        <v>24</v>
      </c>
      <c r="I21">
        <f t="shared" si="1"/>
        <v>36</v>
      </c>
      <c r="J21">
        <f t="shared" si="1"/>
        <v>60</v>
      </c>
      <c r="K21">
        <f t="shared" si="1"/>
        <v>84</v>
      </c>
    </row>
    <row r="22" spans="1:11" x14ac:dyDescent="0.25">
      <c r="A22" s="18">
        <v>39112</v>
      </c>
      <c r="B22">
        <v>0.12529999999999999</v>
      </c>
      <c r="C22">
        <v>0.1246</v>
      </c>
      <c r="D22">
        <v>0.12559999999999999</v>
      </c>
      <c r="E22">
        <v>0.1265</v>
      </c>
      <c r="F22">
        <v>0.127</v>
      </c>
      <c r="G22">
        <f t="shared" si="1"/>
        <v>12</v>
      </c>
      <c r="H22">
        <f t="shared" si="1"/>
        <v>24</v>
      </c>
      <c r="I22">
        <f t="shared" si="1"/>
        <v>36</v>
      </c>
      <c r="J22">
        <f t="shared" si="1"/>
        <v>60</v>
      </c>
      <c r="K22">
        <f t="shared" si="1"/>
        <v>84</v>
      </c>
    </row>
    <row r="23" spans="1:11" x14ac:dyDescent="0.25">
      <c r="A23" s="18">
        <v>39113</v>
      </c>
      <c r="B23">
        <v>0.12520000000000001</v>
      </c>
      <c r="C23">
        <v>0.12470000000000001</v>
      </c>
      <c r="D23">
        <v>0.12569999999999998</v>
      </c>
      <c r="E23">
        <v>0.1265</v>
      </c>
      <c r="F23">
        <v>0.12709999999999999</v>
      </c>
      <c r="G23">
        <f t="shared" si="1"/>
        <v>12</v>
      </c>
      <c r="H23">
        <f t="shared" si="1"/>
        <v>24</v>
      </c>
      <c r="I23">
        <f t="shared" si="1"/>
        <v>36</v>
      </c>
      <c r="J23">
        <f t="shared" si="1"/>
        <v>60</v>
      </c>
      <c r="K23">
        <f t="shared" si="1"/>
        <v>84</v>
      </c>
    </row>
    <row r="24" spans="1:11" x14ac:dyDescent="0.25">
      <c r="A24" s="18">
        <v>39114</v>
      </c>
      <c r="B24">
        <v>0.12470000000000001</v>
      </c>
      <c r="C24">
        <v>0.1239</v>
      </c>
      <c r="D24">
        <v>0.12489999999999998</v>
      </c>
      <c r="E24">
        <v>0.12569999999999998</v>
      </c>
      <c r="F24">
        <v>0.1263</v>
      </c>
      <c r="G24">
        <f t="shared" si="1"/>
        <v>11</v>
      </c>
      <c r="H24">
        <f t="shared" si="1"/>
        <v>23</v>
      </c>
      <c r="I24">
        <f t="shared" si="1"/>
        <v>35</v>
      </c>
      <c r="J24">
        <f t="shared" si="1"/>
        <v>59</v>
      </c>
      <c r="K24">
        <f t="shared" si="1"/>
        <v>83</v>
      </c>
    </row>
    <row r="25" spans="1:11" x14ac:dyDescent="0.25">
      <c r="A25" s="18">
        <v>39115</v>
      </c>
      <c r="B25">
        <v>0.12480000000000001</v>
      </c>
      <c r="C25">
        <v>0.1237</v>
      </c>
      <c r="D25">
        <v>0.12459999999999999</v>
      </c>
      <c r="E25">
        <v>0.12539999999999998</v>
      </c>
      <c r="F25">
        <v>0.12589999999999998</v>
      </c>
      <c r="G25">
        <f t="shared" si="1"/>
        <v>11</v>
      </c>
      <c r="H25">
        <f t="shared" si="1"/>
        <v>23</v>
      </c>
      <c r="I25">
        <f t="shared" si="1"/>
        <v>35</v>
      </c>
      <c r="J25">
        <f t="shared" si="1"/>
        <v>59</v>
      </c>
      <c r="K25">
        <f t="shared" si="1"/>
        <v>83</v>
      </c>
    </row>
    <row r="26" spans="1:11" x14ac:dyDescent="0.25">
      <c r="A26" s="18">
        <v>39118</v>
      </c>
      <c r="B26">
        <v>0.12490000000000001</v>
      </c>
      <c r="C26">
        <v>0.1235</v>
      </c>
      <c r="D26">
        <v>0.12459999999999999</v>
      </c>
      <c r="E26">
        <v>0.12539999999999998</v>
      </c>
      <c r="F26">
        <v>0.12589999999999998</v>
      </c>
      <c r="G26">
        <f t="shared" si="1"/>
        <v>11</v>
      </c>
      <c r="H26">
        <f t="shared" si="1"/>
        <v>23</v>
      </c>
      <c r="I26">
        <f t="shared" si="1"/>
        <v>35</v>
      </c>
      <c r="J26">
        <f t="shared" si="1"/>
        <v>59</v>
      </c>
      <c r="K26">
        <f t="shared" si="1"/>
        <v>83</v>
      </c>
    </row>
    <row r="27" spans="1:11" x14ac:dyDescent="0.25">
      <c r="A27" s="18">
        <v>39119</v>
      </c>
      <c r="B27">
        <v>0.12440000000000001</v>
      </c>
      <c r="C27">
        <v>0.1229</v>
      </c>
      <c r="D27">
        <v>0.1239</v>
      </c>
      <c r="E27">
        <v>0.12449999999999999</v>
      </c>
      <c r="F27">
        <v>0.12520000000000001</v>
      </c>
      <c r="G27">
        <f t="shared" si="1"/>
        <v>11</v>
      </c>
      <c r="H27">
        <f t="shared" si="1"/>
        <v>23</v>
      </c>
      <c r="I27">
        <f t="shared" si="1"/>
        <v>35</v>
      </c>
      <c r="J27">
        <f t="shared" si="1"/>
        <v>59</v>
      </c>
      <c r="K27">
        <f t="shared" si="1"/>
        <v>83</v>
      </c>
    </row>
    <row r="28" spans="1:11" x14ac:dyDescent="0.25">
      <c r="A28" s="18">
        <v>39120</v>
      </c>
      <c r="B28">
        <v>0.12400000000000001</v>
      </c>
      <c r="C28">
        <v>0.1227</v>
      </c>
      <c r="D28">
        <v>0.12379999999999999</v>
      </c>
      <c r="E28">
        <v>0.12459999999999999</v>
      </c>
      <c r="F28">
        <v>0.12509999999999999</v>
      </c>
      <c r="G28">
        <f t="shared" si="1"/>
        <v>11</v>
      </c>
      <c r="H28">
        <f t="shared" si="1"/>
        <v>23</v>
      </c>
      <c r="I28">
        <f t="shared" si="1"/>
        <v>35</v>
      </c>
      <c r="J28">
        <f t="shared" si="1"/>
        <v>59</v>
      </c>
      <c r="K28">
        <f t="shared" si="1"/>
        <v>83</v>
      </c>
    </row>
    <row r="29" spans="1:11" x14ac:dyDescent="0.25">
      <c r="A29" s="18">
        <v>39121</v>
      </c>
      <c r="B29">
        <v>0.12370000000000002</v>
      </c>
      <c r="C29">
        <v>0.1226</v>
      </c>
      <c r="D29">
        <v>0.12369999999999999</v>
      </c>
      <c r="E29">
        <v>0.12459999999999999</v>
      </c>
      <c r="F29">
        <v>0.125</v>
      </c>
      <c r="G29">
        <f t="shared" si="1"/>
        <v>11</v>
      </c>
      <c r="H29">
        <f t="shared" si="1"/>
        <v>23</v>
      </c>
      <c r="I29">
        <f t="shared" si="1"/>
        <v>35</v>
      </c>
      <c r="J29">
        <f t="shared" si="1"/>
        <v>59</v>
      </c>
      <c r="K29">
        <f t="shared" si="1"/>
        <v>83</v>
      </c>
    </row>
    <row r="30" spans="1:11" x14ac:dyDescent="0.25">
      <c r="A30" s="18">
        <v>39122</v>
      </c>
      <c r="B30">
        <v>0.12350000000000001</v>
      </c>
      <c r="C30">
        <v>0.1226</v>
      </c>
      <c r="D30">
        <v>0.12359999999999999</v>
      </c>
      <c r="E30">
        <v>0.12449999999999999</v>
      </c>
      <c r="F30">
        <v>0.125</v>
      </c>
      <c r="G30">
        <f t="shared" si="1"/>
        <v>11</v>
      </c>
      <c r="H30">
        <f t="shared" si="1"/>
        <v>23</v>
      </c>
      <c r="I30">
        <f t="shared" si="1"/>
        <v>35</v>
      </c>
      <c r="J30">
        <f t="shared" si="1"/>
        <v>59</v>
      </c>
      <c r="K30">
        <f t="shared" si="1"/>
        <v>83</v>
      </c>
    </row>
    <row r="31" spans="1:11" x14ac:dyDescent="0.25">
      <c r="A31" s="18">
        <v>39125</v>
      </c>
      <c r="B31">
        <v>0.12320000000000002</v>
      </c>
      <c r="C31">
        <v>0.1221</v>
      </c>
      <c r="D31">
        <v>0.12309999999999999</v>
      </c>
      <c r="E31">
        <v>0.12399999999999999</v>
      </c>
      <c r="F31">
        <v>0.12459999999999999</v>
      </c>
      <c r="G31">
        <f t="shared" si="1"/>
        <v>11</v>
      </c>
      <c r="H31">
        <f t="shared" si="1"/>
        <v>23</v>
      </c>
      <c r="I31">
        <f t="shared" si="1"/>
        <v>35</v>
      </c>
      <c r="J31">
        <f t="shared" si="1"/>
        <v>59</v>
      </c>
      <c r="K31">
        <f t="shared" si="1"/>
        <v>83</v>
      </c>
    </row>
    <row r="32" spans="1:11" x14ac:dyDescent="0.25">
      <c r="A32" s="18">
        <v>39126</v>
      </c>
      <c r="B32">
        <v>0.12300000000000001</v>
      </c>
      <c r="C32">
        <v>0.1215</v>
      </c>
      <c r="D32">
        <v>0.1225</v>
      </c>
      <c r="E32">
        <v>0.12359999999999999</v>
      </c>
      <c r="F32">
        <v>0.12419999999999999</v>
      </c>
      <c r="G32">
        <f t="shared" si="1"/>
        <v>11</v>
      </c>
      <c r="H32">
        <f t="shared" si="1"/>
        <v>23</v>
      </c>
      <c r="I32">
        <f t="shared" si="1"/>
        <v>35</v>
      </c>
      <c r="J32">
        <f t="shared" si="1"/>
        <v>59</v>
      </c>
      <c r="K32">
        <f t="shared" si="1"/>
        <v>83</v>
      </c>
    </row>
    <row r="33" spans="1:11" x14ac:dyDescent="0.25">
      <c r="A33" s="18">
        <v>39127</v>
      </c>
      <c r="B33">
        <v>0.12290000000000001</v>
      </c>
      <c r="C33">
        <v>0.12139999999999999</v>
      </c>
      <c r="D33">
        <v>0.12239999999999999</v>
      </c>
      <c r="E33">
        <v>0.12329999999999999</v>
      </c>
      <c r="F33">
        <v>0.12379999999999999</v>
      </c>
      <c r="G33">
        <f t="shared" si="1"/>
        <v>11</v>
      </c>
      <c r="H33">
        <f t="shared" si="1"/>
        <v>23</v>
      </c>
      <c r="I33">
        <f t="shared" si="1"/>
        <v>35</v>
      </c>
      <c r="J33">
        <f t="shared" si="1"/>
        <v>59</v>
      </c>
      <c r="K33">
        <f t="shared" si="1"/>
        <v>83</v>
      </c>
    </row>
    <row r="34" spans="1:11" x14ac:dyDescent="0.25">
      <c r="A34" s="18">
        <v>39128</v>
      </c>
      <c r="B34">
        <v>0.12240000000000001</v>
      </c>
      <c r="C34">
        <v>0.1207</v>
      </c>
      <c r="D34">
        <v>0.12129999999999999</v>
      </c>
      <c r="E34">
        <v>0.12199999999999998</v>
      </c>
      <c r="F34">
        <v>0.12259999999999999</v>
      </c>
      <c r="G34">
        <f t="shared" si="1"/>
        <v>11</v>
      </c>
      <c r="H34">
        <f t="shared" si="1"/>
        <v>23</v>
      </c>
      <c r="I34">
        <f t="shared" si="1"/>
        <v>35</v>
      </c>
      <c r="J34">
        <f t="shared" si="1"/>
        <v>59</v>
      </c>
      <c r="K34">
        <f t="shared" si="1"/>
        <v>83</v>
      </c>
    </row>
    <row r="35" spans="1:11" x14ac:dyDescent="0.25">
      <c r="A35" s="18">
        <v>39129</v>
      </c>
      <c r="B35">
        <v>0.12200000000000001</v>
      </c>
      <c r="C35">
        <v>0.1203</v>
      </c>
      <c r="D35">
        <v>0.12079999999999999</v>
      </c>
      <c r="E35">
        <v>0.12159999999999999</v>
      </c>
      <c r="F35">
        <v>0.12209999999999999</v>
      </c>
      <c r="G35">
        <f t="shared" si="1"/>
        <v>11</v>
      </c>
      <c r="H35">
        <f t="shared" si="1"/>
        <v>23</v>
      </c>
      <c r="I35">
        <f t="shared" si="1"/>
        <v>35</v>
      </c>
      <c r="J35">
        <f t="shared" si="1"/>
        <v>59</v>
      </c>
      <c r="K35">
        <f t="shared" si="1"/>
        <v>83</v>
      </c>
    </row>
    <row r="36" spans="1:11" x14ac:dyDescent="0.25">
      <c r="A36" s="18">
        <v>39134</v>
      </c>
      <c r="B36">
        <v>0.12200000000000001</v>
      </c>
      <c r="C36">
        <v>0.12040000000000001</v>
      </c>
      <c r="D36">
        <v>0.12099999999999998</v>
      </c>
      <c r="E36">
        <v>0.12159999999999999</v>
      </c>
      <c r="F36">
        <v>0.12189999999999999</v>
      </c>
      <c r="G36">
        <f t="shared" si="1"/>
        <v>11</v>
      </c>
      <c r="H36">
        <f t="shared" si="1"/>
        <v>23</v>
      </c>
      <c r="I36">
        <f t="shared" si="1"/>
        <v>35</v>
      </c>
      <c r="J36">
        <f t="shared" si="1"/>
        <v>59</v>
      </c>
      <c r="K36">
        <f t="shared" si="1"/>
        <v>83</v>
      </c>
    </row>
    <row r="37" spans="1:11" x14ac:dyDescent="0.25">
      <c r="A37" s="18">
        <v>39135</v>
      </c>
      <c r="B37">
        <v>0.12160000000000001</v>
      </c>
      <c r="C37">
        <v>0.11940000000000001</v>
      </c>
      <c r="D37">
        <v>0.11989999999999999</v>
      </c>
      <c r="E37">
        <v>0.1205</v>
      </c>
      <c r="F37">
        <v>0.12119999999999999</v>
      </c>
      <c r="G37">
        <f t="shared" si="1"/>
        <v>11</v>
      </c>
      <c r="H37">
        <f t="shared" si="1"/>
        <v>23</v>
      </c>
      <c r="I37">
        <f t="shared" si="1"/>
        <v>35</v>
      </c>
      <c r="J37">
        <f t="shared" si="1"/>
        <v>59</v>
      </c>
      <c r="K37">
        <f t="shared" si="1"/>
        <v>83</v>
      </c>
    </row>
    <row r="38" spans="1:11" x14ac:dyDescent="0.25">
      <c r="A38" s="18">
        <v>39136</v>
      </c>
      <c r="B38">
        <v>0.12180000000000001</v>
      </c>
      <c r="C38">
        <v>0.11899999999999999</v>
      </c>
      <c r="D38">
        <v>0.11939999999999999</v>
      </c>
      <c r="E38">
        <v>0.11969999999999999</v>
      </c>
      <c r="F38">
        <v>0.12</v>
      </c>
      <c r="G38">
        <f t="shared" si="1"/>
        <v>11</v>
      </c>
      <c r="H38">
        <f t="shared" si="1"/>
        <v>23</v>
      </c>
      <c r="I38">
        <f t="shared" si="1"/>
        <v>35</v>
      </c>
      <c r="J38">
        <f t="shared" si="1"/>
        <v>59</v>
      </c>
      <c r="K38">
        <f t="shared" si="1"/>
        <v>83</v>
      </c>
    </row>
    <row r="39" spans="1:11" x14ac:dyDescent="0.25">
      <c r="A39" s="18">
        <v>39139</v>
      </c>
      <c r="B39">
        <v>0.12200000000000001</v>
      </c>
      <c r="C39">
        <v>0.1196</v>
      </c>
      <c r="D39">
        <v>0.12019999999999999</v>
      </c>
      <c r="E39">
        <v>0.12069999999999999</v>
      </c>
      <c r="F39">
        <v>0.12089999999999999</v>
      </c>
      <c r="G39">
        <f t="shared" si="1"/>
        <v>11</v>
      </c>
      <c r="H39">
        <f t="shared" si="1"/>
        <v>23</v>
      </c>
      <c r="I39">
        <f t="shared" si="1"/>
        <v>35</v>
      </c>
      <c r="J39">
        <f t="shared" si="1"/>
        <v>59</v>
      </c>
      <c r="K39">
        <f t="shared" si="1"/>
        <v>83</v>
      </c>
    </row>
    <row r="40" spans="1:11" x14ac:dyDescent="0.25">
      <c r="A40" s="18">
        <v>39140</v>
      </c>
      <c r="B40">
        <v>0.12170000000000002</v>
      </c>
      <c r="C40">
        <v>0.1193</v>
      </c>
      <c r="D40">
        <v>0.11969999999999999</v>
      </c>
      <c r="E40">
        <v>0.12</v>
      </c>
      <c r="F40">
        <v>0.12039999999999999</v>
      </c>
      <c r="G40">
        <f t="shared" si="1"/>
        <v>11</v>
      </c>
      <c r="H40">
        <f t="shared" si="1"/>
        <v>23</v>
      </c>
      <c r="I40">
        <f t="shared" si="1"/>
        <v>35</v>
      </c>
      <c r="J40">
        <f t="shared" si="1"/>
        <v>59</v>
      </c>
      <c r="K40">
        <f t="shared" si="1"/>
        <v>83</v>
      </c>
    </row>
    <row r="41" spans="1:11" x14ac:dyDescent="0.25">
      <c r="A41" s="18">
        <v>39141</v>
      </c>
      <c r="B41">
        <v>0.12360000000000002</v>
      </c>
      <c r="C41">
        <v>0.121</v>
      </c>
      <c r="D41">
        <v>0.12359999999999999</v>
      </c>
      <c r="E41">
        <v>0.12449999999999999</v>
      </c>
      <c r="F41">
        <v>0.12409999999999999</v>
      </c>
      <c r="G41">
        <f t="shared" si="1"/>
        <v>11</v>
      </c>
      <c r="H41">
        <f t="shared" si="1"/>
        <v>23</v>
      </c>
      <c r="I41">
        <f t="shared" si="1"/>
        <v>35</v>
      </c>
      <c r="J41">
        <f t="shared" si="1"/>
        <v>59</v>
      </c>
      <c r="K41">
        <f t="shared" si="1"/>
        <v>83</v>
      </c>
    </row>
    <row r="42" spans="1:11" x14ac:dyDescent="0.25">
      <c r="A42" s="18">
        <v>39142</v>
      </c>
      <c r="B42">
        <v>0.1227</v>
      </c>
      <c r="C42">
        <v>0.121</v>
      </c>
      <c r="D42">
        <v>0.12179999999999999</v>
      </c>
      <c r="E42">
        <v>0.12229999999999999</v>
      </c>
      <c r="F42">
        <v>0.12269999999999999</v>
      </c>
      <c r="G42">
        <f t="shared" si="1"/>
        <v>10</v>
      </c>
      <c r="H42">
        <f t="shared" si="1"/>
        <v>22</v>
      </c>
      <c r="I42">
        <f t="shared" si="1"/>
        <v>34</v>
      </c>
      <c r="J42">
        <f t="shared" si="1"/>
        <v>58</v>
      </c>
      <c r="K42">
        <f t="shared" si="1"/>
        <v>82</v>
      </c>
    </row>
    <row r="43" spans="1:11" x14ac:dyDescent="0.25">
      <c r="A43" s="18">
        <v>39143</v>
      </c>
      <c r="B43">
        <v>0.12290000000000001</v>
      </c>
      <c r="C43">
        <v>0.12189999999999999</v>
      </c>
      <c r="D43">
        <v>0.12279999999999999</v>
      </c>
      <c r="E43">
        <v>0.12329999999999999</v>
      </c>
      <c r="F43">
        <v>0.1234</v>
      </c>
      <c r="G43">
        <f t="shared" si="1"/>
        <v>10</v>
      </c>
      <c r="H43">
        <f t="shared" si="1"/>
        <v>22</v>
      </c>
      <c r="I43">
        <f t="shared" si="1"/>
        <v>34</v>
      </c>
      <c r="J43">
        <f t="shared" si="1"/>
        <v>58</v>
      </c>
      <c r="K43">
        <f t="shared" si="1"/>
        <v>82</v>
      </c>
    </row>
    <row r="44" spans="1:11" x14ac:dyDescent="0.25">
      <c r="A44" s="18">
        <v>39146</v>
      </c>
      <c r="B44">
        <v>0.12240000000000001</v>
      </c>
      <c r="C44">
        <v>0.12230000000000001</v>
      </c>
      <c r="D44">
        <v>0.12359999999999999</v>
      </c>
      <c r="E44">
        <v>0.12439999999999998</v>
      </c>
      <c r="F44">
        <v>0.125</v>
      </c>
      <c r="G44">
        <f t="shared" si="1"/>
        <v>10</v>
      </c>
      <c r="H44">
        <f t="shared" si="1"/>
        <v>22</v>
      </c>
      <c r="I44">
        <f t="shared" si="1"/>
        <v>34</v>
      </c>
      <c r="J44">
        <f t="shared" si="1"/>
        <v>58</v>
      </c>
      <c r="K44">
        <f t="shared" si="1"/>
        <v>82</v>
      </c>
    </row>
    <row r="45" spans="1:11" x14ac:dyDescent="0.25">
      <c r="A45" s="18">
        <v>39147</v>
      </c>
      <c r="B45">
        <v>0.12270000000000002</v>
      </c>
      <c r="C45">
        <v>0.1227</v>
      </c>
      <c r="D45">
        <v>0.12369999999999999</v>
      </c>
      <c r="E45">
        <v>0.12469999999999999</v>
      </c>
      <c r="F45">
        <v>0.12529999999999999</v>
      </c>
      <c r="G45">
        <f t="shared" si="1"/>
        <v>10</v>
      </c>
      <c r="H45">
        <f t="shared" si="1"/>
        <v>22</v>
      </c>
      <c r="I45">
        <f t="shared" si="1"/>
        <v>34</v>
      </c>
      <c r="J45">
        <f t="shared" si="1"/>
        <v>58</v>
      </c>
      <c r="K45">
        <f t="shared" si="1"/>
        <v>82</v>
      </c>
    </row>
    <row r="46" spans="1:11" x14ac:dyDescent="0.25">
      <c r="A46" s="18">
        <v>39148</v>
      </c>
      <c r="B46">
        <v>0.12190000000000001</v>
      </c>
      <c r="C46">
        <v>0.1207</v>
      </c>
      <c r="D46">
        <v>0.12159999999999999</v>
      </c>
      <c r="E46">
        <v>0.12199999999999998</v>
      </c>
      <c r="F46">
        <v>0.12279999999999999</v>
      </c>
      <c r="G46">
        <f t="shared" si="1"/>
        <v>10</v>
      </c>
      <c r="H46">
        <f t="shared" si="1"/>
        <v>22</v>
      </c>
      <c r="I46">
        <f t="shared" si="1"/>
        <v>34</v>
      </c>
      <c r="J46">
        <f t="shared" si="1"/>
        <v>58</v>
      </c>
      <c r="K46">
        <f t="shared" si="1"/>
        <v>82</v>
      </c>
    </row>
    <row r="47" spans="1:11" x14ac:dyDescent="0.25">
      <c r="A47" s="18">
        <v>39149</v>
      </c>
      <c r="B47">
        <v>0.12180000000000001</v>
      </c>
      <c r="C47">
        <v>0.1201</v>
      </c>
      <c r="D47">
        <v>0.12069999999999999</v>
      </c>
      <c r="E47">
        <v>0.12169999999999999</v>
      </c>
      <c r="F47">
        <v>0.12229999999999999</v>
      </c>
      <c r="G47">
        <f t="shared" si="1"/>
        <v>10</v>
      </c>
      <c r="H47">
        <f t="shared" si="1"/>
        <v>22</v>
      </c>
      <c r="I47">
        <f t="shared" si="1"/>
        <v>34</v>
      </c>
      <c r="J47">
        <f t="shared" si="1"/>
        <v>58</v>
      </c>
      <c r="K47">
        <f t="shared" si="1"/>
        <v>82</v>
      </c>
    </row>
    <row r="48" spans="1:11" x14ac:dyDescent="0.25">
      <c r="A48" s="18">
        <v>39150</v>
      </c>
      <c r="B48">
        <v>0.12200000000000001</v>
      </c>
      <c r="C48">
        <v>0.1202</v>
      </c>
      <c r="D48">
        <v>0.12109999999999999</v>
      </c>
      <c r="E48">
        <v>0.12219999999999999</v>
      </c>
      <c r="F48">
        <v>0.1229</v>
      </c>
      <c r="G48">
        <f t="shared" si="1"/>
        <v>10</v>
      </c>
      <c r="H48">
        <f t="shared" si="1"/>
        <v>22</v>
      </c>
      <c r="I48">
        <f t="shared" si="1"/>
        <v>34</v>
      </c>
      <c r="J48">
        <f t="shared" si="1"/>
        <v>58</v>
      </c>
      <c r="K48">
        <f t="shared" si="1"/>
        <v>82</v>
      </c>
    </row>
    <row r="49" spans="1:11" x14ac:dyDescent="0.25">
      <c r="A49" s="18">
        <v>39153</v>
      </c>
      <c r="B49">
        <v>0.12170000000000002</v>
      </c>
      <c r="C49">
        <v>0.1197</v>
      </c>
      <c r="D49">
        <v>0.12039999999999999</v>
      </c>
      <c r="E49">
        <v>0.12129999999999999</v>
      </c>
      <c r="F49">
        <v>0.12209999999999999</v>
      </c>
      <c r="G49">
        <f t="shared" si="1"/>
        <v>10</v>
      </c>
      <c r="H49">
        <f t="shared" si="1"/>
        <v>22</v>
      </c>
      <c r="I49">
        <f t="shared" si="1"/>
        <v>34</v>
      </c>
      <c r="J49">
        <f t="shared" si="1"/>
        <v>58</v>
      </c>
      <c r="K49">
        <f t="shared" si="1"/>
        <v>82</v>
      </c>
    </row>
    <row r="50" spans="1:11" x14ac:dyDescent="0.25">
      <c r="A50" s="18">
        <v>39154</v>
      </c>
      <c r="B50">
        <v>0.12140000000000001</v>
      </c>
      <c r="C50">
        <v>0.1191</v>
      </c>
      <c r="D50">
        <v>0.11979999999999999</v>
      </c>
      <c r="E50">
        <v>0.1205</v>
      </c>
      <c r="F50">
        <v>0.12099999999999998</v>
      </c>
      <c r="G50">
        <f t="shared" si="1"/>
        <v>10</v>
      </c>
      <c r="H50">
        <f t="shared" si="1"/>
        <v>22</v>
      </c>
      <c r="I50">
        <f t="shared" si="1"/>
        <v>34</v>
      </c>
      <c r="J50">
        <f t="shared" si="1"/>
        <v>58</v>
      </c>
      <c r="K50">
        <f t="shared" si="1"/>
        <v>82</v>
      </c>
    </row>
    <row r="51" spans="1:11" x14ac:dyDescent="0.25">
      <c r="A51" s="18">
        <v>39155</v>
      </c>
      <c r="B51">
        <v>0.12160000000000001</v>
      </c>
      <c r="C51">
        <v>0.1201</v>
      </c>
      <c r="D51">
        <v>0.12029999999999999</v>
      </c>
      <c r="E51">
        <v>0.12119999999999999</v>
      </c>
      <c r="F51">
        <v>0.12169999999999999</v>
      </c>
      <c r="G51">
        <f t="shared" si="1"/>
        <v>10</v>
      </c>
      <c r="H51">
        <f t="shared" si="1"/>
        <v>22</v>
      </c>
      <c r="I51">
        <f t="shared" si="1"/>
        <v>34</v>
      </c>
      <c r="J51">
        <f t="shared" si="1"/>
        <v>58</v>
      </c>
      <c r="K51">
        <f t="shared" si="1"/>
        <v>82</v>
      </c>
    </row>
    <row r="52" spans="1:11" x14ac:dyDescent="0.25">
      <c r="A52" s="18">
        <v>39156</v>
      </c>
      <c r="B52">
        <v>0.12140000000000001</v>
      </c>
      <c r="C52">
        <v>0.1195</v>
      </c>
      <c r="D52">
        <v>0.12039999999999999</v>
      </c>
      <c r="E52">
        <v>0.12119999999999999</v>
      </c>
      <c r="F52">
        <v>0.12149999999999998</v>
      </c>
      <c r="G52">
        <f t="shared" si="1"/>
        <v>10</v>
      </c>
      <c r="H52">
        <f t="shared" si="1"/>
        <v>22</v>
      </c>
      <c r="I52">
        <f t="shared" si="1"/>
        <v>34</v>
      </c>
      <c r="J52">
        <f t="shared" si="1"/>
        <v>58</v>
      </c>
      <c r="K52">
        <f t="shared" si="1"/>
        <v>82</v>
      </c>
    </row>
    <row r="53" spans="1:11" x14ac:dyDescent="0.25">
      <c r="A53" s="18">
        <v>39157</v>
      </c>
      <c r="B53">
        <v>0.12170000000000002</v>
      </c>
      <c r="C53">
        <v>0.1195</v>
      </c>
      <c r="D53">
        <v>0.12029999999999999</v>
      </c>
      <c r="E53">
        <v>0.12099999999999998</v>
      </c>
      <c r="F53">
        <v>0.12129999999999999</v>
      </c>
      <c r="G53">
        <f t="shared" si="1"/>
        <v>10</v>
      </c>
      <c r="H53">
        <f t="shared" si="1"/>
        <v>22</v>
      </c>
      <c r="I53">
        <f t="shared" si="1"/>
        <v>34</v>
      </c>
      <c r="J53">
        <f t="shared" si="1"/>
        <v>58</v>
      </c>
      <c r="K53">
        <f t="shared" si="1"/>
        <v>82</v>
      </c>
    </row>
    <row r="54" spans="1:11" x14ac:dyDescent="0.25">
      <c r="A54" s="18">
        <v>39160</v>
      </c>
      <c r="B54">
        <v>0.12170000000000002</v>
      </c>
      <c r="C54">
        <v>0.1198</v>
      </c>
      <c r="D54">
        <v>0.1205</v>
      </c>
      <c r="E54">
        <v>0.12129999999999999</v>
      </c>
      <c r="F54">
        <v>0.12179999999999999</v>
      </c>
      <c r="G54">
        <f t="shared" si="1"/>
        <v>10</v>
      </c>
      <c r="H54">
        <f t="shared" si="1"/>
        <v>22</v>
      </c>
      <c r="I54">
        <f t="shared" si="1"/>
        <v>34</v>
      </c>
      <c r="J54">
        <f t="shared" si="1"/>
        <v>58</v>
      </c>
      <c r="K54">
        <f t="shared" si="1"/>
        <v>82</v>
      </c>
    </row>
    <row r="55" spans="1:11" x14ac:dyDescent="0.25">
      <c r="A55" s="18">
        <v>39161</v>
      </c>
      <c r="B55">
        <v>0.12170000000000002</v>
      </c>
      <c r="C55">
        <v>0.11940000000000001</v>
      </c>
      <c r="D55">
        <v>0.12</v>
      </c>
      <c r="E55">
        <v>0.12079999999999999</v>
      </c>
      <c r="F55">
        <v>0.12129999999999999</v>
      </c>
      <c r="G55">
        <f t="shared" si="1"/>
        <v>10</v>
      </c>
      <c r="H55">
        <f t="shared" si="1"/>
        <v>22</v>
      </c>
      <c r="I55">
        <f t="shared" si="1"/>
        <v>34</v>
      </c>
      <c r="J55">
        <f t="shared" si="1"/>
        <v>58</v>
      </c>
      <c r="K55">
        <f t="shared" si="1"/>
        <v>82</v>
      </c>
    </row>
    <row r="56" spans="1:11" x14ac:dyDescent="0.25">
      <c r="A56" s="18">
        <v>39162</v>
      </c>
      <c r="B56">
        <v>0.12170000000000002</v>
      </c>
      <c r="C56">
        <v>0.1192</v>
      </c>
      <c r="D56">
        <v>0.12</v>
      </c>
      <c r="E56">
        <v>0.12069999999999999</v>
      </c>
      <c r="F56">
        <v>0.12119999999999999</v>
      </c>
      <c r="G56">
        <f t="shared" si="1"/>
        <v>10</v>
      </c>
      <c r="H56">
        <f t="shared" si="1"/>
        <v>22</v>
      </c>
      <c r="I56">
        <f t="shared" si="1"/>
        <v>34</v>
      </c>
      <c r="J56">
        <f t="shared" si="1"/>
        <v>58</v>
      </c>
      <c r="K56">
        <f t="shared" si="1"/>
        <v>82</v>
      </c>
    </row>
    <row r="57" spans="1:11" x14ac:dyDescent="0.25">
      <c r="A57" s="18">
        <v>39163</v>
      </c>
      <c r="B57">
        <v>0.12150000000000001</v>
      </c>
      <c r="C57">
        <v>0.11799999999999999</v>
      </c>
      <c r="D57">
        <v>0.11859999999999998</v>
      </c>
      <c r="E57">
        <v>0.11909999999999998</v>
      </c>
      <c r="F57">
        <v>0.11899999999999999</v>
      </c>
      <c r="G57">
        <f t="shared" si="1"/>
        <v>10</v>
      </c>
      <c r="H57">
        <f t="shared" si="1"/>
        <v>22</v>
      </c>
      <c r="I57">
        <f t="shared" si="1"/>
        <v>34</v>
      </c>
      <c r="J57">
        <f t="shared" si="1"/>
        <v>58</v>
      </c>
      <c r="K57">
        <f t="shared" si="1"/>
        <v>82</v>
      </c>
    </row>
    <row r="58" spans="1:11" x14ac:dyDescent="0.25">
      <c r="A58" s="18">
        <v>39164</v>
      </c>
      <c r="B58">
        <v>0.12150000000000001</v>
      </c>
      <c r="C58">
        <v>0.1178</v>
      </c>
      <c r="D58">
        <v>0.11809999999999998</v>
      </c>
      <c r="E58">
        <v>0.11879999999999999</v>
      </c>
      <c r="F58">
        <v>0.11919999999999999</v>
      </c>
      <c r="G58">
        <f t="shared" si="1"/>
        <v>10</v>
      </c>
      <c r="H58">
        <f t="shared" si="1"/>
        <v>22</v>
      </c>
      <c r="I58">
        <f t="shared" si="1"/>
        <v>34</v>
      </c>
      <c r="J58">
        <f t="shared" si="1"/>
        <v>58</v>
      </c>
      <c r="K58">
        <f t="shared" si="1"/>
        <v>82</v>
      </c>
    </row>
    <row r="59" spans="1:11" x14ac:dyDescent="0.25">
      <c r="A59" s="18">
        <v>39167</v>
      </c>
      <c r="B59">
        <v>0.12150000000000001</v>
      </c>
      <c r="C59">
        <v>0.1182</v>
      </c>
      <c r="D59">
        <v>0.11849999999999999</v>
      </c>
      <c r="E59">
        <v>0.11909999999999998</v>
      </c>
      <c r="F59">
        <v>0.11959999999999998</v>
      </c>
      <c r="G59">
        <f t="shared" si="1"/>
        <v>10</v>
      </c>
      <c r="H59">
        <f t="shared" si="1"/>
        <v>22</v>
      </c>
      <c r="I59">
        <f t="shared" si="1"/>
        <v>34</v>
      </c>
      <c r="J59">
        <f t="shared" si="1"/>
        <v>58</v>
      </c>
      <c r="K59">
        <f t="shared" si="1"/>
        <v>82</v>
      </c>
    </row>
    <row r="60" spans="1:11" x14ac:dyDescent="0.25">
      <c r="A60" s="18">
        <v>39168</v>
      </c>
      <c r="B60">
        <v>0.12160000000000001</v>
      </c>
      <c r="C60">
        <v>0.1181</v>
      </c>
      <c r="D60">
        <v>0.11839999999999999</v>
      </c>
      <c r="E60">
        <v>0.11899999999999999</v>
      </c>
      <c r="F60">
        <v>0.1195</v>
      </c>
      <c r="G60">
        <f t="shared" si="1"/>
        <v>10</v>
      </c>
      <c r="H60">
        <f t="shared" si="1"/>
        <v>22</v>
      </c>
      <c r="I60">
        <f t="shared" si="1"/>
        <v>34</v>
      </c>
      <c r="J60">
        <f t="shared" si="1"/>
        <v>58</v>
      </c>
      <c r="K60">
        <f t="shared" si="1"/>
        <v>82</v>
      </c>
    </row>
    <row r="61" spans="1:11" x14ac:dyDescent="0.25">
      <c r="A61" s="18">
        <v>39169</v>
      </c>
      <c r="B61">
        <v>0.12160000000000001</v>
      </c>
      <c r="C61">
        <v>0.1181</v>
      </c>
      <c r="D61">
        <v>0.11839999999999999</v>
      </c>
      <c r="E61">
        <v>0.11889999999999999</v>
      </c>
      <c r="F61">
        <v>0.11929999999999999</v>
      </c>
      <c r="G61">
        <f t="shared" si="1"/>
        <v>10</v>
      </c>
      <c r="H61">
        <f t="shared" si="1"/>
        <v>22</v>
      </c>
      <c r="I61">
        <f t="shared" si="1"/>
        <v>34</v>
      </c>
      <c r="J61">
        <f t="shared" si="1"/>
        <v>58</v>
      </c>
      <c r="K61">
        <f t="shared" si="1"/>
        <v>82</v>
      </c>
    </row>
    <row r="62" spans="1:11" x14ac:dyDescent="0.25">
      <c r="A62" s="18">
        <v>39170</v>
      </c>
      <c r="B62">
        <v>0.12150000000000001</v>
      </c>
      <c r="C62">
        <v>0.11849999999999999</v>
      </c>
      <c r="D62">
        <v>0.11879999999999999</v>
      </c>
      <c r="E62">
        <v>0.11939999999999999</v>
      </c>
      <c r="F62">
        <v>0.11969999999999999</v>
      </c>
      <c r="G62">
        <f t="shared" si="1"/>
        <v>10</v>
      </c>
      <c r="H62">
        <f t="shared" si="1"/>
        <v>22</v>
      </c>
      <c r="I62">
        <f t="shared" si="1"/>
        <v>34</v>
      </c>
      <c r="J62">
        <f t="shared" si="1"/>
        <v>58</v>
      </c>
      <c r="K62">
        <f t="shared" si="1"/>
        <v>82</v>
      </c>
    </row>
    <row r="63" spans="1:11" x14ac:dyDescent="0.25">
      <c r="A63" s="18">
        <v>39171</v>
      </c>
      <c r="B63">
        <v>0.12140000000000001</v>
      </c>
      <c r="C63">
        <v>0.1182</v>
      </c>
      <c r="D63">
        <v>0.11839999999999999</v>
      </c>
      <c r="E63">
        <v>0.11889999999999999</v>
      </c>
      <c r="F63">
        <v>0.11919999999999999</v>
      </c>
      <c r="G63">
        <f t="shared" si="1"/>
        <v>10</v>
      </c>
      <c r="H63">
        <f t="shared" si="1"/>
        <v>22</v>
      </c>
      <c r="I63">
        <f t="shared" si="1"/>
        <v>34</v>
      </c>
      <c r="J63">
        <f t="shared" si="1"/>
        <v>58</v>
      </c>
      <c r="K63">
        <f t="shared" si="1"/>
        <v>82</v>
      </c>
    </row>
    <row r="64" spans="1:11" x14ac:dyDescent="0.25">
      <c r="A64" s="18">
        <v>39174</v>
      </c>
      <c r="B64">
        <v>0.12100000000000001</v>
      </c>
      <c r="C64">
        <v>0.1176</v>
      </c>
      <c r="D64">
        <v>0.11769999999999999</v>
      </c>
      <c r="E64">
        <v>0.11799999999999999</v>
      </c>
      <c r="F64">
        <v>0.11829999999999999</v>
      </c>
      <c r="G64">
        <f t="shared" si="1"/>
        <v>9</v>
      </c>
      <c r="H64">
        <f t="shared" si="1"/>
        <v>21</v>
      </c>
      <c r="I64">
        <f t="shared" si="1"/>
        <v>33</v>
      </c>
      <c r="J64">
        <f t="shared" si="1"/>
        <v>57</v>
      </c>
      <c r="K64">
        <f t="shared" si="1"/>
        <v>81</v>
      </c>
    </row>
    <row r="65" spans="1:11" x14ac:dyDescent="0.25">
      <c r="A65" s="18">
        <v>39175</v>
      </c>
      <c r="B65">
        <v>0.12090000000000001</v>
      </c>
      <c r="C65">
        <v>0.1173</v>
      </c>
      <c r="D65">
        <v>0.11739999999999999</v>
      </c>
      <c r="E65">
        <v>0.1176</v>
      </c>
      <c r="F65">
        <v>0.11779999999999999</v>
      </c>
      <c r="G65">
        <f t="shared" si="1"/>
        <v>9</v>
      </c>
      <c r="H65">
        <f t="shared" si="1"/>
        <v>21</v>
      </c>
      <c r="I65">
        <f t="shared" si="1"/>
        <v>33</v>
      </c>
      <c r="J65">
        <f t="shared" si="1"/>
        <v>57</v>
      </c>
      <c r="K65">
        <f t="shared" si="1"/>
        <v>81</v>
      </c>
    </row>
    <row r="66" spans="1:11" x14ac:dyDescent="0.25">
      <c r="A66" s="18">
        <v>39176</v>
      </c>
      <c r="B66">
        <v>0.12070000000000002</v>
      </c>
      <c r="C66">
        <v>0.1171</v>
      </c>
      <c r="D66">
        <v>0.11699999999999999</v>
      </c>
      <c r="E66">
        <v>0.11719999999999998</v>
      </c>
      <c r="F66">
        <v>0.1171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33</v>
      </c>
      <c r="J66">
        <f t="shared" si="2"/>
        <v>57</v>
      </c>
      <c r="K66">
        <f t="shared" si="2"/>
        <v>81</v>
      </c>
    </row>
    <row r="67" spans="1:11" x14ac:dyDescent="0.25">
      <c r="A67" s="18">
        <v>39177</v>
      </c>
      <c r="B67">
        <v>0.12070000000000002</v>
      </c>
      <c r="C67">
        <v>0.1174</v>
      </c>
      <c r="D67">
        <v>0.11699999999999999</v>
      </c>
      <c r="E67">
        <v>0.1171</v>
      </c>
      <c r="F67">
        <v>0.1171</v>
      </c>
      <c r="G67">
        <f t="shared" si="2"/>
        <v>9</v>
      </c>
      <c r="H67">
        <f t="shared" si="2"/>
        <v>21</v>
      </c>
      <c r="I67">
        <f t="shared" si="2"/>
        <v>33</v>
      </c>
      <c r="J67">
        <f t="shared" si="2"/>
        <v>57</v>
      </c>
      <c r="K67">
        <f t="shared" si="2"/>
        <v>81</v>
      </c>
    </row>
    <row r="68" spans="1:11" x14ac:dyDescent="0.25">
      <c r="A68" s="18">
        <v>39181</v>
      </c>
      <c r="B68">
        <v>0.12040000000000001</v>
      </c>
      <c r="C68">
        <v>0.1173</v>
      </c>
      <c r="D68">
        <v>0.11699999999999999</v>
      </c>
      <c r="E68">
        <v>0.11679999999999999</v>
      </c>
      <c r="F68">
        <v>0.11689999999999999</v>
      </c>
      <c r="G68">
        <f t="shared" si="2"/>
        <v>9</v>
      </c>
      <c r="H68">
        <f t="shared" si="2"/>
        <v>21</v>
      </c>
      <c r="I68">
        <f t="shared" si="2"/>
        <v>33</v>
      </c>
      <c r="J68">
        <f t="shared" si="2"/>
        <v>57</v>
      </c>
      <c r="K68">
        <f t="shared" si="2"/>
        <v>81</v>
      </c>
    </row>
    <row r="69" spans="1:11" x14ac:dyDescent="0.25">
      <c r="A69" s="18">
        <v>39182</v>
      </c>
      <c r="B69">
        <v>0.12010000000000001</v>
      </c>
      <c r="C69">
        <v>0.1169</v>
      </c>
      <c r="D69">
        <v>0.11629999999999999</v>
      </c>
      <c r="E69">
        <v>0.11589999999999999</v>
      </c>
      <c r="F69">
        <v>0.11599999999999999</v>
      </c>
      <c r="G69">
        <f t="shared" si="2"/>
        <v>9</v>
      </c>
      <c r="H69">
        <f t="shared" si="2"/>
        <v>21</v>
      </c>
      <c r="I69">
        <f t="shared" si="2"/>
        <v>33</v>
      </c>
      <c r="J69">
        <f t="shared" si="2"/>
        <v>57</v>
      </c>
      <c r="K69">
        <f t="shared" si="2"/>
        <v>81</v>
      </c>
    </row>
    <row r="70" spans="1:11" x14ac:dyDescent="0.25">
      <c r="A70" s="18">
        <v>39183</v>
      </c>
      <c r="B70">
        <v>0.12</v>
      </c>
      <c r="C70">
        <v>0.1166</v>
      </c>
      <c r="D70">
        <v>0.11599999999999999</v>
      </c>
      <c r="E70">
        <v>0.11559999999999999</v>
      </c>
      <c r="F70">
        <v>0.11549999999999999</v>
      </c>
      <c r="G70">
        <f t="shared" si="2"/>
        <v>9</v>
      </c>
      <c r="H70">
        <f t="shared" si="2"/>
        <v>21</v>
      </c>
      <c r="I70">
        <f t="shared" si="2"/>
        <v>33</v>
      </c>
      <c r="J70">
        <f t="shared" si="2"/>
        <v>57</v>
      </c>
      <c r="K70">
        <f t="shared" si="2"/>
        <v>81</v>
      </c>
    </row>
    <row r="71" spans="1:11" x14ac:dyDescent="0.25">
      <c r="A71" s="18">
        <v>39184</v>
      </c>
      <c r="B71">
        <v>0.12020000000000002</v>
      </c>
      <c r="C71">
        <v>0.11700000000000001</v>
      </c>
      <c r="D71">
        <v>0.11639999999999999</v>
      </c>
      <c r="E71">
        <v>0.11599999999999999</v>
      </c>
      <c r="F71">
        <v>0.11639999999999999</v>
      </c>
      <c r="G71">
        <f t="shared" si="2"/>
        <v>9</v>
      </c>
      <c r="H71">
        <f t="shared" si="2"/>
        <v>21</v>
      </c>
      <c r="I71">
        <f t="shared" si="2"/>
        <v>33</v>
      </c>
      <c r="J71">
        <f t="shared" si="2"/>
        <v>57</v>
      </c>
      <c r="K71">
        <f t="shared" si="2"/>
        <v>81</v>
      </c>
    </row>
    <row r="72" spans="1:11" x14ac:dyDescent="0.25">
      <c r="A72" s="18">
        <v>39185</v>
      </c>
      <c r="B72">
        <v>0.12060000000000001</v>
      </c>
      <c r="C72">
        <v>0.1173</v>
      </c>
      <c r="D72">
        <v>0.11649999999999999</v>
      </c>
      <c r="E72">
        <v>0.11579999999999999</v>
      </c>
      <c r="F72">
        <v>0.11559999999999999</v>
      </c>
      <c r="G72">
        <f t="shared" si="2"/>
        <v>9</v>
      </c>
      <c r="H72">
        <f t="shared" si="2"/>
        <v>21</v>
      </c>
      <c r="I72">
        <f t="shared" si="2"/>
        <v>33</v>
      </c>
      <c r="J72">
        <f t="shared" si="2"/>
        <v>57</v>
      </c>
      <c r="K72">
        <f t="shared" si="2"/>
        <v>81</v>
      </c>
    </row>
    <row r="73" spans="1:11" x14ac:dyDescent="0.25">
      <c r="A73" s="18">
        <v>39188</v>
      </c>
      <c r="B73">
        <v>0.12020000000000002</v>
      </c>
      <c r="C73">
        <v>0.1167</v>
      </c>
      <c r="D73">
        <v>0.11579999999999999</v>
      </c>
      <c r="E73">
        <v>0.11469999999999998</v>
      </c>
      <c r="F73">
        <v>0.11479999999999999</v>
      </c>
      <c r="G73">
        <f t="shared" si="2"/>
        <v>9</v>
      </c>
      <c r="H73">
        <f t="shared" si="2"/>
        <v>21</v>
      </c>
      <c r="I73">
        <f t="shared" si="2"/>
        <v>33</v>
      </c>
      <c r="J73">
        <f t="shared" si="2"/>
        <v>57</v>
      </c>
      <c r="K73">
        <f t="shared" si="2"/>
        <v>81</v>
      </c>
    </row>
    <row r="74" spans="1:11" x14ac:dyDescent="0.25">
      <c r="A74" s="18">
        <v>39189</v>
      </c>
      <c r="B74">
        <v>0.12</v>
      </c>
      <c r="C74">
        <v>0.11609999999999999</v>
      </c>
      <c r="D74">
        <v>0.11439999999999999</v>
      </c>
      <c r="E74">
        <v>0.11339999999999999</v>
      </c>
      <c r="F74">
        <v>0.11289999999999999</v>
      </c>
      <c r="G74">
        <f t="shared" si="2"/>
        <v>9</v>
      </c>
      <c r="H74">
        <f t="shared" si="2"/>
        <v>21</v>
      </c>
      <c r="I74">
        <f t="shared" si="2"/>
        <v>33</v>
      </c>
      <c r="J74">
        <f t="shared" si="2"/>
        <v>57</v>
      </c>
      <c r="K74">
        <f t="shared" si="2"/>
        <v>81</v>
      </c>
    </row>
    <row r="75" spans="1:11" x14ac:dyDescent="0.25">
      <c r="A75" s="18">
        <v>39190</v>
      </c>
      <c r="B75">
        <v>0.11980000000000002</v>
      </c>
      <c r="C75">
        <v>0.1158</v>
      </c>
      <c r="D75">
        <v>0.1142</v>
      </c>
      <c r="E75">
        <v>0.11289999999999999</v>
      </c>
      <c r="F75">
        <v>0.11219999999999999</v>
      </c>
      <c r="G75">
        <f t="shared" si="2"/>
        <v>9</v>
      </c>
      <c r="H75">
        <f t="shared" si="2"/>
        <v>21</v>
      </c>
      <c r="I75">
        <f t="shared" si="2"/>
        <v>33</v>
      </c>
      <c r="J75">
        <f t="shared" si="2"/>
        <v>57</v>
      </c>
      <c r="K75">
        <f t="shared" si="2"/>
        <v>81</v>
      </c>
    </row>
    <row r="76" spans="1:11" x14ac:dyDescent="0.25">
      <c r="A76" s="18">
        <v>39191</v>
      </c>
      <c r="B76">
        <v>0.11730000000000002</v>
      </c>
      <c r="C76">
        <v>0.1124</v>
      </c>
      <c r="D76">
        <v>0.11109999999999999</v>
      </c>
      <c r="E76">
        <v>0.11019999999999999</v>
      </c>
      <c r="F76">
        <v>0.11039999999999998</v>
      </c>
      <c r="G76">
        <f t="shared" si="2"/>
        <v>9</v>
      </c>
      <c r="H76">
        <f t="shared" si="2"/>
        <v>21</v>
      </c>
      <c r="I76">
        <f t="shared" si="2"/>
        <v>33</v>
      </c>
      <c r="J76">
        <f t="shared" si="2"/>
        <v>57</v>
      </c>
      <c r="K76">
        <f t="shared" si="2"/>
        <v>81</v>
      </c>
    </row>
    <row r="77" spans="1:11" x14ac:dyDescent="0.25">
      <c r="A77" s="18">
        <v>39192</v>
      </c>
      <c r="B77">
        <v>0.11730000000000002</v>
      </c>
      <c r="C77">
        <v>0.11210000000000001</v>
      </c>
      <c r="D77">
        <v>0.11069999999999999</v>
      </c>
      <c r="E77">
        <v>0.10939999999999998</v>
      </c>
      <c r="F77">
        <v>0.10929999999999999</v>
      </c>
      <c r="G77">
        <f t="shared" si="2"/>
        <v>9</v>
      </c>
      <c r="H77">
        <f t="shared" si="2"/>
        <v>21</v>
      </c>
      <c r="I77">
        <f t="shared" si="2"/>
        <v>33</v>
      </c>
      <c r="J77">
        <f t="shared" si="2"/>
        <v>57</v>
      </c>
      <c r="K77">
        <f t="shared" si="2"/>
        <v>81</v>
      </c>
    </row>
    <row r="78" spans="1:11" x14ac:dyDescent="0.25">
      <c r="A78" s="18">
        <v>39195</v>
      </c>
      <c r="B78">
        <v>0.11680000000000001</v>
      </c>
      <c r="C78">
        <v>0.11120000000000001</v>
      </c>
      <c r="D78">
        <v>0.10989999999999998</v>
      </c>
      <c r="E78">
        <v>0.10879999999999999</v>
      </c>
      <c r="F78">
        <v>0.10869999999999999</v>
      </c>
      <c r="G78">
        <f t="shared" si="2"/>
        <v>9</v>
      </c>
      <c r="H78">
        <f t="shared" si="2"/>
        <v>21</v>
      </c>
      <c r="I78">
        <f t="shared" si="2"/>
        <v>33</v>
      </c>
      <c r="J78">
        <f t="shared" si="2"/>
        <v>57</v>
      </c>
      <c r="K78">
        <f t="shared" si="2"/>
        <v>81</v>
      </c>
    </row>
    <row r="79" spans="1:11" x14ac:dyDescent="0.25">
      <c r="A79" s="18">
        <v>39196</v>
      </c>
      <c r="B79">
        <v>0.11700000000000001</v>
      </c>
      <c r="C79">
        <v>0.1111</v>
      </c>
      <c r="D79">
        <v>0.10969999999999999</v>
      </c>
      <c r="E79">
        <v>0.10859999999999999</v>
      </c>
      <c r="F79">
        <v>0.10829999999999999</v>
      </c>
      <c r="G79">
        <f t="shared" si="2"/>
        <v>9</v>
      </c>
      <c r="H79">
        <f t="shared" si="2"/>
        <v>21</v>
      </c>
      <c r="I79">
        <f t="shared" si="2"/>
        <v>33</v>
      </c>
      <c r="J79">
        <f t="shared" si="2"/>
        <v>57</v>
      </c>
      <c r="K79">
        <f t="shared" si="2"/>
        <v>81</v>
      </c>
    </row>
    <row r="80" spans="1:11" x14ac:dyDescent="0.25">
      <c r="A80" s="18">
        <v>39197</v>
      </c>
      <c r="B80">
        <v>0.11730000000000002</v>
      </c>
      <c r="C80">
        <v>0.1115</v>
      </c>
      <c r="D80">
        <v>0.10989999999999998</v>
      </c>
      <c r="E80">
        <v>0.10879999999999999</v>
      </c>
      <c r="F80">
        <v>0.10849999999999999</v>
      </c>
      <c r="G80">
        <f t="shared" si="2"/>
        <v>9</v>
      </c>
      <c r="H80">
        <f t="shared" si="2"/>
        <v>21</v>
      </c>
      <c r="I80">
        <f t="shared" si="2"/>
        <v>33</v>
      </c>
      <c r="J80">
        <f t="shared" si="2"/>
        <v>57</v>
      </c>
      <c r="K80">
        <f t="shared" si="2"/>
        <v>81</v>
      </c>
    </row>
    <row r="81" spans="1:11" x14ac:dyDescent="0.25">
      <c r="A81" s="18">
        <v>39198</v>
      </c>
      <c r="B81">
        <v>0.11690000000000002</v>
      </c>
      <c r="C81">
        <v>0.1105</v>
      </c>
      <c r="D81">
        <v>0.10879999999999999</v>
      </c>
      <c r="E81">
        <v>0.10759999999999999</v>
      </c>
      <c r="F81">
        <v>0.10729999999999999</v>
      </c>
      <c r="G81">
        <f t="shared" si="2"/>
        <v>9</v>
      </c>
      <c r="H81">
        <f t="shared" si="2"/>
        <v>21</v>
      </c>
      <c r="I81">
        <f t="shared" si="2"/>
        <v>33</v>
      </c>
      <c r="J81">
        <f t="shared" si="2"/>
        <v>57</v>
      </c>
      <c r="K81">
        <f t="shared" si="2"/>
        <v>81</v>
      </c>
    </row>
    <row r="82" spans="1:11" x14ac:dyDescent="0.25">
      <c r="A82" s="18">
        <v>39199</v>
      </c>
      <c r="B82">
        <v>0.11730000000000002</v>
      </c>
      <c r="C82">
        <v>0.11120000000000001</v>
      </c>
      <c r="D82">
        <v>0.10959999999999999</v>
      </c>
      <c r="E82">
        <v>0.10849999999999999</v>
      </c>
      <c r="F82">
        <v>0.1079</v>
      </c>
      <c r="G82">
        <f t="shared" si="2"/>
        <v>9</v>
      </c>
      <c r="H82">
        <f t="shared" si="2"/>
        <v>21</v>
      </c>
      <c r="I82">
        <f t="shared" si="2"/>
        <v>33</v>
      </c>
      <c r="J82">
        <f t="shared" si="2"/>
        <v>57</v>
      </c>
      <c r="K82">
        <f t="shared" si="2"/>
        <v>81</v>
      </c>
    </row>
    <row r="83" spans="1:11" x14ac:dyDescent="0.25">
      <c r="A83" s="18">
        <v>39202</v>
      </c>
      <c r="B83">
        <v>0.11720000000000001</v>
      </c>
      <c r="C83">
        <v>0.1114</v>
      </c>
      <c r="D83">
        <v>0.10969999999999999</v>
      </c>
      <c r="E83">
        <v>0.1084</v>
      </c>
      <c r="F83">
        <v>0.10799999999999998</v>
      </c>
      <c r="G83">
        <f t="shared" si="2"/>
        <v>9</v>
      </c>
      <c r="H83">
        <f t="shared" si="2"/>
        <v>21</v>
      </c>
      <c r="I83">
        <f t="shared" si="2"/>
        <v>33</v>
      </c>
      <c r="J83">
        <f t="shared" si="2"/>
        <v>57</v>
      </c>
      <c r="K83">
        <f t="shared" si="2"/>
        <v>81</v>
      </c>
    </row>
    <row r="84" spans="1:11" x14ac:dyDescent="0.25">
      <c r="A84" s="18">
        <v>39204</v>
      </c>
      <c r="B84">
        <v>0.11730000000000002</v>
      </c>
      <c r="C84">
        <v>0.11120000000000001</v>
      </c>
      <c r="D84">
        <v>0.10929999999999999</v>
      </c>
      <c r="E84">
        <v>0.1079</v>
      </c>
      <c r="F84">
        <v>0.10769999999999999</v>
      </c>
      <c r="G84">
        <f t="shared" si="2"/>
        <v>8</v>
      </c>
      <c r="H84">
        <f t="shared" si="2"/>
        <v>20</v>
      </c>
      <c r="I84">
        <f t="shared" si="2"/>
        <v>32</v>
      </c>
      <c r="J84">
        <f t="shared" si="2"/>
        <v>56</v>
      </c>
      <c r="K84">
        <f t="shared" si="2"/>
        <v>80</v>
      </c>
    </row>
    <row r="85" spans="1:11" x14ac:dyDescent="0.25">
      <c r="A85" s="18">
        <v>39205</v>
      </c>
      <c r="B85">
        <v>0.11680000000000001</v>
      </c>
      <c r="C85">
        <v>0.1103</v>
      </c>
      <c r="D85">
        <v>0.10799999999999998</v>
      </c>
      <c r="E85">
        <v>0.10639999999999999</v>
      </c>
      <c r="F85">
        <v>0.10619999999999999</v>
      </c>
      <c r="G85">
        <f t="shared" si="2"/>
        <v>8</v>
      </c>
      <c r="H85">
        <f t="shared" si="2"/>
        <v>20</v>
      </c>
      <c r="I85">
        <f t="shared" si="2"/>
        <v>32</v>
      </c>
      <c r="J85">
        <f t="shared" si="2"/>
        <v>56</v>
      </c>
      <c r="K85">
        <f t="shared" si="2"/>
        <v>80</v>
      </c>
    </row>
    <row r="86" spans="1:11" x14ac:dyDescent="0.25">
      <c r="A86" s="18">
        <v>39206</v>
      </c>
      <c r="B86">
        <v>0.11650000000000001</v>
      </c>
      <c r="C86">
        <v>0.10970000000000001</v>
      </c>
      <c r="D86">
        <v>0.1074</v>
      </c>
      <c r="E86">
        <v>0.10559999999999999</v>
      </c>
      <c r="F86">
        <v>0.10539999999999999</v>
      </c>
      <c r="G86">
        <f t="shared" si="2"/>
        <v>8</v>
      </c>
      <c r="H86">
        <f t="shared" si="2"/>
        <v>20</v>
      </c>
      <c r="I86">
        <f t="shared" si="2"/>
        <v>32</v>
      </c>
      <c r="J86">
        <f t="shared" si="2"/>
        <v>56</v>
      </c>
      <c r="K86">
        <f t="shared" si="2"/>
        <v>80</v>
      </c>
    </row>
    <row r="87" spans="1:11" x14ac:dyDescent="0.25">
      <c r="A87" s="18">
        <v>39209</v>
      </c>
      <c r="B87">
        <v>0.11600000000000001</v>
      </c>
      <c r="C87">
        <v>0.1091</v>
      </c>
      <c r="D87">
        <v>0.10709999999999999</v>
      </c>
      <c r="E87">
        <v>0.10559999999999999</v>
      </c>
      <c r="F87">
        <v>0.10549999999999998</v>
      </c>
      <c r="G87">
        <f t="shared" si="2"/>
        <v>8</v>
      </c>
      <c r="H87">
        <f t="shared" si="2"/>
        <v>20</v>
      </c>
      <c r="I87">
        <f t="shared" si="2"/>
        <v>32</v>
      </c>
      <c r="J87">
        <f t="shared" si="2"/>
        <v>56</v>
      </c>
      <c r="K87">
        <f t="shared" si="2"/>
        <v>80</v>
      </c>
    </row>
    <row r="88" spans="1:11" x14ac:dyDescent="0.25">
      <c r="A88" s="18">
        <v>39210</v>
      </c>
      <c r="B88">
        <v>0.11600000000000001</v>
      </c>
      <c r="C88">
        <v>0.109</v>
      </c>
      <c r="D88">
        <v>0.10709999999999999</v>
      </c>
      <c r="E88">
        <v>0.10579999999999999</v>
      </c>
      <c r="F88">
        <v>0.10579999999999999</v>
      </c>
      <c r="G88">
        <f t="shared" si="2"/>
        <v>8</v>
      </c>
      <c r="H88">
        <f t="shared" si="2"/>
        <v>20</v>
      </c>
      <c r="I88">
        <f t="shared" si="2"/>
        <v>32</v>
      </c>
      <c r="J88">
        <f t="shared" si="2"/>
        <v>56</v>
      </c>
      <c r="K88">
        <f t="shared" si="2"/>
        <v>80</v>
      </c>
    </row>
    <row r="89" spans="1:11" x14ac:dyDescent="0.25">
      <c r="A89" s="18">
        <v>39211</v>
      </c>
      <c r="B89">
        <v>0.11620000000000001</v>
      </c>
      <c r="C89">
        <v>0.1091</v>
      </c>
      <c r="D89">
        <v>0.10719999999999999</v>
      </c>
      <c r="E89">
        <v>0.10589999999999999</v>
      </c>
      <c r="F89">
        <v>0.10579999999999999</v>
      </c>
      <c r="G89">
        <f t="shared" si="2"/>
        <v>8</v>
      </c>
      <c r="H89">
        <f t="shared" si="2"/>
        <v>20</v>
      </c>
      <c r="I89">
        <f t="shared" si="2"/>
        <v>32</v>
      </c>
      <c r="J89">
        <f t="shared" si="2"/>
        <v>56</v>
      </c>
      <c r="K89">
        <f t="shared" si="2"/>
        <v>80</v>
      </c>
    </row>
    <row r="90" spans="1:11" x14ac:dyDescent="0.25">
      <c r="A90" s="18">
        <v>39212</v>
      </c>
      <c r="B90">
        <v>0.11600000000000001</v>
      </c>
      <c r="C90">
        <v>0.1085</v>
      </c>
      <c r="D90">
        <v>0.10669999999999999</v>
      </c>
      <c r="E90">
        <v>0.10539999999999999</v>
      </c>
      <c r="F90">
        <v>0.10509999999999999</v>
      </c>
      <c r="G90">
        <f t="shared" si="2"/>
        <v>8</v>
      </c>
      <c r="H90">
        <f t="shared" si="2"/>
        <v>20</v>
      </c>
      <c r="I90">
        <f t="shared" si="2"/>
        <v>32</v>
      </c>
      <c r="J90">
        <f t="shared" si="2"/>
        <v>56</v>
      </c>
      <c r="K90">
        <f t="shared" si="2"/>
        <v>80</v>
      </c>
    </row>
    <row r="91" spans="1:11" x14ac:dyDescent="0.25">
      <c r="A91" s="18">
        <v>39213</v>
      </c>
      <c r="B91">
        <v>0.11600000000000001</v>
      </c>
      <c r="C91">
        <v>0.109</v>
      </c>
      <c r="D91">
        <v>0.1074</v>
      </c>
      <c r="E91">
        <v>0.10629999999999999</v>
      </c>
      <c r="F91">
        <v>0.10599999999999998</v>
      </c>
      <c r="G91">
        <f t="shared" si="2"/>
        <v>8</v>
      </c>
      <c r="H91">
        <f t="shared" si="2"/>
        <v>20</v>
      </c>
      <c r="I91">
        <f t="shared" si="2"/>
        <v>32</v>
      </c>
      <c r="J91">
        <f t="shared" si="2"/>
        <v>56</v>
      </c>
      <c r="K91">
        <f t="shared" si="2"/>
        <v>80</v>
      </c>
    </row>
    <row r="92" spans="1:11" x14ac:dyDescent="0.25">
      <c r="A92" s="18">
        <v>39216</v>
      </c>
      <c r="B92">
        <v>0.11590000000000002</v>
      </c>
      <c r="C92">
        <v>0.1089</v>
      </c>
      <c r="D92">
        <v>0.10709999999999999</v>
      </c>
      <c r="E92">
        <v>0.10579999999999999</v>
      </c>
      <c r="F92">
        <v>0.10549999999999998</v>
      </c>
      <c r="G92">
        <f t="shared" si="2"/>
        <v>8</v>
      </c>
      <c r="H92">
        <f t="shared" si="2"/>
        <v>20</v>
      </c>
      <c r="I92">
        <f t="shared" si="2"/>
        <v>32</v>
      </c>
      <c r="J92">
        <f t="shared" si="2"/>
        <v>56</v>
      </c>
      <c r="K92">
        <f t="shared" si="2"/>
        <v>80</v>
      </c>
    </row>
    <row r="93" spans="1:11" x14ac:dyDescent="0.25">
      <c r="A93" s="18">
        <v>39217</v>
      </c>
      <c r="B93">
        <v>0.11580000000000001</v>
      </c>
      <c r="C93">
        <v>0.1087</v>
      </c>
      <c r="D93">
        <v>0.10699999999999998</v>
      </c>
      <c r="E93">
        <v>0.10549999999999998</v>
      </c>
      <c r="F93">
        <v>0.10509999999999999</v>
      </c>
      <c r="G93">
        <f t="shared" si="2"/>
        <v>8</v>
      </c>
      <c r="H93">
        <f t="shared" si="2"/>
        <v>20</v>
      </c>
      <c r="I93">
        <f t="shared" si="2"/>
        <v>32</v>
      </c>
      <c r="J93">
        <f t="shared" si="2"/>
        <v>56</v>
      </c>
      <c r="K93">
        <f t="shared" si="2"/>
        <v>80</v>
      </c>
    </row>
    <row r="94" spans="1:11" x14ac:dyDescent="0.25">
      <c r="A94" s="18">
        <v>39218</v>
      </c>
      <c r="B94">
        <v>0.11530000000000001</v>
      </c>
      <c r="C94">
        <v>0.1079</v>
      </c>
      <c r="D94">
        <v>0.10579999999999999</v>
      </c>
      <c r="E94">
        <v>0.10429999999999999</v>
      </c>
      <c r="F94">
        <v>0.10379999999999999</v>
      </c>
      <c r="G94">
        <f t="shared" si="2"/>
        <v>8</v>
      </c>
      <c r="H94">
        <f t="shared" si="2"/>
        <v>20</v>
      </c>
      <c r="I94">
        <f t="shared" si="2"/>
        <v>32</v>
      </c>
      <c r="J94">
        <f t="shared" si="2"/>
        <v>56</v>
      </c>
      <c r="K94">
        <f t="shared" si="2"/>
        <v>80</v>
      </c>
    </row>
    <row r="95" spans="1:11" x14ac:dyDescent="0.25">
      <c r="A95" s="18">
        <v>39219</v>
      </c>
      <c r="B95">
        <v>0.11460000000000001</v>
      </c>
      <c r="C95">
        <v>0.10639999999999999</v>
      </c>
      <c r="D95">
        <v>0.10419999999999999</v>
      </c>
      <c r="E95">
        <v>0.10239999999999999</v>
      </c>
      <c r="F95">
        <v>0.10189999999999999</v>
      </c>
      <c r="G95">
        <f t="shared" si="2"/>
        <v>8</v>
      </c>
      <c r="H95">
        <f t="shared" si="2"/>
        <v>20</v>
      </c>
      <c r="I95">
        <f t="shared" si="2"/>
        <v>32</v>
      </c>
      <c r="J95">
        <f t="shared" si="2"/>
        <v>56</v>
      </c>
      <c r="K95">
        <f t="shared" si="2"/>
        <v>80</v>
      </c>
    </row>
    <row r="96" spans="1:11" x14ac:dyDescent="0.25">
      <c r="A96" s="18">
        <v>39220</v>
      </c>
      <c r="B96">
        <v>0.11440000000000002</v>
      </c>
      <c r="C96">
        <v>0.1061</v>
      </c>
      <c r="D96">
        <v>0.10339999999999999</v>
      </c>
      <c r="E96">
        <v>0.10129999999999999</v>
      </c>
      <c r="F96">
        <v>0.10049999999999999</v>
      </c>
      <c r="G96">
        <f t="shared" si="2"/>
        <v>8</v>
      </c>
      <c r="H96">
        <f t="shared" si="2"/>
        <v>20</v>
      </c>
      <c r="I96">
        <f t="shared" si="2"/>
        <v>32</v>
      </c>
      <c r="J96">
        <f t="shared" si="2"/>
        <v>56</v>
      </c>
      <c r="K96">
        <f t="shared" si="2"/>
        <v>80</v>
      </c>
    </row>
    <row r="97" spans="1:11" x14ac:dyDescent="0.25">
      <c r="A97" s="18">
        <v>39223</v>
      </c>
      <c r="B97">
        <v>0.11430000000000001</v>
      </c>
      <c r="C97">
        <v>0.1065</v>
      </c>
      <c r="D97">
        <v>0.10379999999999999</v>
      </c>
      <c r="E97">
        <v>0.10169999999999998</v>
      </c>
      <c r="F97">
        <v>0.10089999999999999</v>
      </c>
      <c r="G97">
        <f t="shared" si="2"/>
        <v>8</v>
      </c>
      <c r="H97">
        <f t="shared" si="2"/>
        <v>20</v>
      </c>
      <c r="I97">
        <f t="shared" si="2"/>
        <v>32</v>
      </c>
      <c r="J97">
        <f t="shared" si="2"/>
        <v>56</v>
      </c>
      <c r="K97">
        <f t="shared" si="2"/>
        <v>80</v>
      </c>
    </row>
    <row r="98" spans="1:11" x14ac:dyDescent="0.25">
      <c r="A98" s="18">
        <v>39224</v>
      </c>
      <c r="B98">
        <v>0.11410000000000001</v>
      </c>
      <c r="C98">
        <v>0.1062</v>
      </c>
      <c r="D98">
        <v>0.10329999999999999</v>
      </c>
      <c r="E98">
        <v>0.10079999999999999</v>
      </c>
      <c r="F98">
        <v>9.9899999999999989E-2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32</v>
      </c>
      <c r="J98">
        <f t="shared" si="3"/>
        <v>56</v>
      </c>
      <c r="K98">
        <f t="shared" si="3"/>
        <v>80</v>
      </c>
    </row>
    <row r="99" spans="1:11" x14ac:dyDescent="0.25">
      <c r="A99" s="18">
        <v>39225</v>
      </c>
      <c r="B99">
        <v>0.11400000000000002</v>
      </c>
      <c r="C99">
        <v>0.10630000000000001</v>
      </c>
      <c r="D99">
        <v>0.10329999999999999</v>
      </c>
      <c r="E99">
        <v>0.10059999999999999</v>
      </c>
      <c r="F99">
        <v>9.9299999999999986E-2</v>
      </c>
      <c r="G99">
        <f t="shared" si="3"/>
        <v>8</v>
      </c>
      <c r="H99">
        <f t="shared" si="3"/>
        <v>20</v>
      </c>
      <c r="I99">
        <f t="shared" si="3"/>
        <v>32</v>
      </c>
      <c r="J99">
        <f t="shared" si="3"/>
        <v>56</v>
      </c>
      <c r="K99">
        <f t="shared" si="3"/>
        <v>80</v>
      </c>
    </row>
    <row r="100" spans="1:11" x14ac:dyDescent="0.25">
      <c r="A100" s="18">
        <v>39226</v>
      </c>
      <c r="B100">
        <v>0.11430000000000001</v>
      </c>
      <c r="C100">
        <v>0.10680000000000001</v>
      </c>
      <c r="D100">
        <v>0.10439999999999999</v>
      </c>
      <c r="E100">
        <v>0.10199999999999999</v>
      </c>
      <c r="F100">
        <v>0.10059999999999999</v>
      </c>
      <c r="G100">
        <f t="shared" si="3"/>
        <v>8</v>
      </c>
      <c r="H100">
        <f t="shared" si="3"/>
        <v>20</v>
      </c>
      <c r="I100">
        <f t="shared" si="3"/>
        <v>32</v>
      </c>
      <c r="J100">
        <f t="shared" si="3"/>
        <v>56</v>
      </c>
      <c r="K100">
        <f t="shared" si="3"/>
        <v>80</v>
      </c>
    </row>
    <row r="101" spans="1:11" x14ac:dyDescent="0.25">
      <c r="A101" s="18">
        <v>39227</v>
      </c>
      <c r="B101">
        <v>0.11510000000000001</v>
      </c>
      <c r="C101">
        <v>0.10830000000000001</v>
      </c>
      <c r="D101">
        <v>0.10609999999999999</v>
      </c>
      <c r="E101">
        <v>0.10419999999999999</v>
      </c>
      <c r="F101">
        <v>0.10319999999999999</v>
      </c>
      <c r="G101">
        <f t="shared" si="3"/>
        <v>8</v>
      </c>
      <c r="H101">
        <f t="shared" si="3"/>
        <v>20</v>
      </c>
      <c r="I101">
        <f t="shared" si="3"/>
        <v>32</v>
      </c>
      <c r="J101">
        <f t="shared" si="3"/>
        <v>56</v>
      </c>
      <c r="K101">
        <f t="shared" si="3"/>
        <v>80</v>
      </c>
    </row>
    <row r="102" spans="1:11" x14ac:dyDescent="0.25">
      <c r="A102" s="18">
        <v>39230</v>
      </c>
      <c r="B102">
        <v>0.11460000000000001</v>
      </c>
      <c r="C102">
        <v>0.1075</v>
      </c>
      <c r="D102">
        <v>0.10509999999999999</v>
      </c>
      <c r="E102">
        <v>0.10319999999999999</v>
      </c>
      <c r="F102">
        <v>0.10219999999999999</v>
      </c>
      <c r="G102">
        <f t="shared" si="3"/>
        <v>8</v>
      </c>
      <c r="H102">
        <f t="shared" si="3"/>
        <v>20</v>
      </c>
      <c r="I102">
        <f t="shared" si="3"/>
        <v>32</v>
      </c>
      <c r="J102">
        <f t="shared" si="3"/>
        <v>56</v>
      </c>
      <c r="K102">
        <f t="shared" si="3"/>
        <v>80</v>
      </c>
    </row>
    <row r="103" spans="1:11" x14ac:dyDescent="0.25">
      <c r="A103" s="18">
        <v>39231</v>
      </c>
      <c r="B103">
        <v>0.11440000000000002</v>
      </c>
      <c r="C103">
        <v>0.10730000000000001</v>
      </c>
      <c r="D103">
        <v>0.10489999999999999</v>
      </c>
      <c r="E103">
        <v>0.10299999999999999</v>
      </c>
      <c r="F103">
        <v>0.10199999999999999</v>
      </c>
      <c r="G103">
        <f t="shared" si="3"/>
        <v>8</v>
      </c>
      <c r="H103">
        <f t="shared" si="3"/>
        <v>20</v>
      </c>
      <c r="I103">
        <f t="shared" si="3"/>
        <v>32</v>
      </c>
      <c r="J103">
        <f t="shared" si="3"/>
        <v>56</v>
      </c>
      <c r="K103">
        <f t="shared" si="3"/>
        <v>80</v>
      </c>
    </row>
    <row r="104" spans="1:11" x14ac:dyDescent="0.25">
      <c r="A104" s="18">
        <v>39232</v>
      </c>
      <c r="B104">
        <v>0.11460000000000001</v>
      </c>
      <c r="C104">
        <v>0.10780000000000001</v>
      </c>
      <c r="D104">
        <v>0.10579999999999999</v>
      </c>
      <c r="E104">
        <v>0.104</v>
      </c>
      <c r="F104">
        <v>0.10299999999999999</v>
      </c>
      <c r="G104">
        <f t="shared" si="3"/>
        <v>8</v>
      </c>
      <c r="H104">
        <f t="shared" si="3"/>
        <v>20</v>
      </c>
      <c r="I104">
        <f t="shared" si="3"/>
        <v>32</v>
      </c>
      <c r="J104">
        <f t="shared" si="3"/>
        <v>56</v>
      </c>
      <c r="K104">
        <f t="shared" si="3"/>
        <v>80</v>
      </c>
    </row>
    <row r="105" spans="1:11" x14ac:dyDescent="0.25">
      <c r="A105" s="18">
        <v>39233</v>
      </c>
      <c r="B105">
        <v>0.11460000000000001</v>
      </c>
      <c r="C105">
        <v>0.1077</v>
      </c>
      <c r="D105">
        <v>0.10549999999999998</v>
      </c>
      <c r="E105">
        <v>0.10379999999999999</v>
      </c>
      <c r="F105">
        <v>0.10279999999999999</v>
      </c>
      <c r="G105">
        <f t="shared" si="3"/>
        <v>8</v>
      </c>
      <c r="H105">
        <f t="shared" si="3"/>
        <v>20</v>
      </c>
      <c r="I105">
        <f t="shared" si="3"/>
        <v>32</v>
      </c>
      <c r="J105">
        <f t="shared" si="3"/>
        <v>56</v>
      </c>
      <c r="K105">
        <f t="shared" si="3"/>
        <v>80</v>
      </c>
    </row>
    <row r="106" spans="1:11" x14ac:dyDescent="0.25">
      <c r="A106" s="18">
        <v>39234</v>
      </c>
      <c r="B106">
        <v>0.11430000000000001</v>
      </c>
      <c r="C106">
        <v>0.1071</v>
      </c>
      <c r="D106">
        <v>0.10489999999999999</v>
      </c>
      <c r="E106">
        <v>0.10329999999999999</v>
      </c>
      <c r="F106">
        <v>0.10229999999999999</v>
      </c>
      <c r="G106">
        <f t="shared" si="3"/>
        <v>7</v>
      </c>
      <c r="H106">
        <f t="shared" si="3"/>
        <v>19</v>
      </c>
      <c r="I106">
        <f t="shared" si="3"/>
        <v>31</v>
      </c>
      <c r="J106">
        <f t="shared" si="3"/>
        <v>55</v>
      </c>
      <c r="K106">
        <f t="shared" si="3"/>
        <v>79</v>
      </c>
    </row>
    <row r="107" spans="1:11" x14ac:dyDescent="0.25">
      <c r="A107" s="18">
        <v>39237</v>
      </c>
      <c r="B107">
        <v>0.11370000000000001</v>
      </c>
      <c r="C107">
        <v>0.1061</v>
      </c>
      <c r="D107">
        <v>0.10379999999999999</v>
      </c>
      <c r="E107">
        <v>0.1021</v>
      </c>
      <c r="F107">
        <v>0.10129999999999999</v>
      </c>
      <c r="G107">
        <f t="shared" si="3"/>
        <v>7</v>
      </c>
      <c r="H107">
        <f t="shared" si="3"/>
        <v>19</v>
      </c>
      <c r="I107">
        <f t="shared" si="3"/>
        <v>31</v>
      </c>
      <c r="J107">
        <f t="shared" si="3"/>
        <v>55</v>
      </c>
      <c r="K107">
        <f t="shared" si="3"/>
        <v>79</v>
      </c>
    </row>
    <row r="108" spans="1:11" x14ac:dyDescent="0.25">
      <c r="A108" s="18">
        <v>39238</v>
      </c>
      <c r="B108">
        <v>0.1145</v>
      </c>
      <c r="C108">
        <v>0.1074</v>
      </c>
      <c r="D108">
        <v>0.105</v>
      </c>
      <c r="E108">
        <v>0.10369999999999999</v>
      </c>
      <c r="F108">
        <v>0.10269999999999999</v>
      </c>
      <c r="G108">
        <f t="shared" si="3"/>
        <v>7</v>
      </c>
      <c r="H108">
        <f t="shared" si="3"/>
        <v>19</v>
      </c>
      <c r="I108">
        <f t="shared" si="3"/>
        <v>31</v>
      </c>
      <c r="J108">
        <f t="shared" si="3"/>
        <v>55</v>
      </c>
      <c r="K108">
        <f t="shared" si="3"/>
        <v>79</v>
      </c>
    </row>
    <row r="109" spans="1:11" x14ac:dyDescent="0.25">
      <c r="A109" s="18">
        <v>39239</v>
      </c>
      <c r="B109">
        <v>0.11470000000000001</v>
      </c>
      <c r="C109">
        <v>0.1079</v>
      </c>
      <c r="D109">
        <v>0.10559999999999999</v>
      </c>
      <c r="E109">
        <v>0.10439999999999999</v>
      </c>
      <c r="F109">
        <v>0.10329999999999999</v>
      </c>
      <c r="G109">
        <f t="shared" si="3"/>
        <v>7</v>
      </c>
      <c r="H109">
        <f t="shared" si="3"/>
        <v>19</v>
      </c>
      <c r="I109">
        <f t="shared" si="3"/>
        <v>31</v>
      </c>
      <c r="J109">
        <f t="shared" si="3"/>
        <v>55</v>
      </c>
      <c r="K109">
        <f t="shared" si="3"/>
        <v>79</v>
      </c>
    </row>
    <row r="110" spans="1:11" x14ac:dyDescent="0.25">
      <c r="A110" s="18">
        <v>39241</v>
      </c>
      <c r="B110">
        <v>0.11320000000000001</v>
      </c>
      <c r="C110">
        <v>0.107</v>
      </c>
      <c r="D110">
        <v>0.10569999999999999</v>
      </c>
      <c r="E110">
        <v>0.10489999999999999</v>
      </c>
      <c r="F110">
        <v>0.10379999999999999</v>
      </c>
      <c r="G110">
        <f t="shared" si="3"/>
        <v>7</v>
      </c>
      <c r="H110">
        <f t="shared" si="3"/>
        <v>19</v>
      </c>
      <c r="I110">
        <f t="shared" si="3"/>
        <v>31</v>
      </c>
      <c r="J110">
        <f t="shared" si="3"/>
        <v>55</v>
      </c>
      <c r="K110">
        <f t="shared" si="3"/>
        <v>79</v>
      </c>
    </row>
    <row r="111" spans="1:11" x14ac:dyDescent="0.25">
      <c r="A111" s="18">
        <v>39244</v>
      </c>
      <c r="B111">
        <v>0.11310000000000001</v>
      </c>
      <c r="C111">
        <v>0.1067</v>
      </c>
      <c r="D111">
        <v>0.10529999999999999</v>
      </c>
      <c r="E111">
        <v>0.10469999999999999</v>
      </c>
      <c r="F111">
        <v>0.10379999999999999</v>
      </c>
      <c r="G111">
        <f t="shared" si="3"/>
        <v>7</v>
      </c>
      <c r="H111">
        <f t="shared" si="3"/>
        <v>19</v>
      </c>
      <c r="I111">
        <f t="shared" si="3"/>
        <v>31</v>
      </c>
      <c r="J111">
        <f t="shared" si="3"/>
        <v>55</v>
      </c>
      <c r="K111">
        <f t="shared" si="3"/>
        <v>79</v>
      </c>
    </row>
    <row r="112" spans="1:11" x14ac:dyDescent="0.25">
      <c r="A112" s="18">
        <v>39245</v>
      </c>
      <c r="B112">
        <v>0.11300000000000002</v>
      </c>
      <c r="C112">
        <v>0.1062</v>
      </c>
      <c r="D112">
        <v>0.105</v>
      </c>
      <c r="E112">
        <v>0.1045</v>
      </c>
      <c r="F112">
        <v>0.10409999999999998</v>
      </c>
      <c r="G112">
        <f t="shared" si="3"/>
        <v>7</v>
      </c>
      <c r="H112">
        <f t="shared" si="3"/>
        <v>19</v>
      </c>
      <c r="I112">
        <f t="shared" si="3"/>
        <v>31</v>
      </c>
      <c r="J112">
        <f t="shared" si="3"/>
        <v>55</v>
      </c>
      <c r="K112">
        <f t="shared" si="3"/>
        <v>79</v>
      </c>
    </row>
    <row r="113" spans="1:11" x14ac:dyDescent="0.25">
      <c r="A113" s="18">
        <v>39246</v>
      </c>
      <c r="B113">
        <v>0.11320000000000001</v>
      </c>
      <c r="C113">
        <v>0.1071</v>
      </c>
      <c r="D113">
        <v>0.10639999999999999</v>
      </c>
      <c r="E113">
        <v>0.1069</v>
      </c>
      <c r="F113">
        <v>0.1069</v>
      </c>
      <c r="G113">
        <f t="shared" si="3"/>
        <v>7</v>
      </c>
      <c r="H113">
        <f t="shared" si="3"/>
        <v>19</v>
      </c>
      <c r="I113">
        <f t="shared" si="3"/>
        <v>31</v>
      </c>
      <c r="J113">
        <f t="shared" si="3"/>
        <v>55</v>
      </c>
      <c r="K113">
        <f t="shared" si="3"/>
        <v>79</v>
      </c>
    </row>
    <row r="114" spans="1:11" x14ac:dyDescent="0.25">
      <c r="A114" s="18">
        <v>39247</v>
      </c>
      <c r="B114">
        <v>0.11310000000000001</v>
      </c>
      <c r="C114">
        <v>0.1072</v>
      </c>
      <c r="D114">
        <v>0.10669999999999999</v>
      </c>
      <c r="E114">
        <v>0.10669999999999999</v>
      </c>
      <c r="F114">
        <v>0.10649999999999998</v>
      </c>
      <c r="G114">
        <f t="shared" si="3"/>
        <v>7</v>
      </c>
      <c r="H114">
        <f t="shared" si="3"/>
        <v>19</v>
      </c>
      <c r="I114">
        <f t="shared" si="3"/>
        <v>31</v>
      </c>
      <c r="J114">
        <f t="shared" si="3"/>
        <v>55</v>
      </c>
      <c r="K114">
        <f t="shared" si="3"/>
        <v>79</v>
      </c>
    </row>
    <row r="115" spans="1:11" x14ac:dyDescent="0.25">
      <c r="A115" s="18">
        <v>39248</v>
      </c>
      <c r="B115">
        <v>0.11270000000000001</v>
      </c>
      <c r="C115">
        <v>0.1065</v>
      </c>
      <c r="D115">
        <v>0.10589999999999999</v>
      </c>
      <c r="E115">
        <v>0.10539999999999999</v>
      </c>
      <c r="F115">
        <v>0.10489999999999999</v>
      </c>
      <c r="G115">
        <f t="shared" si="3"/>
        <v>7</v>
      </c>
      <c r="H115">
        <f t="shared" si="3"/>
        <v>19</v>
      </c>
      <c r="I115">
        <f t="shared" si="3"/>
        <v>31</v>
      </c>
      <c r="J115">
        <f t="shared" si="3"/>
        <v>55</v>
      </c>
      <c r="K115">
        <f t="shared" si="3"/>
        <v>79</v>
      </c>
    </row>
    <row r="116" spans="1:11" x14ac:dyDescent="0.25">
      <c r="A116" s="18">
        <v>39251</v>
      </c>
      <c r="B116">
        <v>0.11270000000000001</v>
      </c>
      <c r="C116">
        <v>0.10589999999999999</v>
      </c>
      <c r="D116">
        <v>0.105</v>
      </c>
      <c r="E116">
        <v>0.10409999999999998</v>
      </c>
      <c r="F116">
        <v>0.10369999999999999</v>
      </c>
      <c r="G116">
        <f t="shared" si="3"/>
        <v>7</v>
      </c>
      <c r="H116">
        <f t="shared" si="3"/>
        <v>19</v>
      </c>
      <c r="I116">
        <f t="shared" si="3"/>
        <v>31</v>
      </c>
      <c r="J116">
        <f t="shared" si="3"/>
        <v>55</v>
      </c>
      <c r="K116">
        <f t="shared" si="3"/>
        <v>79</v>
      </c>
    </row>
    <row r="117" spans="1:11" x14ac:dyDescent="0.25">
      <c r="A117" s="18">
        <v>39252</v>
      </c>
      <c r="B117">
        <v>0.11260000000000001</v>
      </c>
      <c r="C117">
        <v>0.106</v>
      </c>
      <c r="D117">
        <v>0.10479999999999999</v>
      </c>
      <c r="E117">
        <v>0.10419999999999999</v>
      </c>
      <c r="F117">
        <v>0.10389999999999999</v>
      </c>
      <c r="G117">
        <f t="shared" si="3"/>
        <v>7</v>
      </c>
      <c r="H117">
        <f t="shared" si="3"/>
        <v>19</v>
      </c>
      <c r="I117">
        <f t="shared" si="3"/>
        <v>31</v>
      </c>
      <c r="J117">
        <f t="shared" si="3"/>
        <v>55</v>
      </c>
      <c r="K117">
        <f t="shared" si="3"/>
        <v>79</v>
      </c>
    </row>
    <row r="118" spans="1:11" x14ac:dyDescent="0.25">
      <c r="A118" s="18">
        <v>39253</v>
      </c>
      <c r="B118">
        <v>0.11260000000000001</v>
      </c>
      <c r="C118">
        <v>0.106</v>
      </c>
      <c r="D118">
        <v>0.10479999999999999</v>
      </c>
      <c r="E118">
        <v>0.10409999999999998</v>
      </c>
      <c r="F118">
        <v>0.10379999999999999</v>
      </c>
      <c r="G118">
        <f t="shared" si="3"/>
        <v>7</v>
      </c>
      <c r="H118">
        <f t="shared" si="3"/>
        <v>19</v>
      </c>
      <c r="I118">
        <f t="shared" si="3"/>
        <v>31</v>
      </c>
      <c r="J118">
        <f t="shared" si="3"/>
        <v>55</v>
      </c>
      <c r="K118">
        <f t="shared" si="3"/>
        <v>79</v>
      </c>
    </row>
    <row r="119" spans="1:11" x14ac:dyDescent="0.25">
      <c r="A119" s="18">
        <v>39254</v>
      </c>
      <c r="B119">
        <v>0.11280000000000001</v>
      </c>
      <c r="C119">
        <v>0.10680000000000001</v>
      </c>
      <c r="D119">
        <v>0.10579999999999999</v>
      </c>
      <c r="E119">
        <v>0.10539999999999999</v>
      </c>
      <c r="F119">
        <v>0.10489999999999999</v>
      </c>
      <c r="G119">
        <f t="shared" si="3"/>
        <v>7</v>
      </c>
      <c r="H119">
        <f t="shared" si="3"/>
        <v>19</v>
      </c>
      <c r="I119">
        <f t="shared" si="3"/>
        <v>31</v>
      </c>
      <c r="J119">
        <f t="shared" si="3"/>
        <v>55</v>
      </c>
      <c r="K119">
        <f t="shared" si="3"/>
        <v>79</v>
      </c>
    </row>
    <row r="120" spans="1:11" x14ac:dyDescent="0.25">
      <c r="A120" s="18">
        <v>39255</v>
      </c>
      <c r="B120">
        <v>0.11270000000000001</v>
      </c>
      <c r="C120">
        <v>0.1067</v>
      </c>
      <c r="D120">
        <v>0.10589999999999999</v>
      </c>
      <c r="E120">
        <v>0.10569999999999999</v>
      </c>
      <c r="F120">
        <v>0.10519999999999999</v>
      </c>
      <c r="G120">
        <f t="shared" si="3"/>
        <v>7</v>
      </c>
      <c r="H120">
        <f t="shared" si="3"/>
        <v>19</v>
      </c>
      <c r="I120">
        <f t="shared" si="3"/>
        <v>31</v>
      </c>
      <c r="J120">
        <f t="shared" si="3"/>
        <v>55</v>
      </c>
      <c r="K120">
        <f t="shared" si="3"/>
        <v>79</v>
      </c>
    </row>
    <row r="121" spans="1:11" x14ac:dyDescent="0.25">
      <c r="A121" s="18">
        <v>39258</v>
      </c>
      <c r="B121">
        <v>0.11300000000000002</v>
      </c>
      <c r="C121">
        <v>0.1076</v>
      </c>
      <c r="D121">
        <v>0.10729999999999999</v>
      </c>
      <c r="E121">
        <v>0.10729999999999999</v>
      </c>
      <c r="F121">
        <v>0.1069</v>
      </c>
      <c r="G121">
        <f t="shared" si="3"/>
        <v>7</v>
      </c>
      <c r="H121">
        <f t="shared" si="3"/>
        <v>19</v>
      </c>
      <c r="I121">
        <f t="shared" si="3"/>
        <v>31</v>
      </c>
      <c r="J121">
        <f t="shared" si="3"/>
        <v>55</v>
      </c>
      <c r="K121">
        <f t="shared" si="3"/>
        <v>79</v>
      </c>
    </row>
    <row r="122" spans="1:11" x14ac:dyDescent="0.25">
      <c r="A122" s="18">
        <v>39259</v>
      </c>
      <c r="B122">
        <v>0.11350000000000002</v>
      </c>
      <c r="C122">
        <v>0.10929999999999999</v>
      </c>
      <c r="D122">
        <v>0.10969999999999999</v>
      </c>
      <c r="E122">
        <v>0.10979999999999999</v>
      </c>
      <c r="F122">
        <v>0.10889999999999998</v>
      </c>
      <c r="G122">
        <f t="shared" si="3"/>
        <v>7</v>
      </c>
      <c r="H122">
        <f t="shared" si="3"/>
        <v>19</v>
      </c>
      <c r="I122">
        <f t="shared" si="3"/>
        <v>31</v>
      </c>
      <c r="J122">
        <f t="shared" si="3"/>
        <v>55</v>
      </c>
      <c r="K122">
        <f t="shared" si="3"/>
        <v>79</v>
      </c>
    </row>
    <row r="123" spans="1:11" x14ac:dyDescent="0.25">
      <c r="A123" s="18">
        <v>39260</v>
      </c>
      <c r="B123">
        <v>0.11290000000000001</v>
      </c>
      <c r="C123">
        <v>0.1086</v>
      </c>
      <c r="D123">
        <v>0.10939999999999998</v>
      </c>
      <c r="E123">
        <v>0.10939999999999998</v>
      </c>
      <c r="F123">
        <v>0.10889999999999998</v>
      </c>
      <c r="G123">
        <f t="shared" si="3"/>
        <v>7</v>
      </c>
      <c r="H123">
        <f t="shared" si="3"/>
        <v>19</v>
      </c>
      <c r="I123">
        <f t="shared" si="3"/>
        <v>31</v>
      </c>
      <c r="J123">
        <f t="shared" si="3"/>
        <v>55</v>
      </c>
      <c r="K123">
        <f t="shared" si="3"/>
        <v>79</v>
      </c>
    </row>
    <row r="124" spans="1:11" x14ac:dyDescent="0.25">
      <c r="A124" s="18">
        <v>39261</v>
      </c>
      <c r="B124">
        <v>0.11270000000000001</v>
      </c>
      <c r="C124">
        <v>0.1076</v>
      </c>
      <c r="D124">
        <v>0.10829999999999999</v>
      </c>
      <c r="E124">
        <v>0.10829999999999999</v>
      </c>
      <c r="F124">
        <v>0.10759999999999999</v>
      </c>
      <c r="G124">
        <f t="shared" si="3"/>
        <v>7</v>
      </c>
      <c r="H124">
        <f t="shared" si="3"/>
        <v>19</v>
      </c>
      <c r="I124">
        <f t="shared" si="3"/>
        <v>31</v>
      </c>
      <c r="J124">
        <f t="shared" si="3"/>
        <v>55</v>
      </c>
      <c r="K124">
        <f t="shared" si="3"/>
        <v>79</v>
      </c>
    </row>
    <row r="125" spans="1:11" x14ac:dyDescent="0.25">
      <c r="A125" s="18">
        <v>39262</v>
      </c>
      <c r="B125">
        <v>0.11240000000000001</v>
      </c>
      <c r="C125">
        <v>0.1075</v>
      </c>
      <c r="D125">
        <v>0.10819999999999999</v>
      </c>
      <c r="E125">
        <v>0.10849999999999999</v>
      </c>
      <c r="F125">
        <v>0.10799999999999998</v>
      </c>
      <c r="G125">
        <f t="shared" si="3"/>
        <v>7</v>
      </c>
      <c r="H125">
        <f t="shared" si="3"/>
        <v>19</v>
      </c>
      <c r="I125">
        <f t="shared" si="3"/>
        <v>31</v>
      </c>
      <c r="J125">
        <f t="shared" si="3"/>
        <v>55</v>
      </c>
      <c r="K125">
        <f t="shared" si="3"/>
        <v>79</v>
      </c>
    </row>
    <row r="126" spans="1:11" x14ac:dyDescent="0.25">
      <c r="A126" s="18">
        <v>39265</v>
      </c>
      <c r="B126">
        <v>0.11219999999999999</v>
      </c>
      <c r="C126">
        <v>0.10700000000000001</v>
      </c>
      <c r="D126">
        <v>0.10779999999999999</v>
      </c>
      <c r="E126">
        <v>0.1084</v>
      </c>
      <c r="F126">
        <v>0.10799999999999998</v>
      </c>
      <c r="G126">
        <f t="shared" si="3"/>
        <v>6</v>
      </c>
      <c r="H126">
        <f t="shared" si="3"/>
        <v>18</v>
      </c>
      <c r="I126">
        <f t="shared" si="3"/>
        <v>30</v>
      </c>
      <c r="J126">
        <f t="shared" si="3"/>
        <v>54</v>
      </c>
      <c r="K126">
        <f t="shared" si="3"/>
        <v>78</v>
      </c>
    </row>
    <row r="127" spans="1:11" x14ac:dyDescent="0.25">
      <c r="A127" s="18">
        <v>39266</v>
      </c>
      <c r="B127">
        <v>0.11219999999999999</v>
      </c>
      <c r="C127">
        <v>0.10700000000000001</v>
      </c>
      <c r="D127">
        <v>0.1075</v>
      </c>
      <c r="E127">
        <v>0.1075</v>
      </c>
      <c r="F127">
        <v>0.10709999999999999</v>
      </c>
      <c r="G127">
        <f t="shared" si="3"/>
        <v>6</v>
      </c>
      <c r="H127">
        <f t="shared" si="3"/>
        <v>18</v>
      </c>
      <c r="I127">
        <f t="shared" si="3"/>
        <v>30</v>
      </c>
      <c r="J127">
        <f t="shared" si="3"/>
        <v>54</v>
      </c>
      <c r="K127">
        <f t="shared" si="3"/>
        <v>78</v>
      </c>
    </row>
    <row r="128" spans="1:11" x14ac:dyDescent="0.25">
      <c r="A128" s="18">
        <v>39267</v>
      </c>
      <c r="B128">
        <v>0.1123</v>
      </c>
      <c r="C128">
        <v>0.10720000000000002</v>
      </c>
      <c r="D128">
        <v>0.1079</v>
      </c>
      <c r="E128">
        <v>0.10779999999999999</v>
      </c>
      <c r="F128">
        <v>0.1075</v>
      </c>
      <c r="G128">
        <f t="shared" si="3"/>
        <v>6</v>
      </c>
      <c r="H128">
        <f t="shared" si="3"/>
        <v>18</v>
      </c>
      <c r="I128">
        <f t="shared" si="3"/>
        <v>30</v>
      </c>
      <c r="J128">
        <f t="shared" si="3"/>
        <v>54</v>
      </c>
      <c r="K128">
        <f t="shared" si="3"/>
        <v>78</v>
      </c>
    </row>
    <row r="129" spans="1:11" x14ac:dyDescent="0.25">
      <c r="A129" s="18">
        <v>39268</v>
      </c>
      <c r="B129">
        <v>0.11269999999999999</v>
      </c>
      <c r="C129">
        <v>0.10840000000000001</v>
      </c>
      <c r="D129">
        <v>0.10929999999999999</v>
      </c>
      <c r="E129">
        <v>0.10949999999999999</v>
      </c>
      <c r="F129">
        <v>0.10929999999999999</v>
      </c>
      <c r="G129">
        <f t="shared" si="3"/>
        <v>6</v>
      </c>
      <c r="H129">
        <f t="shared" si="3"/>
        <v>18</v>
      </c>
      <c r="I129">
        <f t="shared" si="3"/>
        <v>30</v>
      </c>
      <c r="J129">
        <f t="shared" si="3"/>
        <v>54</v>
      </c>
      <c r="K129">
        <f t="shared" si="3"/>
        <v>78</v>
      </c>
    </row>
    <row r="130" spans="1:11" x14ac:dyDescent="0.25">
      <c r="A130" s="18">
        <v>39269</v>
      </c>
      <c r="B130">
        <v>0.1124</v>
      </c>
      <c r="C130">
        <v>0.10830000000000001</v>
      </c>
      <c r="D130">
        <v>0.10929999999999999</v>
      </c>
      <c r="E130">
        <v>0.10939999999999998</v>
      </c>
      <c r="F130">
        <v>0.10929999999999999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30</v>
      </c>
      <c r="J130">
        <f t="shared" si="4"/>
        <v>54</v>
      </c>
      <c r="K130">
        <f t="shared" si="4"/>
        <v>78</v>
      </c>
    </row>
    <row r="131" spans="1:11" x14ac:dyDescent="0.25">
      <c r="A131" s="18">
        <v>39272</v>
      </c>
      <c r="B131">
        <v>0.11199999999999999</v>
      </c>
      <c r="C131">
        <v>0.10730000000000001</v>
      </c>
      <c r="D131">
        <v>0.10809999999999999</v>
      </c>
      <c r="E131">
        <v>0.10819999999999999</v>
      </c>
      <c r="F131">
        <v>0.1079</v>
      </c>
      <c r="G131">
        <f t="shared" si="4"/>
        <v>6</v>
      </c>
      <c r="H131">
        <f t="shared" si="4"/>
        <v>18</v>
      </c>
      <c r="I131">
        <f t="shared" si="4"/>
        <v>30</v>
      </c>
      <c r="J131">
        <f t="shared" si="4"/>
        <v>54</v>
      </c>
      <c r="K131">
        <f t="shared" si="4"/>
        <v>78</v>
      </c>
    </row>
    <row r="132" spans="1:11" x14ac:dyDescent="0.25">
      <c r="A132" s="18">
        <v>39273</v>
      </c>
      <c r="B132">
        <v>0.11199999999999999</v>
      </c>
      <c r="C132">
        <v>0.10730000000000001</v>
      </c>
      <c r="D132">
        <v>0.10809999999999999</v>
      </c>
      <c r="E132">
        <v>0.10819999999999999</v>
      </c>
      <c r="F132">
        <v>0.1079</v>
      </c>
      <c r="G132">
        <f t="shared" si="4"/>
        <v>6</v>
      </c>
      <c r="H132">
        <f t="shared" si="4"/>
        <v>18</v>
      </c>
      <c r="I132">
        <f t="shared" si="4"/>
        <v>30</v>
      </c>
      <c r="J132">
        <f t="shared" si="4"/>
        <v>54</v>
      </c>
      <c r="K132">
        <f t="shared" si="4"/>
        <v>78</v>
      </c>
    </row>
    <row r="133" spans="1:11" x14ac:dyDescent="0.25">
      <c r="A133" s="18">
        <v>39274</v>
      </c>
      <c r="B133">
        <v>0.1119</v>
      </c>
      <c r="C133">
        <v>0.10780000000000001</v>
      </c>
      <c r="D133">
        <v>0.10879999999999999</v>
      </c>
      <c r="E133">
        <v>0.10879999999999999</v>
      </c>
      <c r="F133">
        <v>0.10889999999999998</v>
      </c>
      <c r="G133">
        <f t="shared" si="4"/>
        <v>6</v>
      </c>
      <c r="H133">
        <f t="shared" si="4"/>
        <v>18</v>
      </c>
      <c r="I133">
        <f t="shared" si="4"/>
        <v>30</v>
      </c>
      <c r="J133">
        <f t="shared" si="4"/>
        <v>54</v>
      </c>
      <c r="K133">
        <f t="shared" si="4"/>
        <v>78</v>
      </c>
    </row>
    <row r="134" spans="1:11" x14ac:dyDescent="0.25">
      <c r="A134" s="18">
        <v>39275</v>
      </c>
      <c r="B134">
        <v>0.11169999999999999</v>
      </c>
      <c r="C134">
        <v>0.1075</v>
      </c>
      <c r="D134">
        <v>0.1084</v>
      </c>
      <c r="E134">
        <v>0.1084</v>
      </c>
      <c r="F134">
        <v>0.10799999999999998</v>
      </c>
      <c r="G134">
        <f t="shared" si="4"/>
        <v>6</v>
      </c>
      <c r="H134">
        <f t="shared" si="4"/>
        <v>18</v>
      </c>
      <c r="I134">
        <f t="shared" si="4"/>
        <v>30</v>
      </c>
      <c r="J134">
        <f t="shared" si="4"/>
        <v>54</v>
      </c>
      <c r="K134">
        <f t="shared" si="4"/>
        <v>78</v>
      </c>
    </row>
    <row r="135" spans="1:11" x14ac:dyDescent="0.25">
      <c r="A135" s="18">
        <v>39276</v>
      </c>
      <c r="B135">
        <v>0.1113</v>
      </c>
      <c r="C135">
        <v>0.10670000000000002</v>
      </c>
      <c r="D135">
        <v>0.1075</v>
      </c>
      <c r="E135">
        <v>0.1075</v>
      </c>
      <c r="F135">
        <v>0.10709999999999999</v>
      </c>
      <c r="G135">
        <f t="shared" si="4"/>
        <v>6</v>
      </c>
      <c r="H135">
        <f t="shared" si="4"/>
        <v>18</v>
      </c>
      <c r="I135">
        <f t="shared" si="4"/>
        <v>30</v>
      </c>
      <c r="J135">
        <f t="shared" si="4"/>
        <v>54</v>
      </c>
      <c r="K135">
        <f t="shared" si="4"/>
        <v>78</v>
      </c>
    </row>
    <row r="136" spans="1:11" x14ac:dyDescent="0.25">
      <c r="A136" s="18">
        <v>39279</v>
      </c>
      <c r="B136">
        <v>0.1113</v>
      </c>
      <c r="C136">
        <v>0.10640000000000001</v>
      </c>
      <c r="D136">
        <v>0.10699999999999998</v>
      </c>
      <c r="E136">
        <v>0.1069</v>
      </c>
      <c r="F136">
        <v>0.10649999999999998</v>
      </c>
      <c r="G136">
        <f t="shared" si="4"/>
        <v>6</v>
      </c>
      <c r="H136">
        <f t="shared" si="4"/>
        <v>18</v>
      </c>
      <c r="I136">
        <f t="shared" si="4"/>
        <v>30</v>
      </c>
      <c r="J136">
        <f t="shared" si="4"/>
        <v>54</v>
      </c>
      <c r="K136">
        <f t="shared" si="4"/>
        <v>78</v>
      </c>
    </row>
    <row r="137" spans="1:11" x14ac:dyDescent="0.25">
      <c r="A137" s="18">
        <v>39280</v>
      </c>
      <c r="B137">
        <v>0.11109999999999999</v>
      </c>
      <c r="C137">
        <v>0.10680000000000001</v>
      </c>
      <c r="D137">
        <v>0.1075</v>
      </c>
      <c r="E137">
        <v>0.1074</v>
      </c>
      <c r="F137">
        <v>0.1069</v>
      </c>
      <c r="G137">
        <f t="shared" si="4"/>
        <v>6</v>
      </c>
      <c r="H137">
        <f t="shared" si="4"/>
        <v>18</v>
      </c>
      <c r="I137">
        <f t="shared" si="4"/>
        <v>30</v>
      </c>
      <c r="J137">
        <f t="shared" si="4"/>
        <v>54</v>
      </c>
      <c r="K137">
        <f t="shared" si="4"/>
        <v>78</v>
      </c>
    </row>
    <row r="138" spans="1:11" x14ac:dyDescent="0.25">
      <c r="A138" s="18">
        <v>39281</v>
      </c>
      <c r="B138">
        <v>0.1109</v>
      </c>
      <c r="C138">
        <v>0.10650000000000001</v>
      </c>
      <c r="D138">
        <v>0.10709999999999999</v>
      </c>
      <c r="E138">
        <v>0.1069</v>
      </c>
      <c r="F138">
        <v>0.10659999999999999</v>
      </c>
      <c r="G138">
        <f t="shared" si="4"/>
        <v>6</v>
      </c>
      <c r="H138">
        <f t="shared" si="4"/>
        <v>18</v>
      </c>
      <c r="I138">
        <f t="shared" si="4"/>
        <v>30</v>
      </c>
      <c r="J138">
        <f t="shared" si="4"/>
        <v>54</v>
      </c>
      <c r="K138">
        <f t="shared" si="4"/>
        <v>78</v>
      </c>
    </row>
    <row r="139" spans="1:11" x14ac:dyDescent="0.25">
      <c r="A139" s="18">
        <v>39282</v>
      </c>
      <c r="B139">
        <v>0.1104</v>
      </c>
      <c r="C139">
        <v>0.10690000000000001</v>
      </c>
      <c r="D139">
        <v>0.1075</v>
      </c>
      <c r="E139">
        <v>0.10729999999999999</v>
      </c>
      <c r="F139">
        <v>0.10699999999999998</v>
      </c>
      <c r="G139">
        <f t="shared" si="4"/>
        <v>6</v>
      </c>
      <c r="H139">
        <f t="shared" si="4"/>
        <v>18</v>
      </c>
      <c r="I139">
        <f t="shared" si="4"/>
        <v>30</v>
      </c>
      <c r="J139">
        <f t="shared" si="4"/>
        <v>54</v>
      </c>
      <c r="K139">
        <f t="shared" si="4"/>
        <v>78</v>
      </c>
    </row>
    <row r="140" spans="1:11" x14ac:dyDescent="0.25">
      <c r="A140" s="18">
        <v>39283</v>
      </c>
      <c r="B140">
        <v>0.1108</v>
      </c>
      <c r="C140">
        <v>0.10800000000000001</v>
      </c>
      <c r="D140">
        <v>0.10859999999999999</v>
      </c>
      <c r="E140">
        <v>0.10859999999999999</v>
      </c>
      <c r="F140">
        <v>0.10849999999999999</v>
      </c>
      <c r="G140">
        <f t="shared" si="4"/>
        <v>6</v>
      </c>
      <c r="H140">
        <f t="shared" si="4"/>
        <v>18</v>
      </c>
      <c r="I140">
        <f t="shared" si="4"/>
        <v>30</v>
      </c>
      <c r="J140">
        <f t="shared" si="4"/>
        <v>54</v>
      </c>
      <c r="K140">
        <f t="shared" si="4"/>
        <v>78</v>
      </c>
    </row>
    <row r="141" spans="1:11" x14ac:dyDescent="0.25">
      <c r="A141" s="18">
        <v>39286</v>
      </c>
      <c r="B141">
        <v>0.1109</v>
      </c>
      <c r="C141">
        <v>0.10820000000000002</v>
      </c>
      <c r="D141">
        <v>0.10899999999999999</v>
      </c>
      <c r="E141">
        <v>0.10879999999999999</v>
      </c>
      <c r="F141">
        <v>0.10879999999999999</v>
      </c>
      <c r="G141">
        <f t="shared" si="4"/>
        <v>6</v>
      </c>
      <c r="H141">
        <f t="shared" si="4"/>
        <v>18</v>
      </c>
      <c r="I141">
        <f t="shared" si="4"/>
        <v>30</v>
      </c>
      <c r="J141">
        <f t="shared" si="4"/>
        <v>54</v>
      </c>
      <c r="K141">
        <f t="shared" si="4"/>
        <v>78</v>
      </c>
    </row>
    <row r="142" spans="1:11" x14ac:dyDescent="0.25">
      <c r="A142" s="18">
        <v>39287</v>
      </c>
      <c r="B142">
        <v>0.1108</v>
      </c>
      <c r="C142">
        <v>0.10820000000000002</v>
      </c>
      <c r="D142">
        <v>0.10899999999999999</v>
      </c>
      <c r="E142">
        <v>0.10879999999999999</v>
      </c>
      <c r="F142">
        <v>0.10889999999999998</v>
      </c>
      <c r="G142">
        <f t="shared" si="4"/>
        <v>6</v>
      </c>
      <c r="H142">
        <f t="shared" si="4"/>
        <v>18</v>
      </c>
      <c r="I142">
        <f t="shared" si="4"/>
        <v>30</v>
      </c>
      <c r="J142">
        <f t="shared" si="4"/>
        <v>54</v>
      </c>
      <c r="K142">
        <f t="shared" si="4"/>
        <v>78</v>
      </c>
    </row>
    <row r="143" spans="1:11" x14ac:dyDescent="0.25">
      <c r="A143" s="18">
        <v>39288</v>
      </c>
      <c r="B143">
        <v>0.1109</v>
      </c>
      <c r="C143">
        <v>0.10880000000000001</v>
      </c>
      <c r="D143">
        <v>0.11009999999999999</v>
      </c>
      <c r="E143">
        <v>0.11009999999999999</v>
      </c>
      <c r="F143">
        <v>0.11019999999999999</v>
      </c>
      <c r="G143">
        <f t="shared" si="4"/>
        <v>6</v>
      </c>
      <c r="H143">
        <f t="shared" si="4"/>
        <v>18</v>
      </c>
      <c r="I143">
        <f t="shared" si="4"/>
        <v>30</v>
      </c>
      <c r="J143">
        <f t="shared" si="4"/>
        <v>54</v>
      </c>
      <c r="K143">
        <f t="shared" si="4"/>
        <v>78</v>
      </c>
    </row>
    <row r="144" spans="1:11" x14ac:dyDescent="0.25">
      <c r="A144" s="18">
        <v>39289</v>
      </c>
      <c r="B144">
        <v>0.1108</v>
      </c>
      <c r="C144">
        <v>0.10910000000000002</v>
      </c>
      <c r="D144">
        <v>0.11049999999999999</v>
      </c>
      <c r="E144">
        <v>0.11019999999999999</v>
      </c>
      <c r="F144">
        <v>0.11</v>
      </c>
      <c r="G144">
        <f t="shared" si="4"/>
        <v>6</v>
      </c>
      <c r="H144">
        <f t="shared" si="4"/>
        <v>18</v>
      </c>
      <c r="I144">
        <f t="shared" si="4"/>
        <v>30</v>
      </c>
      <c r="J144">
        <f t="shared" si="4"/>
        <v>54</v>
      </c>
      <c r="K144">
        <f t="shared" si="4"/>
        <v>78</v>
      </c>
    </row>
    <row r="145" spans="1:11" x14ac:dyDescent="0.25">
      <c r="A145" s="18">
        <v>39290</v>
      </c>
      <c r="B145">
        <v>0.1118</v>
      </c>
      <c r="C145">
        <v>0.11150000000000002</v>
      </c>
      <c r="D145">
        <v>0.11379999999999998</v>
      </c>
      <c r="E145">
        <v>0.11489999999999999</v>
      </c>
      <c r="F145">
        <v>0.11439999999999999</v>
      </c>
      <c r="G145">
        <f t="shared" si="4"/>
        <v>6</v>
      </c>
      <c r="H145">
        <f t="shared" si="4"/>
        <v>18</v>
      </c>
      <c r="I145">
        <f t="shared" si="4"/>
        <v>30</v>
      </c>
      <c r="J145">
        <f t="shared" si="4"/>
        <v>54</v>
      </c>
      <c r="K145">
        <f t="shared" si="4"/>
        <v>78</v>
      </c>
    </row>
    <row r="146" spans="1:11" x14ac:dyDescent="0.25">
      <c r="A146" s="18">
        <v>39293</v>
      </c>
      <c r="B146">
        <v>0.1114</v>
      </c>
      <c r="C146">
        <v>0.11040000000000001</v>
      </c>
      <c r="D146">
        <v>0.11199999999999999</v>
      </c>
      <c r="E146">
        <v>0.1125</v>
      </c>
      <c r="F146">
        <v>0.1125</v>
      </c>
      <c r="G146">
        <f t="shared" si="4"/>
        <v>6</v>
      </c>
      <c r="H146">
        <f t="shared" si="4"/>
        <v>18</v>
      </c>
      <c r="I146">
        <f t="shared" si="4"/>
        <v>30</v>
      </c>
      <c r="J146">
        <f t="shared" si="4"/>
        <v>54</v>
      </c>
      <c r="K146">
        <f t="shared" si="4"/>
        <v>78</v>
      </c>
    </row>
    <row r="147" spans="1:11" x14ac:dyDescent="0.25">
      <c r="A147" s="18">
        <v>39294</v>
      </c>
      <c r="B147">
        <v>0.1113</v>
      </c>
      <c r="C147">
        <v>0.11</v>
      </c>
      <c r="D147">
        <v>0.11149999999999999</v>
      </c>
      <c r="E147">
        <v>0.11199999999999999</v>
      </c>
      <c r="F147">
        <v>0.11189999999999999</v>
      </c>
      <c r="G147">
        <f t="shared" si="4"/>
        <v>6</v>
      </c>
      <c r="H147">
        <f t="shared" si="4"/>
        <v>18</v>
      </c>
      <c r="I147">
        <f t="shared" si="4"/>
        <v>30</v>
      </c>
      <c r="J147">
        <f t="shared" si="4"/>
        <v>54</v>
      </c>
      <c r="K147">
        <f t="shared" si="4"/>
        <v>78</v>
      </c>
    </row>
    <row r="148" spans="1:11" x14ac:dyDescent="0.25">
      <c r="A148" s="18">
        <v>39295</v>
      </c>
      <c r="B148">
        <v>0.1113</v>
      </c>
      <c r="C148">
        <v>0.11020000000000001</v>
      </c>
      <c r="D148">
        <v>0.11169999999999999</v>
      </c>
      <c r="E148">
        <v>0.11219999999999999</v>
      </c>
      <c r="F148">
        <v>0.11219999999999999</v>
      </c>
      <c r="G148">
        <f t="shared" si="4"/>
        <v>5</v>
      </c>
      <c r="H148">
        <f t="shared" si="4"/>
        <v>17</v>
      </c>
      <c r="I148">
        <f t="shared" si="4"/>
        <v>29</v>
      </c>
      <c r="J148">
        <f t="shared" si="4"/>
        <v>53</v>
      </c>
      <c r="K148">
        <f t="shared" si="4"/>
        <v>77</v>
      </c>
    </row>
    <row r="149" spans="1:11" x14ac:dyDescent="0.25">
      <c r="A149" s="18">
        <v>39296</v>
      </c>
      <c r="B149">
        <v>0.11149999999999999</v>
      </c>
      <c r="C149">
        <v>0.11110000000000002</v>
      </c>
      <c r="D149">
        <v>0.11309999999999999</v>
      </c>
      <c r="E149">
        <v>0.11389999999999999</v>
      </c>
      <c r="F149">
        <v>0.11409999999999999</v>
      </c>
      <c r="G149">
        <f t="shared" si="4"/>
        <v>5</v>
      </c>
      <c r="H149">
        <f t="shared" si="4"/>
        <v>17</v>
      </c>
      <c r="I149">
        <f t="shared" si="4"/>
        <v>29</v>
      </c>
      <c r="J149">
        <f t="shared" si="4"/>
        <v>53</v>
      </c>
      <c r="K149">
        <f t="shared" si="4"/>
        <v>77</v>
      </c>
    </row>
    <row r="150" spans="1:11" x14ac:dyDescent="0.25">
      <c r="A150" s="18">
        <v>39297</v>
      </c>
      <c r="B150">
        <v>0.1114</v>
      </c>
      <c r="C150">
        <v>0.11070000000000001</v>
      </c>
      <c r="D150">
        <v>0.11269999999999999</v>
      </c>
      <c r="E150">
        <v>0.11349999999999999</v>
      </c>
      <c r="F150">
        <v>0.11379999999999998</v>
      </c>
      <c r="G150">
        <f t="shared" si="4"/>
        <v>5</v>
      </c>
      <c r="H150">
        <f t="shared" si="4"/>
        <v>17</v>
      </c>
      <c r="I150">
        <f t="shared" si="4"/>
        <v>29</v>
      </c>
      <c r="J150">
        <f t="shared" si="4"/>
        <v>53</v>
      </c>
      <c r="K150">
        <f t="shared" si="4"/>
        <v>77</v>
      </c>
    </row>
    <row r="151" spans="1:11" x14ac:dyDescent="0.25">
      <c r="A151" s="18">
        <v>39300</v>
      </c>
      <c r="B151">
        <v>0.11169999999999999</v>
      </c>
      <c r="C151">
        <v>0.11200000000000002</v>
      </c>
      <c r="D151">
        <v>0.11429999999999998</v>
      </c>
      <c r="E151">
        <v>0.115</v>
      </c>
      <c r="F151">
        <v>0.11509999999999999</v>
      </c>
      <c r="G151">
        <f t="shared" si="4"/>
        <v>5</v>
      </c>
      <c r="H151">
        <f t="shared" si="4"/>
        <v>17</v>
      </c>
      <c r="I151">
        <f t="shared" si="4"/>
        <v>29</v>
      </c>
      <c r="J151">
        <f t="shared" si="4"/>
        <v>53</v>
      </c>
      <c r="K151">
        <f t="shared" si="4"/>
        <v>77</v>
      </c>
    </row>
    <row r="152" spans="1:11" x14ac:dyDescent="0.25">
      <c r="A152" s="18">
        <v>39301</v>
      </c>
      <c r="B152">
        <v>0.1118</v>
      </c>
      <c r="C152">
        <v>0.11220000000000001</v>
      </c>
      <c r="D152">
        <v>0.11479999999999999</v>
      </c>
      <c r="E152">
        <v>0.11539999999999999</v>
      </c>
      <c r="F152">
        <v>0.11549999999999999</v>
      </c>
      <c r="G152">
        <f t="shared" si="4"/>
        <v>5</v>
      </c>
      <c r="H152">
        <f t="shared" si="4"/>
        <v>17</v>
      </c>
      <c r="I152">
        <f t="shared" si="4"/>
        <v>29</v>
      </c>
      <c r="J152">
        <f t="shared" si="4"/>
        <v>53</v>
      </c>
      <c r="K152">
        <f t="shared" si="4"/>
        <v>77</v>
      </c>
    </row>
    <row r="153" spans="1:11" x14ac:dyDescent="0.25">
      <c r="A153" s="18">
        <v>39302</v>
      </c>
      <c r="B153">
        <v>0.11169999999999999</v>
      </c>
      <c r="C153">
        <v>0.1116</v>
      </c>
      <c r="D153">
        <v>0.11379999999999998</v>
      </c>
      <c r="E153">
        <v>0.11439999999999999</v>
      </c>
      <c r="F153">
        <v>0.11439999999999999</v>
      </c>
      <c r="G153">
        <f t="shared" si="4"/>
        <v>5</v>
      </c>
      <c r="H153">
        <f t="shared" si="4"/>
        <v>17</v>
      </c>
      <c r="I153">
        <f t="shared" si="4"/>
        <v>29</v>
      </c>
      <c r="J153">
        <f t="shared" si="4"/>
        <v>53</v>
      </c>
      <c r="K153">
        <f t="shared" si="4"/>
        <v>77</v>
      </c>
    </row>
    <row r="154" spans="1:11" x14ac:dyDescent="0.25">
      <c r="A154" s="18">
        <v>39303</v>
      </c>
      <c r="B154">
        <v>0.1113</v>
      </c>
      <c r="C154">
        <v>0.11070000000000001</v>
      </c>
      <c r="D154">
        <v>0.11279999999999998</v>
      </c>
      <c r="E154">
        <v>0.11329999999999998</v>
      </c>
      <c r="F154">
        <v>0.11389999999999999</v>
      </c>
      <c r="G154">
        <f t="shared" si="4"/>
        <v>5</v>
      </c>
      <c r="H154">
        <f t="shared" si="4"/>
        <v>17</v>
      </c>
      <c r="I154">
        <f t="shared" si="4"/>
        <v>29</v>
      </c>
      <c r="J154">
        <f t="shared" si="4"/>
        <v>53</v>
      </c>
      <c r="K154">
        <f t="shared" si="4"/>
        <v>77</v>
      </c>
    </row>
    <row r="155" spans="1:11" x14ac:dyDescent="0.25">
      <c r="A155" s="18">
        <v>39304</v>
      </c>
      <c r="B155">
        <v>0.11169999999999999</v>
      </c>
      <c r="C155">
        <v>0.11200000000000002</v>
      </c>
      <c r="D155">
        <v>0.11469999999999998</v>
      </c>
      <c r="E155">
        <v>0.11559999999999999</v>
      </c>
      <c r="F155">
        <v>0.11599999999999999</v>
      </c>
      <c r="G155">
        <f t="shared" si="4"/>
        <v>5</v>
      </c>
      <c r="H155">
        <f t="shared" si="4"/>
        <v>17</v>
      </c>
      <c r="I155">
        <f t="shared" si="4"/>
        <v>29</v>
      </c>
      <c r="J155">
        <f t="shared" si="4"/>
        <v>53</v>
      </c>
      <c r="K155">
        <f t="shared" si="4"/>
        <v>77</v>
      </c>
    </row>
    <row r="156" spans="1:11" x14ac:dyDescent="0.25">
      <c r="A156" s="18">
        <v>39307</v>
      </c>
      <c r="B156">
        <v>0.11199999999999999</v>
      </c>
      <c r="C156">
        <v>0.11240000000000001</v>
      </c>
      <c r="D156">
        <v>0.11509999999999999</v>
      </c>
      <c r="E156">
        <v>0.11569999999999998</v>
      </c>
      <c r="F156">
        <v>0.11559999999999999</v>
      </c>
      <c r="G156">
        <f t="shared" si="4"/>
        <v>5</v>
      </c>
      <c r="H156">
        <f t="shared" si="4"/>
        <v>17</v>
      </c>
      <c r="I156">
        <f t="shared" si="4"/>
        <v>29</v>
      </c>
      <c r="J156">
        <f t="shared" si="4"/>
        <v>53</v>
      </c>
      <c r="K156">
        <f t="shared" si="4"/>
        <v>77</v>
      </c>
    </row>
    <row r="157" spans="1:11" x14ac:dyDescent="0.25">
      <c r="A157" s="18">
        <v>39308</v>
      </c>
      <c r="B157">
        <v>0.1118</v>
      </c>
      <c r="C157">
        <v>0.11190000000000001</v>
      </c>
      <c r="D157">
        <v>0.11449999999999999</v>
      </c>
      <c r="E157">
        <v>0.11509999999999999</v>
      </c>
      <c r="F157">
        <v>0.11509999999999999</v>
      </c>
      <c r="G157">
        <f t="shared" si="4"/>
        <v>5</v>
      </c>
      <c r="H157">
        <f t="shared" si="4"/>
        <v>17</v>
      </c>
      <c r="I157">
        <f t="shared" si="4"/>
        <v>29</v>
      </c>
      <c r="J157">
        <f t="shared" si="4"/>
        <v>53</v>
      </c>
      <c r="K157">
        <f t="shared" si="4"/>
        <v>77</v>
      </c>
    </row>
    <row r="158" spans="1:11" x14ac:dyDescent="0.25">
      <c r="A158" s="18">
        <v>39309</v>
      </c>
      <c r="B158">
        <v>0.11209999999999999</v>
      </c>
      <c r="C158">
        <v>0.11360000000000001</v>
      </c>
      <c r="D158">
        <v>0.11629999999999999</v>
      </c>
      <c r="E158">
        <v>0.11679999999999999</v>
      </c>
      <c r="F158">
        <v>0.1166</v>
      </c>
      <c r="G158">
        <f t="shared" si="4"/>
        <v>5</v>
      </c>
      <c r="H158">
        <f t="shared" si="4"/>
        <v>17</v>
      </c>
      <c r="I158">
        <f t="shared" si="4"/>
        <v>29</v>
      </c>
      <c r="J158">
        <f t="shared" si="4"/>
        <v>53</v>
      </c>
      <c r="K158">
        <f t="shared" si="4"/>
        <v>77</v>
      </c>
    </row>
    <row r="159" spans="1:11" x14ac:dyDescent="0.25">
      <c r="A159" s="18">
        <v>39310</v>
      </c>
      <c r="B159">
        <v>0.11449999999999999</v>
      </c>
      <c r="C159">
        <v>0.12260000000000001</v>
      </c>
      <c r="D159">
        <v>0.12609999999999999</v>
      </c>
      <c r="E159">
        <v>0.12689999999999999</v>
      </c>
      <c r="F159">
        <v>0.12769999999999998</v>
      </c>
      <c r="G159">
        <f t="shared" si="4"/>
        <v>5</v>
      </c>
      <c r="H159">
        <f t="shared" si="4"/>
        <v>17</v>
      </c>
      <c r="I159">
        <f t="shared" si="4"/>
        <v>29</v>
      </c>
      <c r="J159">
        <f t="shared" si="4"/>
        <v>53</v>
      </c>
      <c r="K159">
        <f t="shared" si="4"/>
        <v>77</v>
      </c>
    </row>
    <row r="160" spans="1:11" x14ac:dyDescent="0.25">
      <c r="A160" s="18">
        <v>39311</v>
      </c>
      <c r="B160">
        <v>0.1138</v>
      </c>
      <c r="C160">
        <v>0.12310000000000001</v>
      </c>
      <c r="D160">
        <v>0.12459999999999999</v>
      </c>
      <c r="E160">
        <v>0.12709999999999999</v>
      </c>
      <c r="F160">
        <v>0.12709999999999999</v>
      </c>
      <c r="G160">
        <f t="shared" si="4"/>
        <v>5</v>
      </c>
      <c r="H160">
        <f t="shared" si="4"/>
        <v>17</v>
      </c>
      <c r="I160">
        <f t="shared" si="4"/>
        <v>29</v>
      </c>
      <c r="J160">
        <f t="shared" si="4"/>
        <v>53</v>
      </c>
      <c r="K160">
        <f t="shared" si="4"/>
        <v>77</v>
      </c>
    </row>
    <row r="161" spans="1:11" x14ac:dyDescent="0.25">
      <c r="A161" s="18">
        <v>39314</v>
      </c>
      <c r="B161">
        <v>0.1137</v>
      </c>
      <c r="C161">
        <v>0.11860000000000001</v>
      </c>
      <c r="D161">
        <v>0.12189999999999999</v>
      </c>
      <c r="E161">
        <v>0.1234</v>
      </c>
      <c r="F161">
        <v>0.12329999999999999</v>
      </c>
      <c r="G161">
        <f t="shared" si="4"/>
        <v>5</v>
      </c>
      <c r="H161">
        <f t="shared" si="4"/>
        <v>17</v>
      </c>
      <c r="I161">
        <f t="shared" si="4"/>
        <v>29</v>
      </c>
      <c r="J161">
        <f t="shared" si="4"/>
        <v>53</v>
      </c>
      <c r="K161">
        <f t="shared" si="4"/>
        <v>77</v>
      </c>
    </row>
    <row r="162" spans="1:11" x14ac:dyDescent="0.25">
      <c r="A162" s="18">
        <v>39315</v>
      </c>
      <c r="B162">
        <v>0.11409999999999999</v>
      </c>
      <c r="C162">
        <v>0.12</v>
      </c>
      <c r="D162">
        <v>0.12319999999999999</v>
      </c>
      <c r="E162">
        <v>0.12449999999999999</v>
      </c>
      <c r="F162">
        <v>0.12419999999999999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29</v>
      </c>
      <c r="J162">
        <f t="shared" si="5"/>
        <v>53</v>
      </c>
      <c r="K162">
        <f t="shared" si="5"/>
        <v>77</v>
      </c>
    </row>
    <row r="163" spans="1:11" x14ac:dyDescent="0.25">
      <c r="A163" s="18">
        <v>39316</v>
      </c>
      <c r="B163">
        <v>0.1138</v>
      </c>
      <c r="C163">
        <v>0.12020000000000002</v>
      </c>
      <c r="D163">
        <v>0.12399999999999999</v>
      </c>
      <c r="E163">
        <v>0.12559999999999999</v>
      </c>
      <c r="F163">
        <v>0.12609999999999999</v>
      </c>
      <c r="G163">
        <f t="shared" si="5"/>
        <v>5</v>
      </c>
      <c r="H163">
        <f t="shared" si="5"/>
        <v>17</v>
      </c>
      <c r="I163">
        <f t="shared" si="5"/>
        <v>29</v>
      </c>
      <c r="J163">
        <f t="shared" si="5"/>
        <v>53</v>
      </c>
      <c r="K163">
        <f t="shared" si="5"/>
        <v>77</v>
      </c>
    </row>
    <row r="164" spans="1:11" x14ac:dyDescent="0.25">
      <c r="A164" s="18">
        <v>39317</v>
      </c>
      <c r="B164">
        <v>0.11359999999999999</v>
      </c>
      <c r="C164">
        <v>0.11850000000000001</v>
      </c>
      <c r="D164">
        <v>0.12259999999999999</v>
      </c>
      <c r="E164">
        <v>0.12419999999999999</v>
      </c>
      <c r="F164">
        <v>0.12399999999999999</v>
      </c>
      <c r="G164">
        <f t="shared" si="5"/>
        <v>5</v>
      </c>
      <c r="H164">
        <f t="shared" si="5"/>
        <v>17</v>
      </c>
      <c r="I164">
        <f t="shared" si="5"/>
        <v>29</v>
      </c>
      <c r="J164">
        <f t="shared" si="5"/>
        <v>53</v>
      </c>
      <c r="K164">
        <f t="shared" si="5"/>
        <v>77</v>
      </c>
    </row>
    <row r="165" spans="1:11" x14ac:dyDescent="0.25">
      <c r="A165" s="18">
        <v>39318</v>
      </c>
      <c r="B165">
        <v>0.1137</v>
      </c>
      <c r="C165">
        <v>0.11870000000000001</v>
      </c>
      <c r="D165">
        <v>0.12189999999999999</v>
      </c>
      <c r="E165">
        <v>0.1234</v>
      </c>
      <c r="F165">
        <v>0.1234</v>
      </c>
      <c r="G165">
        <f t="shared" si="5"/>
        <v>5</v>
      </c>
      <c r="H165">
        <f t="shared" si="5"/>
        <v>17</v>
      </c>
      <c r="I165">
        <f t="shared" si="5"/>
        <v>29</v>
      </c>
      <c r="J165">
        <f t="shared" si="5"/>
        <v>53</v>
      </c>
      <c r="K165">
        <f t="shared" si="5"/>
        <v>77</v>
      </c>
    </row>
    <row r="166" spans="1:11" x14ac:dyDescent="0.25">
      <c r="A166" s="18">
        <v>39321</v>
      </c>
      <c r="B166">
        <v>0.11309999999999999</v>
      </c>
      <c r="C166">
        <v>0.11740000000000002</v>
      </c>
      <c r="D166">
        <v>0.12019999999999999</v>
      </c>
      <c r="E166">
        <v>0.12139999999999999</v>
      </c>
      <c r="F166">
        <v>0.12149999999999998</v>
      </c>
      <c r="G166">
        <f t="shared" si="5"/>
        <v>5</v>
      </c>
      <c r="H166">
        <f t="shared" si="5"/>
        <v>17</v>
      </c>
      <c r="I166">
        <f t="shared" si="5"/>
        <v>29</v>
      </c>
      <c r="J166">
        <f t="shared" si="5"/>
        <v>53</v>
      </c>
      <c r="K166">
        <f t="shared" si="5"/>
        <v>77</v>
      </c>
    </row>
    <row r="167" spans="1:11" x14ac:dyDescent="0.25">
      <c r="A167" s="18">
        <v>39322</v>
      </c>
      <c r="B167">
        <v>0.1128</v>
      </c>
      <c r="C167">
        <v>0.11700000000000001</v>
      </c>
      <c r="D167">
        <v>0.12</v>
      </c>
      <c r="E167">
        <v>0.12109999999999999</v>
      </c>
      <c r="F167">
        <v>0.12129999999999999</v>
      </c>
      <c r="G167">
        <f t="shared" si="5"/>
        <v>5</v>
      </c>
      <c r="H167">
        <f t="shared" si="5"/>
        <v>17</v>
      </c>
      <c r="I167">
        <f t="shared" si="5"/>
        <v>29</v>
      </c>
      <c r="J167">
        <f t="shared" si="5"/>
        <v>53</v>
      </c>
      <c r="K167">
        <f t="shared" si="5"/>
        <v>77</v>
      </c>
    </row>
    <row r="168" spans="1:11" x14ac:dyDescent="0.25">
      <c r="A168" s="18">
        <v>39323</v>
      </c>
      <c r="B168">
        <v>0.1128</v>
      </c>
      <c r="C168">
        <v>0.1179</v>
      </c>
      <c r="D168">
        <v>0.12159999999999999</v>
      </c>
      <c r="E168">
        <v>0.12269999999999999</v>
      </c>
      <c r="F168">
        <v>0.1229</v>
      </c>
      <c r="G168">
        <f t="shared" si="5"/>
        <v>5</v>
      </c>
      <c r="H168">
        <f t="shared" si="5"/>
        <v>17</v>
      </c>
      <c r="I168">
        <f t="shared" si="5"/>
        <v>29</v>
      </c>
      <c r="J168">
        <f t="shared" si="5"/>
        <v>53</v>
      </c>
      <c r="K168">
        <f t="shared" si="5"/>
        <v>77</v>
      </c>
    </row>
    <row r="169" spans="1:11" x14ac:dyDescent="0.25">
      <c r="A169" s="18">
        <v>39324</v>
      </c>
      <c r="B169">
        <v>0.11269999999999999</v>
      </c>
      <c r="C169">
        <v>0.11710000000000001</v>
      </c>
      <c r="D169">
        <v>0.12039999999999999</v>
      </c>
      <c r="E169">
        <v>0.12139999999999999</v>
      </c>
      <c r="F169">
        <v>0.12139999999999999</v>
      </c>
      <c r="G169">
        <f t="shared" si="5"/>
        <v>5</v>
      </c>
      <c r="H169">
        <f t="shared" si="5"/>
        <v>17</v>
      </c>
      <c r="I169">
        <f t="shared" si="5"/>
        <v>29</v>
      </c>
      <c r="J169">
        <f t="shared" si="5"/>
        <v>53</v>
      </c>
      <c r="K169">
        <f t="shared" si="5"/>
        <v>77</v>
      </c>
    </row>
    <row r="170" spans="1:11" x14ac:dyDescent="0.25">
      <c r="A170" s="18">
        <v>39325</v>
      </c>
      <c r="B170">
        <v>0.11259999999999999</v>
      </c>
      <c r="C170">
        <v>0.11720000000000001</v>
      </c>
      <c r="D170">
        <v>0.1205</v>
      </c>
      <c r="E170">
        <v>0.12159999999999999</v>
      </c>
      <c r="F170">
        <v>0.12139999999999999</v>
      </c>
      <c r="G170">
        <f t="shared" si="5"/>
        <v>5</v>
      </c>
      <c r="H170">
        <f t="shared" si="5"/>
        <v>17</v>
      </c>
      <c r="I170">
        <f t="shared" si="5"/>
        <v>29</v>
      </c>
      <c r="J170">
        <f t="shared" si="5"/>
        <v>53</v>
      </c>
      <c r="K170">
        <f t="shared" si="5"/>
        <v>77</v>
      </c>
    </row>
    <row r="171" spans="1:11" x14ac:dyDescent="0.25">
      <c r="A171" s="18">
        <v>39328</v>
      </c>
      <c r="B171">
        <v>0.11259999999999999</v>
      </c>
      <c r="C171">
        <v>0.11640000000000002</v>
      </c>
      <c r="D171">
        <v>0.11969999999999999</v>
      </c>
      <c r="E171">
        <v>0.12079999999999999</v>
      </c>
      <c r="F171">
        <v>0.12059999999999998</v>
      </c>
      <c r="G171">
        <f t="shared" si="5"/>
        <v>4</v>
      </c>
      <c r="H171">
        <f t="shared" si="5"/>
        <v>16</v>
      </c>
      <c r="I171">
        <f t="shared" si="5"/>
        <v>28</v>
      </c>
      <c r="J171">
        <f t="shared" si="5"/>
        <v>52</v>
      </c>
      <c r="K171">
        <f t="shared" si="5"/>
        <v>76</v>
      </c>
    </row>
    <row r="172" spans="1:11" x14ac:dyDescent="0.25">
      <c r="A172" s="18">
        <v>39329</v>
      </c>
      <c r="B172">
        <v>0.11219999999999999</v>
      </c>
      <c r="C172">
        <v>0.11550000000000001</v>
      </c>
      <c r="D172">
        <v>0.11849999999999999</v>
      </c>
      <c r="E172">
        <v>0.11959999999999998</v>
      </c>
      <c r="F172">
        <v>0.11989999999999999</v>
      </c>
      <c r="G172">
        <f t="shared" si="5"/>
        <v>4</v>
      </c>
      <c r="H172">
        <f t="shared" si="5"/>
        <v>16</v>
      </c>
      <c r="I172">
        <f t="shared" si="5"/>
        <v>28</v>
      </c>
      <c r="J172">
        <f t="shared" si="5"/>
        <v>52</v>
      </c>
      <c r="K172">
        <f t="shared" si="5"/>
        <v>76</v>
      </c>
    </row>
    <row r="173" spans="1:11" x14ac:dyDescent="0.25">
      <c r="A173" s="18">
        <v>39330</v>
      </c>
      <c r="B173">
        <v>0.1123</v>
      </c>
      <c r="C173">
        <v>0.11520000000000001</v>
      </c>
      <c r="D173">
        <v>0.11819999999999999</v>
      </c>
      <c r="E173">
        <v>0.1195</v>
      </c>
      <c r="F173">
        <v>0.11969999999999999</v>
      </c>
      <c r="G173">
        <f t="shared" si="5"/>
        <v>4</v>
      </c>
      <c r="H173">
        <f t="shared" si="5"/>
        <v>16</v>
      </c>
      <c r="I173">
        <f t="shared" si="5"/>
        <v>28</v>
      </c>
      <c r="J173">
        <f t="shared" si="5"/>
        <v>52</v>
      </c>
      <c r="K173">
        <f t="shared" si="5"/>
        <v>76</v>
      </c>
    </row>
    <row r="174" spans="1:11" x14ac:dyDescent="0.25">
      <c r="A174" s="18">
        <v>39331</v>
      </c>
      <c r="B174">
        <v>0.11169999999999999</v>
      </c>
      <c r="C174">
        <v>0.11610000000000001</v>
      </c>
      <c r="D174">
        <v>0.1195</v>
      </c>
      <c r="E174">
        <v>0.12119999999999999</v>
      </c>
      <c r="F174">
        <v>0.12139999999999999</v>
      </c>
      <c r="G174">
        <f t="shared" si="5"/>
        <v>4</v>
      </c>
      <c r="H174">
        <f t="shared" si="5"/>
        <v>16</v>
      </c>
      <c r="I174">
        <f t="shared" si="5"/>
        <v>28</v>
      </c>
      <c r="J174">
        <f t="shared" si="5"/>
        <v>52</v>
      </c>
      <c r="K174">
        <f t="shared" si="5"/>
        <v>76</v>
      </c>
    </row>
    <row r="175" spans="1:11" x14ac:dyDescent="0.25">
      <c r="A175" s="18">
        <v>39335</v>
      </c>
      <c r="B175">
        <v>0.11169999999999999</v>
      </c>
      <c r="C175">
        <v>0.11630000000000001</v>
      </c>
      <c r="D175">
        <v>0.11969999999999999</v>
      </c>
      <c r="E175">
        <v>0.12089999999999999</v>
      </c>
      <c r="F175">
        <v>0.12139999999999999</v>
      </c>
      <c r="G175">
        <f t="shared" si="5"/>
        <v>4</v>
      </c>
      <c r="H175">
        <f t="shared" si="5"/>
        <v>16</v>
      </c>
      <c r="I175">
        <f t="shared" si="5"/>
        <v>28</v>
      </c>
      <c r="J175">
        <f t="shared" si="5"/>
        <v>52</v>
      </c>
      <c r="K175">
        <f t="shared" si="5"/>
        <v>76</v>
      </c>
    </row>
    <row r="176" spans="1:11" x14ac:dyDescent="0.25">
      <c r="A176" s="18">
        <v>39336</v>
      </c>
      <c r="B176">
        <v>0.11169999999999999</v>
      </c>
      <c r="C176">
        <v>0.11730000000000002</v>
      </c>
      <c r="D176">
        <v>0.12079999999999999</v>
      </c>
      <c r="E176">
        <v>0.12219999999999999</v>
      </c>
      <c r="F176">
        <v>0.12239999999999999</v>
      </c>
      <c r="G176">
        <f t="shared" si="5"/>
        <v>4</v>
      </c>
      <c r="H176">
        <f t="shared" si="5"/>
        <v>16</v>
      </c>
      <c r="I176">
        <f t="shared" si="5"/>
        <v>28</v>
      </c>
      <c r="J176">
        <f t="shared" si="5"/>
        <v>52</v>
      </c>
      <c r="K176">
        <f t="shared" si="5"/>
        <v>76</v>
      </c>
    </row>
    <row r="177" spans="1:11" x14ac:dyDescent="0.25">
      <c r="A177" s="18">
        <v>39337</v>
      </c>
      <c r="B177">
        <v>0.11149999999999999</v>
      </c>
      <c r="C177">
        <v>0.11670000000000001</v>
      </c>
      <c r="D177">
        <v>0.12029999999999999</v>
      </c>
      <c r="E177">
        <v>0.12149999999999998</v>
      </c>
      <c r="F177">
        <v>0.12179999999999999</v>
      </c>
      <c r="G177">
        <f t="shared" si="5"/>
        <v>4</v>
      </c>
      <c r="H177">
        <f t="shared" si="5"/>
        <v>16</v>
      </c>
      <c r="I177">
        <f t="shared" si="5"/>
        <v>28</v>
      </c>
      <c r="J177">
        <f t="shared" si="5"/>
        <v>52</v>
      </c>
      <c r="K177">
        <f t="shared" si="5"/>
        <v>76</v>
      </c>
    </row>
    <row r="178" spans="1:11" x14ac:dyDescent="0.25">
      <c r="A178" s="18">
        <v>39338</v>
      </c>
      <c r="B178">
        <v>0.1114</v>
      </c>
      <c r="C178">
        <v>0.11570000000000001</v>
      </c>
      <c r="D178">
        <v>0.11909999999999998</v>
      </c>
      <c r="E178">
        <v>0.12029999999999999</v>
      </c>
      <c r="F178">
        <v>0.12099999999999998</v>
      </c>
      <c r="G178">
        <f t="shared" si="5"/>
        <v>4</v>
      </c>
      <c r="H178">
        <f t="shared" si="5"/>
        <v>16</v>
      </c>
      <c r="I178">
        <f t="shared" si="5"/>
        <v>28</v>
      </c>
      <c r="J178">
        <f t="shared" si="5"/>
        <v>52</v>
      </c>
      <c r="K178">
        <f t="shared" si="5"/>
        <v>76</v>
      </c>
    </row>
    <row r="179" spans="1:11" x14ac:dyDescent="0.25">
      <c r="A179" s="18">
        <v>39339</v>
      </c>
      <c r="B179">
        <v>0.11149999999999999</v>
      </c>
      <c r="C179">
        <v>0.11640000000000002</v>
      </c>
      <c r="D179">
        <v>0.11929999999999999</v>
      </c>
      <c r="E179">
        <v>0.12029999999999999</v>
      </c>
      <c r="F179">
        <v>0.12089999999999999</v>
      </c>
      <c r="G179">
        <f t="shared" si="5"/>
        <v>4</v>
      </c>
      <c r="H179">
        <f t="shared" si="5"/>
        <v>16</v>
      </c>
      <c r="I179">
        <f t="shared" si="5"/>
        <v>28</v>
      </c>
      <c r="J179">
        <f t="shared" si="5"/>
        <v>52</v>
      </c>
      <c r="K179">
        <f t="shared" si="5"/>
        <v>76</v>
      </c>
    </row>
    <row r="180" spans="1:11" x14ac:dyDescent="0.25">
      <c r="A180" s="18">
        <v>39342</v>
      </c>
      <c r="B180">
        <v>0.11149999999999999</v>
      </c>
      <c r="C180">
        <v>0.11600000000000001</v>
      </c>
      <c r="D180">
        <v>0.11839999999999999</v>
      </c>
      <c r="E180">
        <v>0.11919999999999999</v>
      </c>
      <c r="F180">
        <v>0.11959999999999998</v>
      </c>
      <c r="G180">
        <f t="shared" si="5"/>
        <v>4</v>
      </c>
      <c r="H180">
        <f t="shared" si="5"/>
        <v>16</v>
      </c>
      <c r="I180">
        <f t="shared" si="5"/>
        <v>28</v>
      </c>
      <c r="J180">
        <f t="shared" si="5"/>
        <v>52</v>
      </c>
      <c r="K180">
        <f t="shared" si="5"/>
        <v>76</v>
      </c>
    </row>
    <row r="181" spans="1:11" x14ac:dyDescent="0.25">
      <c r="A181" s="18">
        <v>39343</v>
      </c>
      <c r="B181">
        <v>0.11149999999999999</v>
      </c>
      <c r="C181">
        <v>0.11650000000000001</v>
      </c>
      <c r="D181">
        <v>0.11899999999999999</v>
      </c>
      <c r="E181">
        <v>0.12</v>
      </c>
      <c r="F181">
        <v>0.12039999999999999</v>
      </c>
      <c r="G181">
        <f t="shared" si="5"/>
        <v>4</v>
      </c>
      <c r="H181">
        <f t="shared" si="5"/>
        <v>16</v>
      </c>
      <c r="I181">
        <f t="shared" si="5"/>
        <v>28</v>
      </c>
      <c r="J181">
        <f t="shared" si="5"/>
        <v>52</v>
      </c>
      <c r="K181">
        <f t="shared" si="5"/>
        <v>76</v>
      </c>
    </row>
    <row r="182" spans="1:11" x14ac:dyDescent="0.25">
      <c r="A182" s="18">
        <v>39344</v>
      </c>
      <c r="B182">
        <v>0.11119999999999999</v>
      </c>
      <c r="C182">
        <v>0.11480000000000001</v>
      </c>
      <c r="D182">
        <v>0.11649999999999999</v>
      </c>
      <c r="E182">
        <v>0.11639999999999999</v>
      </c>
      <c r="F182">
        <v>0.1166</v>
      </c>
      <c r="G182">
        <f t="shared" si="5"/>
        <v>4</v>
      </c>
      <c r="H182">
        <f t="shared" si="5"/>
        <v>16</v>
      </c>
      <c r="I182">
        <f t="shared" si="5"/>
        <v>28</v>
      </c>
      <c r="J182">
        <f t="shared" si="5"/>
        <v>52</v>
      </c>
      <c r="K182">
        <f t="shared" si="5"/>
        <v>76</v>
      </c>
    </row>
    <row r="183" spans="1:11" x14ac:dyDescent="0.25">
      <c r="A183" s="18">
        <v>39345</v>
      </c>
      <c r="B183">
        <v>0.111</v>
      </c>
      <c r="C183">
        <v>0.11400000000000002</v>
      </c>
      <c r="D183">
        <v>0.11549999999999999</v>
      </c>
      <c r="E183">
        <v>0.11639999999999999</v>
      </c>
      <c r="F183">
        <v>0.11639999999999999</v>
      </c>
      <c r="G183">
        <f t="shared" si="5"/>
        <v>4</v>
      </c>
      <c r="H183">
        <f t="shared" si="5"/>
        <v>16</v>
      </c>
      <c r="I183">
        <f t="shared" si="5"/>
        <v>28</v>
      </c>
      <c r="J183">
        <f t="shared" si="5"/>
        <v>52</v>
      </c>
      <c r="K183">
        <f t="shared" si="5"/>
        <v>76</v>
      </c>
    </row>
    <row r="184" spans="1:11" x14ac:dyDescent="0.25">
      <c r="A184" s="18">
        <v>39346</v>
      </c>
      <c r="B184">
        <v>0.11109999999999999</v>
      </c>
      <c r="C184">
        <v>0.11390000000000002</v>
      </c>
      <c r="D184">
        <v>0.11559999999999999</v>
      </c>
      <c r="E184">
        <v>0.11619999999999998</v>
      </c>
      <c r="F184">
        <v>0.11629999999999999</v>
      </c>
      <c r="G184">
        <f t="shared" si="5"/>
        <v>4</v>
      </c>
      <c r="H184">
        <f t="shared" si="5"/>
        <v>16</v>
      </c>
      <c r="I184">
        <f t="shared" si="5"/>
        <v>28</v>
      </c>
      <c r="J184">
        <f t="shared" si="5"/>
        <v>52</v>
      </c>
      <c r="K184">
        <f t="shared" si="5"/>
        <v>76</v>
      </c>
    </row>
    <row r="185" spans="1:11" x14ac:dyDescent="0.25">
      <c r="A185" s="18">
        <v>39349</v>
      </c>
      <c r="B185">
        <v>0.111</v>
      </c>
      <c r="C185">
        <v>0.11310000000000001</v>
      </c>
      <c r="D185">
        <v>0.11489999999999999</v>
      </c>
      <c r="E185">
        <v>0.11509999999999999</v>
      </c>
      <c r="F185">
        <v>0.11589999999999999</v>
      </c>
      <c r="G185">
        <f t="shared" si="5"/>
        <v>4</v>
      </c>
      <c r="H185">
        <f t="shared" si="5"/>
        <v>16</v>
      </c>
      <c r="I185">
        <f t="shared" si="5"/>
        <v>28</v>
      </c>
      <c r="J185">
        <f t="shared" si="5"/>
        <v>52</v>
      </c>
      <c r="K185">
        <f t="shared" si="5"/>
        <v>76</v>
      </c>
    </row>
    <row r="186" spans="1:11" x14ac:dyDescent="0.25">
      <c r="A186" s="18">
        <v>39350</v>
      </c>
      <c r="B186">
        <v>0.1109</v>
      </c>
      <c r="C186">
        <v>0.11360000000000001</v>
      </c>
      <c r="D186">
        <v>0.11549999999999999</v>
      </c>
      <c r="E186">
        <v>0.11609999999999999</v>
      </c>
      <c r="F186">
        <v>0.11649999999999999</v>
      </c>
      <c r="G186">
        <f t="shared" si="5"/>
        <v>4</v>
      </c>
      <c r="H186">
        <f t="shared" si="5"/>
        <v>16</v>
      </c>
      <c r="I186">
        <f t="shared" si="5"/>
        <v>28</v>
      </c>
      <c r="J186">
        <f t="shared" si="5"/>
        <v>52</v>
      </c>
      <c r="K186">
        <f t="shared" si="5"/>
        <v>76</v>
      </c>
    </row>
    <row r="187" spans="1:11" x14ac:dyDescent="0.25">
      <c r="A187" s="18">
        <v>39351</v>
      </c>
      <c r="B187">
        <v>0.1108</v>
      </c>
      <c r="C187">
        <v>0.11310000000000001</v>
      </c>
      <c r="D187">
        <v>0.11479999999999999</v>
      </c>
      <c r="E187">
        <v>0.11529999999999999</v>
      </c>
      <c r="F187">
        <v>0.11599999999999999</v>
      </c>
      <c r="G187">
        <f t="shared" si="5"/>
        <v>4</v>
      </c>
      <c r="H187">
        <f t="shared" si="5"/>
        <v>16</v>
      </c>
      <c r="I187">
        <f t="shared" si="5"/>
        <v>28</v>
      </c>
      <c r="J187">
        <f t="shared" si="5"/>
        <v>52</v>
      </c>
      <c r="K187">
        <f t="shared" si="5"/>
        <v>76</v>
      </c>
    </row>
    <row r="188" spans="1:11" x14ac:dyDescent="0.25">
      <c r="A188" s="18">
        <v>39352</v>
      </c>
      <c r="B188">
        <v>0.11069999999999999</v>
      </c>
      <c r="C188">
        <v>0.11340000000000001</v>
      </c>
      <c r="D188">
        <v>0.115</v>
      </c>
      <c r="E188">
        <v>0.11579999999999999</v>
      </c>
      <c r="F188">
        <v>0.11579999999999999</v>
      </c>
      <c r="G188">
        <f t="shared" si="5"/>
        <v>4</v>
      </c>
      <c r="H188">
        <f t="shared" si="5"/>
        <v>16</v>
      </c>
      <c r="I188">
        <f t="shared" si="5"/>
        <v>28</v>
      </c>
      <c r="J188">
        <f t="shared" si="5"/>
        <v>52</v>
      </c>
      <c r="K188">
        <f t="shared" si="5"/>
        <v>76</v>
      </c>
    </row>
    <row r="189" spans="1:11" x14ac:dyDescent="0.25">
      <c r="A189" s="18">
        <v>39353</v>
      </c>
      <c r="B189">
        <v>0.1108</v>
      </c>
      <c r="C189">
        <v>0.11350000000000002</v>
      </c>
      <c r="D189">
        <v>0.11489999999999999</v>
      </c>
      <c r="E189">
        <v>0.11539999999999999</v>
      </c>
      <c r="F189">
        <v>0.11559999999999999</v>
      </c>
      <c r="G189">
        <f t="shared" si="5"/>
        <v>4</v>
      </c>
      <c r="H189">
        <f t="shared" si="5"/>
        <v>16</v>
      </c>
      <c r="I189">
        <f t="shared" si="5"/>
        <v>28</v>
      </c>
      <c r="J189">
        <f t="shared" si="5"/>
        <v>52</v>
      </c>
      <c r="K189">
        <f t="shared" si="5"/>
        <v>76</v>
      </c>
    </row>
    <row r="190" spans="1:11" x14ac:dyDescent="0.25">
      <c r="A190" s="18">
        <v>39356</v>
      </c>
      <c r="B190">
        <v>0.1108</v>
      </c>
      <c r="C190">
        <v>0.11330000000000001</v>
      </c>
      <c r="D190">
        <v>0.11459999999999999</v>
      </c>
      <c r="E190">
        <v>0.11529999999999999</v>
      </c>
      <c r="F190">
        <v>0.11539999999999999</v>
      </c>
      <c r="G190">
        <f t="shared" si="5"/>
        <v>3</v>
      </c>
      <c r="H190">
        <f t="shared" si="5"/>
        <v>15</v>
      </c>
      <c r="I190">
        <f t="shared" si="5"/>
        <v>27</v>
      </c>
      <c r="J190">
        <f t="shared" si="5"/>
        <v>51</v>
      </c>
      <c r="K190">
        <f t="shared" si="5"/>
        <v>75</v>
      </c>
    </row>
    <row r="191" spans="1:11" x14ac:dyDescent="0.25">
      <c r="A191" s="18">
        <v>39357</v>
      </c>
      <c r="B191">
        <v>0.11069999999999999</v>
      </c>
      <c r="C191">
        <v>0.11280000000000001</v>
      </c>
      <c r="D191">
        <v>0.11359999999999999</v>
      </c>
      <c r="E191">
        <v>0.11399999999999999</v>
      </c>
      <c r="F191">
        <v>0.11429999999999998</v>
      </c>
      <c r="G191">
        <f t="shared" si="5"/>
        <v>3</v>
      </c>
      <c r="H191">
        <f t="shared" si="5"/>
        <v>15</v>
      </c>
      <c r="I191">
        <f t="shared" si="5"/>
        <v>27</v>
      </c>
      <c r="J191">
        <f t="shared" si="5"/>
        <v>51</v>
      </c>
      <c r="K191">
        <f t="shared" si="5"/>
        <v>75</v>
      </c>
    </row>
    <row r="192" spans="1:11" x14ac:dyDescent="0.25">
      <c r="A192" s="18">
        <v>39358</v>
      </c>
      <c r="B192">
        <v>0.11059999999999999</v>
      </c>
      <c r="C192">
        <v>0.11290000000000001</v>
      </c>
      <c r="D192">
        <v>0.1137</v>
      </c>
      <c r="E192">
        <v>0.11409999999999999</v>
      </c>
      <c r="F192">
        <v>0.11449999999999999</v>
      </c>
      <c r="G192">
        <f t="shared" si="5"/>
        <v>3</v>
      </c>
      <c r="H192">
        <f t="shared" si="5"/>
        <v>15</v>
      </c>
      <c r="I192">
        <f t="shared" si="5"/>
        <v>27</v>
      </c>
      <c r="J192">
        <f t="shared" si="5"/>
        <v>51</v>
      </c>
      <c r="K192">
        <f t="shared" si="5"/>
        <v>75</v>
      </c>
    </row>
    <row r="193" spans="1:11" x14ac:dyDescent="0.25">
      <c r="A193" s="18">
        <v>39359</v>
      </c>
      <c r="B193">
        <v>0.1109</v>
      </c>
      <c r="C193">
        <v>0.11320000000000001</v>
      </c>
      <c r="D193">
        <v>0.11409999999999999</v>
      </c>
      <c r="E193">
        <v>0.11459999999999999</v>
      </c>
      <c r="F193">
        <v>0.115</v>
      </c>
      <c r="G193">
        <f t="shared" si="5"/>
        <v>3</v>
      </c>
      <c r="H193">
        <f t="shared" si="5"/>
        <v>15</v>
      </c>
      <c r="I193">
        <f t="shared" si="5"/>
        <v>27</v>
      </c>
      <c r="J193">
        <f t="shared" si="5"/>
        <v>51</v>
      </c>
      <c r="K193">
        <f t="shared" si="5"/>
        <v>75</v>
      </c>
    </row>
    <row r="194" spans="1:11" x14ac:dyDescent="0.25">
      <c r="A194" s="18">
        <v>39360</v>
      </c>
      <c r="B194">
        <v>0.11109999999999999</v>
      </c>
      <c r="C194">
        <v>0.11350000000000002</v>
      </c>
      <c r="D194">
        <v>0.11449999999999999</v>
      </c>
      <c r="E194">
        <v>0.115</v>
      </c>
      <c r="F194">
        <v>0.11539999999999999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27</v>
      </c>
      <c r="J194">
        <f t="shared" si="6"/>
        <v>51</v>
      </c>
      <c r="K194">
        <f t="shared" si="6"/>
        <v>75</v>
      </c>
    </row>
    <row r="195" spans="1:11" x14ac:dyDescent="0.25">
      <c r="A195" s="18">
        <v>39363</v>
      </c>
      <c r="B195">
        <v>0.111</v>
      </c>
      <c r="C195">
        <v>0.11330000000000001</v>
      </c>
      <c r="D195">
        <v>0.1142</v>
      </c>
      <c r="E195">
        <v>0.11459999999999999</v>
      </c>
      <c r="F195">
        <v>0.11489999999999999</v>
      </c>
      <c r="G195">
        <f t="shared" si="6"/>
        <v>3</v>
      </c>
      <c r="H195">
        <f t="shared" si="6"/>
        <v>15</v>
      </c>
      <c r="I195">
        <f t="shared" si="6"/>
        <v>27</v>
      </c>
      <c r="J195">
        <f t="shared" si="6"/>
        <v>51</v>
      </c>
      <c r="K195">
        <f t="shared" si="6"/>
        <v>75</v>
      </c>
    </row>
    <row r="196" spans="1:11" x14ac:dyDescent="0.25">
      <c r="A196" s="18">
        <v>39364</v>
      </c>
      <c r="B196">
        <v>0.11109999999999999</v>
      </c>
      <c r="C196">
        <v>0.11340000000000001</v>
      </c>
      <c r="D196">
        <v>0.11449999999999999</v>
      </c>
      <c r="E196">
        <v>0.115</v>
      </c>
      <c r="F196">
        <v>0.11519999999999998</v>
      </c>
      <c r="G196">
        <f t="shared" si="6"/>
        <v>3</v>
      </c>
      <c r="H196">
        <f t="shared" si="6"/>
        <v>15</v>
      </c>
      <c r="I196">
        <f t="shared" si="6"/>
        <v>27</v>
      </c>
      <c r="J196">
        <f t="shared" si="6"/>
        <v>51</v>
      </c>
      <c r="K196">
        <f t="shared" si="6"/>
        <v>75</v>
      </c>
    </row>
    <row r="197" spans="1:11" x14ac:dyDescent="0.25">
      <c r="A197" s="18">
        <v>39365</v>
      </c>
      <c r="B197">
        <v>0.1109</v>
      </c>
      <c r="C197">
        <v>0.11260000000000001</v>
      </c>
      <c r="D197">
        <v>0.11339999999999999</v>
      </c>
      <c r="E197">
        <v>0.11379999999999998</v>
      </c>
      <c r="F197">
        <v>0.11399999999999999</v>
      </c>
      <c r="G197">
        <f t="shared" si="6"/>
        <v>3</v>
      </c>
      <c r="H197">
        <f t="shared" si="6"/>
        <v>15</v>
      </c>
      <c r="I197">
        <f t="shared" si="6"/>
        <v>27</v>
      </c>
      <c r="J197">
        <f t="shared" si="6"/>
        <v>51</v>
      </c>
      <c r="K197">
        <f t="shared" si="6"/>
        <v>75</v>
      </c>
    </row>
    <row r="198" spans="1:11" x14ac:dyDescent="0.25">
      <c r="A198" s="18">
        <v>39366</v>
      </c>
      <c r="B198">
        <v>0.111</v>
      </c>
      <c r="C198">
        <v>0.11300000000000002</v>
      </c>
      <c r="D198">
        <v>0.11379999999999998</v>
      </c>
      <c r="E198">
        <v>0.1142</v>
      </c>
      <c r="F198">
        <v>0.11469999999999998</v>
      </c>
      <c r="G198">
        <f t="shared" si="6"/>
        <v>3</v>
      </c>
      <c r="H198">
        <f t="shared" si="6"/>
        <v>15</v>
      </c>
      <c r="I198">
        <f t="shared" si="6"/>
        <v>27</v>
      </c>
      <c r="J198">
        <f t="shared" si="6"/>
        <v>51</v>
      </c>
      <c r="K198">
        <f t="shared" si="6"/>
        <v>75</v>
      </c>
    </row>
    <row r="199" spans="1:11" x14ac:dyDescent="0.25">
      <c r="A199" s="18">
        <v>39370</v>
      </c>
      <c r="B199">
        <v>0.111</v>
      </c>
      <c r="C199">
        <v>0.11330000000000001</v>
      </c>
      <c r="D199">
        <v>0.11399999999999999</v>
      </c>
      <c r="E199">
        <v>0.11429999999999998</v>
      </c>
      <c r="F199">
        <v>0.115</v>
      </c>
      <c r="G199">
        <f t="shared" si="6"/>
        <v>3</v>
      </c>
      <c r="H199">
        <f t="shared" si="6"/>
        <v>15</v>
      </c>
      <c r="I199">
        <f t="shared" si="6"/>
        <v>27</v>
      </c>
      <c r="J199">
        <f t="shared" si="6"/>
        <v>51</v>
      </c>
      <c r="K199">
        <f t="shared" si="6"/>
        <v>75</v>
      </c>
    </row>
    <row r="200" spans="1:11" x14ac:dyDescent="0.25">
      <c r="A200" s="18">
        <v>39371</v>
      </c>
      <c r="B200">
        <v>0.111</v>
      </c>
      <c r="C200">
        <v>0.11290000000000001</v>
      </c>
      <c r="D200">
        <v>0.11359999999999999</v>
      </c>
      <c r="E200">
        <v>0.1142</v>
      </c>
      <c r="F200">
        <v>0.11459999999999999</v>
      </c>
      <c r="G200">
        <f t="shared" si="6"/>
        <v>3</v>
      </c>
      <c r="H200">
        <f t="shared" si="6"/>
        <v>15</v>
      </c>
      <c r="I200">
        <f t="shared" si="6"/>
        <v>27</v>
      </c>
      <c r="J200">
        <f t="shared" si="6"/>
        <v>51</v>
      </c>
      <c r="K200">
        <f t="shared" si="6"/>
        <v>75</v>
      </c>
    </row>
    <row r="201" spans="1:11" x14ac:dyDescent="0.25">
      <c r="A201" s="18">
        <v>39372</v>
      </c>
      <c r="B201">
        <v>0.11109999999999999</v>
      </c>
      <c r="C201">
        <v>0.11300000000000002</v>
      </c>
      <c r="D201">
        <v>0.11399999999999999</v>
      </c>
      <c r="E201">
        <v>0.11449999999999999</v>
      </c>
      <c r="F201">
        <v>0.11489999999999999</v>
      </c>
      <c r="G201">
        <f t="shared" si="6"/>
        <v>3</v>
      </c>
      <c r="H201">
        <f t="shared" si="6"/>
        <v>15</v>
      </c>
      <c r="I201">
        <f t="shared" si="6"/>
        <v>27</v>
      </c>
      <c r="J201">
        <f t="shared" si="6"/>
        <v>51</v>
      </c>
      <c r="K201">
        <f t="shared" si="6"/>
        <v>75</v>
      </c>
    </row>
    <row r="202" spans="1:11" x14ac:dyDescent="0.25">
      <c r="A202" s="18">
        <v>39373</v>
      </c>
      <c r="B202">
        <v>0.1118</v>
      </c>
      <c r="C202">
        <v>0.11410000000000001</v>
      </c>
      <c r="D202">
        <v>0.11489999999999999</v>
      </c>
      <c r="E202">
        <v>0.11559999999999999</v>
      </c>
      <c r="F202">
        <v>0.11569999999999998</v>
      </c>
      <c r="G202">
        <f t="shared" si="6"/>
        <v>3</v>
      </c>
      <c r="H202">
        <f t="shared" si="6"/>
        <v>15</v>
      </c>
      <c r="I202">
        <f t="shared" si="6"/>
        <v>27</v>
      </c>
      <c r="J202">
        <f t="shared" si="6"/>
        <v>51</v>
      </c>
      <c r="K202">
        <f t="shared" si="6"/>
        <v>75</v>
      </c>
    </row>
    <row r="203" spans="1:11" x14ac:dyDescent="0.25">
      <c r="A203" s="18">
        <v>39374</v>
      </c>
      <c r="B203">
        <v>0.11169999999999999</v>
      </c>
      <c r="C203">
        <v>0.11380000000000001</v>
      </c>
      <c r="D203">
        <v>0.11479999999999999</v>
      </c>
      <c r="E203">
        <v>0.11549999999999999</v>
      </c>
      <c r="F203">
        <v>0.11599999999999999</v>
      </c>
      <c r="G203">
        <f t="shared" si="6"/>
        <v>3</v>
      </c>
      <c r="H203">
        <f t="shared" si="6"/>
        <v>15</v>
      </c>
      <c r="I203">
        <f t="shared" si="6"/>
        <v>27</v>
      </c>
      <c r="J203">
        <f t="shared" si="6"/>
        <v>51</v>
      </c>
      <c r="K203">
        <f t="shared" si="6"/>
        <v>75</v>
      </c>
    </row>
    <row r="204" spans="1:11" x14ac:dyDescent="0.25">
      <c r="A204" s="18">
        <v>39377</v>
      </c>
      <c r="B204">
        <v>0.11169999999999999</v>
      </c>
      <c r="C204">
        <v>0.11460000000000001</v>
      </c>
      <c r="D204">
        <v>0.11599999999999999</v>
      </c>
      <c r="E204">
        <v>0.11679999999999999</v>
      </c>
      <c r="F204">
        <v>0.11789999999999999</v>
      </c>
      <c r="G204">
        <f t="shared" si="6"/>
        <v>3</v>
      </c>
      <c r="H204">
        <f t="shared" si="6"/>
        <v>15</v>
      </c>
      <c r="I204">
        <f t="shared" si="6"/>
        <v>27</v>
      </c>
      <c r="J204">
        <f t="shared" si="6"/>
        <v>51</v>
      </c>
      <c r="K204">
        <f t="shared" si="6"/>
        <v>75</v>
      </c>
    </row>
    <row r="205" spans="1:11" x14ac:dyDescent="0.25">
      <c r="A205" s="18">
        <v>39378</v>
      </c>
      <c r="B205">
        <v>0.1118</v>
      </c>
      <c r="C205">
        <v>0.11640000000000002</v>
      </c>
      <c r="D205">
        <v>0.11879999999999999</v>
      </c>
      <c r="E205">
        <v>0.11989999999999999</v>
      </c>
      <c r="F205">
        <v>0.12059999999999998</v>
      </c>
      <c r="G205">
        <f t="shared" si="6"/>
        <v>3</v>
      </c>
      <c r="H205">
        <f t="shared" si="6"/>
        <v>15</v>
      </c>
      <c r="I205">
        <f t="shared" si="6"/>
        <v>27</v>
      </c>
      <c r="J205">
        <f t="shared" si="6"/>
        <v>51</v>
      </c>
      <c r="K205">
        <f t="shared" si="6"/>
        <v>75</v>
      </c>
    </row>
    <row r="206" spans="1:11" x14ac:dyDescent="0.25">
      <c r="A206" s="18">
        <v>39379</v>
      </c>
      <c r="B206">
        <v>0.1118</v>
      </c>
      <c r="C206">
        <v>0.11510000000000001</v>
      </c>
      <c r="D206">
        <v>0.11719999999999998</v>
      </c>
      <c r="E206">
        <v>0.11829999999999999</v>
      </c>
      <c r="F206">
        <v>0.11889999999999999</v>
      </c>
      <c r="G206">
        <f t="shared" si="6"/>
        <v>3</v>
      </c>
      <c r="H206">
        <f t="shared" si="6"/>
        <v>15</v>
      </c>
      <c r="I206">
        <f t="shared" si="6"/>
        <v>27</v>
      </c>
      <c r="J206">
        <f t="shared" si="6"/>
        <v>51</v>
      </c>
      <c r="K206">
        <f t="shared" si="6"/>
        <v>75</v>
      </c>
    </row>
    <row r="207" spans="1:11" x14ac:dyDescent="0.25">
      <c r="A207" s="18">
        <v>39380</v>
      </c>
      <c r="B207">
        <v>0.1119</v>
      </c>
      <c r="C207">
        <v>0.11580000000000001</v>
      </c>
      <c r="D207">
        <v>0.11839999999999999</v>
      </c>
      <c r="E207">
        <v>0.11979999999999999</v>
      </c>
      <c r="F207">
        <v>0.12059999999999998</v>
      </c>
      <c r="G207">
        <f t="shared" si="6"/>
        <v>3</v>
      </c>
      <c r="H207">
        <f t="shared" si="6"/>
        <v>15</v>
      </c>
      <c r="I207">
        <f t="shared" si="6"/>
        <v>27</v>
      </c>
      <c r="J207">
        <f t="shared" si="6"/>
        <v>51</v>
      </c>
      <c r="K207">
        <f t="shared" si="6"/>
        <v>75</v>
      </c>
    </row>
    <row r="208" spans="1:11" x14ac:dyDescent="0.25">
      <c r="A208" s="18">
        <v>39381</v>
      </c>
      <c r="B208">
        <v>0.1119</v>
      </c>
      <c r="C208">
        <v>0.11600000000000001</v>
      </c>
      <c r="D208">
        <v>0.11839999999999999</v>
      </c>
      <c r="E208">
        <v>0.11979999999999999</v>
      </c>
      <c r="F208">
        <v>0.12079999999999999</v>
      </c>
      <c r="G208">
        <f t="shared" si="6"/>
        <v>3</v>
      </c>
      <c r="H208">
        <f t="shared" si="6"/>
        <v>15</v>
      </c>
      <c r="I208">
        <f t="shared" si="6"/>
        <v>27</v>
      </c>
      <c r="J208">
        <f t="shared" si="6"/>
        <v>51</v>
      </c>
      <c r="K208">
        <f t="shared" si="6"/>
        <v>75</v>
      </c>
    </row>
    <row r="209" spans="1:11" x14ac:dyDescent="0.25">
      <c r="A209" s="18">
        <v>39384</v>
      </c>
      <c r="B209">
        <v>0.1119</v>
      </c>
      <c r="C209">
        <v>0.11530000000000001</v>
      </c>
      <c r="D209">
        <v>0.11749999999999999</v>
      </c>
      <c r="E209">
        <v>0.11869999999999999</v>
      </c>
      <c r="F209">
        <v>0.11929999999999999</v>
      </c>
      <c r="G209">
        <f t="shared" si="6"/>
        <v>3</v>
      </c>
      <c r="H209">
        <f t="shared" si="6"/>
        <v>15</v>
      </c>
      <c r="I209">
        <f t="shared" si="6"/>
        <v>27</v>
      </c>
      <c r="J209">
        <f t="shared" si="6"/>
        <v>51</v>
      </c>
      <c r="K209">
        <f t="shared" si="6"/>
        <v>75</v>
      </c>
    </row>
    <row r="210" spans="1:11" x14ac:dyDescent="0.25">
      <c r="A210" s="18">
        <v>39385</v>
      </c>
      <c r="B210">
        <v>0.1119</v>
      </c>
      <c r="C210">
        <v>0.11430000000000001</v>
      </c>
      <c r="D210">
        <v>0.1166</v>
      </c>
      <c r="E210">
        <v>0.11789999999999999</v>
      </c>
      <c r="F210">
        <v>0.11899999999999999</v>
      </c>
      <c r="G210">
        <f t="shared" si="6"/>
        <v>3</v>
      </c>
      <c r="H210">
        <f t="shared" si="6"/>
        <v>15</v>
      </c>
      <c r="I210">
        <f t="shared" si="6"/>
        <v>27</v>
      </c>
      <c r="J210">
        <f t="shared" si="6"/>
        <v>51</v>
      </c>
      <c r="K210">
        <f t="shared" si="6"/>
        <v>75</v>
      </c>
    </row>
    <row r="211" spans="1:11" x14ac:dyDescent="0.25">
      <c r="A211" s="18">
        <v>39386</v>
      </c>
      <c r="B211">
        <v>0.1119</v>
      </c>
      <c r="C211">
        <v>0.11440000000000002</v>
      </c>
      <c r="D211">
        <v>0.11669999999999998</v>
      </c>
      <c r="E211">
        <v>0.11799999999999999</v>
      </c>
      <c r="F211">
        <v>0.11909999999999998</v>
      </c>
      <c r="G211">
        <f t="shared" si="6"/>
        <v>3</v>
      </c>
      <c r="H211">
        <f t="shared" si="6"/>
        <v>15</v>
      </c>
      <c r="I211">
        <f t="shared" si="6"/>
        <v>27</v>
      </c>
      <c r="J211">
        <f t="shared" si="6"/>
        <v>51</v>
      </c>
      <c r="K211">
        <f t="shared" si="6"/>
        <v>75</v>
      </c>
    </row>
    <row r="212" spans="1:11" x14ac:dyDescent="0.25">
      <c r="A212" s="18">
        <v>39387</v>
      </c>
      <c r="B212">
        <v>0.1118</v>
      </c>
      <c r="C212">
        <v>0.1145</v>
      </c>
      <c r="D212">
        <v>0.11679999999999999</v>
      </c>
      <c r="E212">
        <v>0.11799999999999999</v>
      </c>
      <c r="F212">
        <v>0.11919999999999999</v>
      </c>
      <c r="G212">
        <f t="shared" si="6"/>
        <v>2</v>
      </c>
      <c r="H212">
        <f t="shared" si="6"/>
        <v>14</v>
      </c>
      <c r="I212">
        <f t="shared" si="6"/>
        <v>26</v>
      </c>
      <c r="J212">
        <f t="shared" si="6"/>
        <v>50</v>
      </c>
      <c r="K212">
        <f t="shared" si="6"/>
        <v>74</v>
      </c>
    </row>
    <row r="213" spans="1:11" x14ac:dyDescent="0.25">
      <c r="A213" s="18">
        <v>39391</v>
      </c>
      <c r="B213">
        <v>0.1119</v>
      </c>
      <c r="C213">
        <v>0.11480000000000001</v>
      </c>
      <c r="D213">
        <v>0.1176</v>
      </c>
      <c r="E213">
        <v>0.11889999999999999</v>
      </c>
      <c r="F213">
        <v>0.11989999999999999</v>
      </c>
      <c r="G213">
        <f t="shared" si="6"/>
        <v>2</v>
      </c>
      <c r="H213">
        <f t="shared" si="6"/>
        <v>14</v>
      </c>
      <c r="I213">
        <f t="shared" si="6"/>
        <v>26</v>
      </c>
      <c r="J213">
        <f t="shared" si="6"/>
        <v>50</v>
      </c>
      <c r="K213">
        <f t="shared" si="6"/>
        <v>74</v>
      </c>
    </row>
    <row r="214" spans="1:11" x14ac:dyDescent="0.25">
      <c r="A214" s="18">
        <v>39392</v>
      </c>
      <c r="B214">
        <v>0.1119</v>
      </c>
      <c r="C214">
        <v>0.11530000000000001</v>
      </c>
      <c r="D214">
        <v>0.11799999999999999</v>
      </c>
      <c r="E214">
        <v>0.11959999999999998</v>
      </c>
      <c r="F214">
        <v>0.12089999999999999</v>
      </c>
      <c r="G214">
        <f t="shared" si="6"/>
        <v>2</v>
      </c>
      <c r="H214">
        <f t="shared" si="6"/>
        <v>14</v>
      </c>
      <c r="I214">
        <f t="shared" si="6"/>
        <v>26</v>
      </c>
      <c r="J214">
        <f t="shared" si="6"/>
        <v>50</v>
      </c>
      <c r="K214">
        <f t="shared" si="6"/>
        <v>74</v>
      </c>
    </row>
    <row r="215" spans="1:11" x14ac:dyDescent="0.25">
      <c r="A215" s="18">
        <v>39393</v>
      </c>
      <c r="B215">
        <v>0.11199999999999999</v>
      </c>
      <c r="C215">
        <v>0.11600000000000001</v>
      </c>
      <c r="D215">
        <v>0.11929999999999999</v>
      </c>
      <c r="E215">
        <v>0.12149999999999998</v>
      </c>
      <c r="F215">
        <v>0.12229999999999999</v>
      </c>
      <c r="G215">
        <f t="shared" si="6"/>
        <v>2</v>
      </c>
      <c r="H215">
        <f t="shared" si="6"/>
        <v>14</v>
      </c>
      <c r="I215">
        <f t="shared" si="6"/>
        <v>26</v>
      </c>
      <c r="J215">
        <f t="shared" si="6"/>
        <v>50</v>
      </c>
      <c r="K215">
        <f t="shared" si="6"/>
        <v>74</v>
      </c>
    </row>
    <row r="216" spans="1:11" x14ac:dyDescent="0.25">
      <c r="A216" s="18">
        <v>39394</v>
      </c>
      <c r="B216">
        <v>0.11199999999999999</v>
      </c>
      <c r="C216">
        <v>0.11600000000000001</v>
      </c>
      <c r="D216">
        <v>0.11929999999999999</v>
      </c>
      <c r="E216">
        <v>0.12149999999999998</v>
      </c>
      <c r="F216">
        <v>0.12229999999999999</v>
      </c>
      <c r="G216">
        <f t="shared" si="6"/>
        <v>2</v>
      </c>
      <c r="H216">
        <f t="shared" si="6"/>
        <v>14</v>
      </c>
      <c r="I216">
        <f t="shared" si="6"/>
        <v>26</v>
      </c>
      <c r="J216">
        <f t="shared" si="6"/>
        <v>50</v>
      </c>
      <c r="K216">
        <f t="shared" si="6"/>
        <v>74</v>
      </c>
    </row>
    <row r="217" spans="1:11" x14ac:dyDescent="0.25">
      <c r="A217" s="18">
        <v>39395</v>
      </c>
      <c r="B217">
        <v>0.11199999999999999</v>
      </c>
      <c r="C217">
        <v>0.11680000000000001</v>
      </c>
      <c r="D217">
        <v>0.12069999999999999</v>
      </c>
      <c r="E217">
        <v>0.12319999999999999</v>
      </c>
      <c r="F217">
        <v>0.12509999999999999</v>
      </c>
      <c r="G217">
        <f t="shared" si="6"/>
        <v>2</v>
      </c>
      <c r="H217">
        <f t="shared" si="6"/>
        <v>14</v>
      </c>
      <c r="I217">
        <f t="shared" si="6"/>
        <v>26</v>
      </c>
      <c r="J217">
        <f t="shared" si="6"/>
        <v>50</v>
      </c>
      <c r="K217">
        <f t="shared" si="6"/>
        <v>74</v>
      </c>
    </row>
    <row r="218" spans="1:11" x14ac:dyDescent="0.25">
      <c r="A218" s="18">
        <v>39398</v>
      </c>
      <c r="B218">
        <v>0.11199999999999999</v>
      </c>
      <c r="C218">
        <v>0.11610000000000001</v>
      </c>
      <c r="D218">
        <v>0.11959999999999998</v>
      </c>
      <c r="E218">
        <v>0.12189999999999999</v>
      </c>
      <c r="F218">
        <v>0.12349999999999998</v>
      </c>
      <c r="G218">
        <f t="shared" si="6"/>
        <v>2</v>
      </c>
      <c r="H218">
        <f t="shared" si="6"/>
        <v>14</v>
      </c>
      <c r="I218">
        <f t="shared" si="6"/>
        <v>26</v>
      </c>
      <c r="J218">
        <f t="shared" si="6"/>
        <v>50</v>
      </c>
      <c r="K218">
        <f t="shared" si="6"/>
        <v>74</v>
      </c>
    </row>
    <row r="219" spans="1:11" x14ac:dyDescent="0.25">
      <c r="A219" s="18">
        <v>39399</v>
      </c>
      <c r="B219">
        <v>0.1119</v>
      </c>
      <c r="C219">
        <v>0.11680000000000001</v>
      </c>
      <c r="D219">
        <v>0.12089999999999999</v>
      </c>
      <c r="E219">
        <v>0.1234</v>
      </c>
      <c r="F219">
        <v>0.12449999999999999</v>
      </c>
      <c r="G219">
        <f t="shared" si="6"/>
        <v>2</v>
      </c>
      <c r="H219">
        <f t="shared" si="6"/>
        <v>14</v>
      </c>
      <c r="I219">
        <f t="shared" si="6"/>
        <v>26</v>
      </c>
      <c r="J219">
        <f t="shared" si="6"/>
        <v>50</v>
      </c>
      <c r="K219">
        <f t="shared" si="6"/>
        <v>74</v>
      </c>
    </row>
    <row r="220" spans="1:11" x14ac:dyDescent="0.25">
      <c r="A220" s="18">
        <v>39400</v>
      </c>
      <c r="B220">
        <v>0.1119</v>
      </c>
      <c r="C220">
        <v>0.11670000000000001</v>
      </c>
      <c r="D220">
        <v>0.12149999999999998</v>
      </c>
      <c r="E220">
        <v>0.12419999999999999</v>
      </c>
      <c r="F220">
        <v>0.1263</v>
      </c>
      <c r="G220">
        <f t="shared" si="6"/>
        <v>2</v>
      </c>
      <c r="H220">
        <f t="shared" si="6"/>
        <v>14</v>
      </c>
      <c r="I220">
        <f t="shared" si="6"/>
        <v>26</v>
      </c>
      <c r="J220">
        <f t="shared" si="6"/>
        <v>50</v>
      </c>
      <c r="K220">
        <f t="shared" si="6"/>
        <v>74</v>
      </c>
    </row>
    <row r="221" spans="1:11" x14ac:dyDescent="0.25">
      <c r="A221" s="18">
        <v>39402</v>
      </c>
      <c r="B221">
        <v>0.1119</v>
      </c>
      <c r="C221">
        <v>0.11580000000000001</v>
      </c>
      <c r="D221">
        <v>0.12</v>
      </c>
      <c r="E221">
        <v>0.12229999999999999</v>
      </c>
      <c r="F221">
        <v>0.1239</v>
      </c>
      <c r="G221">
        <f t="shared" si="6"/>
        <v>2</v>
      </c>
      <c r="H221">
        <f t="shared" si="6"/>
        <v>14</v>
      </c>
      <c r="I221">
        <f t="shared" si="6"/>
        <v>26</v>
      </c>
      <c r="J221">
        <f t="shared" si="6"/>
        <v>50</v>
      </c>
      <c r="K221">
        <f t="shared" si="6"/>
        <v>74</v>
      </c>
    </row>
    <row r="222" spans="1:11" x14ac:dyDescent="0.25">
      <c r="A222" s="18">
        <v>39405</v>
      </c>
      <c r="B222">
        <v>0.1119</v>
      </c>
      <c r="C222">
        <v>0.11590000000000002</v>
      </c>
      <c r="D222">
        <v>0.12019999999999999</v>
      </c>
      <c r="E222">
        <v>0.12239999999999999</v>
      </c>
      <c r="F222">
        <v>0.12399999999999999</v>
      </c>
      <c r="G222">
        <f t="shared" si="6"/>
        <v>2</v>
      </c>
      <c r="H222">
        <f t="shared" si="6"/>
        <v>14</v>
      </c>
      <c r="I222">
        <f t="shared" si="6"/>
        <v>26</v>
      </c>
      <c r="J222">
        <f t="shared" si="6"/>
        <v>50</v>
      </c>
      <c r="K222">
        <f t="shared" si="6"/>
        <v>74</v>
      </c>
    </row>
    <row r="223" spans="1:11" x14ac:dyDescent="0.25">
      <c r="A223" s="18">
        <v>39406</v>
      </c>
      <c r="B223">
        <v>0.11199999999999999</v>
      </c>
      <c r="C223">
        <v>0.11580000000000001</v>
      </c>
      <c r="D223">
        <v>0.12059999999999998</v>
      </c>
      <c r="E223">
        <v>0.12259999999999999</v>
      </c>
      <c r="F223">
        <v>0.12459999999999999</v>
      </c>
      <c r="G223">
        <f t="shared" si="6"/>
        <v>2</v>
      </c>
      <c r="H223">
        <f t="shared" si="6"/>
        <v>14</v>
      </c>
      <c r="I223">
        <f t="shared" si="6"/>
        <v>26</v>
      </c>
      <c r="J223">
        <f t="shared" si="6"/>
        <v>50</v>
      </c>
      <c r="K223">
        <f t="shared" si="6"/>
        <v>74</v>
      </c>
    </row>
    <row r="224" spans="1:11" x14ac:dyDescent="0.25">
      <c r="A224" s="18">
        <v>39407</v>
      </c>
      <c r="B224">
        <v>0.11199999999999999</v>
      </c>
      <c r="C224">
        <v>0.11580000000000001</v>
      </c>
      <c r="D224">
        <v>0.12059999999999998</v>
      </c>
      <c r="E224">
        <v>0.12259999999999999</v>
      </c>
      <c r="F224">
        <v>0.12459999999999999</v>
      </c>
      <c r="G224">
        <f t="shared" si="6"/>
        <v>2</v>
      </c>
      <c r="H224">
        <f t="shared" si="6"/>
        <v>14</v>
      </c>
      <c r="I224">
        <f t="shared" si="6"/>
        <v>26</v>
      </c>
      <c r="J224">
        <f t="shared" si="6"/>
        <v>50</v>
      </c>
      <c r="K224">
        <f t="shared" si="6"/>
        <v>74</v>
      </c>
    </row>
    <row r="225" spans="1:11" x14ac:dyDescent="0.25">
      <c r="A225" s="18">
        <v>39408</v>
      </c>
      <c r="B225">
        <v>0.1119</v>
      </c>
      <c r="C225">
        <v>0.11550000000000001</v>
      </c>
      <c r="D225">
        <v>0.12029999999999999</v>
      </c>
      <c r="E225">
        <v>0.12259999999999999</v>
      </c>
      <c r="F225">
        <v>0.12439999999999998</v>
      </c>
      <c r="G225">
        <f t="shared" si="6"/>
        <v>2</v>
      </c>
      <c r="H225">
        <f t="shared" si="6"/>
        <v>14</v>
      </c>
      <c r="I225">
        <f t="shared" si="6"/>
        <v>26</v>
      </c>
      <c r="J225">
        <f t="shared" si="6"/>
        <v>50</v>
      </c>
      <c r="K225">
        <f t="shared" si="6"/>
        <v>74</v>
      </c>
    </row>
    <row r="226" spans="1:11" x14ac:dyDescent="0.25">
      <c r="A226" s="18">
        <v>39409</v>
      </c>
      <c r="B226">
        <v>0.1118</v>
      </c>
      <c r="C226">
        <v>0.11560000000000001</v>
      </c>
      <c r="D226">
        <v>0.12019999999999999</v>
      </c>
      <c r="E226">
        <v>0.12259999999999999</v>
      </c>
      <c r="F226">
        <v>0.12399999999999999</v>
      </c>
      <c r="G226">
        <f t="shared" ref="G226:K251" si="7">((YEAR(G$1)-YEAR($A226))*12)+MONTH(G$1)-MONTH($A226)</f>
        <v>2</v>
      </c>
      <c r="H226">
        <f t="shared" si="7"/>
        <v>14</v>
      </c>
      <c r="I226">
        <f t="shared" si="7"/>
        <v>26</v>
      </c>
      <c r="J226">
        <f t="shared" si="7"/>
        <v>50</v>
      </c>
      <c r="K226">
        <f t="shared" si="7"/>
        <v>74</v>
      </c>
    </row>
    <row r="227" spans="1:11" x14ac:dyDescent="0.25">
      <c r="A227" s="18">
        <v>39412</v>
      </c>
      <c r="B227">
        <v>0.1118</v>
      </c>
      <c r="C227">
        <v>0.11570000000000001</v>
      </c>
      <c r="D227">
        <v>0.12009999999999998</v>
      </c>
      <c r="E227">
        <v>0.12269999999999999</v>
      </c>
      <c r="F227">
        <v>0.12409999999999999</v>
      </c>
      <c r="G227">
        <f t="shared" si="7"/>
        <v>2</v>
      </c>
      <c r="H227">
        <f t="shared" si="7"/>
        <v>14</v>
      </c>
      <c r="I227">
        <f t="shared" si="7"/>
        <v>26</v>
      </c>
      <c r="J227">
        <f t="shared" si="7"/>
        <v>50</v>
      </c>
      <c r="K227">
        <f t="shared" si="7"/>
        <v>74</v>
      </c>
    </row>
    <row r="228" spans="1:11" x14ac:dyDescent="0.25">
      <c r="A228" s="18">
        <v>39413</v>
      </c>
      <c r="B228">
        <v>0.1119</v>
      </c>
      <c r="C228">
        <v>0.11570000000000001</v>
      </c>
      <c r="D228">
        <v>0.12129999999999999</v>
      </c>
      <c r="E228">
        <v>0.12419999999999999</v>
      </c>
      <c r="F228">
        <v>0.12469999999999999</v>
      </c>
      <c r="G228">
        <f t="shared" si="7"/>
        <v>2</v>
      </c>
      <c r="H228">
        <f t="shared" si="7"/>
        <v>14</v>
      </c>
      <c r="I228">
        <f t="shared" si="7"/>
        <v>26</v>
      </c>
      <c r="J228">
        <f t="shared" si="7"/>
        <v>50</v>
      </c>
      <c r="K228">
        <f t="shared" si="7"/>
        <v>74</v>
      </c>
    </row>
    <row r="229" spans="1:11" x14ac:dyDescent="0.25">
      <c r="A229" s="18">
        <v>39414</v>
      </c>
      <c r="B229">
        <v>0.1119</v>
      </c>
      <c r="C229">
        <v>0.11640000000000002</v>
      </c>
      <c r="D229">
        <v>0.12139999999999999</v>
      </c>
      <c r="E229">
        <v>0.12459999999999999</v>
      </c>
      <c r="F229">
        <v>0.12639999999999998</v>
      </c>
      <c r="G229">
        <f t="shared" si="7"/>
        <v>2</v>
      </c>
      <c r="H229">
        <f t="shared" si="7"/>
        <v>14</v>
      </c>
      <c r="I229">
        <f t="shared" si="7"/>
        <v>26</v>
      </c>
      <c r="J229">
        <f t="shared" si="7"/>
        <v>50</v>
      </c>
      <c r="K229">
        <f t="shared" si="7"/>
        <v>74</v>
      </c>
    </row>
    <row r="230" spans="1:11" x14ac:dyDescent="0.25">
      <c r="A230" s="18">
        <v>39415</v>
      </c>
      <c r="B230">
        <v>0.1118</v>
      </c>
      <c r="C230">
        <v>0.11620000000000001</v>
      </c>
      <c r="D230">
        <v>0.12139999999999999</v>
      </c>
      <c r="E230">
        <v>0.12449999999999999</v>
      </c>
      <c r="F230">
        <v>0.1263</v>
      </c>
      <c r="G230">
        <f t="shared" si="7"/>
        <v>2</v>
      </c>
      <c r="H230">
        <f t="shared" si="7"/>
        <v>14</v>
      </c>
      <c r="I230">
        <f t="shared" si="7"/>
        <v>26</v>
      </c>
      <c r="J230">
        <f t="shared" si="7"/>
        <v>50</v>
      </c>
      <c r="K230">
        <f t="shared" si="7"/>
        <v>74</v>
      </c>
    </row>
    <row r="231" spans="1:11" x14ac:dyDescent="0.25">
      <c r="A231" s="18">
        <v>39416</v>
      </c>
      <c r="B231">
        <v>0.1118</v>
      </c>
      <c r="C231">
        <v>0.11740000000000002</v>
      </c>
      <c r="D231">
        <v>0.12309999999999999</v>
      </c>
      <c r="E231">
        <v>0.12619999999999998</v>
      </c>
      <c r="F231">
        <v>0.1285</v>
      </c>
      <c r="G231">
        <f t="shared" si="7"/>
        <v>2</v>
      </c>
      <c r="H231">
        <f t="shared" si="7"/>
        <v>14</v>
      </c>
      <c r="I231">
        <f t="shared" si="7"/>
        <v>26</v>
      </c>
      <c r="J231">
        <f t="shared" si="7"/>
        <v>50</v>
      </c>
      <c r="K231">
        <f t="shared" si="7"/>
        <v>74</v>
      </c>
    </row>
    <row r="232" spans="1:11" x14ac:dyDescent="0.25">
      <c r="A232" s="18">
        <v>39419</v>
      </c>
      <c r="B232">
        <v>0.1118</v>
      </c>
      <c r="C232">
        <v>0.11710000000000001</v>
      </c>
      <c r="D232">
        <v>0.12259999999999999</v>
      </c>
      <c r="E232">
        <v>0.12539999999999998</v>
      </c>
      <c r="F232">
        <v>0.1273</v>
      </c>
      <c r="G232">
        <f t="shared" si="7"/>
        <v>1</v>
      </c>
      <c r="H232">
        <f t="shared" si="7"/>
        <v>13</v>
      </c>
      <c r="I232">
        <f t="shared" si="7"/>
        <v>25</v>
      </c>
      <c r="J232">
        <f t="shared" si="7"/>
        <v>49</v>
      </c>
      <c r="K232">
        <f t="shared" si="7"/>
        <v>73</v>
      </c>
    </row>
    <row r="233" spans="1:11" x14ac:dyDescent="0.25">
      <c r="A233" s="18">
        <v>39420</v>
      </c>
      <c r="B233">
        <v>0.11169999999999999</v>
      </c>
      <c r="C233">
        <v>0.11720000000000001</v>
      </c>
      <c r="D233">
        <v>0.12299999999999998</v>
      </c>
      <c r="E233">
        <v>0.1263</v>
      </c>
      <c r="F233">
        <v>0.12819999999999998</v>
      </c>
      <c r="G233">
        <f t="shared" si="7"/>
        <v>1</v>
      </c>
      <c r="H233">
        <f t="shared" si="7"/>
        <v>13</v>
      </c>
      <c r="I233">
        <f t="shared" si="7"/>
        <v>25</v>
      </c>
      <c r="J233">
        <f t="shared" si="7"/>
        <v>49</v>
      </c>
      <c r="K233">
        <f t="shared" si="7"/>
        <v>73</v>
      </c>
    </row>
    <row r="234" spans="1:11" x14ac:dyDescent="0.25">
      <c r="A234" s="18">
        <v>39421</v>
      </c>
      <c r="B234">
        <v>0.1118</v>
      </c>
      <c r="C234">
        <v>0.1179</v>
      </c>
      <c r="D234">
        <v>0.12469999999999999</v>
      </c>
      <c r="E234">
        <v>0.12809999999999999</v>
      </c>
      <c r="F234">
        <v>0.12889999999999999</v>
      </c>
      <c r="G234">
        <f t="shared" si="7"/>
        <v>1</v>
      </c>
      <c r="H234">
        <f t="shared" si="7"/>
        <v>13</v>
      </c>
      <c r="I234">
        <f t="shared" si="7"/>
        <v>25</v>
      </c>
      <c r="J234">
        <f t="shared" si="7"/>
        <v>49</v>
      </c>
      <c r="K234">
        <f t="shared" si="7"/>
        <v>73</v>
      </c>
    </row>
    <row r="235" spans="1:11" x14ac:dyDescent="0.25">
      <c r="A235" s="18">
        <v>39422</v>
      </c>
      <c r="B235">
        <v>0.1118</v>
      </c>
      <c r="C235">
        <v>0.11800000000000001</v>
      </c>
      <c r="D235">
        <v>0.12489999999999998</v>
      </c>
      <c r="E235">
        <v>0.1283</v>
      </c>
      <c r="F235">
        <v>0.13039999999999999</v>
      </c>
      <c r="G235">
        <f t="shared" si="7"/>
        <v>1</v>
      </c>
      <c r="H235">
        <f t="shared" si="7"/>
        <v>13</v>
      </c>
      <c r="I235">
        <f t="shared" si="7"/>
        <v>25</v>
      </c>
      <c r="J235">
        <f t="shared" si="7"/>
        <v>49</v>
      </c>
      <c r="K235">
        <f t="shared" si="7"/>
        <v>73</v>
      </c>
    </row>
    <row r="236" spans="1:11" x14ac:dyDescent="0.25">
      <c r="A236" s="18">
        <v>39423</v>
      </c>
      <c r="B236">
        <v>0.11169999999999999</v>
      </c>
      <c r="C236">
        <v>0.11780000000000002</v>
      </c>
      <c r="D236">
        <v>0.12529999999999999</v>
      </c>
      <c r="E236">
        <v>0.1285</v>
      </c>
      <c r="F236">
        <v>0.13039999999999999</v>
      </c>
      <c r="G236">
        <f t="shared" si="7"/>
        <v>1</v>
      </c>
      <c r="H236">
        <f t="shared" si="7"/>
        <v>13</v>
      </c>
      <c r="I236">
        <f t="shared" si="7"/>
        <v>25</v>
      </c>
      <c r="J236">
        <f t="shared" si="7"/>
        <v>49</v>
      </c>
      <c r="K236">
        <f t="shared" si="7"/>
        <v>73</v>
      </c>
    </row>
    <row r="237" spans="1:11" x14ac:dyDescent="0.25">
      <c r="A237" s="18">
        <v>39426</v>
      </c>
      <c r="B237">
        <v>0.1118</v>
      </c>
      <c r="C237">
        <v>0.11740000000000002</v>
      </c>
      <c r="D237">
        <v>0.12479999999999999</v>
      </c>
      <c r="E237">
        <v>0.12759999999999999</v>
      </c>
      <c r="F237">
        <v>0.12949999999999998</v>
      </c>
      <c r="G237">
        <f t="shared" si="7"/>
        <v>1</v>
      </c>
      <c r="H237">
        <f t="shared" si="7"/>
        <v>13</v>
      </c>
      <c r="I237">
        <f t="shared" si="7"/>
        <v>25</v>
      </c>
      <c r="J237">
        <f t="shared" si="7"/>
        <v>49</v>
      </c>
      <c r="K237">
        <f t="shared" si="7"/>
        <v>73</v>
      </c>
    </row>
    <row r="238" spans="1:11" x14ac:dyDescent="0.25">
      <c r="A238" s="18">
        <v>39427</v>
      </c>
      <c r="B238">
        <v>0.11169999999999999</v>
      </c>
      <c r="C238">
        <v>0.11840000000000001</v>
      </c>
      <c r="D238">
        <v>0.12619999999999998</v>
      </c>
      <c r="E238">
        <v>0.12909999999999999</v>
      </c>
      <c r="F238">
        <v>0.13049999999999998</v>
      </c>
      <c r="G238">
        <f t="shared" si="7"/>
        <v>1</v>
      </c>
      <c r="H238">
        <f t="shared" si="7"/>
        <v>13</v>
      </c>
      <c r="I238">
        <f t="shared" si="7"/>
        <v>25</v>
      </c>
      <c r="J238">
        <f t="shared" si="7"/>
        <v>49</v>
      </c>
      <c r="K238">
        <f t="shared" si="7"/>
        <v>73</v>
      </c>
    </row>
    <row r="239" spans="1:11" x14ac:dyDescent="0.25">
      <c r="A239" s="18">
        <v>39428</v>
      </c>
      <c r="B239">
        <v>0.11159999999999999</v>
      </c>
      <c r="C239">
        <v>0.11820000000000001</v>
      </c>
      <c r="D239">
        <v>0.12529999999999999</v>
      </c>
      <c r="E239">
        <v>0.12759999999999999</v>
      </c>
      <c r="F239">
        <v>0.12919999999999998</v>
      </c>
      <c r="G239">
        <f t="shared" si="7"/>
        <v>1</v>
      </c>
      <c r="H239">
        <f t="shared" si="7"/>
        <v>13</v>
      </c>
      <c r="I239">
        <f t="shared" si="7"/>
        <v>25</v>
      </c>
      <c r="J239">
        <f t="shared" si="7"/>
        <v>49</v>
      </c>
      <c r="K239">
        <f t="shared" si="7"/>
        <v>73</v>
      </c>
    </row>
    <row r="240" spans="1:11" x14ac:dyDescent="0.25">
      <c r="A240" s="18">
        <v>39429</v>
      </c>
      <c r="B240">
        <v>0.11169999999999999</v>
      </c>
      <c r="C240">
        <v>0.11970000000000001</v>
      </c>
      <c r="D240">
        <v>0.127</v>
      </c>
      <c r="E240">
        <v>0.12969999999999998</v>
      </c>
      <c r="F240">
        <v>0.13059999999999999</v>
      </c>
      <c r="G240">
        <f t="shared" si="7"/>
        <v>1</v>
      </c>
      <c r="H240">
        <f t="shared" si="7"/>
        <v>13</v>
      </c>
      <c r="I240">
        <f t="shared" si="7"/>
        <v>25</v>
      </c>
      <c r="J240">
        <f t="shared" si="7"/>
        <v>49</v>
      </c>
      <c r="K240">
        <f t="shared" si="7"/>
        <v>73</v>
      </c>
    </row>
    <row r="241" spans="1:11" x14ac:dyDescent="0.25">
      <c r="A241" s="18">
        <v>39430</v>
      </c>
      <c r="B241">
        <v>0.11159999999999999</v>
      </c>
      <c r="C241">
        <v>0.12090000000000001</v>
      </c>
      <c r="D241">
        <v>0.12759999999999999</v>
      </c>
      <c r="E241">
        <v>0.13069999999999998</v>
      </c>
      <c r="F241">
        <v>0.13169999999999998</v>
      </c>
      <c r="G241">
        <f t="shared" si="7"/>
        <v>1</v>
      </c>
      <c r="H241">
        <f t="shared" si="7"/>
        <v>13</v>
      </c>
      <c r="I241">
        <f t="shared" si="7"/>
        <v>25</v>
      </c>
      <c r="J241">
        <f t="shared" si="7"/>
        <v>49</v>
      </c>
      <c r="K241">
        <f t="shared" si="7"/>
        <v>73</v>
      </c>
    </row>
    <row r="242" spans="1:11" x14ac:dyDescent="0.25">
      <c r="A242" s="18">
        <v>39433</v>
      </c>
      <c r="B242">
        <v>0.11149999999999999</v>
      </c>
      <c r="C242">
        <v>0.12010000000000001</v>
      </c>
      <c r="D242">
        <v>0.1275</v>
      </c>
      <c r="E242">
        <v>0.13059999999999999</v>
      </c>
      <c r="F242">
        <v>0.13239999999999999</v>
      </c>
      <c r="G242">
        <f t="shared" si="7"/>
        <v>1</v>
      </c>
      <c r="H242">
        <f t="shared" si="7"/>
        <v>13</v>
      </c>
      <c r="I242">
        <f t="shared" si="7"/>
        <v>25</v>
      </c>
      <c r="J242">
        <f t="shared" si="7"/>
        <v>49</v>
      </c>
      <c r="K242">
        <f t="shared" si="7"/>
        <v>73</v>
      </c>
    </row>
    <row r="243" spans="1:11" x14ac:dyDescent="0.25">
      <c r="A243" s="18">
        <v>39434</v>
      </c>
      <c r="B243">
        <v>0.11149999999999999</v>
      </c>
      <c r="C243">
        <v>0.12020000000000002</v>
      </c>
      <c r="D243">
        <v>0.12739999999999999</v>
      </c>
      <c r="E243">
        <v>0.1298</v>
      </c>
      <c r="F243">
        <v>0.13189999999999999</v>
      </c>
      <c r="G243">
        <f t="shared" si="7"/>
        <v>1</v>
      </c>
      <c r="H243">
        <f t="shared" si="7"/>
        <v>13</v>
      </c>
      <c r="I243">
        <f t="shared" si="7"/>
        <v>25</v>
      </c>
      <c r="J243">
        <f t="shared" si="7"/>
        <v>49</v>
      </c>
      <c r="K243">
        <f t="shared" si="7"/>
        <v>73</v>
      </c>
    </row>
    <row r="244" spans="1:11" x14ac:dyDescent="0.25">
      <c r="A244" s="18">
        <v>39435</v>
      </c>
      <c r="B244">
        <v>0.11159999999999999</v>
      </c>
      <c r="C244">
        <v>0.11990000000000001</v>
      </c>
      <c r="D244">
        <v>0.12669999999999998</v>
      </c>
      <c r="E244">
        <v>0.12889999999999999</v>
      </c>
      <c r="F244">
        <v>0.13059999999999999</v>
      </c>
      <c r="G244">
        <f t="shared" si="7"/>
        <v>1</v>
      </c>
      <c r="H244">
        <f t="shared" si="7"/>
        <v>13</v>
      </c>
      <c r="I244">
        <f t="shared" si="7"/>
        <v>25</v>
      </c>
      <c r="J244">
        <f t="shared" si="7"/>
        <v>49</v>
      </c>
      <c r="K244">
        <f t="shared" si="7"/>
        <v>73</v>
      </c>
    </row>
    <row r="245" spans="1:11" x14ac:dyDescent="0.25">
      <c r="A245" s="18">
        <v>39436</v>
      </c>
      <c r="B245">
        <v>0.11149999999999999</v>
      </c>
      <c r="C245">
        <v>0.11950000000000001</v>
      </c>
      <c r="D245">
        <v>0.126</v>
      </c>
      <c r="E245">
        <v>0.128</v>
      </c>
      <c r="F245">
        <v>0.12969999999999998</v>
      </c>
      <c r="G245">
        <f t="shared" si="7"/>
        <v>1</v>
      </c>
      <c r="H245">
        <f t="shared" si="7"/>
        <v>13</v>
      </c>
      <c r="I245">
        <f t="shared" si="7"/>
        <v>25</v>
      </c>
      <c r="J245">
        <f t="shared" si="7"/>
        <v>49</v>
      </c>
      <c r="K245">
        <f t="shared" si="7"/>
        <v>73</v>
      </c>
    </row>
    <row r="246" spans="1:11" x14ac:dyDescent="0.25">
      <c r="A246" s="18">
        <v>39437</v>
      </c>
      <c r="B246">
        <v>0.11159999999999999</v>
      </c>
      <c r="C246">
        <v>0.12090000000000001</v>
      </c>
      <c r="D246">
        <v>0.12819999999999998</v>
      </c>
      <c r="E246">
        <v>0.13</v>
      </c>
      <c r="F246">
        <v>0.1308</v>
      </c>
      <c r="G246">
        <f t="shared" si="7"/>
        <v>1</v>
      </c>
      <c r="H246">
        <f t="shared" si="7"/>
        <v>13</v>
      </c>
      <c r="I246">
        <f t="shared" si="7"/>
        <v>25</v>
      </c>
      <c r="J246">
        <f t="shared" si="7"/>
        <v>49</v>
      </c>
      <c r="K246">
        <f t="shared" si="7"/>
        <v>73</v>
      </c>
    </row>
    <row r="247" spans="1:11" x14ac:dyDescent="0.25">
      <c r="A247" s="18">
        <v>39440</v>
      </c>
      <c r="B247">
        <v>0.11159999999999999</v>
      </c>
      <c r="C247">
        <v>0.12090000000000001</v>
      </c>
      <c r="D247">
        <v>0.12819999999999998</v>
      </c>
      <c r="E247">
        <v>0.13</v>
      </c>
      <c r="F247">
        <v>0.1308</v>
      </c>
      <c r="G247">
        <f t="shared" si="7"/>
        <v>1</v>
      </c>
      <c r="H247">
        <f t="shared" si="7"/>
        <v>13</v>
      </c>
      <c r="I247">
        <f t="shared" si="7"/>
        <v>25</v>
      </c>
      <c r="J247">
        <f t="shared" si="7"/>
        <v>49</v>
      </c>
      <c r="K247">
        <f t="shared" si="7"/>
        <v>73</v>
      </c>
    </row>
    <row r="248" spans="1:11" x14ac:dyDescent="0.25">
      <c r="A248" s="18">
        <v>39442</v>
      </c>
      <c r="B248">
        <v>0.11149999999999999</v>
      </c>
      <c r="C248">
        <v>0.12140000000000001</v>
      </c>
      <c r="D248">
        <v>0.1285</v>
      </c>
      <c r="E248">
        <v>0.1298</v>
      </c>
      <c r="F248">
        <v>0.1308</v>
      </c>
      <c r="G248">
        <f t="shared" si="7"/>
        <v>1</v>
      </c>
      <c r="H248">
        <f t="shared" si="7"/>
        <v>13</v>
      </c>
      <c r="I248">
        <f t="shared" si="7"/>
        <v>25</v>
      </c>
      <c r="J248">
        <f t="shared" si="7"/>
        <v>49</v>
      </c>
      <c r="K248">
        <f t="shared" si="7"/>
        <v>73</v>
      </c>
    </row>
    <row r="249" spans="1:11" x14ac:dyDescent="0.25">
      <c r="A249" s="18">
        <v>39443</v>
      </c>
      <c r="B249">
        <v>0.1115</v>
      </c>
      <c r="C249">
        <v>0.12190000000000001</v>
      </c>
      <c r="D249">
        <v>0.12909999999999999</v>
      </c>
      <c r="E249">
        <v>0.13069999999999998</v>
      </c>
      <c r="F249">
        <v>0.13169999999999998</v>
      </c>
      <c r="G249">
        <f t="shared" si="7"/>
        <v>1</v>
      </c>
      <c r="H249">
        <f t="shared" si="7"/>
        <v>13</v>
      </c>
      <c r="I249">
        <f t="shared" si="7"/>
        <v>25</v>
      </c>
      <c r="J249">
        <f t="shared" si="7"/>
        <v>49</v>
      </c>
      <c r="K249">
        <f t="shared" si="7"/>
        <v>73</v>
      </c>
    </row>
    <row r="250" spans="1:11" x14ac:dyDescent="0.25">
      <c r="A250" s="18">
        <v>39444</v>
      </c>
      <c r="B250">
        <v>0.1116</v>
      </c>
      <c r="C250">
        <v>0.12140000000000001</v>
      </c>
      <c r="D250">
        <v>0.13</v>
      </c>
      <c r="E250">
        <v>0.13159999999999999</v>
      </c>
      <c r="F250">
        <v>0.1326</v>
      </c>
      <c r="G250">
        <f t="shared" si="7"/>
        <v>1</v>
      </c>
      <c r="H250">
        <f t="shared" si="7"/>
        <v>13</v>
      </c>
      <c r="I250">
        <f t="shared" si="7"/>
        <v>25</v>
      </c>
      <c r="J250">
        <f t="shared" si="7"/>
        <v>49</v>
      </c>
      <c r="K250">
        <f t="shared" si="7"/>
        <v>73</v>
      </c>
    </row>
    <row r="251" spans="1:11" x14ac:dyDescent="0.25">
      <c r="A251" s="18">
        <v>39447</v>
      </c>
      <c r="B251">
        <v>0.1116</v>
      </c>
      <c r="C251">
        <v>0.12140000000000001</v>
      </c>
      <c r="D251">
        <v>0.13</v>
      </c>
      <c r="E251">
        <v>0.13159999999999999</v>
      </c>
      <c r="F251">
        <v>0.1326</v>
      </c>
      <c r="G251">
        <f t="shared" si="7"/>
        <v>1</v>
      </c>
      <c r="H251">
        <f t="shared" si="7"/>
        <v>13</v>
      </c>
      <c r="I251">
        <f t="shared" si="7"/>
        <v>25</v>
      </c>
      <c r="J251">
        <f t="shared" si="7"/>
        <v>49</v>
      </c>
      <c r="K251">
        <f t="shared" si="7"/>
        <v>73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opLeftCell="A228" workbookViewId="0">
      <selection activeCell="A2" sqref="A2:K248"/>
    </sheetView>
  </sheetViews>
  <sheetFormatPr defaultRowHeight="15" x14ac:dyDescent="0.25"/>
  <cols>
    <col min="1" max="2" width="10.7109375" bestFit="1" customWidth="1"/>
    <col min="3" max="6" width="10.140625" bestFit="1" customWidth="1"/>
  </cols>
  <sheetData>
    <row r="1" spans="1:11" x14ac:dyDescent="0.25">
      <c r="B1" s="18">
        <v>39814</v>
      </c>
      <c r="C1" s="18">
        <f>'[1]NTNF 010111'!$B$1</f>
        <v>40544</v>
      </c>
      <c r="D1" s="18">
        <f>'[1]NTNF 010112'!$B$1</f>
        <v>40909</v>
      </c>
      <c r="E1" s="18">
        <f>'[1]NTNF 010114'!$B$1</f>
        <v>41640</v>
      </c>
      <c r="F1" s="18">
        <f>'[1]NTNF 010117'!$B$1</f>
        <v>42736</v>
      </c>
      <c r="G1" s="18">
        <v>39814</v>
      </c>
      <c r="H1" s="18">
        <f>'[1]NTNF 010111'!$B$1</f>
        <v>40544</v>
      </c>
      <c r="I1" s="18">
        <f>'[1]NTNF 010112'!$B$1</f>
        <v>40909</v>
      </c>
      <c r="J1" s="18">
        <f>'[1]NTNF 010114'!$B$1</f>
        <v>41640</v>
      </c>
      <c r="K1" s="18">
        <f>'[1]NTNF 010117'!$B$1</f>
        <v>42736</v>
      </c>
    </row>
    <row r="2" spans="1:11" x14ac:dyDescent="0.25">
      <c r="A2" s="18">
        <v>39449</v>
      </c>
      <c r="B2">
        <v>0.12140000000000001</v>
      </c>
      <c r="C2">
        <v>0.13089999999999999</v>
      </c>
      <c r="D2">
        <v>0.13059999999999999</v>
      </c>
      <c r="E2">
        <v>0.1321</v>
      </c>
      <c r="F2">
        <v>0.13289999999999999</v>
      </c>
      <c r="G2">
        <f>((YEAR(G$1)-YEAR($A2))*12)+MONTH(G$1)-MONTH($A2)</f>
        <v>12</v>
      </c>
      <c r="H2">
        <f t="shared" ref="H2:K17" si="0">((YEAR(H$1)-YEAR($A2))*12)+MONTH(H$1)-MONTH($A2)</f>
        <v>36</v>
      </c>
      <c r="I2">
        <f t="shared" si="0"/>
        <v>48</v>
      </c>
      <c r="J2">
        <f t="shared" si="0"/>
        <v>72</v>
      </c>
      <c r="K2">
        <f t="shared" si="0"/>
        <v>108</v>
      </c>
    </row>
    <row r="3" spans="1:11" x14ac:dyDescent="0.25">
      <c r="A3" s="18">
        <v>39450</v>
      </c>
      <c r="B3">
        <v>0.1208</v>
      </c>
      <c r="C3">
        <v>0.13059999999999999</v>
      </c>
      <c r="D3">
        <v>0.13069999999999998</v>
      </c>
      <c r="E3">
        <v>0.13169999999999998</v>
      </c>
      <c r="F3">
        <v>0.1321</v>
      </c>
      <c r="G3">
        <f t="shared" ref="G3:K65" si="1">((YEAR(G$1)-YEAR($A3))*12)+MONTH(G$1)-MONTH($A3)</f>
        <v>12</v>
      </c>
      <c r="H3">
        <f t="shared" si="0"/>
        <v>36</v>
      </c>
      <c r="I3">
        <f t="shared" si="0"/>
        <v>48</v>
      </c>
      <c r="J3">
        <f t="shared" si="0"/>
        <v>72</v>
      </c>
      <c r="K3">
        <f t="shared" si="0"/>
        <v>108</v>
      </c>
    </row>
    <row r="4" spans="1:11" x14ac:dyDescent="0.25">
      <c r="A4" s="18">
        <v>39451</v>
      </c>
      <c r="B4">
        <v>0.12010000000000001</v>
      </c>
      <c r="C4">
        <v>0.12969999999999998</v>
      </c>
      <c r="D4">
        <v>0.12959999999999999</v>
      </c>
      <c r="E4">
        <v>0.13069999999999998</v>
      </c>
      <c r="F4">
        <v>0.1313</v>
      </c>
      <c r="G4">
        <f t="shared" si="1"/>
        <v>12</v>
      </c>
      <c r="H4">
        <f t="shared" si="0"/>
        <v>36</v>
      </c>
      <c r="I4">
        <f t="shared" si="0"/>
        <v>48</v>
      </c>
      <c r="J4">
        <f t="shared" si="0"/>
        <v>72</v>
      </c>
      <c r="K4">
        <f t="shared" si="0"/>
        <v>108</v>
      </c>
    </row>
    <row r="5" spans="1:11" x14ac:dyDescent="0.25">
      <c r="A5" s="18">
        <v>39454</v>
      </c>
      <c r="B5">
        <v>0.12100000000000001</v>
      </c>
      <c r="C5">
        <v>0.13019999999999998</v>
      </c>
      <c r="D5">
        <v>0.13</v>
      </c>
      <c r="E5">
        <v>0.13099999999999998</v>
      </c>
      <c r="F5">
        <v>0.13149999999999998</v>
      </c>
      <c r="G5">
        <f t="shared" si="1"/>
        <v>12</v>
      </c>
      <c r="H5">
        <f t="shared" si="0"/>
        <v>36</v>
      </c>
      <c r="I5">
        <f t="shared" si="0"/>
        <v>48</v>
      </c>
      <c r="J5">
        <f t="shared" si="0"/>
        <v>72</v>
      </c>
      <c r="K5">
        <f t="shared" si="0"/>
        <v>108</v>
      </c>
    </row>
    <row r="6" spans="1:11" x14ac:dyDescent="0.25">
      <c r="A6" s="18">
        <v>39455</v>
      </c>
      <c r="B6">
        <v>0.12110000000000001</v>
      </c>
      <c r="C6">
        <v>0.12989999999999999</v>
      </c>
      <c r="D6">
        <v>0.12969999999999998</v>
      </c>
      <c r="E6">
        <v>0.13059999999999999</v>
      </c>
      <c r="F6">
        <v>0.13109999999999999</v>
      </c>
      <c r="G6">
        <f t="shared" si="1"/>
        <v>12</v>
      </c>
      <c r="H6">
        <f t="shared" si="0"/>
        <v>36</v>
      </c>
      <c r="I6">
        <f t="shared" si="0"/>
        <v>48</v>
      </c>
      <c r="J6">
        <f t="shared" si="0"/>
        <v>72</v>
      </c>
      <c r="K6">
        <f t="shared" si="0"/>
        <v>108</v>
      </c>
    </row>
    <row r="7" spans="1:11" x14ac:dyDescent="0.25">
      <c r="A7" s="18">
        <v>39456</v>
      </c>
      <c r="B7">
        <v>0.1208</v>
      </c>
      <c r="C7">
        <v>0.1293</v>
      </c>
      <c r="D7">
        <v>0.12919999999999998</v>
      </c>
      <c r="E7">
        <v>0.13009999999999999</v>
      </c>
      <c r="F7">
        <v>0.13059999999999999</v>
      </c>
      <c r="G7">
        <f t="shared" si="1"/>
        <v>12</v>
      </c>
      <c r="H7">
        <f t="shared" si="0"/>
        <v>36</v>
      </c>
      <c r="I7">
        <f t="shared" si="0"/>
        <v>48</v>
      </c>
      <c r="J7">
        <f t="shared" si="0"/>
        <v>72</v>
      </c>
      <c r="K7">
        <f t="shared" si="0"/>
        <v>108</v>
      </c>
    </row>
    <row r="8" spans="1:11" x14ac:dyDescent="0.25">
      <c r="A8" s="18">
        <v>39457</v>
      </c>
      <c r="B8">
        <v>0.12120000000000002</v>
      </c>
      <c r="C8">
        <v>0.1298</v>
      </c>
      <c r="D8">
        <v>0.12969999999999998</v>
      </c>
      <c r="E8">
        <v>0.13069999999999998</v>
      </c>
      <c r="F8">
        <v>0.13039999999999999</v>
      </c>
      <c r="G8">
        <f t="shared" si="1"/>
        <v>12</v>
      </c>
      <c r="H8">
        <f t="shared" si="0"/>
        <v>36</v>
      </c>
      <c r="I8">
        <f t="shared" si="0"/>
        <v>48</v>
      </c>
      <c r="J8">
        <f t="shared" si="0"/>
        <v>72</v>
      </c>
      <c r="K8">
        <f t="shared" si="0"/>
        <v>108</v>
      </c>
    </row>
    <row r="9" spans="1:11" x14ac:dyDescent="0.25">
      <c r="A9" s="18">
        <v>39458</v>
      </c>
      <c r="B9">
        <v>0.12140000000000001</v>
      </c>
      <c r="C9">
        <v>0.12989999999999999</v>
      </c>
      <c r="D9">
        <v>0.13009999999999999</v>
      </c>
      <c r="E9">
        <v>0.13099999999999998</v>
      </c>
      <c r="F9">
        <v>0.13109999999999999</v>
      </c>
      <c r="G9">
        <f t="shared" si="1"/>
        <v>12</v>
      </c>
      <c r="H9">
        <f t="shared" si="0"/>
        <v>36</v>
      </c>
      <c r="I9">
        <f t="shared" si="0"/>
        <v>48</v>
      </c>
      <c r="J9">
        <f t="shared" si="0"/>
        <v>72</v>
      </c>
      <c r="K9">
        <f t="shared" si="0"/>
        <v>108</v>
      </c>
    </row>
    <row r="10" spans="1:11" x14ac:dyDescent="0.25">
      <c r="A10" s="18">
        <v>39461</v>
      </c>
      <c r="B10">
        <v>0.12100000000000001</v>
      </c>
      <c r="C10">
        <v>0.1298</v>
      </c>
      <c r="D10">
        <v>0.12959999999999999</v>
      </c>
      <c r="E10">
        <v>0.13059999999999999</v>
      </c>
      <c r="F10">
        <v>0.13069999999999998</v>
      </c>
      <c r="G10">
        <f t="shared" si="1"/>
        <v>12</v>
      </c>
      <c r="H10">
        <f t="shared" si="0"/>
        <v>36</v>
      </c>
      <c r="I10">
        <f t="shared" si="0"/>
        <v>48</v>
      </c>
      <c r="J10">
        <f t="shared" si="0"/>
        <v>72</v>
      </c>
      <c r="K10">
        <f t="shared" si="0"/>
        <v>108</v>
      </c>
    </row>
    <row r="11" spans="1:11" x14ac:dyDescent="0.25">
      <c r="A11" s="18">
        <v>39462</v>
      </c>
      <c r="B11">
        <v>0.12110000000000001</v>
      </c>
      <c r="C11">
        <v>0.13019999999999998</v>
      </c>
      <c r="D11">
        <v>0.12989999999999999</v>
      </c>
      <c r="E11">
        <v>0.13069999999999998</v>
      </c>
      <c r="F11">
        <v>0.1303</v>
      </c>
      <c r="G11">
        <f t="shared" si="1"/>
        <v>12</v>
      </c>
      <c r="H11">
        <f t="shared" si="0"/>
        <v>36</v>
      </c>
      <c r="I11">
        <f t="shared" si="0"/>
        <v>48</v>
      </c>
      <c r="J11">
        <f t="shared" si="0"/>
        <v>72</v>
      </c>
      <c r="K11">
        <f t="shared" si="0"/>
        <v>108</v>
      </c>
    </row>
    <row r="12" spans="1:11" x14ac:dyDescent="0.25">
      <c r="A12" s="18">
        <v>39463</v>
      </c>
      <c r="B12">
        <v>0.12050000000000001</v>
      </c>
      <c r="C12">
        <v>0.1298</v>
      </c>
      <c r="D12">
        <v>0.12969999999999998</v>
      </c>
      <c r="E12">
        <v>0.13009999999999999</v>
      </c>
      <c r="F12">
        <v>0.13009999999999999</v>
      </c>
      <c r="G12">
        <f t="shared" si="1"/>
        <v>12</v>
      </c>
      <c r="H12">
        <f t="shared" si="0"/>
        <v>36</v>
      </c>
      <c r="I12">
        <f t="shared" si="0"/>
        <v>48</v>
      </c>
      <c r="J12">
        <f t="shared" si="0"/>
        <v>72</v>
      </c>
      <c r="K12">
        <f t="shared" si="0"/>
        <v>108</v>
      </c>
    </row>
    <row r="13" spans="1:11" x14ac:dyDescent="0.25">
      <c r="A13" s="18">
        <v>39464</v>
      </c>
      <c r="B13">
        <v>0.12070000000000002</v>
      </c>
      <c r="C13">
        <v>0.13059999999999999</v>
      </c>
      <c r="D13">
        <v>0.1303</v>
      </c>
      <c r="E13">
        <v>0.13069999999999998</v>
      </c>
      <c r="F13">
        <v>0.13069999999999998</v>
      </c>
      <c r="G13">
        <f t="shared" si="1"/>
        <v>12</v>
      </c>
      <c r="H13">
        <f t="shared" si="0"/>
        <v>36</v>
      </c>
      <c r="I13">
        <f t="shared" si="0"/>
        <v>48</v>
      </c>
      <c r="J13">
        <f t="shared" si="0"/>
        <v>72</v>
      </c>
      <c r="K13">
        <f t="shared" si="0"/>
        <v>108</v>
      </c>
    </row>
    <row r="14" spans="1:11" x14ac:dyDescent="0.25">
      <c r="A14" s="18">
        <v>39465</v>
      </c>
      <c r="B14">
        <v>0.12060000000000001</v>
      </c>
      <c r="C14">
        <v>0.13139999999999999</v>
      </c>
      <c r="D14">
        <v>0.13119999999999998</v>
      </c>
      <c r="E14">
        <v>0.13159999999999999</v>
      </c>
      <c r="F14">
        <v>0.13189999999999999</v>
      </c>
      <c r="G14">
        <f t="shared" si="1"/>
        <v>12</v>
      </c>
      <c r="H14">
        <f t="shared" si="0"/>
        <v>36</v>
      </c>
      <c r="I14">
        <f t="shared" si="0"/>
        <v>48</v>
      </c>
      <c r="J14">
        <f t="shared" si="0"/>
        <v>72</v>
      </c>
      <c r="K14">
        <f t="shared" si="0"/>
        <v>108</v>
      </c>
    </row>
    <row r="15" spans="1:11" x14ac:dyDescent="0.25">
      <c r="A15" s="18">
        <v>39468</v>
      </c>
      <c r="B15">
        <v>0.12010000000000001</v>
      </c>
      <c r="C15">
        <v>0.13109999999999999</v>
      </c>
      <c r="D15">
        <v>0.13109999999999999</v>
      </c>
      <c r="E15">
        <v>0.1318</v>
      </c>
      <c r="F15">
        <v>0.1321</v>
      </c>
      <c r="G15">
        <f t="shared" si="1"/>
        <v>12</v>
      </c>
      <c r="H15">
        <f t="shared" si="0"/>
        <v>36</v>
      </c>
      <c r="I15">
        <f t="shared" si="0"/>
        <v>48</v>
      </c>
      <c r="J15">
        <f t="shared" si="0"/>
        <v>72</v>
      </c>
      <c r="K15">
        <f t="shared" si="0"/>
        <v>108</v>
      </c>
    </row>
    <row r="16" spans="1:11" x14ac:dyDescent="0.25">
      <c r="A16" s="18">
        <v>39469</v>
      </c>
      <c r="B16">
        <v>0.12140000000000001</v>
      </c>
      <c r="C16">
        <v>0.13389999999999999</v>
      </c>
      <c r="D16">
        <v>0.13389999999999999</v>
      </c>
      <c r="E16">
        <v>0.1346</v>
      </c>
      <c r="F16">
        <v>0.13469999999999999</v>
      </c>
      <c r="G16">
        <f t="shared" si="1"/>
        <v>12</v>
      </c>
      <c r="H16">
        <f t="shared" si="0"/>
        <v>36</v>
      </c>
      <c r="I16">
        <f t="shared" si="0"/>
        <v>48</v>
      </c>
      <c r="J16">
        <f t="shared" si="0"/>
        <v>72</v>
      </c>
      <c r="K16">
        <f t="shared" si="0"/>
        <v>108</v>
      </c>
    </row>
    <row r="17" spans="1:11" x14ac:dyDescent="0.25">
      <c r="A17" s="18">
        <v>39470</v>
      </c>
      <c r="B17">
        <v>0.12070000000000002</v>
      </c>
      <c r="C17">
        <v>0.1333</v>
      </c>
      <c r="D17">
        <v>0.1333</v>
      </c>
      <c r="E17">
        <v>0.13389999999999999</v>
      </c>
      <c r="F17">
        <v>0.1341</v>
      </c>
      <c r="G17">
        <f t="shared" si="1"/>
        <v>12</v>
      </c>
      <c r="H17">
        <f t="shared" si="0"/>
        <v>36</v>
      </c>
      <c r="I17">
        <f t="shared" si="0"/>
        <v>48</v>
      </c>
      <c r="J17">
        <f t="shared" si="0"/>
        <v>72</v>
      </c>
      <c r="K17">
        <f t="shared" si="0"/>
        <v>108</v>
      </c>
    </row>
    <row r="18" spans="1:11" x14ac:dyDescent="0.25">
      <c r="A18" s="18">
        <v>39471</v>
      </c>
      <c r="B18">
        <v>0.12070000000000002</v>
      </c>
      <c r="C18">
        <v>0.13389999999999999</v>
      </c>
      <c r="D18">
        <v>0.1341</v>
      </c>
      <c r="E18">
        <v>0.1343</v>
      </c>
      <c r="F18">
        <v>0.13449999999999998</v>
      </c>
      <c r="G18">
        <f t="shared" si="1"/>
        <v>12</v>
      </c>
      <c r="H18">
        <f t="shared" si="1"/>
        <v>36</v>
      </c>
      <c r="I18">
        <f t="shared" si="1"/>
        <v>48</v>
      </c>
      <c r="J18">
        <f t="shared" si="1"/>
        <v>72</v>
      </c>
      <c r="K18">
        <f t="shared" si="1"/>
        <v>108</v>
      </c>
    </row>
    <row r="19" spans="1:11" x14ac:dyDescent="0.25">
      <c r="A19" s="18">
        <v>39472</v>
      </c>
      <c r="B19">
        <v>0.11990000000000001</v>
      </c>
      <c r="C19">
        <v>0.13109999999999999</v>
      </c>
      <c r="D19">
        <v>0.13149999999999998</v>
      </c>
      <c r="E19">
        <v>0.13159999999999999</v>
      </c>
      <c r="F19">
        <v>0.13189999999999999</v>
      </c>
      <c r="G19">
        <f t="shared" si="1"/>
        <v>12</v>
      </c>
      <c r="H19">
        <f t="shared" si="1"/>
        <v>36</v>
      </c>
      <c r="I19">
        <f t="shared" si="1"/>
        <v>48</v>
      </c>
      <c r="J19">
        <f t="shared" si="1"/>
        <v>72</v>
      </c>
      <c r="K19">
        <f t="shared" si="1"/>
        <v>108</v>
      </c>
    </row>
    <row r="20" spans="1:11" x14ac:dyDescent="0.25">
      <c r="A20" s="18">
        <v>39475</v>
      </c>
      <c r="B20">
        <v>0.11990000000000001</v>
      </c>
      <c r="C20">
        <v>0.13109999999999999</v>
      </c>
      <c r="D20">
        <v>0.13149999999999998</v>
      </c>
      <c r="E20">
        <v>0.13159999999999999</v>
      </c>
      <c r="F20">
        <v>0.13189999999999999</v>
      </c>
      <c r="G20">
        <f t="shared" si="1"/>
        <v>12</v>
      </c>
      <c r="H20">
        <f t="shared" si="1"/>
        <v>36</v>
      </c>
      <c r="I20">
        <f t="shared" si="1"/>
        <v>48</v>
      </c>
      <c r="J20">
        <f t="shared" si="1"/>
        <v>72</v>
      </c>
      <c r="K20">
        <f t="shared" si="1"/>
        <v>108</v>
      </c>
    </row>
    <row r="21" spans="1:11" x14ac:dyDescent="0.25">
      <c r="A21" s="18">
        <v>39476</v>
      </c>
      <c r="B21">
        <v>0.11990000000000001</v>
      </c>
      <c r="C21">
        <v>0.12989999999999999</v>
      </c>
      <c r="D21">
        <v>0.13</v>
      </c>
      <c r="E21">
        <v>0.13019999999999998</v>
      </c>
      <c r="F21">
        <v>0.13039999999999999</v>
      </c>
      <c r="G21">
        <f t="shared" si="1"/>
        <v>12</v>
      </c>
      <c r="H21">
        <f t="shared" si="1"/>
        <v>36</v>
      </c>
      <c r="I21">
        <f t="shared" si="1"/>
        <v>48</v>
      </c>
      <c r="J21">
        <f t="shared" si="1"/>
        <v>72</v>
      </c>
      <c r="K21">
        <f t="shared" si="1"/>
        <v>108</v>
      </c>
    </row>
    <row r="22" spans="1:11" x14ac:dyDescent="0.25">
      <c r="A22" s="18">
        <v>39477</v>
      </c>
      <c r="B22">
        <v>0.12020000000000002</v>
      </c>
      <c r="C22">
        <v>0.1303</v>
      </c>
      <c r="D22">
        <v>0.13009999999999999</v>
      </c>
      <c r="E22">
        <v>0.13039999999999999</v>
      </c>
      <c r="F22">
        <v>0.13059999999999999</v>
      </c>
      <c r="G22">
        <f t="shared" si="1"/>
        <v>12</v>
      </c>
      <c r="H22">
        <f t="shared" si="1"/>
        <v>36</v>
      </c>
      <c r="I22">
        <f t="shared" si="1"/>
        <v>48</v>
      </c>
      <c r="J22">
        <f t="shared" si="1"/>
        <v>72</v>
      </c>
      <c r="K22">
        <f t="shared" si="1"/>
        <v>108</v>
      </c>
    </row>
    <row r="23" spans="1:11" x14ac:dyDescent="0.25">
      <c r="A23" s="18">
        <v>39478</v>
      </c>
      <c r="B23">
        <v>0.12030000000000002</v>
      </c>
      <c r="C23">
        <v>0.1303</v>
      </c>
      <c r="D23">
        <v>0.13009999999999999</v>
      </c>
      <c r="E23">
        <v>0.13039999999999999</v>
      </c>
      <c r="F23">
        <v>0.13059999999999999</v>
      </c>
      <c r="G23">
        <f t="shared" si="1"/>
        <v>12</v>
      </c>
      <c r="H23">
        <f t="shared" si="1"/>
        <v>36</v>
      </c>
      <c r="I23">
        <f t="shared" si="1"/>
        <v>48</v>
      </c>
      <c r="J23">
        <f t="shared" si="1"/>
        <v>72</v>
      </c>
      <c r="K23">
        <f t="shared" si="1"/>
        <v>108</v>
      </c>
    </row>
    <row r="24" spans="1:11" x14ac:dyDescent="0.25">
      <c r="A24" s="18">
        <v>39479</v>
      </c>
      <c r="B24">
        <v>0.12090000000000001</v>
      </c>
      <c r="C24">
        <v>0.13059999999999999</v>
      </c>
      <c r="D24">
        <v>0.13039999999999999</v>
      </c>
      <c r="E24">
        <v>0.13059999999999999</v>
      </c>
      <c r="F24">
        <v>0.1308</v>
      </c>
      <c r="G24">
        <f t="shared" si="1"/>
        <v>11</v>
      </c>
      <c r="H24">
        <f t="shared" si="1"/>
        <v>35</v>
      </c>
      <c r="I24">
        <f t="shared" si="1"/>
        <v>47</v>
      </c>
      <c r="J24">
        <f t="shared" si="1"/>
        <v>71</v>
      </c>
      <c r="K24">
        <f t="shared" si="1"/>
        <v>107</v>
      </c>
    </row>
    <row r="25" spans="1:11" x14ac:dyDescent="0.25">
      <c r="A25" s="18">
        <v>39484</v>
      </c>
      <c r="B25">
        <v>0.12130000000000001</v>
      </c>
      <c r="C25">
        <v>0.13</v>
      </c>
      <c r="D25">
        <v>0.12969999999999998</v>
      </c>
      <c r="E25">
        <v>0.1298</v>
      </c>
      <c r="F25">
        <v>0.1298</v>
      </c>
      <c r="G25">
        <f t="shared" si="1"/>
        <v>11</v>
      </c>
      <c r="H25">
        <f t="shared" si="1"/>
        <v>35</v>
      </c>
      <c r="I25">
        <f t="shared" si="1"/>
        <v>47</v>
      </c>
      <c r="J25">
        <f t="shared" si="1"/>
        <v>71</v>
      </c>
      <c r="K25">
        <f t="shared" si="1"/>
        <v>107</v>
      </c>
    </row>
    <row r="26" spans="1:11" x14ac:dyDescent="0.25">
      <c r="A26" s="18">
        <v>39485</v>
      </c>
      <c r="B26">
        <v>0.12170000000000002</v>
      </c>
      <c r="C26">
        <v>0.1303</v>
      </c>
      <c r="D26">
        <v>0.13009999999999999</v>
      </c>
      <c r="E26">
        <v>0.13019999999999998</v>
      </c>
      <c r="F26">
        <v>0.1303</v>
      </c>
      <c r="G26">
        <f t="shared" si="1"/>
        <v>11</v>
      </c>
      <c r="H26">
        <f t="shared" si="1"/>
        <v>35</v>
      </c>
      <c r="I26">
        <f t="shared" si="1"/>
        <v>47</v>
      </c>
      <c r="J26">
        <f t="shared" si="1"/>
        <v>71</v>
      </c>
      <c r="K26">
        <f t="shared" si="1"/>
        <v>107</v>
      </c>
    </row>
    <row r="27" spans="1:11" x14ac:dyDescent="0.25">
      <c r="A27" s="18">
        <v>39486</v>
      </c>
      <c r="B27">
        <v>0.12090000000000001</v>
      </c>
      <c r="C27">
        <v>0.12939999999999999</v>
      </c>
      <c r="D27">
        <v>0.12939999999999999</v>
      </c>
      <c r="E27">
        <v>0.12969999999999998</v>
      </c>
      <c r="F27">
        <v>0.12989999999999999</v>
      </c>
      <c r="G27">
        <f t="shared" si="1"/>
        <v>11</v>
      </c>
      <c r="H27">
        <f t="shared" si="1"/>
        <v>35</v>
      </c>
      <c r="I27">
        <f t="shared" si="1"/>
        <v>47</v>
      </c>
      <c r="J27">
        <f t="shared" si="1"/>
        <v>71</v>
      </c>
      <c r="K27">
        <f t="shared" si="1"/>
        <v>107</v>
      </c>
    </row>
    <row r="28" spans="1:11" x14ac:dyDescent="0.25">
      <c r="A28" s="18">
        <v>39489</v>
      </c>
      <c r="B28">
        <v>0.12030000000000002</v>
      </c>
      <c r="C28">
        <v>0.12859999999999999</v>
      </c>
      <c r="D28">
        <v>0.1285</v>
      </c>
      <c r="E28">
        <v>0.12909999999999999</v>
      </c>
      <c r="F28">
        <v>0.12909999999999999</v>
      </c>
      <c r="G28">
        <f t="shared" si="1"/>
        <v>11</v>
      </c>
      <c r="H28">
        <f t="shared" si="1"/>
        <v>35</v>
      </c>
      <c r="I28">
        <f t="shared" si="1"/>
        <v>47</v>
      </c>
      <c r="J28">
        <f t="shared" si="1"/>
        <v>71</v>
      </c>
      <c r="K28">
        <f t="shared" si="1"/>
        <v>107</v>
      </c>
    </row>
    <row r="29" spans="1:11" x14ac:dyDescent="0.25">
      <c r="A29" s="18">
        <v>39490</v>
      </c>
      <c r="B29">
        <v>0.11990000000000001</v>
      </c>
      <c r="C29">
        <v>0.12789999999999999</v>
      </c>
      <c r="D29">
        <v>0.128</v>
      </c>
      <c r="E29">
        <v>0.12859999999999999</v>
      </c>
      <c r="F29">
        <v>0.1285</v>
      </c>
      <c r="G29">
        <f t="shared" si="1"/>
        <v>11</v>
      </c>
      <c r="H29">
        <f t="shared" si="1"/>
        <v>35</v>
      </c>
      <c r="I29">
        <f t="shared" si="1"/>
        <v>47</v>
      </c>
      <c r="J29">
        <f t="shared" si="1"/>
        <v>71</v>
      </c>
      <c r="K29">
        <f t="shared" si="1"/>
        <v>107</v>
      </c>
    </row>
    <row r="30" spans="1:11" x14ac:dyDescent="0.25">
      <c r="A30" s="18">
        <v>39491</v>
      </c>
      <c r="B30">
        <v>0.11910000000000001</v>
      </c>
      <c r="C30">
        <v>0.12739999999999999</v>
      </c>
      <c r="D30">
        <v>0.12739999999999999</v>
      </c>
      <c r="E30">
        <v>0.1278</v>
      </c>
      <c r="F30">
        <v>0.1278</v>
      </c>
      <c r="G30">
        <f t="shared" si="1"/>
        <v>11</v>
      </c>
      <c r="H30">
        <f t="shared" si="1"/>
        <v>35</v>
      </c>
      <c r="I30">
        <f t="shared" si="1"/>
        <v>47</v>
      </c>
      <c r="J30">
        <f t="shared" si="1"/>
        <v>71</v>
      </c>
      <c r="K30">
        <f t="shared" si="1"/>
        <v>107</v>
      </c>
    </row>
    <row r="31" spans="1:11" x14ac:dyDescent="0.25">
      <c r="A31" s="18">
        <v>39492</v>
      </c>
      <c r="B31">
        <v>0.1179</v>
      </c>
      <c r="C31">
        <v>0.1265</v>
      </c>
      <c r="D31">
        <v>0.1268</v>
      </c>
      <c r="E31">
        <v>0.1273</v>
      </c>
      <c r="F31">
        <v>0.12689999999999999</v>
      </c>
      <c r="G31">
        <f t="shared" si="1"/>
        <v>11</v>
      </c>
      <c r="H31">
        <f t="shared" si="1"/>
        <v>35</v>
      </c>
      <c r="I31">
        <f t="shared" si="1"/>
        <v>47</v>
      </c>
      <c r="J31">
        <f t="shared" si="1"/>
        <v>71</v>
      </c>
      <c r="K31">
        <f t="shared" si="1"/>
        <v>107</v>
      </c>
    </row>
    <row r="32" spans="1:11" x14ac:dyDescent="0.25">
      <c r="A32" s="18">
        <v>39493</v>
      </c>
      <c r="B32">
        <v>0.11780000000000002</v>
      </c>
      <c r="C32">
        <v>0.12709999999999999</v>
      </c>
      <c r="D32">
        <v>0.127</v>
      </c>
      <c r="E32">
        <v>0.12759999999999999</v>
      </c>
      <c r="F32">
        <v>0.1275</v>
      </c>
      <c r="G32">
        <f t="shared" si="1"/>
        <v>11</v>
      </c>
      <c r="H32">
        <f t="shared" si="1"/>
        <v>35</v>
      </c>
      <c r="I32">
        <f t="shared" si="1"/>
        <v>47</v>
      </c>
      <c r="J32">
        <f t="shared" si="1"/>
        <v>71</v>
      </c>
      <c r="K32">
        <f t="shared" si="1"/>
        <v>107</v>
      </c>
    </row>
    <row r="33" spans="1:11" x14ac:dyDescent="0.25">
      <c r="A33" s="18">
        <v>39496</v>
      </c>
      <c r="B33">
        <v>0.11850000000000001</v>
      </c>
      <c r="C33">
        <v>0.1278</v>
      </c>
      <c r="D33">
        <v>0.128</v>
      </c>
      <c r="E33">
        <v>0.1283</v>
      </c>
      <c r="F33">
        <v>0.12819999999999998</v>
      </c>
      <c r="G33">
        <f t="shared" si="1"/>
        <v>11</v>
      </c>
      <c r="H33">
        <f t="shared" si="1"/>
        <v>35</v>
      </c>
      <c r="I33">
        <f t="shared" si="1"/>
        <v>47</v>
      </c>
      <c r="J33">
        <f t="shared" si="1"/>
        <v>71</v>
      </c>
      <c r="K33">
        <f t="shared" si="1"/>
        <v>107</v>
      </c>
    </row>
    <row r="34" spans="1:11" x14ac:dyDescent="0.25">
      <c r="A34" s="18">
        <v>39497</v>
      </c>
      <c r="B34">
        <v>0.11760000000000001</v>
      </c>
      <c r="C34">
        <v>0.1263</v>
      </c>
      <c r="D34">
        <v>0.12619999999999998</v>
      </c>
      <c r="E34">
        <v>0.1268</v>
      </c>
      <c r="F34">
        <v>0.1265</v>
      </c>
      <c r="G34">
        <f t="shared" si="1"/>
        <v>11</v>
      </c>
      <c r="H34">
        <f t="shared" si="1"/>
        <v>35</v>
      </c>
      <c r="I34">
        <f t="shared" si="1"/>
        <v>47</v>
      </c>
      <c r="J34">
        <f t="shared" si="1"/>
        <v>71</v>
      </c>
      <c r="K34">
        <f t="shared" si="1"/>
        <v>107</v>
      </c>
    </row>
    <row r="35" spans="1:11" x14ac:dyDescent="0.25">
      <c r="A35" s="18">
        <v>39498</v>
      </c>
      <c r="B35">
        <v>0.11830000000000002</v>
      </c>
      <c r="C35">
        <v>0.1268</v>
      </c>
      <c r="D35">
        <v>0.12659999999999999</v>
      </c>
      <c r="E35">
        <v>0.12709999999999999</v>
      </c>
      <c r="F35">
        <v>0.12689999999999999</v>
      </c>
      <c r="G35">
        <f t="shared" si="1"/>
        <v>11</v>
      </c>
      <c r="H35">
        <f t="shared" si="1"/>
        <v>35</v>
      </c>
      <c r="I35">
        <f t="shared" si="1"/>
        <v>47</v>
      </c>
      <c r="J35">
        <f t="shared" si="1"/>
        <v>71</v>
      </c>
      <c r="K35">
        <f t="shared" si="1"/>
        <v>107</v>
      </c>
    </row>
    <row r="36" spans="1:11" x14ac:dyDescent="0.25">
      <c r="A36" s="18">
        <v>39499</v>
      </c>
      <c r="B36">
        <v>0.1179</v>
      </c>
      <c r="C36">
        <v>0.1263</v>
      </c>
      <c r="D36">
        <v>0.12609999999999999</v>
      </c>
      <c r="E36">
        <v>0.12659999999999999</v>
      </c>
      <c r="F36">
        <v>0.12619999999999998</v>
      </c>
      <c r="G36">
        <f t="shared" si="1"/>
        <v>11</v>
      </c>
      <c r="H36">
        <f t="shared" si="1"/>
        <v>35</v>
      </c>
      <c r="I36">
        <f t="shared" si="1"/>
        <v>47</v>
      </c>
      <c r="J36">
        <f t="shared" si="1"/>
        <v>71</v>
      </c>
      <c r="K36">
        <f t="shared" si="1"/>
        <v>107</v>
      </c>
    </row>
    <row r="37" spans="1:11" x14ac:dyDescent="0.25">
      <c r="A37" s="18">
        <v>39500</v>
      </c>
      <c r="B37">
        <v>0.11770000000000001</v>
      </c>
      <c r="C37">
        <v>0.1258</v>
      </c>
      <c r="D37">
        <v>0.1255</v>
      </c>
      <c r="E37">
        <v>0.126</v>
      </c>
      <c r="F37">
        <v>0.1255</v>
      </c>
      <c r="G37">
        <f t="shared" si="1"/>
        <v>11</v>
      </c>
      <c r="H37">
        <f t="shared" si="1"/>
        <v>35</v>
      </c>
      <c r="I37">
        <f t="shared" si="1"/>
        <v>47</v>
      </c>
      <c r="J37">
        <f t="shared" si="1"/>
        <v>71</v>
      </c>
      <c r="K37">
        <f t="shared" si="1"/>
        <v>107</v>
      </c>
    </row>
    <row r="38" spans="1:11" x14ac:dyDescent="0.25">
      <c r="A38" s="18">
        <v>39503</v>
      </c>
      <c r="B38">
        <v>0.11800000000000001</v>
      </c>
      <c r="C38">
        <v>0.12569999999999998</v>
      </c>
      <c r="D38">
        <v>0.12539999999999998</v>
      </c>
      <c r="E38">
        <v>0.1258</v>
      </c>
      <c r="F38">
        <v>0.12520000000000001</v>
      </c>
      <c r="G38">
        <f t="shared" si="1"/>
        <v>11</v>
      </c>
      <c r="H38">
        <f t="shared" si="1"/>
        <v>35</v>
      </c>
      <c r="I38">
        <f t="shared" si="1"/>
        <v>47</v>
      </c>
      <c r="J38">
        <f t="shared" si="1"/>
        <v>71</v>
      </c>
      <c r="K38">
        <f t="shared" si="1"/>
        <v>107</v>
      </c>
    </row>
    <row r="39" spans="1:11" x14ac:dyDescent="0.25">
      <c r="A39" s="18">
        <v>39504</v>
      </c>
      <c r="B39">
        <v>0.11850000000000001</v>
      </c>
      <c r="C39">
        <v>0.12619999999999998</v>
      </c>
      <c r="D39">
        <v>0.12609999999999999</v>
      </c>
      <c r="E39">
        <v>0.12619999999999998</v>
      </c>
      <c r="F39">
        <v>0.12539999999999998</v>
      </c>
      <c r="G39">
        <f t="shared" si="1"/>
        <v>11</v>
      </c>
      <c r="H39">
        <f t="shared" si="1"/>
        <v>35</v>
      </c>
      <c r="I39">
        <f t="shared" si="1"/>
        <v>47</v>
      </c>
      <c r="J39">
        <f t="shared" si="1"/>
        <v>71</v>
      </c>
      <c r="K39">
        <f t="shared" si="1"/>
        <v>107</v>
      </c>
    </row>
    <row r="40" spans="1:11" x14ac:dyDescent="0.25">
      <c r="A40" s="18">
        <v>39505</v>
      </c>
      <c r="B40">
        <v>0.11820000000000001</v>
      </c>
      <c r="C40">
        <v>0.12589999999999998</v>
      </c>
      <c r="D40">
        <v>0.12559999999999999</v>
      </c>
      <c r="E40">
        <v>0.1255</v>
      </c>
      <c r="F40">
        <v>0.125</v>
      </c>
      <c r="G40">
        <f t="shared" si="1"/>
        <v>11</v>
      </c>
      <c r="H40">
        <f t="shared" si="1"/>
        <v>35</v>
      </c>
      <c r="I40">
        <f t="shared" si="1"/>
        <v>47</v>
      </c>
      <c r="J40">
        <f t="shared" si="1"/>
        <v>71</v>
      </c>
      <c r="K40">
        <f t="shared" si="1"/>
        <v>107</v>
      </c>
    </row>
    <row r="41" spans="1:11" x14ac:dyDescent="0.25">
      <c r="A41" s="18">
        <v>39506</v>
      </c>
      <c r="B41">
        <v>0.11830000000000002</v>
      </c>
      <c r="C41">
        <v>0.1258</v>
      </c>
      <c r="D41">
        <v>0.12509999999999999</v>
      </c>
      <c r="E41">
        <v>0.12489999999999998</v>
      </c>
      <c r="F41">
        <v>0.12459999999999999</v>
      </c>
      <c r="G41">
        <f t="shared" si="1"/>
        <v>11</v>
      </c>
      <c r="H41">
        <f t="shared" si="1"/>
        <v>35</v>
      </c>
      <c r="I41">
        <f t="shared" si="1"/>
        <v>47</v>
      </c>
      <c r="J41">
        <f t="shared" si="1"/>
        <v>71</v>
      </c>
      <c r="K41">
        <f t="shared" si="1"/>
        <v>107</v>
      </c>
    </row>
    <row r="42" spans="1:11" x14ac:dyDescent="0.25">
      <c r="A42" s="18">
        <v>39507</v>
      </c>
      <c r="B42">
        <v>0.11870000000000001</v>
      </c>
      <c r="C42">
        <v>0.12609999999999999</v>
      </c>
      <c r="D42">
        <v>0.12539999999999998</v>
      </c>
      <c r="E42">
        <v>0.12529999999999999</v>
      </c>
      <c r="F42">
        <v>0.125</v>
      </c>
      <c r="G42">
        <f t="shared" si="1"/>
        <v>11</v>
      </c>
      <c r="H42">
        <f t="shared" si="1"/>
        <v>35</v>
      </c>
      <c r="I42">
        <f t="shared" si="1"/>
        <v>47</v>
      </c>
      <c r="J42">
        <f t="shared" si="1"/>
        <v>71</v>
      </c>
      <c r="K42">
        <f t="shared" si="1"/>
        <v>107</v>
      </c>
    </row>
    <row r="43" spans="1:11" x14ac:dyDescent="0.25">
      <c r="A43" s="18">
        <v>39510</v>
      </c>
      <c r="B43">
        <v>0.11860000000000001</v>
      </c>
      <c r="C43">
        <v>0.1265</v>
      </c>
      <c r="D43">
        <v>0.12589999999999998</v>
      </c>
      <c r="E43">
        <v>0.12619999999999998</v>
      </c>
      <c r="F43">
        <v>0.12609999999999999</v>
      </c>
      <c r="G43">
        <f t="shared" si="1"/>
        <v>10</v>
      </c>
      <c r="H43">
        <f t="shared" si="1"/>
        <v>34</v>
      </c>
      <c r="I43">
        <f t="shared" si="1"/>
        <v>46</v>
      </c>
      <c r="J43">
        <f t="shared" si="1"/>
        <v>70</v>
      </c>
      <c r="K43">
        <f t="shared" si="1"/>
        <v>106</v>
      </c>
    </row>
    <row r="44" spans="1:11" x14ac:dyDescent="0.25">
      <c r="A44" s="18">
        <v>39511</v>
      </c>
      <c r="B44">
        <v>0.11800000000000001</v>
      </c>
      <c r="C44">
        <v>0.12559999999999999</v>
      </c>
      <c r="D44">
        <v>0.12529999999999999</v>
      </c>
      <c r="E44">
        <v>0.12509999999999999</v>
      </c>
      <c r="F44">
        <v>0.12509999999999999</v>
      </c>
      <c r="G44">
        <f t="shared" si="1"/>
        <v>10</v>
      </c>
      <c r="H44">
        <f t="shared" si="1"/>
        <v>34</v>
      </c>
      <c r="I44">
        <f t="shared" si="1"/>
        <v>46</v>
      </c>
      <c r="J44">
        <f t="shared" si="1"/>
        <v>70</v>
      </c>
      <c r="K44">
        <f t="shared" si="1"/>
        <v>106</v>
      </c>
    </row>
    <row r="45" spans="1:11" x14ac:dyDescent="0.25">
      <c r="A45" s="18">
        <v>39512</v>
      </c>
      <c r="B45">
        <v>0.11830000000000002</v>
      </c>
      <c r="C45">
        <v>0.126</v>
      </c>
      <c r="D45">
        <v>0.12529999999999999</v>
      </c>
      <c r="E45">
        <v>0.12529999999999999</v>
      </c>
      <c r="F45">
        <v>0.12509999999999999</v>
      </c>
      <c r="G45">
        <f t="shared" si="1"/>
        <v>10</v>
      </c>
      <c r="H45">
        <f t="shared" si="1"/>
        <v>34</v>
      </c>
      <c r="I45">
        <f t="shared" si="1"/>
        <v>46</v>
      </c>
      <c r="J45">
        <f t="shared" si="1"/>
        <v>70</v>
      </c>
      <c r="K45">
        <f t="shared" si="1"/>
        <v>106</v>
      </c>
    </row>
    <row r="46" spans="1:11" x14ac:dyDescent="0.25">
      <c r="A46" s="18">
        <v>39513</v>
      </c>
      <c r="B46">
        <v>0.11800000000000001</v>
      </c>
      <c r="C46">
        <v>0.12559999999999999</v>
      </c>
      <c r="D46">
        <v>0.12469999999999999</v>
      </c>
      <c r="E46">
        <v>0.12439999999999998</v>
      </c>
      <c r="F46">
        <v>0.12429999999999999</v>
      </c>
      <c r="G46">
        <f t="shared" si="1"/>
        <v>10</v>
      </c>
      <c r="H46">
        <f t="shared" si="1"/>
        <v>34</v>
      </c>
      <c r="I46">
        <f t="shared" si="1"/>
        <v>46</v>
      </c>
      <c r="J46">
        <f t="shared" si="1"/>
        <v>70</v>
      </c>
      <c r="K46">
        <f t="shared" si="1"/>
        <v>106</v>
      </c>
    </row>
    <row r="47" spans="1:11" x14ac:dyDescent="0.25">
      <c r="A47" s="18">
        <v>39514</v>
      </c>
      <c r="B47">
        <v>0.11860000000000001</v>
      </c>
      <c r="C47">
        <v>0.12819999999999998</v>
      </c>
      <c r="D47">
        <v>0.12719999999999998</v>
      </c>
      <c r="E47">
        <v>0.12689999999999999</v>
      </c>
      <c r="F47">
        <v>0.12689999999999999</v>
      </c>
      <c r="G47">
        <f t="shared" si="1"/>
        <v>10</v>
      </c>
      <c r="H47">
        <f t="shared" si="1"/>
        <v>34</v>
      </c>
      <c r="I47">
        <f t="shared" si="1"/>
        <v>46</v>
      </c>
      <c r="J47">
        <f t="shared" si="1"/>
        <v>70</v>
      </c>
      <c r="K47">
        <f t="shared" si="1"/>
        <v>106</v>
      </c>
    </row>
    <row r="48" spans="1:11" x14ac:dyDescent="0.25">
      <c r="A48" s="18">
        <v>39517</v>
      </c>
      <c r="B48">
        <v>0.11980000000000002</v>
      </c>
      <c r="C48">
        <v>0.12969999999999998</v>
      </c>
      <c r="D48">
        <v>0.12959999999999999</v>
      </c>
      <c r="E48">
        <v>0.12919999999999998</v>
      </c>
      <c r="F48">
        <v>0.12889999999999999</v>
      </c>
      <c r="G48">
        <f t="shared" si="1"/>
        <v>10</v>
      </c>
      <c r="H48">
        <f t="shared" si="1"/>
        <v>34</v>
      </c>
      <c r="I48">
        <f t="shared" si="1"/>
        <v>46</v>
      </c>
      <c r="J48">
        <f t="shared" si="1"/>
        <v>70</v>
      </c>
      <c r="K48">
        <f t="shared" si="1"/>
        <v>106</v>
      </c>
    </row>
    <row r="49" spans="1:11" x14ac:dyDescent="0.25">
      <c r="A49" s="18">
        <v>39518</v>
      </c>
      <c r="B49">
        <v>0.12060000000000001</v>
      </c>
      <c r="C49">
        <v>0.13099999999999998</v>
      </c>
      <c r="D49">
        <v>0.13059999999999999</v>
      </c>
      <c r="E49">
        <v>0.13039999999999999</v>
      </c>
      <c r="F49">
        <v>0.13</v>
      </c>
      <c r="G49">
        <f t="shared" si="1"/>
        <v>10</v>
      </c>
      <c r="H49">
        <f t="shared" si="1"/>
        <v>34</v>
      </c>
      <c r="I49">
        <f t="shared" si="1"/>
        <v>46</v>
      </c>
      <c r="J49">
        <f t="shared" si="1"/>
        <v>70</v>
      </c>
      <c r="K49">
        <f t="shared" si="1"/>
        <v>106</v>
      </c>
    </row>
    <row r="50" spans="1:11" x14ac:dyDescent="0.25">
      <c r="A50" s="18">
        <v>39519</v>
      </c>
      <c r="B50">
        <v>0.12030000000000002</v>
      </c>
      <c r="C50">
        <v>0.12939999999999999</v>
      </c>
      <c r="D50">
        <v>0.12889999999999999</v>
      </c>
      <c r="E50">
        <v>0.1283</v>
      </c>
      <c r="F50">
        <v>0.12789999999999999</v>
      </c>
      <c r="G50">
        <f t="shared" si="1"/>
        <v>10</v>
      </c>
      <c r="H50">
        <f t="shared" si="1"/>
        <v>34</v>
      </c>
      <c r="I50">
        <f t="shared" si="1"/>
        <v>46</v>
      </c>
      <c r="J50">
        <f t="shared" si="1"/>
        <v>70</v>
      </c>
      <c r="K50">
        <f t="shared" si="1"/>
        <v>106</v>
      </c>
    </row>
    <row r="51" spans="1:11" x14ac:dyDescent="0.25">
      <c r="A51" s="18">
        <v>39520</v>
      </c>
      <c r="B51">
        <v>0.12240000000000001</v>
      </c>
      <c r="C51">
        <v>0.13199999999999998</v>
      </c>
      <c r="D51">
        <v>0.13139999999999999</v>
      </c>
      <c r="E51">
        <v>0.13119999999999998</v>
      </c>
      <c r="F51">
        <v>0.13089999999999999</v>
      </c>
      <c r="G51">
        <f t="shared" si="1"/>
        <v>10</v>
      </c>
      <c r="H51">
        <f t="shared" si="1"/>
        <v>34</v>
      </c>
      <c r="I51">
        <f t="shared" si="1"/>
        <v>46</v>
      </c>
      <c r="J51">
        <f t="shared" si="1"/>
        <v>70</v>
      </c>
      <c r="K51">
        <f t="shared" si="1"/>
        <v>106</v>
      </c>
    </row>
    <row r="52" spans="1:11" x14ac:dyDescent="0.25">
      <c r="A52" s="18">
        <v>39521</v>
      </c>
      <c r="B52">
        <v>0.12230000000000001</v>
      </c>
      <c r="C52">
        <v>0.13119999999999998</v>
      </c>
      <c r="D52">
        <v>0.1308</v>
      </c>
      <c r="E52">
        <v>0.1303</v>
      </c>
      <c r="F52">
        <v>0.13</v>
      </c>
      <c r="G52">
        <f t="shared" si="1"/>
        <v>10</v>
      </c>
      <c r="H52">
        <f t="shared" si="1"/>
        <v>34</v>
      </c>
      <c r="I52">
        <f t="shared" si="1"/>
        <v>46</v>
      </c>
      <c r="J52">
        <f t="shared" si="1"/>
        <v>70</v>
      </c>
      <c r="K52">
        <f t="shared" si="1"/>
        <v>106</v>
      </c>
    </row>
    <row r="53" spans="1:11" x14ac:dyDescent="0.25">
      <c r="A53" s="18">
        <v>39524</v>
      </c>
      <c r="B53">
        <v>0.12320000000000002</v>
      </c>
      <c r="C53">
        <v>0.13289999999999999</v>
      </c>
      <c r="D53">
        <v>0.13250000000000001</v>
      </c>
      <c r="E53">
        <v>0.1321</v>
      </c>
      <c r="F53">
        <v>0.1318</v>
      </c>
      <c r="G53">
        <f t="shared" si="1"/>
        <v>10</v>
      </c>
      <c r="H53">
        <f t="shared" si="1"/>
        <v>34</v>
      </c>
      <c r="I53">
        <f t="shared" si="1"/>
        <v>46</v>
      </c>
      <c r="J53">
        <f t="shared" si="1"/>
        <v>70</v>
      </c>
      <c r="K53">
        <f t="shared" si="1"/>
        <v>106</v>
      </c>
    </row>
    <row r="54" spans="1:11" x14ac:dyDescent="0.25">
      <c r="A54" s="18">
        <v>39525</v>
      </c>
      <c r="B54">
        <v>0.12350000000000001</v>
      </c>
      <c r="C54">
        <v>0.1331</v>
      </c>
      <c r="D54">
        <v>0.13319999999999999</v>
      </c>
      <c r="E54">
        <v>0.1331</v>
      </c>
      <c r="F54">
        <v>0.13269999999999998</v>
      </c>
      <c r="G54">
        <f t="shared" si="1"/>
        <v>10</v>
      </c>
      <c r="H54">
        <f t="shared" si="1"/>
        <v>34</v>
      </c>
      <c r="I54">
        <f t="shared" si="1"/>
        <v>46</v>
      </c>
      <c r="J54">
        <f t="shared" si="1"/>
        <v>70</v>
      </c>
      <c r="K54">
        <f t="shared" si="1"/>
        <v>106</v>
      </c>
    </row>
    <row r="55" spans="1:11" x14ac:dyDescent="0.25">
      <c r="A55" s="18">
        <v>39526</v>
      </c>
      <c r="B55">
        <v>0.12290000000000001</v>
      </c>
      <c r="C55">
        <v>0.13159999999999999</v>
      </c>
      <c r="D55">
        <v>0.13139999999999999</v>
      </c>
      <c r="E55">
        <v>0.13109999999999999</v>
      </c>
      <c r="F55">
        <v>0.13089999999999999</v>
      </c>
      <c r="G55">
        <f t="shared" si="1"/>
        <v>10</v>
      </c>
      <c r="H55">
        <f t="shared" si="1"/>
        <v>34</v>
      </c>
      <c r="I55">
        <f t="shared" si="1"/>
        <v>46</v>
      </c>
      <c r="J55">
        <f t="shared" si="1"/>
        <v>70</v>
      </c>
      <c r="K55">
        <f t="shared" si="1"/>
        <v>106</v>
      </c>
    </row>
    <row r="56" spans="1:11" x14ac:dyDescent="0.25">
      <c r="A56" s="18">
        <v>39527</v>
      </c>
      <c r="B56">
        <v>0.12320000000000002</v>
      </c>
      <c r="C56">
        <v>0.13319999999999999</v>
      </c>
      <c r="D56">
        <v>0.13299999999999998</v>
      </c>
      <c r="E56">
        <v>0.13289999999999999</v>
      </c>
      <c r="F56">
        <v>0.13269999999999998</v>
      </c>
      <c r="G56">
        <f t="shared" si="1"/>
        <v>10</v>
      </c>
      <c r="H56">
        <f t="shared" si="1"/>
        <v>34</v>
      </c>
      <c r="I56">
        <f t="shared" si="1"/>
        <v>46</v>
      </c>
      <c r="J56">
        <f t="shared" si="1"/>
        <v>70</v>
      </c>
      <c r="K56">
        <f t="shared" si="1"/>
        <v>106</v>
      </c>
    </row>
    <row r="57" spans="1:11" x14ac:dyDescent="0.25">
      <c r="A57" s="18">
        <v>39531</v>
      </c>
      <c r="B57">
        <v>0.12280000000000001</v>
      </c>
      <c r="C57">
        <v>0.13339999999999999</v>
      </c>
      <c r="D57">
        <v>0.13339999999999999</v>
      </c>
      <c r="E57">
        <v>0.13339999999999999</v>
      </c>
      <c r="F57">
        <v>0.1331</v>
      </c>
      <c r="G57">
        <f t="shared" si="1"/>
        <v>10</v>
      </c>
      <c r="H57">
        <f t="shared" si="1"/>
        <v>34</v>
      </c>
      <c r="I57">
        <f t="shared" si="1"/>
        <v>46</v>
      </c>
      <c r="J57">
        <f t="shared" si="1"/>
        <v>70</v>
      </c>
      <c r="K57">
        <f t="shared" si="1"/>
        <v>106</v>
      </c>
    </row>
    <row r="58" spans="1:11" x14ac:dyDescent="0.25">
      <c r="A58" s="18">
        <v>39532</v>
      </c>
      <c r="B58">
        <v>0.12270000000000002</v>
      </c>
      <c r="C58">
        <v>0.13449999999999998</v>
      </c>
      <c r="D58">
        <v>0.13439999999999999</v>
      </c>
      <c r="E58">
        <v>0.13439999999999999</v>
      </c>
      <c r="F58">
        <v>0.13419999999999999</v>
      </c>
      <c r="G58">
        <f t="shared" si="1"/>
        <v>10</v>
      </c>
      <c r="H58">
        <f t="shared" si="1"/>
        <v>34</v>
      </c>
      <c r="I58">
        <f t="shared" si="1"/>
        <v>46</v>
      </c>
      <c r="J58">
        <f t="shared" si="1"/>
        <v>70</v>
      </c>
      <c r="K58">
        <f t="shared" si="1"/>
        <v>106</v>
      </c>
    </row>
    <row r="59" spans="1:11" x14ac:dyDescent="0.25">
      <c r="A59" s="18">
        <v>39533</v>
      </c>
      <c r="B59">
        <v>0.12280000000000001</v>
      </c>
      <c r="C59">
        <v>0.13500000000000001</v>
      </c>
      <c r="D59">
        <v>0.13529999999999998</v>
      </c>
      <c r="E59">
        <v>0.13529999999999998</v>
      </c>
      <c r="F59">
        <v>0.13519999999999999</v>
      </c>
      <c r="G59">
        <f t="shared" si="1"/>
        <v>10</v>
      </c>
      <c r="H59">
        <f t="shared" si="1"/>
        <v>34</v>
      </c>
      <c r="I59">
        <f t="shared" si="1"/>
        <v>46</v>
      </c>
      <c r="J59">
        <f t="shared" si="1"/>
        <v>70</v>
      </c>
      <c r="K59">
        <f t="shared" si="1"/>
        <v>106</v>
      </c>
    </row>
    <row r="60" spans="1:11" x14ac:dyDescent="0.25">
      <c r="A60" s="18">
        <v>39534</v>
      </c>
      <c r="B60">
        <v>0.12300000000000001</v>
      </c>
      <c r="C60">
        <v>0.13569999999999999</v>
      </c>
      <c r="D60">
        <v>0.13599999999999998</v>
      </c>
      <c r="E60">
        <v>0.13599999999999998</v>
      </c>
      <c r="F60">
        <v>0.13599999999999998</v>
      </c>
      <c r="G60">
        <f t="shared" si="1"/>
        <v>10</v>
      </c>
      <c r="H60">
        <f t="shared" si="1"/>
        <v>34</v>
      </c>
      <c r="I60">
        <f t="shared" si="1"/>
        <v>46</v>
      </c>
      <c r="J60">
        <f t="shared" si="1"/>
        <v>70</v>
      </c>
      <c r="K60">
        <f t="shared" si="1"/>
        <v>106</v>
      </c>
    </row>
    <row r="61" spans="1:11" x14ac:dyDescent="0.25">
      <c r="A61" s="18">
        <v>39535</v>
      </c>
      <c r="B61">
        <v>0.12370000000000002</v>
      </c>
      <c r="C61">
        <v>0.13519999999999999</v>
      </c>
      <c r="D61">
        <v>0.13519999999999999</v>
      </c>
      <c r="E61">
        <v>0.13519999999999999</v>
      </c>
      <c r="F61">
        <v>0.13529999999999998</v>
      </c>
      <c r="G61">
        <f t="shared" si="1"/>
        <v>10</v>
      </c>
      <c r="H61">
        <f t="shared" si="1"/>
        <v>34</v>
      </c>
      <c r="I61">
        <f t="shared" si="1"/>
        <v>46</v>
      </c>
      <c r="J61">
        <f t="shared" si="1"/>
        <v>70</v>
      </c>
      <c r="K61">
        <f t="shared" si="1"/>
        <v>106</v>
      </c>
    </row>
    <row r="62" spans="1:11" x14ac:dyDescent="0.25">
      <c r="A62" s="18">
        <v>39538</v>
      </c>
      <c r="B62">
        <v>0.12380000000000001</v>
      </c>
      <c r="C62">
        <v>0.13399999999999998</v>
      </c>
      <c r="D62">
        <v>0.13399999999999998</v>
      </c>
      <c r="E62">
        <v>0.13399999999999998</v>
      </c>
      <c r="F62">
        <v>0.13369999999999999</v>
      </c>
      <c r="G62">
        <f t="shared" si="1"/>
        <v>10</v>
      </c>
      <c r="H62">
        <f t="shared" si="1"/>
        <v>34</v>
      </c>
      <c r="I62">
        <f t="shared" si="1"/>
        <v>46</v>
      </c>
      <c r="J62">
        <f t="shared" si="1"/>
        <v>70</v>
      </c>
      <c r="K62">
        <f t="shared" si="1"/>
        <v>106</v>
      </c>
    </row>
    <row r="63" spans="1:11" x14ac:dyDescent="0.25">
      <c r="A63" s="18">
        <v>39539</v>
      </c>
      <c r="B63">
        <v>0.12440000000000001</v>
      </c>
      <c r="C63">
        <v>0.1346</v>
      </c>
      <c r="D63">
        <v>0.13449999999999998</v>
      </c>
      <c r="E63">
        <v>0.13449999999999998</v>
      </c>
      <c r="F63">
        <v>0.13419999999999999</v>
      </c>
      <c r="G63">
        <f t="shared" si="1"/>
        <v>9</v>
      </c>
      <c r="H63">
        <f t="shared" si="1"/>
        <v>33</v>
      </c>
      <c r="I63">
        <f t="shared" si="1"/>
        <v>45</v>
      </c>
      <c r="J63">
        <f t="shared" si="1"/>
        <v>69</v>
      </c>
      <c r="K63">
        <f t="shared" si="1"/>
        <v>105</v>
      </c>
    </row>
    <row r="64" spans="1:11" x14ac:dyDescent="0.25">
      <c r="A64" s="18">
        <v>39540</v>
      </c>
      <c r="B64">
        <v>0.12410000000000002</v>
      </c>
      <c r="C64">
        <v>0.1338</v>
      </c>
      <c r="D64">
        <v>0.13399999999999998</v>
      </c>
      <c r="E64">
        <v>0.1338</v>
      </c>
      <c r="F64">
        <v>0.13349999999999998</v>
      </c>
      <c r="G64">
        <f t="shared" si="1"/>
        <v>9</v>
      </c>
      <c r="H64">
        <f t="shared" si="1"/>
        <v>33</v>
      </c>
      <c r="I64">
        <f t="shared" si="1"/>
        <v>45</v>
      </c>
      <c r="J64">
        <f t="shared" si="1"/>
        <v>69</v>
      </c>
      <c r="K64">
        <f t="shared" si="1"/>
        <v>105</v>
      </c>
    </row>
    <row r="65" spans="1:11" x14ac:dyDescent="0.25">
      <c r="A65" s="18">
        <v>39541</v>
      </c>
      <c r="B65">
        <v>0.12390000000000001</v>
      </c>
      <c r="C65">
        <v>0.1338</v>
      </c>
      <c r="D65">
        <v>0.1338</v>
      </c>
      <c r="E65">
        <v>0.1338</v>
      </c>
      <c r="F65">
        <v>0.1338</v>
      </c>
      <c r="G65">
        <f t="shared" si="1"/>
        <v>9</v>
      </c>
      <c r="H65">
        <f t="shared" si="1"/>
        <v>33</v>
      </c>
      <c r="I65">
        <f t="shared" si="1"/>
        <v>45</v>
      </c>
      <c r="J65">
        <f t="shared" si="1"/>
        <v>69</v>
      </c>
      <c r="K65">
        <f t="shared" si="1"/>
        <v>105</v>
      </c>
    </row>
    <row r="66" spans="1:11" x14ac:dyDescent="0.25">
      <c r="A66" s="18">
        <v>39542</v>
      </c>
      <c r="B66">
        <v>0.12360000000000002</v>
      </c>
      <c r="C66">
        <v>0.13299999999999998</v>
      </c>
      <c r="D66">
        <v>0.13319999999999999</v>
      </c>
      <c r="E66">
        <v>0.1331</v>
      </c>
      <c r="F66">
        <v>0.13319999999999999</v>
      </c>
      <c r="G66">
        <f t="shared" ref="G66:K97" si="2">((YEAR(G$1)-YEAR($A66))*12)+MONTH(G$1)-MONTH($A66)</f>
        <v>9</v>
      </c>
      <c r="H66">
        <f t="shared" si="2"/>
        <v>33</v>
      </c>
      <c r="I66">
        <f t="shared" si="2"/>
        <v>45</v>
      </c>
      <c r="J66">
        <f t="shared" si="2"/>
        <v>69</v>
      </c>
      <c r="K66">
        <f t="shared" si="2"/>
        <v>105</v>
      </c>
    </row>
    <row r="67" spans="1:11" x14ac:dyDescent="0.25">
      <c r="A67" s="18">
        <v>39545</v>
      </c>
      <c r="B67">
        <v>0.12350000000000001</v>
      </c>
      <c r="C67">
        <v>0.13289999999999999</v>
      </c>
      <c r="D67">
        <v>0.1328</v>
      </c>
      <c r="E67">
        <v>0.13299999999999998</v>
      </c>
      <c r="F67">
        <v>0.13299999999999998</v>
      </c>
      <c r="G67">
        <f t="shared" si="2"/>
        <v>9</v>
      </c>
      <c r="H67">
        <f t="shared" si="2"/>
        <v>33</v>
      </c>
      <c r="I67">
        <f t="shared" si="2"/>
        <v>45</v>
      </c>
      <c r="J67">
        <f t="shared" si="2"/>
        <v>69</v>
      </c>
      <c r="K67">
        <f t="shared" si="2"/>
        <v>105</v>
      </c>
    </row>
    <row r="68" spans="1:11" x14ac:dyDescent="0.25">
      <c r="A68" s="18">
        <v>39546</v>
      </c>
      <c r="B68">
        <v>0.1242</v>
      </c>
      <c r="C68">
        <v>0.13389999999999999</v>
      </c>
      <c r="D68">
        <v>0.1338</v>
      </c>
      <c r="E68">
        <v>0.13399999999999998</v>
      </c>
      <c r="F68">
        <v>0.13399999999999998</v>
      </c>
      <c r="G68">
        <f t="shared" si="2"/>
        <v>9</v>
      </c>
      <c r="H68">
        <f t="shared" si="2"/>
        <v>33</v>
      </c>
      <c r="I68">
        <f t="shared" si="2"/>
        <v>45</v>
      </c>
      <c r="J68">
        <f t="shared" si="2"/>
        <v>69</v>
      </c>
      <c r="K68">
        <f t="shared" si="2"/>
        <v>105</v>
      </c>
    </row>
    <row r="69" spans="1:11" x14ac:dyDescent="0.25">
      <c r="A69" s="18">
        <v>39547</v>
      </c>
      <c r="B69">
        <v>0.1242</v>
      </c>
      <c r="C69">
        <v>0.13389999999999999</v>
      </c>
      <c r="D69">
        <v>0.13389999999999999</v>
      </c>
      <c r="E69">
        <v>0.13399999999999998</v>
      </c>
      <c r="F69">
        <v>0.13399999999999998</v>
      </c>
      <c r="G69">
        <f t="shared" si="2"/>
        <v>9</v>
      </c>
      <c r="H69">
        <f t="shared" si="2"/>
        <v>33</v>
      </c>
      <c r="I69">
        <f t="shared" si="2"/>
        <v>45</v>
      </c>
      <c r="J69">
        <f t="shared" si="2"/>
        <v>69</v>
      </c>
      <c r="K69">
        <f t="shared" si="2"/>
        <v>105</v>
      </c>
    </row>
    <row r="70" spans="1:11" x14ac:dyDescent="0.25">
      <c r="A70" s="18">
        <v>39548</v>
      </c>
      <c r="B70">
        <v>0.12529999999999999</v>
      </c>
      <c r="C70">
        <v>0.1346</v>
      </c>
      <c r="D70">
        <v>0.13469999999999999</v>
      </c>
      <c r="E70">
        <v>0.1348</v>
      </c>
      <c r="F70">
        <v>0.1348</v>
      </c>
      <c r="G70">
        <f t="shared" si="2"/>
        <v>9</v>
      </c>
      <c r="H70">
        <f t="shared" si="2"/>
        <v>33</v>
      </c>
      <c r="I70">
        <f t="shared" si="2"/>
        <v>45</v>
      </c>
      <c r="J70">
        <f t="shared" si="2"/>
        <v>69</v>
      </c>
      <c r="K70">
        <f t="shared" si="2"/>
        <v>105</v>
      </c>
    </row>
    <row r="71" spans="1:11" x14ac:dyDescent="0.25">
      <c r="A71" s="18">
        <v>39549</v>
      </c>
      <c r="B71">
        <v>0.12529999999999999</v>
      </c>
      <c r="C71">
        <v>0.13449999999999998</v>
      </c>
      <c r="D71">
        <v>0.13449999999999998</v>
      </c>
      <c r="E71">
        <v>0.1348</v>
      </c>
      <c r="F71">
        <v>0.13469999999999999</v>
      </c>
      <c r="G71">
        <f t="shared" si="2"/>
        <v>9</v>
      </c>
      <c r="H71">
        <f t="shared" si="2"/>
        <v>33</v>
      </c>
      <c r="I71">
        <f t="shared" si="2"/>
        <v>45</v>
      </c>
      <c r="J71">
        <f t="shared" si="2"/>
        <v>69</v>
      </c>
      <c r="K71">
        <f t="shared" si="2"/>
        <v>105</v>
      </c>
    </row>
    <row r="72" spans="1:11" x14ac:dyDescent="0.25">
      <c r="A72" s="18">
        <v>39552</v>
      </c>
      <c r="B72">
        <v>0.12529999999999999</v>
      </c>
      <c r="C72">
        <v>0.1346</v>
      </c>
      <c r="D72">
        <v>0.1346</v>
      </c>
      <c r="E72">
        <v>0.1348</v>
      </c>
      <c r="F72">
        <v>0.1348</v>
      </c>
      <c r="G72">
        <f t="shared" si="2"/>
        <v>9</v>
      </c>
      <c r="H72">
        <f t="shared" si="2"/>
        <v>33</v>
      </c>
      <c r="I72">
        <f t="shared" si="2"/>
        <v>45</v>
      </c>
      <c r="J72">
        <f t="shared" si="2"/>
        <v>69</v>
      </c>
      <c r="K72">
        <f t="shared" si="2"/>
        <v>105</v>
      </c>
    </row>
    <row r="73" spans="1:11" x14ac:dyDescent="0.25">
      <c r="A73" s="18">
        <v>39553</v>
      </c>
      <c r="B73">
        <v>0.12520000000000001</v>
      </c>
      <c r="C73">
        <v>0.13489999999999999</v>
      </c>
      <c r="D73">
        <v>0.13500000000000001</v>
      </c>
      <c r="E73">
        <v>0.13519999999999999</v>
      </c>
      <c r="F73">
        <v>0.13489999999999999</v>
      </c>
      <c r="G73">
        <f t="shared" si="2"/>
        <v>9</v>
      </c>
      <c r="H73">
        <f t="shared" si="2"/>
        <v>33</v>
      </c>
      <c r="I73">
        <f t="shared" si="2"/>
        <v>45</v>
      </c>
      <c r="J73">
        <f t="shared" si="2"/>
        <v>69</v>
      </c>
      <c r="K73">
        <f t="shared" si="2"/>
        <v>105</v>
      </c>
    </row>
    <row r="74" spans="1:11" x14ac:dyDescent="0.25">
      <c r="A74" s="18">
        <v>39554</v>
      </c>
      <c r="B74">
        <v>0.1255</v>
      </c>
      <c r="C74">
        <v>0.13539999999999999</v>
      </c>
      <c r="D74">
        <v>0.13549999999999998</v>
      </c>
      <c r="E74">
        <v>0.13579999999999998</v>
      </c>
      <c r="F74">
        <v>0.13549999999999998</v>
      </c>
      <c r="G74">
        <f t="shared" si="2"/>
        <v>9</v>
      </c>
      <c r="H74">
        <f t="shared" si="2"/>
        <v>33</v>
      </c>
      <c r="I74">
        <f t="shared" si="2"/>
        <v>45</v>
      </c>
      <c r="J74">
        <f t="shared" si="2"/>
        <v>69</v>
      </c>
      <c r="K74">
        <f t="shared" si="2"/>
        <v>105</v>
      </c>
    </row>
    <row r="75" spans="1:11" x14ac:dyDescent="0.25">
      <c r="A75" s="18">
        <v>39555</v>
      </c>
      <c r="B75">
        <v>0.1265</v>
      </c>
      <c r="C75">
        <v>0.13519999999999999</v>
      </c>
      <c r="D75">
        <v>0.1351</v>
      </c>
      <c r="E75">
        <v>0.1353</v>
      </c>
      <c r="F75">
        <v>0.13489999999999999</v>
      </c>
      <c r="G75">
        <f t="shared" si="2"/>
        <v>9</v>
      </c>
      <c r="H75">
        <f t="shared" si="2"/>
        <v>33</v>
      </c>
      <c r="I75">
        <f t="shared" si="2"/>
        <v>45</v>
      </c>
      <c r="J75">
        <f t="shared" si="2"/>
        <v>69</v>
      </c>
      <c r="K75">
        <f t="shared" si="2"/>
        <v>105</v>
      </c>
    </row>
    <row r="76" spans="1:11" x14ac:dyDescent="0.25">
      <c r="A76" s="18">
        <v>39556</v>
      </c>
      <c r="B76">
        <v>0.12720000000000001</v>
      </c>
      <c r="C76">
        <v>0.1356</v>
      </c>
      <c r="D76">
        <v>0.1356</v>
      </c>
      <c r="E76">
        <v>0.13579999999999998</v>
      </c>
      <c r="F76">
        <v>0.13519999999999999</v>
      </c>
      <c r="G76">
        <f t="shared" si="2"/>
        <v>9</v>
      </c>
      <c r="H76">
        <f t="shared" si="2"/>
        <v>33</v>
      </c>
      <c r="I76">
        <f t="shared" si="2"/>
        <v>45</v>
      </c>
      <c r="J76">
        <f t="shared" si="2"/>
        <v>69</v>
      </c>
      <c r="K76">
        <f t="shared" si="2"/>
        <v>105</v>
      </c>
    </row>
    <row r="77" spans="1:11" x14ac:dyDescent="0.25">
      <c r="A77" s="18">
        <v>39560</v>
      </c>
      <c r="B77">
        <v>0.12730000000000002</v>
      </c>
      <c r="C77">
        <v>0.13739999999999999</v>
      </c>
      <c r="D77">
        <v>0.13739999999999999</v>
      </c>
      <c r="E77">
        <v>0.13769999999999999</v>
      </c>
      <c r="F77">
        <v>0.13719999999999999</v>
      </c>
      <c r="G77">
        <f t="shared" si="2"/>
        <v>9</v>
      </c>
      <c r="H77">
        <f t="shared" si="2"/>
        <v>33</v>
      </c>
      <c r="I77">
        <f t="shared" si="2"/>
        <v>45</v>
      </c>
      <c r="J77">
        <f t="shared" si="2"/>
        <v>69</v>
      </c>
      <c r="K77">
        <f t="shared" si="2"/>
        <v>105</v>
      </c>
    </row>
    <row r="78" spans="1:11" x14ac:dyDescent="0.25">
      <c r="A78" s="18">
        <v>39561</v>
      </c>
      <c r="B78">
        <v>0.12760000000000002</v>
      </c>
      <c r="C78">
        <v>0.1406</v>
      </c>
      <c r="D78">
        <v>0.1406</v>
      </c>
      <c r="E78">
        <v>0.1409</v>
      </c>
      <c r="F78">
        <v>0.14049999999999999</v>
      </c>
      <c r="G78">
        <f t="shared" si="2"/>
        <v>9</v>
      </c>
      <c r="H78">
        <f t="shared" si="2"/>
        <v>33</v>
      </c>
      <c r="I78">
        <f t="shared" si="2"/>
        <v>45</v>
      </c>
      <c r="J78">
        <f t="shared" si="2"/>
        <v>69</v>
      </c>
      <c r="K78">
        <f t="shared" si="2"/>
        <v>105</v>
      </c>
    </row>
    <row r="79" spans="1:11" x14ac:dyDescent="0.25">
      <c r="A79" s="18">
        <v>39562</v>
      </c>
      <c r="B79">
        <v>0.12730000000000002</v>
      </c>
      <c r="C79">
        <v>0.13879999999999998</v>
      </c>
      <c r="D79">
        <v>0.1389</v>
      </c>
      <c r="E79">
        <v>0.1391</v>
      </c>
      <c r="F79">
        <v>0.1391</v>
      </c>
      <c r="G79">
        <f t="shared" si="2"/>
        <v>9</v>
      </c>
      <c r="H79">
        <f t="shared" si="2"/>
        <v>33</v>
      </c>
      <c r="I79">
        <f t="shared" si="2"/>
        <v>45</v>
      </c>
      <c r="J79">
        <f t="shared" si="2"/>
        <v>69</v>
      </c>
      <c r="K79">
        <f t="shared" si="2"/>
        <v>105</v>
      </c>
    </row>
    <row r="80" spans="1:11" x14ac:dyDescent="0.25">
      <c r="A80" s="18">
        <v>39563</v>
      </c>
      <c r="B80">
        <v>0.1275</v>
      </c>
      <c r="C80">
        <v>0.13949999999999999</v>
      </c>
      <c r="D80">
        <v>0.1396</v>
      </c>
      <c r="E80">
        <v>0.14000000000000001</v>
      </c>
      <c r="F80">
        <v>0.1396</v>
      </c>
      <c r="G80">
        <f t="shared" si="2"/>
        <v>9</v>
      </c>
      <c r="H80">
        <f t="shared" si="2"/>
        <v>33</v>
      </c>
      <c r="I80">
        <f t="shared" si="2"/>
        <v>45</v>
      </c>
      <c r="J80">
        <f t="shared" si="2"/>
        <v>69</v>
      </c>
      <c r="K80">
        <f t="shared" si="2"/>
        <v>105</v>
      </c>
    </row>
    <row r="81" spans="1:11" x14ac:dyDescent="0.25">
      <c r="A81" s="18">
        <v>39566</v>
      </c>
      <c r="B81">
        <v>0.12780000000000002</v>
      </c>
      <c r="C81">
        <v>0.1389</v>
      </c>
      <c r="D81">
        <v>0.1391</v>
      </c>
      <c r="E81">
        <v>0.13929999999999998</v>
      </c>
      <c r="F81">
        <v>0.13869999999999999</v>
      </c>
      <c r="G81">
        <f t="shared" si="2"/>
        <v>9</v>
      </c>
      <c r="H81">
        <f t="shared" si="2"/>
        <v>33</v>
      </c>
      <c r="I81">
        <f t="shared" si="2"/>
        <v>45</v>
      </c>
      <c r="J81">
        <f t="shared" si="2"/>
        <v>69</v>
      </c>
      <c r="K81">
        <f t="shared" si="2"/>
        <v>105</v>
      </c>
    </row>
    <row r="82" spans="1:11" x14ac:dyDescent="0.25">
      <c r="A82" s="18">
        <v>39567</v>
      </c>
      <c r="B82">
        <v>0.12860000000000002</v>
      </c>
      <c r="C82">
        <v>0.14069999999999999</v>
      </c>
      <c r="D82">
        <v>0.1409</v>
      </c>
      <c r="E82">
        <v>0.1409</v>
      </c>
      <c r="F82">
        <v>0.14019999999999999</v>
      </c>
      <c r="G82">
        <f t="shared" si="2"/>
        <v>9</v>
      </c>
      <c r="H82">
        <f t="shared" si="2"/>
        <v>33</v>
      </c>
      <c r="I82">
        <f t="shared" si="2"/>
        <v>45</v>
      </c>
      <c r="J82">
        <f t="shared" si="2"/>
        <v>69</v>
      </c>
      <c r="K82">
        <f t="shared" si="2"/>
        <v>105</v>
      </c>
    </row>
    <row r="83" spans="1:11" x14ac:dyDescent="0.25">
      <c r="A83" s="18">
        <v>39568</v>
      </c>
      <c r="B83">
        <v>0.129</v>
      </c>
      <c r="C83">
        <v>0.14069999999999999</v>
      </c>
      <c r="D83">
        <v>0.14069999999999999</v>
      </c>
      <c r="E83">
        <v>0.1409</v>
      </c>
      <c r="F83">
        <v>0.14019999999999999</v>
      </c>
      <c r="G83">
        <f t="shared" si="2"/>
        <v>9</v>
      </c>
      <c r="H83">
        <f t="shared" si="2"/>
        <v>33</v>
      </c>
      <c r="I83">
        <f t="shared" si="2"/>
        <v>45</v>
      </c>
      <c r="J83">
        <f t="shared" si="2"/>
        <v>69</v>
      </c>
      <c r="K83">
        <f t="shared" si="2"/>
        <v>105</v>
      </c>
    </row>
    <row r="84" spans="1:11" x14ac:dyDescent="0.25">
      <c r="A84" s="18">
        <v>39570</v>
      </c>
      <c r="B84">
        <v>0.12840000000000001</v>
      </c>
      <c r="C84">
        <v>0.13829999999999998</v>
      </c>
      <c r="D84">
        <v>0.13789999999999999</v>
      </c>
      <c r="E84">
        <v>0.1376</v>
      </c>
      <c r="F84">
        <v>0.13649999999999998</v>
      </c>
      <c r="G84">
        <f t="shared" si="2"/>
        <v>8</v>
      </c>
      <c r="H84">
        <f t="shared" si="2"/>
        <v>32</v>
      </c>
      <c r="I84">
        <f t="shared" si="2"/>
        <v>44</v>
      </c>
      <c r="J84">
        <f t="shared" si="2"/>
        <v>68</v>
      </c>
      <c r="K84">
        <f t="shared" si="2"/>
        <v>104</v>
      </c>
    </row>
    <row r="85" spans="1:11" x14ac:dyDescent="0.25">
      <c r="A85" s="18">
        <v>39573</v>
      </c>
      <c r="B85">
        <v>0.12870000000000001</v>
      </c>
      <c r="C85">
        <v>0.1356</v>
      </c>
      <c r="D85">
        <v>0.13439999999999999</v>
      </c>
      <c r="E85">
        <v>0.13250000000000001</v>
      </c>
      <c r="F85">
        <v>0.1313</v>
      </c>
      <c r="G85">
        <f t="shared" si="2"/>
        <v>8</v>
      </c>
      <c r="H85">
        <f t="shared" si="2"/>
        <v>32</v>
      </c>
      <c r="I85">
        <f t="shared" si="2"/>
        <v>44</v>
      </c>
      <c r="J85">
        <f t="shared" si="2"/>
        <v>68</v>
      </c>
      <c r="K85">
        <f t="shared" si="2"/>
        <v>104</v>
      </c>
    </row>
    <row r="86" spans="1:11" x14ac:dyDescent="0.25">
      <c r="A86" s="18">
        <v>39574</v>
      </c>
      <c r="B86">
        <v>0.1288</v>
      </c>
      <c r="C86">
        <v>0.13729999999999998</v>
      </c>
      <c r="D86">
        <v>0.13549999999999998</v>
      </c>
      <c r="E86">
        <v>0.13349999999999998</v>
      </c>
      <c r="F86">
        <v>0.1321</v>
      </c>
      <c r="G86">
        <f t="shared" si="2"/>
        <v>8</v>
      </c>
      <c r="H86">
        <f t="shared" si="2"/>
        <v>32</v>
      </c>
      <c r="I86">
        <f t="shared" si="2"/>
        <v>44</v>
      </c>
      <c r="J86">
        <f t="shared" si="2"/>
        <v>68</v>
      </c>
      <c r="K86">
        <f t="shared" si="2"/>
        <v>104</v>
      </c>
    </row>
    <row r="87" spans="1:11" x14ac:dyDescent="0.25">
      <c r="A87" s="18">
        <v>39575</v>
      </c>
      <c r="B87">
        <v>0.12970000000000001</v>
      </c>
      <c r="C87">
        <v>0.13969999999999999</v>
      </c>
      <c r="D87">
        <v>0.1376</v>
      </c>
      <c r="E87">
        <v>0.1356</v>
      </c>
      <c r="F87">
        <v>0.13439999999999999</v>
      </c>
      <c r="G87">
        <f t="shared" si="2"/>
        <v>8</v>
      </c>
      <c r="H87">
        <f t="shared" si="2"/>
        <v>32</v>
      </c>
      <c r="I87">
        <f t="shared" si="2"/>
        <v>44</v>
      </c>
      <c r="J87">
        <f t="shared" si="2"/>
        <v>68</v>
      </c>
      <c r="K87">
        <f t="shared" si="2"/>
        <v>104</v>
      </c>
    </row>
    <row r="88" spans="1:11" x14ac:dyDescent="0.25">
      <c r="A88" s="18">
        <v>39576</v>
      </c>
      <c r="B88">
        <v>0.13070000000000001</v>
      </c>
      <c r="C88">
        <v>0.14209999999999998</v>
      </c>
      <c r="D88">
        <v>0.13979999999999998</v>
      </c>
      <c r="E88">
        <v>0.13799999999999998</v>
      </c>
      <c r="F88">
        <v>0.1366</v>
      </c>
      <c r="G88">
        <f t="shared" si="2"/>
        <v>8</v>
      </c>
      <c r="H88">
        <f t="shared" si="2"/>
        <v>32</v>
      </c>
      <c r="I88">
        <f t="shared" si="2"/>
        <v>44</v>
      </c>
      <c r="J88">
        <f t="shared" si="2"/>
        <v>68</v>
      </c>
      <c r="K88">
        <f t="shared" si="2"/>
        <v>104</v>
      </c>
    </row>
    <row r="89" spans="1:11" x14ac:dyDescent="0.25">
      <c r="A89" s="18">
        <v>39577</v>
      </c>
      <c r="B89">
        <v>0.13110000000000002</v>
      </c>
      <c r="C89">
        <v>0.14299999999999999</v>
      </c>
      <c r="D89">
        <v>0.1409</v>
      </c>
      <c r="E89">
        <v>0.1384</v>
      </c>
      <c r="F89">
        <v>0.13699999999999998</v>
      </c>
      <c r="G89">
        <f t="shared" si="2"/>
        <v>8</v>
      </c>
      <c r="H89">
        <f t="shared" si="2"/>
        <v>32</v>
      </c>
      <c r="I89">
        <f t="shared" si="2"/>
        <v>44</v>
      </c>
      <c r="J89">
        <f t="shared" si="2"/>
        <v>68</v>
      </c>
      <c r="K89">
        <f t="shared" si="2"/>
        <v>104</v>
      </c>
    </row>
    <row r="90" spans="1:11" x14ac:dyDescent="0.25">
      <c r="A90" s="18">
        <v>39580</v>
      </c>
      <c r="B90">
        <v>0.13190000000000002</v>
      </c>
      <c r="C90">
        <v>0.14459999999999998</v>
      </c>
      <c r="D90">
        <v>0.14169999999999999</v>
      </c>
      <c r="E90">
        <v>0.1391</v>
      </c>
      <c r="F90">
        <v>0.13750000000000001</v>
      </c>
      <c r="G90">
        <f t="shared" si="2"/>
        <v>8</v>
      </c>
      <c r="H90">
        <f t="shared" si="2"/>
        <v>32</v>
      </c>
      <c r="I90">
        <f t="shared" si="2"/>
        <v>44</v>
      </c>
      <c r="J90">
        <f t="shared" si="2"/>
        <v>68</v>
      </c>
      <c r="K90">
        <f t="shared" si="2"/>
        <v>104</v>
      </c>
    </row>
    <row r="91" spans="1:11" x14ac:dyDescent="0.25">
      <c r="A91" s="18">
        <v>39581</v>
      </c>
      <c r="B91">
        <v>0.13100000000000001</v>
      </c>
      <c r="C91">
        <v>0.14309999999999998</v>
      </c>
      <c r="D91">
        <v>0.14019999999999999</v>
      </c>
      <c r="E91">
        <v>0.13739999999999999</v>
      </c>
      <c r="F91">
        <v>0.1356</v>
      </c>
      <c r="G91">
        <f t="shared" si="2"/>
        <v>8</v>
      </c>
      <c r="H91">
        <f t="shared" si="2"/>
        <v>32</v>
      </c>
      <c r="I91">
        <f t="shared" si="2"/>
        <v>44</v>
      </c>
      <c r="J91">
        <f t="shared" si="2"/>
        <v>68</v>
      </c>
      <c r="K91">
        <f t="shared" si="2"/>
        <v>104</v>
      </c>
    </row>
    <row r="92" spans="1:11" x14ac:dyDescent="0.25">
      <c r="A92" s="18">
        <v>39582</v>
      </c>
      <c r="B92">
        <v>0.13090000000000002</v>
      </c>
      <c r="C92">
        <v>0.14299999999999999</v>
      </c>
      <c r="D92">
        <v>0.1401</v>
      </c>
      <c r="E92">
        <v>0.13729999999999998</v>
      </c>
      <c r="F92">
        <v>0.13579999999999998</v>
      </c>
      <c r="G92">
        <f t="shared" si="2"/>
        <v>8</v>
      </c>
      <c r="H92">
        <f t="shared" si="2"/>
        <v>32</v>
      </c>
      <c r="I92">
        <f t="shared" si="2"/>
        <v>44</v>
      </c>
      <c r="J92">
        <f t="shared" si="2"/>
        <v>68</v>
      </c>
      <c r="K92">
        <f t="shared" si="2"/>
        <v>104</v>
      </c>
    </row>
    <row r="93" spans="1:11" x14ac:dyDescent="0.25">
      <c r="A93" s="18">
        <v>39583</v>
      </c>
      <c r="B93">
        <v>0.13200000000000001</v>
      </c>
      <c r="C93">
        <v>0.1452</v>
      </c>
      <c r="D93">
        <v>0.14169999999999999</v>
      </c>
      <c r="E93">
        <v>0.13879999999999998</v>
      </c>
      <c r="F93">
        <v>0.13750000000000001</v>
      </c>
      <c r="G93">
        <f t="shared" si="2"/>
        <v>8</v>
      </c>
      <c r="H93">
        <f t="shared" si="2"/>
        <v>32</v>
      </c>
      <c r="I93">
        <f t="shared" si="2"/>
        <v>44</v>
      </c>
      <c r="J93">
        <f t="shared" si="2"/>
        <v>68</v>
      </c>
      <c r="K93">
        <f t="shared" si="2"/>
        <v>104</v>
      </c>
    </row>
    <row r="94" spans="1:11" x14ac:dyDescent="0.25">
      <c r="A94" s="18">
        <v>39584</v>
      </c>
      <c r="B94">
        <v>0.13170000000000001</v>
      </c>
      <c r="C94">
        <v>0.14419999999999999</v>
      </c>
      <c r="D94">
        <v>0.1406</v>
      </c>
      <c r="E94">
        <v>0.1376</v>
      </c>
      <c r="F94">
        <v>0.13599999999999998</v>
      </c>
      <c r="G94">
        <f t="shared" si="2"/>
        <v>8</v>
      </c>
      <c r="H94">
        <f t="shared" si="2"/>
        <v>32</v>
      </c>
      <c r="I94">
        <f t="shared" si="2"/>
        <v>44</v>
      </c>
      <c r="J94">
        <f t="shared" si="2"/>
        <v>68</v>
      </c>
      <c r="K94">
        <f t="shared" si="2"/>
        <v>104</v>
      </c>
    </row>
    <row r="95" spans="1:11" x14ac:dyDescent="0.25">
      <c r="A95" s="18">
        <v>39587</v>
      </c>
      <c r="B95">
        <v>0.13120000000000001</v>
      </c>
      <c r="C95">
        <v>0.14229999999999998</v>
      </c>
      <c r="D95">
        <v>0.1391</v>
      </c>
      <c r="E95">
        <v>0.13599999999999998</v>
      </c>
      <c r="F95">
        <v>0.13449999999999998</v>
      </c>
      <c r="G95">
        <f t="shared" si="2"/>
        <v>8</v>
      </c>
      <c r="H95">
        <f t="shared" si="2"/>
        <v>32</v>
      </c>
      <c r="I95">
        <f t="shared" si="2"/>
        <v>44</v>
      </c>
      <c r="J95">
        <f t="shared" si="2"/>
        <v>68</v>
      </c>
      <c r="K95">
        <f t="shared" si="2"/>
        <v>104</v>
      </c>
    </row>
    <row r="96" spans="1:11" x14ac:dyDescent="0.25">
      <c r="A96" s="18">
        <v>39588</v>
      </c>
      <c r="B96">
        <v>0.1318</v>
      </c>
      <c r="C96">
        <v>0.1434</v>
      </c>
      <c r="D96">
        <v>0.14029999999999998</v>
      </c>
      <c r="E96">
        <v>0.13719999999999999</v>
      </c>
      <c r="F96">
        <v>0.13569999999999999</v>
      </c>
      <c r="G96">
        <f t="shared" si="2"/>
        <v>8</v>
      </c>
      <c r="H96">
        <f t="shared" si="2"/>
        <v>32</v>
      </c>
      <c r="I96">
        <f t="shared" si="2"/>
        <v>44</v>
      </c>
      <c r="J96">
        <f t="shared" si="2"/>
        <v>68</v>
      </c>
      <c r="K96">
        <f t="shared" si="2"/>
        <v>104</v>
      </c>
    </row>
    <row r="97" spans="1:11" x14ac:dyDescent="0.25">
      <c r="A97" s="18">
        <v>39589</v>
      </c>
      <c r="B97">
        <v>0.13190000000000002</v>
      </c>
      <c r="C97">
        <v>0.14309999999999998</v>
      </c>
      <c r="D97">
        <v>0.14019999999999999</v>
      </c>
      <c r="E97">
        <v>0.1366</v>
      </c>
      <c r="F97">
        <v>0.13500000000000001</v>
      </c>
      <c r="G97">
        <f t="shared" si="2"/>
        <v>8</v>
      </c>
      <c r="H97">
        <f t="shared" si="2"/>
        <v>32</v>
      </c>
      <c r="I97">
        <f t="shared" si="2"/>
        <v>44</v>
      </c>
      <c r="J97">
        <f t="shared" si="2"/>
        <v>68</v>
      </c>
      <c r="K97">
        <f t="shared" si="2"/>
        <v>104</v>
      </c>
    </row>
    <row r="98" spans="1:11" x14ac:dyDescent="0.25">
      <c r="A98" s="18">
        <v>39591</v>
      </c>
      <c r="B98">
        <v>0.13240000000000002</v>
      </c>
      <c r="C98">
        <v>0.14429999999999998</v>
      </c>
      <c r="D98">
        <v>0.1411</v>
      </c>
      <c r="E98">
        <v>0.13779999999999998</v>
      </c>
      <c r="F98">
        <v>0.13629999999999998</v>
      </c>
      <c r="G98">
        <f t="shared" ref="G98:K129" si="3">((YEAR(G$1)-YEAR($A98))*12)+MONTH(G$1)-MONTH($A98)</f>
        <v>8</v>
      </c>
      <c r="H98">
        <f t="shared" si="3"/>
        <v>32</v>
      </c>
      <c r="I98">
        <f t="shared" si="3"/>
        <v>44</v>
      </c>
      <c r="J98">
        <f t="shared" si="3"/>
        <v>68</v>
      </c>
      <c r="K98">
        <f t="shared" si="3"/>
        <v>104</v>
      </c>
    </row>
    <row r="99" spans="1:11" x14ac:dyDescent="0.25">
      <c r="A99" s="18">
        <v>39594</v>
      </c>
      <c r="B99">
        <v>0.13260000000000002</v>
      </c>
      <c r="C99">
        <v>0.14459999999999998</v>
      </c>
      <c r="D99">
        <v>0.1411</v>
      </c>
      <c r="E99">
        <v>0.13789999999999999</v>
      </c>
      <c r="F99">
        <v>0.1366</v>
      </c>
      <c r="G99">
        <f t="shared" si="3"/>
        <v>8</v>
      </c>
      <c r="H99">
        <f t="shared" si="3"/>
        <v>32</v>
      </c>
      <c r="I99">
        <f t="shared" si="3"/>
        <v>44</v>
      </c>
      <c r="J99">
        <f t="shared" si="3"/>
        <v>68</v>
      </c>
      <c r="K99">
        <f t="shared" si="3"/>
        <v>104</v>
      </c>
    </row>
    <row r="100" spans="1:11" x14ac:dyDescent="0.25">
      <c r="A100" s="18">
        <v>39595</v>
      </c>
      <c r="B100">
        <v>0.13290000000000002</v>
      </c>
      <c r="C100">
        <v>0.14529999999999998</v>
      </c>
      <c r="D100">
        <v>0.14149999999999999</v>
      </c>
      <c r="E100">
        <v>0.13819999999999999</v>
      </c>
      <c r="F100">
        <v>0.13669999999999999</v>
      </c>
      <c r="G100">
        <f t="shared" si="3"/>
        <v>8</v>
      </c>
      <c r="H100">
        <f t="shared" si="3"/>
        <v>32</v>
      </c>
      <c r="I100">
        <f t="shared" si="3"/>
        <v>44</v>
      </c>
      <c r="J100">
        <f t="shared" si="3"/>
        <v>68</v>
      </c>
      <c r="K100">
        <f t="shared" si="3"/>
        <v>104</v>
      </c>
    </row>
    <row r="101" spans="1:11" x14ac:dyDescent="0.25">
      <c r="A101" s="18">
        <v>39596</v>
      </c>
      <c r="B101">
        <v>0.13310000000000002</v>
      </c>
      <c r="C101">
        <v>0.1464</v>
      </c>
      <c r="D101">
        <v>0.1424</v>
      </c>
      <c r="E101">
        <v>0.1391</v>
      </c>
      <c r="F101">
        <v>0.13769999999999999</v>
      </c>
      <c r="G101">
        <f t="shared" si="3"/>
        <v>8</v>
      </c>
      <c r="H101">
        <f t="shared" si="3"/>
        <v>32</v>
      </c>
      <c r="I101">
        <f t="shared" si="3"/>
        <v>44</v>
      </c>
      <c r="J101">
        <f t="shared" si="3"/>
        <v>68</v>
      </c>
      <c r="K101">
        <f t="shared" si="3"/>
        <v>104</v>
      </c>
    </row>
    <row r="102" spans="1:11" x14ac:dyDescent="0.25">
      <c r="A102" s="18">
        <v>39597</v>
      </c>
      <c r="B102">
        <v>0.1323</v>
      </c>
      <c r="C102">
        <v>0.1457</v>
      </c>
      <c r="D102">
        <v>0.14169999999999999</v>
      </c>
      <c r="E102">
        <v>0.1384</v>
      </c>
      <c r="F102">
        <v>0.13739999999999999</v>
      </c>
      <c r="G102">
        <f t="shared" si="3"/>
        <v>8</v>
      </c>
      <c r="H102">
        <f t="shared" si="3"/>
        <v>32</v>
      </c>
      <c r="I102">
        <f t="shared" si="3"/>
        <v>44</v>
      </c>
      <c r="J102">
        <f t="shared" si="3"/>
        <v>68</v>
      </c>
      <c r="K102">
        <f t="shared" si="3"/>
        <v>104</v>
      </c>
    </row>
    <row r="103" spans="1:11" x14ac:dyDescent="0.25">
      <c r="A103" s="18">
        <v>39598</v>
      </c>
      <c r="B103">
        <v>0.13160000000000002</v>
      </c>
      <c r="C103">
        <v>0.14309999999999998</v>
      </c>
      <c r="D103">
        <v>0.13949999999999999</v>
      </c>
      <c r="E103">
        <v>0.13619999999999999</v>
      </c>
      <c r="F103">
        <v>0.1351</v>
      </c>
      <c r="G103">
        <f t="shared" si="3"/>
        <v>8</v>
      </c>
      <c r="H103">
        <f t="shared" si="3"/>
        <v>32</v>
      </c>
      <c r="I103">
        <f t="shared" si="3"/>
        <v>44</v>
      </c>
      <c r="J103">
        <f t="shared" si="3"/>
        <v>68</v>
      </c>
      <c r="K103">
        <f t="shared" si="3"/>
        <v>104</v>
      </c>
    </row>
    <row r="104" spans="1:11" x14ac:dyDescent="0.25">
      <c r="A104" s="18">
        <v>39601</v>
      </c>
      <c r="B104">
        <v>0.13160000000000002</v>
      </c>
      <c r="C104">
        <v>0.14249999999999999</v>
      </c>
      <c r="D104">
        <v>0.13969999999999999</v>
      </c>
      <c r="E104">
        <v>0.13639999999999999</v>
      </c>
      <c r="F104">
        <v>0.13519999999999999</v>
      </c>
      <c r="G104">
        <f t="shared" si="3"/>
        <v>7</v>
      </c>
      <c r="H104">
        <f t="shared" si="3"/>
        <v>31</v>
      </c>
      <c r="I104">
        <f t="shared" si="3"/>
        <v>43</v>
      </c>
      <c r="J104">
        <f t="shared" si="3"/>
        <v>67</v>
      </c>
      <c r="K104">
        <f t="shared" si="3"/>
        <v>103</v>
      </c>
    </row>
    <row r="105" spans="1:11" x14ac:dyDescent="0.25">
      <c r="A105" s="18">
        <v>39602</v>
      </c>
      <c r="B105">
        <v>0.13210000000000002</v>
      </c>
      <c r="C105">
        <v>0.14399999999999999</v>
      </c>
      <c r="D105">
        <v>0.1414</v>
      </c>
      <c r="E105">
        <v>0.1386</v>
      </c>
      <c r="F105">
        <v>0.13719999999999999</v>
      </c>
      <c r="G105">
        <f t="shared" si="3"/>
        <v>7</v>
      </c>
      <c r="H105">
        <f t="shared" si="3"/>
        <v>31</v>
      </c>
      <c r="I105">
        <f t="shared" si="3"/>
        <v>43</v>
      </c>
      <c r="J105">
        <f t="shared" si="3"/>
        <v>67</v>
      </c>
      <c r="K105">
        <f t="shared" si="3"/>
        <v>103</v>
      </c>
    </row>
    <row r="106" spans="1:11" x14ac:dyDescent="0.25">
      <c r="A106" s="18">
        <v>39603</v>
      </c>
      <c r="B106">
        <v>0.13190000000000002</v>
      </c>
      <c r="C106">
        <v>0.14249999999999999</v>
      </c>
      <c r="D106">
        <v>0.14000000000000001</v>
      </c>
      <c r="E106">
        <v>0.13739999999999999</v>
      </c>
      <c r="F106">
        <v>0.13589999999999999</v>
      </c>
      <c r="G106">
        <f t="shared" si="3"/>
        <v>7</v>
      </c>
      <c r="H106">
        <f t="shared" si="3"/>
        <v>31</v>
      </c>
      <c r="I106">
        <f t="shared" si="3"/>
        <v>43</v>
      </c>
      <c r="J106">
        <f t="shared" si="3"/>
        <v>67</v>
      </c>
      <c r="K106">
        <f t="shared" si="3"/>
        <v>103</v>
      </c>
    </row>
    <row r="107" spans="1:11" x14ac:dyDescent="0.25">
      <c r="A107" s="18">
        <v>39604</v>
      </c>
      <c r="B107">
        <v>0.13210000000000002</v>
      </c>
      <c r="C107">
        <v>0.14299999999999999</v>
      </c>
      <c r="D107">
        <v>0.14049999999999999</v>
      </c>
      <c r="E107">
        <v>0.13789999999999999</v>
      </c>
      <c r="F107">
        <v>0.13639999999999999</v>
      </c>
      <c r="G107">
        <f t="shared" si="3"/>
        <v>7</v>
      </c>
      <c r="H107">
        <f t="shared" si="3"/>
        <v>31</v>
      </c>
      <c r="I107">
        <f t="shared" si="3"/>
        <v>43</v>
      </c>
      <c r="J107">
        <f t="shared" si="3"/>
        <v>67</v>
      </c>
      <c r="K107">
        <f t="shared" si="3"/>
        <v>103</v>
      </c>
    </row>
    <row r="108" spans="1:11" x14ac:dyDescent="0.25">
      <c r="A108" s="18">
        <v>39605</v>
      </c>
      <c r="B108">
        <v>0.13160000000000002</v>
      </c>
      <c r="C108">
        <v>0.1452</v>
      </c>
      <c r="D108">
        <v>0.14249999999999999</v>
      </c>
      <c r="E108">
        <v>0.1399</v>
      </c>
      <c r="F108">
        <v>0.1384</v>
      </c>
      <c r="G108">
        <f t="shared" si="3"/>
        <v>7</v>
      </c>
      <c r="H108">
        <f t="shared" si="3"/>
        <v>31</v>
      </c>
      <c r="I108">
        <f t="shared" si="3"/>
        <v>43</v>
      </c>
      <c r="J108">
        <f t="shared" si="3"/>
        <v>67</v>
      </c>
      <c r="K108">
        <f t="shared" si="3"/>
        <v>103</v>
      </c>
    </row>
    <row r="109" spans="1:11" x14ac:dyDescent="0.25">
      <c r="A109" s="18">
        <v>39608</v>
      </c>
      <c r="B109">
        <v>0.13200000000000001</v>
      </c>
      <c r="C109">
        <v>0.14779999999999999</v>
      </c>
      <c r="D109">
        <v>0.1454</v>
      </c>
      <c r="E109">
        <v>0.14369999999999999</v>
      </c>
      <c r="F109">
        <v>0.1419</v>
      </c>
      <c r="G109">
        <f t="shared" si="3"/>
        <v>7</v>
      </c>
      <c r="H109">
        <f t="shared" si="3"/>
        <v>31</v>
      </c>
      <c r="I109">
        <f t="shared" si="3"/>
        <v>43</v>
      </c>
      <c r="J109">
        <f t="shared" si="3"/>
        <v>67</v>
      </c>
      <c r="K109">
        <f t="shared" si="3"/>
        <v>103</v>
      </c>
    </row>
    <row r="110" spans="1:11" x14ac:dyDescent="0.25">
      <c r="A110" s="18">
        <v>39609</v>
      </c>
      <c r="B110">
        <v>0.13240000000000002</v>
      </c>
      <c r="C110">
        <v>0.15</v>
      </c>
      <c r="D110">
        <v>0.14829999999999999</v>
      </c>
      <c r="E110">
        <v>0.14649999999999999</v>
      </c>
      <c r="F110">
        <v>0.14479999999999998</v>
      </c>
      <c r="G110">
        <f t="shared" si="3"/>
        <v>7</v>
      </c>
      <c r="H110">
        <f t="shared" si="3"/>
        <v>31</v>
      </c>
      <c r="I110">
        <f t="shared" si="3"/>
        <v>43</v>
      </c>
      <c r="J110">
        <f t="shared" si="3"/>
        <v>67</v>
      </c>
      <c r="K110">
        <f t="shared" si="3"/>
        <v>103</v>
      </c>
    </row>
    <row r="111" spans="1:11" x14ac:dyDescent="0.25">
      <c r="A111" s="18">
        <v>39610</v>
      </c>
      <c r="B111">
        <v>0.13260000000000002</v>
      </c>
      <c r="C111">
        <v>0.14979999999999999</v>
      </c>
      <c r="D111">
        <v>0.1482</v>
      </c>
      <c r="E111">
        <v>0.14659999999999998</v>
      </c>
      <c r="F111">
        <v>0.14479999999999998</v>
      </c>
      <c r="G111">
        <f t="shared" si="3"/>
        <v>7</v>
      </c>
      <c r="H111">
        <f t="shared" si="3"/>
        <v>31</v>
      </c>
      <c r="I111">
        <f t="shared" si="3"/>
        <v>43</v>
      </c>
      <c r="J111">
        <f t="shared" si="3"/>
        <v>67</v>
      </c>
      <c r="K111">
        <f t="shared" si="3"/>
        <v>103</v>
      </c>
    </row>
    <row r="112" spans="1:11" x14ac:dyDescent="0.25">
      <c r="A112" s="18">
        <v>39611</v>
      </c>
      <c r="B112">
        <v>0.13360000000000002</v>
      </c>
      <c r="C112">
        <v>0.14979999999999999</v>
      </c>
      <c r="D112">
        <v>0.14799999999999999</v>
      </c>
      <c r="E112">
        <v>0.14649999999999999</v>
      </c>
      <c r="F112">
        <v>0.14479999999999998</v>
      </c>
      <c r="G112">
        <f t="shared" si="3"/>
        <v>7</v>
      </c>
      <c r="H112">
        <f t="shared" si="3"/>
        <v>31</v>
      </c>
      <c r="I112">
        <f t="shared" si="3"/>
        <v>43</v>
      </c>
      <c r="J112">
        <f t="shared" si="3"/>
        <v>67</v>
      </c>
      <c r="K112">
        <f t="shared" si="3"/>
        <v>103</v>
      </c>
    </row>
    <row r="113" spans="1:11" x14ac:dyDescent="0.25">
      <c r="A113" s="18">
        <v>39612</v>
      </c>
      <c r="B113">
        <v>0.1328</v>
      </c>
      <c r="C113">
        <v>0.15009999999999998</v>
      </c>
      <c r="D113">
        <v>0.14809999999999998</v>
      </c>
      <c r="E113">
        <v>0.1467</v>
      </c>
      <c r="F113">
        <v>0.14499999999999999</v>
      </c>
      <c r="G113">
        <f t="shared" si="3"/>
        <v>7</v>
      </c>
      <c r="H113">
        <f t="shared" si="3"/>
        <v>31</v>
      </c>
      <c r="I113">
        <f t="shared" si="3"/>
        <v>43</v>
      </c>
      <c r="J113">
        <f t="shared" si="3"/>
        <v>67</v>
      </c>
      <c r="K113">
        <f t="shared" si="3"/>
        <v>103</v>
      </c>
    </row>
    <row r="114" spans="1:11" x14ac:dyDescent="0.25">
      <c r="A114" s="18">
        <v>39615</v>
      </c>
      <c r="B114">
        <v>0.13320000000000001</v>
      </c>
      <c r="C114">
        <v>0.1512</v>
      </c>
      <c r="D114">
        <v>0.1492</v>
      </c>
      <c r="E114">
        <v>0.14799999999999999</v>
      </c>
      <c r="F114">
        <v>0.1464</v>
      </c>
      <c r="G114">
        <f t="shared" si="3"/>
        <v>7</v>
      </c>
      <c r="H114">
        <f t="shared" si="3"/>
        <v>31</v>
      </c>
      <c r="I114">
        <f t="shared" si="3"/>
        <v>43</v>
      </c>
      <c r="J114">
        <f t="shared" si="3"/>
        <v>67</v>
      </c>
      <c r="K114">
        <f t="shared" si="3"/>
        <v>103</v>
      </c>
    </row>
    <row r="115" spans="1:11" x14ac:dyDescent="0.25">
      <c r="A115" s="18">
        <v>39617</v>
      </c>
      <c r="B115">
        <v>0.13300000000000001</v>
      </c>
      <c r="C115">
        <v>0.15139999999999998</v>
      </c>
      <c r="D115">
        <v>0.14879999999999999</v>
      </c>
      <c r="E115">
        <v>0.14809999999999998</v>
      </c>
      <c r="F115">
        <v>0.1462</v>
      </c>
      <c r="G115">
        <f t="shared" si="3"/>
        <v>7</v>
      </c>
      <c r="H115">
        <f t="shared" si="3"/>
        <v>31</v>
      </c>
      <c r="I115">
        <f t="shared" si="3"/>
        <v>43</v>
      </c>
      <c r="J115">
        <f t="shared" si="3"/>
        <v>67</v>
      </c>
      <c r="K115">
        <f t="shared" si="3"/>
        <v>103</v>
      </c>
    </row>
    <row r="116" spans="1:11" x14ac:dyDescent="0.25">
      <c r="A116" s="18">
        <v>39624</v>
      </c>
      <c r="B116">
        <v>0.13260000000000002</v>
      </c>
      <c r="C116">
        <v>0.15009999999999998</v>
      </c>
      <c r="D116">
        <v>0.14789999999999998</v>
      </c>
      <c r="E116">
        <v>0.1467</v>
      </c>
      <c r="F116">
        <v>0.14449999999999999</v>
      </c>
      <c r="G116">
        <f t="shared" si="3"/>
        <v>7</v>
      </c>
      <c r="H116">
        <f t="shared" si="3"/>
        <v>31</v>
      </c>
      <c r="I116">
        <f t="shared" si="3"/>
        <v>43</v>
      </c>
      <c r="J116">
        <f t="shared" si="3"/>
        <v>67</v>
      </c>
      <c r="K116">
        <f t="shared" si="3"/>
        <v>103</v>
      </c>
    </row>
    <row r="117" spans="1:11" x14ac:dyDescent="0.25">
      <c r="A117" s="18">
        <v>39629</v>
      </c>
      <c r="B117">
        <v>0.13440000000000002</v>
      </c>
      <c r="C117">
        <v>0.15379999999999999</v>
      </c>
      <c r="D117">
        <v>0.1512</v>
      </c>
      <c r="E117">
        <v>0.15</v>
      </c>
      <c r="F117">
        <v>0.14779999999999999</v>
      </c>
      <c r="G117">
        <f t="shared" si="3"/>
        <v>7</v>
      </c>
      <c r="H117">
        <f t="shared" si="3"/>
        <v>31</v>
      </c>
      <c r="I117">
        <f t="shared" si="3"/>
        <v>43</v>
      </c>
      <c r="J117">
        <f t="shared" si="3"/>
        <v>67</v>
      </c>
      <c r="K117">
        <f t="shared" si="3"/>
        <v>103</v>
      </c>
    </row>
    <row r="118" spans="1:11" x14ac:dyDescent="0.25">
      <c r="A118" s="18">
        <v>39630</v>
      </c>
      <c r="B118">
        <v>0.13460000000000003</v>
      </c>
      <c r="C118">
        <v>0.15519999999999998</v>
      </c>
      <c r="D118">
        <v>0.15229999999999999</v>
      </c>
      <c r="E118">
        <v>0.15109999999999998</v>
      </c>
      <c r="F118">
        <v>0.14939999999999998</v>
      </c>
      <c r="G118">
        <f t="shared" si="3"/>
        <v>6</v>
      </c>
      <c r="H118">
        <f t="shared" si="3"/>
        <v>30</v>
      </c>
      <c r="I118">
        <f t="shared" si="3"/>
        <v>42</v>
      </c>
      <c r="J118">
        <f t="shared" si="3"/>
        <v>66</v>
      </c>
      <c r="K118">
        <f t="shared" si="3"/>
        <v>102</v>
      </c>
    </row>
    <row r="119" spans="1:11" x14ac:dyDescent="0.25">
      <c r="A119" s="18">
        <v>39631</v>
      </c>
      <c r="B119">
        <v>0.13430000000000003</v>
      </c>
      <c r="C119">
        <v>0.15529999999999999</v>
      </c>
      <c r="D119">
        <v>0.15289999999999998</v>
      </c>
      <c r="E119">
        <v>0.15159999999999998</v>
      </c>
      <c r="F119">
        <v>0.14989999999999998</v>
      </c>
      <c r="G119">
        <f t="shared" si="3"/>
        <v>6</v>
      </c>
      <c r="H119">
        <f t="shared" si="3"/>
        <v>30</v>
      </c>
      <c r="I119">
        <f t="shared" si="3"/>
        <v>42</v>
      </c>
      <c r="J119">
        <f t="shared" si="3"/>
        <v>66</v>
      </c>
      <c r="K119">
        <f t="shared" si="3"/>
        <v>102</v>
      </c>
    </row>
    <row r="120" spans="1:11" x14ac:dyDescent="0.25">
      <c r="A120" s="18">
        <v>39632</v>
      </c>
      <c r="B120">
        <v>0.13490000000000002</v>
      </c>
      <c r="C120">
        <v>0.15659999999999999</v>
      </c>
      <c r="D120">
        <v>0.15379999999999999</v>
      </c>
      <c r="E120">
        <v>0.1527</v>
      </c>
      <c r="F120">
        <v>0.151</v>
      </c>
      <c r="G120">
        <f t="shared" si="3"/>
        <v>6</v>
      </c>
      <c r="H120">
        <f t="shared" si="3"/>
        <v>30</v>
      </c>
      <c r="I120">
        <f t="shared" si="3"/>
        <v>42</v>
      </c>
      <c r="J120">
        <f t="shared" si="3"/>
        <v>66</v>
      </c>
      <c r="K120">
        <f t="shared" si="3"/>
        <v>102</v>
      </c>
    </row>
    <row r="121" spans="1:11" x14ac:dyDescent="0.25">
      <c r="A121" s="18">
        <v>39633</v>
      </c>
      <c r="B121">
        <v>0.13530000000000003</v>
      </c>
      <c r="C121">
        <v>0.15709999999999999</v>
      </c>
      <c r="D121">
        <v>0.1547</v>
      </c>
      <c r="E121">
        <v>0.15329999999999999</v>
      </c>
      <c r="F121">
        <v>0.15139999999999998</v>
      </c>
      <c r="G121">
        <f t="shared" si="3"/>
        <v>6</v>
      </c>
      <c r="H121">
        <f t="shared" si="3"/>
        <v>30</v>
      </c>
      <c r="I121">
        <f t="shared" si="3"/>
        <v>42</v>
      </c>
      <c r="J121">
        <f t="shared" si="3"/>
        <v>66</v>
      </c>
      <c r="K121">
        <f t="shared" si="3"/>
        <v>102</v>
      </c>
    </row>
    <row r="122" spans="1:11" x14ac:dyDescent="0.25">
      <c r="A122" s="18">
        <v>39636</v>
      </c>
      <c r="B122">
        <v>0.13550000000000001</v>
      </c>
      <c r="C122">
        <v>0.1578</v>
      </c>
      <c r="D122">
        <v>0.15569999999999998</v>
      </c>
      <c r="E122">
        <v>0.15429999999999999</v>
      </c>
      <c r="F122">
        <v>0.1522</v>
      </c>
      <c r="G122">
        <f t="shared" si="3"/>
        <v>6</v>
      </c>
      <c r="H122">
        <f t="shared" si="3"/>
        <v>30</v>
      </c>
      <c r="I122">
        <f t="shared" si="3"/>
        <v>42</v>
      </c>
      <c r="J122">
        <f t="shared" si="3"/>
        <v>66</v>
      </c>
      <c r="K122">
        <f t="shared" si="3"/>
        <v>102</v>
      </c>
    </row>
    <row r="123" spans="1:11" x14ac:dyDescent="0.25">
      <c r="A123" s="18">
        <v>39637</v>
      </c>
      <c r="B123">
        <v>0.13540000000000002</v>
      </c>
      <c r="C123">
        <v>0.15659999999999999</v>
      </c>
      <c r="D123">
        <v>0.15469999999999998</v>
      </c>
      <c r="E123">
        <v>0.15329999999999999</v>
      </c>
      <c r="F123">
        <v>0.1515</v>
      </c>
      <c r="G123">
        <f t="shared" si="3"/>
        <v>6</v>
      </c>
      <c r="H123">
        <f t="shared" si="3"/>
        <v>30</v>
      </c>
      <c r="I123">
        <f t="shared" si="3"/>
        <v>42</v>
      </c>
      <c r="J123">
        <f t="shared" si="3"/>
        <v>66</v>
      </c>
      <c r="K123">
        <f t="shared" si="3"/>
        <v>102</v>
      </c>
    </row>
    <row r="124" spans="1:11" x14ac:dyDescent="0.25">
      <c r="A124" s="18">
        <v>39638</v>
      </c>
      <c r="B124">
        <v>0.13460000000000003</v>
      </c>
      <c r="C124">
        <v>0.155</v>
      </c>
      <c r="D124">
        <v>0.15309999999999999</v>
      </c>
      <c r="E124">
        <v>0.15179999999999999</v>
      </c>
      <c r="F124">
        <v>0.1497</v>
      </c>
      <c r="G124">
        <f t="shared" si="3"/>
        <v>6</v>
      </c>
      <c r="H124">
        <f t="shared" si="3"/>
        <v>30</v>
      </c>
      <c r="I124">
        <f t="shared" si="3"/>
        <v>42</v>
      </c>
      <c r="J124">
        <f t="shared" si="3"/>
        <v>66</v>
      </c>
      <c r="K124">
        <f t="shared" si="3"/>
        <v>102</v>
      </c>
    </row>
    <row r="125" spans="1:11" x14ac:dyDescent="0.25">
      <c r="A125" s="18">
        <v>39639</v>
      </c>
      <c r="B125">
        <v>0.13460000000000003</v>
      </c>
      <c r="C125">
        <v>0.155</v>
      </c>
      <c r="D125">
        <v>0.15309999999999999</v>
      </c>
      <c r="E125">
        <v>0.15179999999999999</v>
      </c>
      <c r="F125">
        <v>0.1497</v>
      </c>
      <c r="G125">
        <f t="shared" si="3"/>
        <v>6</v>
      </c>
      <c r="H125">
        <f t="shared" si="3"/>
        <v>30</v>
      </c>
      <c r="I125">
        <f t="shared" si="3"/>
        <v>42</v>
      </c>
      <c r="J125">
        <f t="shared" si="3"/>
        <v>66</v>
      </c>
      <c r="K125">
        <f t="shared" si="3"/>
        <v>102</v>
      </c>
    </row>
    <row r="126" spans="1:11" x14ac:dyDescent="0.25">
      <c r="A126" s="18">
        <v>39640</v>
      </c>
      <c r="B126">
        <v>0.13440000000000002</v>
      </c>
      <c r="C126">
        <v>0.1545</v>
      </c>
      <c r="D126">
        <v>0.15319999999999998</v>
      </c>
      <c r="E126">
        <v>0.15159999999999998</v>
      </c>
      <c r="F126">
        <v>0.14919999999999997</v>
      </c>
      <c r="G126">
        <f t="shared" si="3"/>
        <v>6</v>
      </c>
      <c r="H126">
        <f t="shared" si="3"/>
        <v>30</v>
      </c>
      <c r="I126">
        <f t="shared" si="3"/>
        <v>42</v>
      </c>
      <c r="J126">
        <f t="shared" si="3"/>
        <v>66</v>
      </c>
      <c r="K126">
        <f t="shared" si="3"/>
        <v>102</v>
      </c>
    </row>
    <row r="127" spans="1:11" x14ac:dyDescent="0.25">
      <c r="A127" s="18">
        <v>39643</v>
      </c>
      <c r="B127">
        <v>0.13450000000000004</v>
      </c>
      <c r="C127">
        <v>0.15379999999999999</v>
      </c>
      <c r="D127">
        <v>0.15229999999999999</v>
      </c>
      <c r="E127">
        <v>0.1507</v>
      </c>
      <c r="F127">
        <v>0.14799999999999999</v>
      </c>
      <c r="G127">
        <f t="shared" si="3"/>
        <v>6</v>
      </c>
      <c r="H127">
        <f t="shared" si="3"/>
        <v>30</v>
      </c>
      <c r="I127">
        <f t="shared" si="3"/>
        <v>42</v>
      </c>
      <c r="J127">
        <f t="shared" si="3"/>
        <v>66</v>
      </c>
      <c r="K127">
        <f t="shared" si="3"/>
        <v>102</v>
      </c>
    </row>
    <row r="128" spans="1:11" x14ac:dyDescent="0.25">
      <c r="A128" s="18">
        <v>39644</v>
      </c>
      <c r="B128">
        <v>0.13480000000000003</v>
      </c>
      <c r="C128">
        <v>0.15409999999999999</v>
      </c>
      <c r="D128">
        <v>0.1522</v>
      </c>
      <c r="E128">
        <v>0.15029999999999999</v>
      </c>
      <c r="F128">
        <v>0.14789999999999998</v>
      </c>
      <c r="G128">
        <f t="shared" si="3"/>
        <v>6</v>
      </c>
      <c r="H128">
        <f t="shared" si="3"/>
        <v>30</v>
      </c>
      <c r="I128">
        <f t="shared" si="3"/>
        <v>42</v>
      </c>
      <c r="J128">
        <f t="shared" si="3"/>
        <v>66</v>
      </c>
      <c r="K128">
        <f t="shared" si="3"/>
        <v>102</v>
      </c>
    </row>
    <row r="129" spans="1:11" x14ac:dyDescent="0.25">
      <c r="A129" s="18">
        <v>39645</v>
      </c>
      <c r="B129">
        <v>0.13470000000000001</v>
      </c>
      <c r="C129">
        <v>0.152</v>
      </c>
      <c r="D129">
        <v>0.14989999999999998</v>
      </c>
      <c r="E129">
        <v>0.14759999999999998</v>
      </c>
      <c r="F129">
        <v>0.1452</v>
      </c>
      <c r="G129">
        <f t="shared" si="3"/>
        <v>6</v>
      </c>
      <c r="H129">
        <f t="shared" si="3"/>
        <v>30</v>
      </c>
      <c r="I129">
        <f t="shared" si="3"/>
        <v>42</v>
      </c>
      <c r="J129">
        <f t="shared" si="3"/>
        <v>66</v>
      </c>
      <c r="K129">
        <f t="shared" si="3"/>
        <v>102</v>
      </c>
    </row>
    <row r="130" spans="1:11" x14ac:dyDescent="0.25">
      <c r="A130" s="18">
        <v>39646</v>
      </c>
      <c r="B130">
        <v>0.13470000000000001</v>
      </c>
      <c r="C130">
        <v>0.15190000000000001</v>
      </c>
      <c r="D130">
        <v>0.15</v>
      </c>
      <c r="E130">
        <v>0.1479</v>
      </c>
      <c r="F130">
        <v>0.14559999999999998</v>
      </c>
      <c r="G130">
        <f t="shared" ref="G130:K161" si="4">((YEAR(G$1)-YEAR($A130))*12)+MONTH(G$1)-MONTH($A130)</f>
        <v>6</v>
      </c>
      <c r="H130">
        <f t="shared" si="4"/>
        <v>30</v>
      </c>
      <c r="I130">
        <f t="shared" si="4"/>
        <v>42</v>
      </c>
      <c r="J130">
        <f t="shared" si="4"/>
        <v>66</v>
      </c>
      <c r="K130">
        <f t="shared" si="4"/>
        <v>102</v>
      </c>
    </row>
    <row r="131" spans="1:11" x14ac:dyDescent="0.25">
      <c r="A131" s="18">
        <v>39647</v>
      </c>
      <c r="B131">
        <v>0.13480000000000003</v>
      </c>
      <c r="C131">
        <v>0.1507</v>
      </c>
      <c r="D131">
        <v>0.14889999999999998</v>
      </c>
      <c r="E131">
        <v>0.14699999999999999</v>
      </c>
      <c r="F131">
        <v>0.1447</v>
      </c>
      <c r="G131">
        <f t="shared" si="4"/>
        <v>6</v>
      </c>
      <c r="H131">
        <f t="shared" si="4"/>
        <v>30</v>
      </c>
      <c r="I131">
        <f t="shared" si="4"/>
        <v>42</v>
      </c>
      <c r="J131">
        <f t="shared" si="4"/>
        <v>66</v>
      </c>
      <c r="K131">
        <f t="shared" si="4"/>
        <v>102</v>
      </c>
    </row>
    <row r="132" spans="1:11" x14ac:dyDescent="0.25">
      <c r="A132" s="18">
        <v>39650</v>
      </c>
      <c r="B132">
        <v>0.13520000000000001</v>
      </c>
      <c r="C132">
        <v>0.15</v>
      </c>
      <c r="D132">
        <v>0.14759999999999998</v>
      </c>
      <c r="E132">
        <v>0.14489999999999997</v>
      </c>
      <c r="F132">
        <v>0.14249999999999999</v>
      </c>
      <c r="G132">
        <f t="shared" si="4"/>
        <v>6</v>
      </c>
      <c r="H132">
        <f t="shared" si="4"/>
        <v>30</v>
      </c>
      <c r="I132">
        <f t="shared" si="4"/>
        <v>42</v>
      </c>
      <c r="J132">
        <f t="shared" si="4"/>
        <v>66</v>
      </c>
      <c r="K132">
        <f t="shared" si="4"/>
        <v>102</v>
      </c>
    </row>
    <row r="133" spans="1:11" x14ac:dyDescent="0.25">
      <c r="A133" s="18">
        <v>39651</v>
      </c>
      <c r="B133">
        <v>0.13590000000000002</v>
      </c>
      <c r="C133">
        <v>0.15139999999999998</v>
      </c>
      <c r="D133">
        <v>0.14899999999999999</v>
      </c>
      <c r="E133">
        <v>0.1462</v>
      </c>
      <c r="F133">
        <v>0.14379999999999998</v>
      </c>
      <c r="G133">
        <f t="shared" si="4"/>
        <v>6</v>
      </c>
      <c r="H133">
        <f t="shared" si="4"/>
        <v>30</v>
      </c>
      <c r="I133">
        <f t="shared" si="4"/>
        <v>42</v>
      </c>
      <c r="J133">
        <f t="shared" si="4"/>
        <v>66</v>
      </c>
      <c r="K133">
        <f t="shared" si="4"/>
        <v>102</v>
      </c>
    </row>
    <row r="134" spans="1:11" x14ac:dyDescent="0.25">
      <c r="A134" s="18">
        <v>39652</v>
      </c>
      <c r="B134">
        <v>0.13560000000000003</v>
      </c>
      <c r="C134">
        <v>0.15009999999999998</v>
      </c>
      <c r="D134">
        <v>0.1472</v>
      </c>
      <c r="E134">
        <v>0.14459999999999998</v>
      </c>
      <c r="F134">
        <v>0.14229999999999998</v>
      </c>
      <c r="G134">
        <f t="shared" si="4"/>
        <v>6</v>
      </c>
      <c r="H134">
        <f t="shared" si="4"/>
        <v>30</v>
      </c>
      <c r="I134">
        <f t="shared" si="4"/>
        <v>42</v>
      </c>
      <c r="J134">
        <f t="shared" si="4"/>
        <v>66</v>
      </c>
      <c r="K134">
        <f t="shared" si="4"/>
        <v>102</v>
      </c>
    </row>
    <row r="135" spans="1:11" x14ac:dyDescent="0.25">
      <c r="A135" s="18">
        <v>39653</v>
      </c>
      <c r="B135">
        <v>0.13780000000000003</v>
      </c>
      <c r="C135">
        <v>0.1472</v>
      </c>
      <c r="D135">
        <v>0.14369999999999999</v>
      </c>
      <c r="E135">
        <v>0.1399</v>
      </c>
      <c r="F135">
        <v>0.13719999999999999</v>
      </c>
      <c r="G135">
        <f t="shared" si="4"/>
        <v>6</v>
      </c>
      <c r="H135">
        <f t="shared" si="4"/>
        <v>30</v>
      </c>
      <c r="I135">
        <f t="shared" si="4"/>
        <v>42</v>
      </c>
      <c r="J135">
        <f t="shared" si="4"/>
        <v>66</v>
      </c>
      <c r="K135">
        <f t="shared" si="4"/>
        <v>102</v>
      </c>
    </row>
    <row r="136" spans="1:11" x14ac:dyDescent="0.25">
      <c r="A136" s="18">
        <v>39654</v>
      </c>
      <c r="B136">
        <v>0.13760000000000003</v>
      </c>
      <c r="C136">
        <v>0.14709999999999998</v>
      </c>
      <c r="D136">
        <v>0.1439</v>
      </c>
      <c r="E136">
        <v>0.14069999999999999</v>
      </c>
      <c r="F136">
        <v>0.1376</v>
      </c>
      <c r="G136">
        <f t="shared" si="4"/>
        <v>6</v>
      </c>
      <c r="H136">
        <f t="shared" si="4"/>
        <v>30</v>
      </c>
      <c r="I136">
        <f t="shared" si="4"/>
        <v>42</v>
      </c>
      <c r="J136">
        <f t="shared" si="4"/>
        <v>66</v>
      </c>
      <c r="K136">
        <f t="shared" si="4"/>
        <v>102</v>
      </c>
    </row>
    <row r="137" spans="1:11" x14ac:dyDescent="0.25">
      <c r="A137" s="18">
        <v>39657</v>
      </c>
      <c r="B137">
        <v>0.13730000000000001</v>
      </c>
      <c r="C137">
        <v>0.14629999999999999</v>
      </c>
      <c r="D137">
        <v>0.14249999999999999</v>
      </c>
      <c r="E137">
        <v>0.1399</v>
      </c>
      <c r="F137">
        <v>0.13780000000000001</v>
      </c>
      <c r="G137">
        <f t="shared" si="4"/>
        <v>6</v>
      </c>
      <c r="H137">
        <f t="shared" si="4"/>
        <v>30</v>
      </c>
      <c r="I137">
        <f t="shared" si="4"/>
        <v>42</v>
      </c>
      <c r="J137">
        <f t="shared" si="4"/>
        <v>66</v>
      </c>
      <c r="K137">
        <f t="shared" si="4"/>
        <v>102</v>
      </c>
    </row>
    <row r="138" spans="1:11" x14ac:dyDescent="0.25">
      <c r="A138" s="18">
        <v>39658</v>
      </c>
      <c r="B138">
        <v>0.13740000000000002</v>
      </c>
      <c r="C138">
        <v>0.14699999999999999</v>
      </c>
      <c r="D138">
        <v>0.14319999999999999</v>
      </c>
      <c r="E138">
        <v>0.14049999999999999</v>
      </c>
      <c r="F138">
        <v>0.13869999999999999</v>
      </c>
      <c r="G138">
        <f t="shared" si="4"/>
        <v>6</v>
      </c>
      <c r="H138">
        <f t="shared" si="4"/>
        <v>30</v>
      </c>
      <c r="I138">
        <f t="shared" si="4"/>
        <v>42</v>
      </c>
      <c r="J138">
        <f t="shared" si="4"/>
        <v>66</v>
      </c>
      <c r="K138">
        <f t="shared" si="4"/>
        <v>102</v>
      </c>
    </row>
    <row r="139" spans="1:11" x14ac:dyDescent="0.25">
      <c r="A139" s="18">
        <v>39659</v>
      </c>
      <c r="B139">
        <v>0.13750000000000001</v>
      </c>
      <c r="C139">
        <v>0.1477</v>
      </c>
      <c r="D139">
        <v>0.14409999999999998</v>
      </c>
      <c r="E139">
        <v>0.14159999999999998</v>
      </c>
      <c r="F139">
        <v>0.13969999999999999</v>
      </c>
      <c r="G139">
        <f t="shared" si="4"/>
        <v>6</v>
      </c>
      <c r="H139">
        <f t="shared" si="4"/>
        <v>30</v>
      </c>
      <c r="I139">
        <f t="shared" si="4"/>
        <v>42</v>
      </c>
      <c r="J139">
        <f t="shared" si="4"/>
        <v>66</v>
      </c>
      <c r="K139">
        <f t="shared" si="4"/>
        <v>102</v>
      </c>
    </row>
    <row r="140" spans="1:11" x14ac:dyDescent="0.25">
      <c r="A140" s="18">
        <v>39660</v>
      </c>
      <c r="B140">
        <v>0.13760000000000003</v>
      </c>
      <c r="C140">
        <v>0.1467</v>
      </c>
      <c r="D140">
        <v>0.14279999999999998</v>
      </c>
      <c r="E140">
        <v>0.1394</v>
      </c>
      <c r="F140">
        <v>0.13769999999999999</v>
      </c>
      <c r="G140">
        <f t="shared" si="4"/>
        <v>6</v>
      </c>
      <c r="H140">
        <f t="shared" si="4"/>
        <v>30</v>
      </c>
      <c r="I140">
        <f t="shared" si="4"/>
        <v>42</v>
      </c>
      <c r="J140">
        <f t="shared" si="4"/>
        <v>66</v>
      </c>
      <c r="K140">
        <f t="shared" si="4"/>
        <v>102</v>
      </c>
    </row>
    <row r="141" spans="1:11" x14ac:dyDescent="0.25">
      <c r="A141" s="18">
        <v>39661</v>
      </c>
      <c r="B141">
        <v>0.13760000000000003</v>
      </c>
      <c r="C141">
        <v>0.14679999999999999</v>
      </c>
      <c r="D141">
        <v>0.14299999999999999</v>
      </c>
      <c r="E141">
        <v>0.13969999999999999</v>
      </c>
      <c r="F141">
        <v>0.13799999999999998</v>
      </c>
      <c r="G141">
        <f t="shared" si="4"/>
        <v>5</v>
      </c>
      <c r="H141">
        <f t="shared" si="4"/>
        <v>29</v>
      </c>
      <c r="I141">
        <f t="shared" si="4"/>
        <v>41</v>
      </c>
      <c r="J141">
        <f t="shared" si="4"/>
        <v>65</v>
      </c>
      <c r="K141">
        <f t="shared" si="4"/>
        <v>101</v>
      </c>
    </row>
    <row r="142" spans="1:11" x14ac:dyDescent="0.25">
      <c r="A142" s="18">
        <v>39664</v>
      </c>
      <c r="B142">
        <v>0.13770000000000002</v>
      </c>
      <c r="C142">
        <v>0.14479999999999998</v>
      </c>
      <c r="D142">
        <v>0.14099999999999999</v>
      </c>
      <c r="E142">
        <v>0.13750000000000001</v>
      </c>
      <c r="F142">
        <v>0.13589999999999999</v>
      </c>
      <c r="G142">
        <f t="shared" si="4"/>
        <v>5</v>
      </c>
      <c r="H142">
        <f t="shared" si="4"/>
        <v>29</v>
      </c>
      <c r="I142">
        <f t="shared" si="4"/>
        <v>41</v>
      </c>
      <c r="J142">
        <f t="shared" si="4"/>
        <v>65</v>
      </c>
      <c r="K142">
        <f t="shared" si="4"/>
        <v>101</v>
      </c>
    </row>
    <row r="143" spans="1:11" x14ac:dyDescent="0.25">
      <c r="A143" s="18">
        <v>39665</v>
      </c>
      <c r="B143">
        <v>0.13810000000000003</v>
      </c>
      <c r="C143">
        <v>0.14509999999999998</v>
      </c>
      <c r="D143">
        <v>0.1414</v>
      </c>
      <c r="E143">
        <v>0.13819999999999999</v>
      </c>
      <c r="F143">
        <v>0.13639999999999999</v>
      </c>
      <c r="G143">
        <f t="shared" si="4"/>
        <v>5</v>
      </c>
      <c r="H143">
        <f t="shared" si="4"/>
        <v>29</v>
      </c>
      <c r="I143">
        <f t="shared" si="4"/>
        <v>41</v>
      </c>
      <c r="J143">
        <f t="shared" si="4"/>
        <v>65</v>
      </c>
      <c r="K143">
        <f t="shared" si="4"/>
        <v>101</v>
      </c>
    </row>
    <row r="144" spans="1:11" x14ac:dyDescent="0.25">
      <c r="A144" s="18">
        <v>39666</v>
      </c>
      <c r="B144">
        <v>0.13820000000000002</v>
      </c>
      <c r="C144">
        <v>0.14359999999999998</v>
      </c>
      <c r="D144">
        <v>0.13979999999999998</v>
      </c>
      <c r="E144">
        <v>0.13669999999999999</v>
      </c>
      <c r="F144">
        <v>0.1348</v>
      </c>
      <c r="G144">
        <f t="shared" si="4"/>
        <v>5</v>
      </c>
      <c r="H144">
        <f t="shared" si="4"/>
        <v>29</v>
      </c>
      <c r="I144">
        <f t="shared" si="4"/>
        <v>41</v>
      </c>
      <c r="J144">
        <f t="shared" si="4"/>
        <v>65</v>
      </c>
      <c r="K144">
        <f t="shared" si="4"/>
        <v>101</v>
      </c>
    </row>
    <row r="145" spans="1:11" x14ac:dyDescent="0.25">
      <c r="A145" s="18">
        <v>39667</v>
      </c>
      <c r="B145">
        <v>0.13800000000000001</v>
      </c>
      <c r="C145">
        <v>0.1434</v>
      </c>
      <c r="D145">
        <v>0.14000000000000001</v>
      </c>
      <c r="E145">
        <v>0.13719999999999999</v>
      </c>
      <c r="F145">
        <v>0.1356</v>
      </c>
      <c r="G145">
        <f t="shared" si="4"/>
        <v>5</v>
      </c>
      <c r="H145">
        <f t="shared" si="4"/>
        <v>29</v>
      </c>
      <c r="I145">
        <f t="shared" si="4"/>
        <v>41</v>
      </c>
      <c r="J145">
        <f t="shared" si="4"/>
        <v>65</v>
      </c>
      <c r="K145">
        <f t="shared" si="4"/>
        <v>101</v>
      </c>
    </row>
    <row r="146" spans="1:11" x14ac:dyDescent="0.25">
      <c r="A146" s="18">
        <v>39668</v>
      </c>
      <c r="B146">
        <v>0.13800000000000001</v>
      </c>
      <c r="C146">
        <v>0.14409999999999998</v>
      </c>
      <c r="D146">
        <v>0.1411</v>
      </c>
      <c r="E146">
        <v>0.13879999999999998</v>
      </c>
      <c r="F146">
        <v>0.1371</v>
      </c>
      <c r="G146">
        <f t="shared" si="4"/>
        <v>5</v>
      </c>
      <c r="H146">
        <f t="shared" si="4"/>
        <v>29</v>
      </c>
      <c r="I146">
        <f t="shared" si="4"/>
        <v>41</v>
      </c>
      <c r="J146">
        <f t="shared" si="4"/>
        <v>65</v>
      </c>
      <c r="K146">
        <f t="shared" si="4"/>
        <v>101</v>
      </c>
    </row>
    <row r="147" spans="1:11" x14ac:dyDescent="0.25">
      <c r="A147" s="18">
        <v>39671</v>
      </c>
      <c r="B147">
        <v>0.13800000000000001</v>
      </c>
      <c r="C147">
        <v>0.14419999999999999</v>
      </c>
      <c r="D147">
        <v>0.14159999999999998</v>
      </c>
      <c r="E147">
        <v>0.1394</v>
      </c>
      <c r="F147">
        <v>0.13819999999999999</v>
      </c>
      <c r="G147">
        <f t="shared" si="4"/>
        <v>5</v>
      </c>
      <c r="H147">
        <f t="shared" si="4"/>
        <v>29</v>
      </c>
      <c r="I147">
        <f t="shared" si="4"/>
        <v>41</v>
      </c>
      <c r="J147">
        <f t="shared" si="4"/>
        <v>65</v>
      </c>
      <c r="K147">
        <f t="shared" si="4"/>
        <v>101</v>
      </c>
    </row>
    <row r="148" spans="1:11" x14ac:dyDescent="0.25">
      <c r="A148" s="18">
        <v>39672</v>
      </c>
      <c r="B148">
        <v>0.13800000000000001</v>
      </c>
      <c r="C148">
        <v>0.14549999999999999</v>
      </c>
      <c r="D148">
        <v>0.14309999999999998</v>
      </c>
      <c r="E148">
        <v>0.14099999999999999</v>
      </c>
      <c r="F148">
        <v>0.1396</v>
      </c>
      <c r="G148">
        <f t="shared" si="4"/>
        <v>5</v>
      </c>
      <c r="H148">
        <f t="shared" si="4"/>
        <v>29</v>
      </c>
      <c r="I148">
        <f t="shared" si="4"/>
        <v>41</v>
      </c>
      <c r="J148">
        <f t="shared" si="4"/>
        <v>65</v>
      </c>
      <c r="K148">
        <f t="shared" si="4"/>
        <v>101</v>
      </c>
    </row>
    <row r="149" spans="1:11" x14ac:dyDescent="0.25">
      <c r="A149" s="18">
        <v>39673</v>
      </c>
      <c r="B149">
        <v>0.13820000000000002</v>
      </c>
      <c r="C149">
        <v>0.1459</v>
      </c>
      <c r="D149">
        <v>0.14309999999999998</v>
      </c>
      <c r="E149">
        <v>0.1411</v>
      </c>
      <c r="F149">
        <v>0.13979999999999998</v>
      </c>
      <c r="G149">
        <f t="shared" si="4"/>
        <v>5</v>
      </c>
      <c r="H149">
        <f t="shared" si="4"/>
        <v>29</v>
      </c>
      <c r="I149">
        <f t="shared" si="4"/>
        <v>41</v>
      </c>
      <c r="J149">
        <f t="shared" si="4"/>
        <v>65</v>
      </c>
      <c r="K149">
        <f t="shared" si="4"/>
        <v>101</v>
      </c>
    </row>
    <row r="150" spans="1:11" x14ac:dyDescent="0.25">
      <c r="A150" s="18">
        <v>39674</v>
      </c>
      <c r="B150">
        <v>0.13840000000000002</v>
      </c>
      <c r="C150">
        <v>0.1462</v>
      </c>
      <c r="D150">
        <v>0.14349999999999999</v>
      </c>
      <c r="E150">
        <v>0.14149999999999999</v>
      </c>
      <c r="F150">
        <v>0.1401</v>
      </c>
      <c r="G150">
        <f t="shared" si="4"/>
        <v>5</v>
      </c>
      <c r="H150">
        <f t="shared" si="4"/>
        <v>29</v>
      </c>
      <c r="I150">
        <f t="shared" si="4"/>
        <v>41</v>
      </c>
      <c r="J150">
        <f t="shared" si="4"/>
        <v>65</v>
      </c>
      <c r="K150">
        <f t="shared" si="4"/>
        <v>101</v>
      </c>
    </row>
    <row r="151" spans="1:11" x14ac:dyDescent="0.25">
      <c r="A151" s="18">
        <v>39675</v>
      </c>
      <c r="B151">
        <v>0.13850000000000001</v>
      </c>
      <c r="C151">
        <v>0.14599999999999999</v>
      </c>
      <c r="D151">
        <v>0.14349999999999999</v>
      </c>
      <c r="E151">
        <v>0.14129999999999998</v>
      </c>
      <c r="F151">
        <v>0.13969999999999999</v>
      </c>
      <c r="G151">
        <f t="shared" si="4"/>
        <v>5</v>
      </c>
      <c r="H151">
        <f t="shared" si="4"/>
        <v>29</v>
      </c>
      <c r="I151">
        <f t="shared" si="4"/>
        <v>41</v>
      </c>
      <c r="J151">
        <f t="shared" si="4"/>
        <v>65</v>
      </c>
      <c r="K151">
        <f t="shared" si="4"/>
        <v>101</v>
      </c>
    </row>
    <row r="152" spans="1:11" x14ac:dyDescent="0.25">
      <c r="A152" s="18">
        <v>39678</v>
      </c>
      <c r="B152">
        <v>0.13870000000000002</v>
      </c>
      <c r="C152">
        <v>0.14509999999999998</v>
      </c>
      <c r="D152">
        <v>0.14249999999999999</v>
      </c>
      <c r="E152">
        <v>0.1404</v>
      </c>
      <c r="F152">
        <v>0.13909999999999997</v>
      </c>
      <c r="G152">
        <f t="shared" si="4"/>
        <v>5</v>
      </c>
      <c r="H152">
        <f t="shared" si="4"/>
        <v>29</v>
      </c>
      <c r="I152">
        <f t="shared" si="4"/>
        <v>41</v>
      </c>
      <c r="J152">
        <f t="shared" si="4"/>
        <v>65</v>
      </c>
      <c r="K152">
        <f t="shared" si="4"/>
        <v>101</v>
      </c>
    </row>
    <row r="153" spans="1:11" x14ac:dyDescent="0.25">
      <c r="A153" s="18">
        <v>39679</v>
      </c>
      <c r="B153">
        <v>0.13880000000000003</v>
      </c>
      <c r="C153">
        <v>0.14509999999999998</v>
      </c>
      <c r="D153">
        <v>0.14229999999999998</v>
      </c>
      <c r="E153">
        <v>0.14029999999999998</v>
      </c>
      <c r="F153">
        <v>0.1389</v>
      </c>
      <c r="G153">
        <f t="shared" si="4"/>
        <v>5</v>
      </c>
      <c r="H153">
        <f t="shared" si="4"/>
        <v>29</v>
      </c>
      <c r="I153">
        <f t="shared" si="4"/>
        <v>41</v>
      </c>
      <c r="J153">
        <f t="shared" si="4"/>
        <v>65</v>
      </c>
      <c r="K153">
        <f t="shared" si="4"/>
        <v>101</v>
      </c>
    </row>
    <row r="154" spans="1:11" x14ac:dyDescent="0.25">
      <c r="A154" s="18">
        <v>39680</v>
      </c>
      <c r="B154">
        <v>0.13880000000000003</v>
      </c>
      <c r="C154">
        <v>0.14419999999999999</v>
      </c>
      <c r="D154">
        <v>0.1414</v>
      </c>
      <c r="E154">
        <v>0.1394</v>
      </c>
      <c r="F154">
        <v>0.13789999999999999</v>
      </c>
      <c r="G154">
        <f t="shared" si="4"/>
        <v>5</v>
      </c>
      <c r="H154">
        <f t="shared" si="4"/>
        <v>29</v>
      </c>
      <c r="I154">
        <f t="shared" si="4"/>
        <v>41</v>
      </c>
      <c r="J154">
        <f t="shared" si="4"/>
        <v>65</v>
      </c>
      <c r="K154">
        <f t="shared" si="4"/>
        <v>101</v>
      </c>
    </row>
    <row r="155" spans="1:11" x14ac:dyDescent="0.25">
      <c r="A155" s="18">
        <v>39681</v>
      </c>
      <c r="B155">
        <v>0.13900000000000001</v>
      </c>
      <c r="C155">
        <v>0.14419999999999999</v>
      </c>
      <c r="D155">
        <v>0.14169999999999999</v>
      </c>
      <c r="E155">
        <v>0.1394</v>
      </c>
      <c r="F155">
        <v>0.13819999999999999</v>
      </c>
      <c r="G155">
        <f t="shared" si="4"/>
        <v>5</v>
      </c>
      <c r="H155">
        <f t="shared" si="4"/>
        <v>29</v>
      </c>
      <c r="I155">
        <f t="shared" si="4"/>
        <v>41</v>
      </c>
      <c r="J155">
        <f t="shared" si="4"/>
        <v>65</v>
      </c>
      <c r="K155">
        <f t="shared" si="4"/>
        <v>101</v>
      </c>
    </row>
    <row r="156" spans="1:11" x14ac:dyDescent="0.25">
      <c r="A156" s="18">
        <v>39682</v>
      </c>
      <c r="B156">
        <v>0.13920000000000002</v>
      </c>
      <c r="C156">
        <v>0.14449999999999999</v>
      </c>
      <c r="D156">
        <v>0.1421</v>
      </c>
      <c r="E156">
        <v>0.1394</v>
      </c>
      <c r="F156">
        <v>0.1381</v>
      </c>
      <c r="G156">
        <f t="shared" si="4"/>
        <v>5</v>
      </c>
      <c r="H156">
        <f t="shared" si="4"/>
        <v>29</v>
      </c>
      <c r="I156">
        <f t="shared" si="4"/>
        <v>41</v>
      </c>
      <c r="J156">
        <f t="shared" si="4"/>
        <v>65</v>
      </c>
      <c r="K156">
        <f t="shared" si="4"/>
        <v>101</v>
      </c>
    </row>
    <row r="157" spans="1:11" x14ac:dyDescent="0.25">
      <c r="A157" s="18">
        <v>39685</v>
      </c>
      <c r="B157">
        <v>0.13940000000000002</v>
      </c>
      <c r="C157">
        <v>0.14489999999999997</v>
      </c>
      <c r="D157">
        <v>0.14309999999999998</v>
      </c>
      <c r="E157">
        <v>0.1399</v>
      </c>
      <c r="F157">
        <v>0.13829999999999998</v>
      </c>
      <c r="G157">
        <f t="shared" si="4"/>
        <v>5</v>
      </c>
      <c r="H157">
        <f t="shared" si="4"/>
        <v>29</v>
      </c>
      <c r="I157">
        <f t="shared" si="4"/>
        <v>41</v>
      </c>
      <c r="J157">
        <f t="shared" si="4"/>
        <v>65</v>
      </c>
      <c r="K157">
        <f t="shared" si="4"/>
        <v>101</v>
      </c>
    </row>
    <row r="158" spans="1:11" x14ac:dyDescent="0.25">
      <c r="A158" s="18">
        <v>39686</v>
      </c>
      <c r="B158">
        <v>0.13980000000000004</v>
      </c>
      <c r="C158">
        <v>0.14499999999999999</v>
      </c>
      <c r="D158">
        <v>0.14279999999999998</v>
      </c>
      <c r="E158">
        <v>0.1401</v>
      </c>
      <c r="F158">
        <v>0.13849999999999998</v>
      </c>
      <c r="G158">
        <f t="shared" si="4"/>
        <v>5</v>
      </c>
      <c r="H158">
        <f t="shared" si="4"/>
        <v>29</v>
      </c>
      <c r="I158">
        <f t="shared" si="4"/>
        <v>41</v>
      </c>
      <c r="J158">
        <f t="shared" si="4"/>
        <v>65</v>
      </c>
      <c r="K158">
        <f t="shared" si="4"/>
        <v>101</v>
      </c>
    </row>
    <row r="159" spans="1:11" x14ac:dyDescent="0.25">
      <c r="A159" s="18">
        <v>39687</v>
      </c>
      <c r="B159">
        <v>0.13980000000000004</v>
      </c>
      <c r="C159">
        <v>0.1447</v>
      </c>
      <c r="D159">
        <v>0.14179999999999998</v>
      </c>
      <c r="E159">
        <v>0.13929999999999998</v>
      </c>
      <c r="F159">
        <v>0.13779999999999998</v>
      </c>
      <c r="G159">
        <f t="shared" si="4"/>
        <v>5</v>
      </c>
      <c r="H159">
        <f t="shared" si="4"/>
        <v>29</v>
      </c>
      <c r="I159">
        <f t="shared" si="4"/>
        <v>41</v>
      </c>
      <c r="J159">
        <f t="shared" si="4"/>
        <v>65</v>
      </c>
      <c r="K159">
        <f t="shared" si="4"/>
        <v>101</v>
      </c>
    </row>
    <row r="160" spans="1:11" x14ac:dyDescent="0.25">
      <c r="A160" s="18">
        <v>39688</v>
      </c>
      <c r="B160">
        <v>0.14000000000000001</v>
      </c>
      <c r="C160">
        <v>0.14459999999999998</v>
      </c>
      <c r="D160">
        <v>0.14149999999999999</v>
      </c>
      <c r="E160">
        <v>0.1389</v>
      </c>
      <c r="F160">
        <v>0.13739999999999999</v>
      </c>
      <c r="G160">
        <f t="shared" si="4"/>
        <v>5</v>
      </c>
      <c r="H160">
        <f t="shared" si="4"/>
        <v>29</v>
      </c>
      <c r="I160">
        <f t="shared" si="4"/>
        <v>41</v>
      </c>
      <c r="J160">
        <f t="shared" si="4"/>
        <v>65</v>
      </c>
      <c r="K160">
        <f t="shared" si="4"/>
        <v>101</v>
      </c>
    </row>
    <row r="161" spans="1:11" x14ac:dyDescent="0.25">
      <c r="A161" s="18">
        <v>39689</v>
      </c>
      <c r="B161">
        <v>0.14000000000000001</v>
      </c>
      <c r="C161">
        <v>0.14419999999999999</v>
      </c>
      <c r="D161">
        <v>0.14099999999999999</v>
      </c>
      <c r="E161">
        <v>0.13849999999999998</v>
      </c>
      <c r="F161">
        <v>0.13679999999999998</v>
      </c>
      <c r="G161">
        <f t="shared" si="4"/>
        <v>5</v>
      </c>
      <c r="H161">
        <f t="shared" si="4"/>
        <v>29</v>
      </c>
      <c r="I161">
        <f t="shared" si="4"/>
        <v>41</v>
      </c>
      <c r="J161">
        <f t="shared" si="4"/>
        <v>65</v>
      </c>
      <c r="K161">
        <f t="shared" si="4"/>
        <v>101</v>
      </c>
    </row>
    <row r="162" spans="1:11" x14ac:dyDescent="0.25">
      <c r="A162" s="18">
        <v>39692</v>
      </c>
      <c r="B162">
        <v>0.13980000000000004</v>
      </c>
      <c r="C162">
        <v>0.14379999999999998</v>
      </c>
      <c r="D162">
        <v>0.14049999999999999</v>
      </c>
      <c r="E162">
        <v>0.13799999999999998</v>
      </c>
      <c r="F162">
        <v>0.13639999999999999</v>
      </c>
      <c r="G162">
        <f t="shared" ref="G162:K193" si="5">((YEAR(G$1)-YEAR($A162))*12)+MONTH(G$1)-MONTH($A162)</f>
        <v>4</v>
      </c>
      <c r="H162">
        <f t="shared" si="5"/>
        <v>28</v>
      </c>
      <c r="I162">
        <f t="shared" si="5"/>
        <v>40</v>
      </c>
      <c r="J162">
        <f t="shared" si="5"/>
        <v>64</v>
      </c>
      <c r="K162">
        <f t="shared" si="5"/>
        <v>100</v>
      </c>
    </row>
    <row r="163" spans="1:11" x14ac:dyDescent="0.25">
      <c r="A163" s="18">
        <v>39693</v>
      </c>
      <c r="B163">
        <v>0.13970000000000002</v>
      </c>
      <c r="C163">
        <v>0.14359999999999998</v>
      </c>
      <c r="D163">
        <v>0.14069999999999999</v>
      </c>
      <c r="E163">
        <v>0.13819999999999999</v>
      </c>
      <c r="F163">
        <v>0.13679999999999998</v>
      </c>
      <c r="G163">
        <f t="shared" si="5"/>
        <v>4</v>
      </c>
      <c r="H163">
        <f t="shared" si="5"/>
        <v>28</v>
      </c>
      <c r="I163">
        <f t="shared" si="5"/>
        <v>40</v>
      </c>
      <c r="J163">
        <f t="shared" si="5"/>
        <v>64</v>
      </c>
      <c r="K163">
        <f t="shared" si="5"/>
        <v>100</v>
      </c>
    </row>
    <row r="164" spans="1:11" x14ac:dyDescent="0.25">
      <c r="A164" s="18">
        <v>39694</v>
      </c>
      <c r="B164">
        <v>0.13970000000000002</v>
      </c>
      <c r="C164">
        <v>0.14429999999999998</v>
      </c>
      <c r="D164">
        <v>0.14169999999999999</v>
      </c>
      <c r="E164">
        <v>0.13949999999999999</v>
      </c>
      <c r="F164">
        <v>0.13829999999999998</v>
      </c>
      <c r="G164">
        <f t="shared" si="5"/>
        <v>4</v>
      </c>
      <c r="H164">
        <f t="shared" si="5"/>
        <v>28</v>
      </c>
      <c r="I164">
        <f t="shared" si="5"/>
        <v>40</v>
      </c>
      <c r="J164">
        <f t="shared" si="5"/>
        <v>64</v>
      </c>
      <c r="K164">
        <f t="shared" si="5"/>
        <v>100</v>
      </c>
    </row>
    <row r="165" spans="1:11" x14ac:dyDescent="0.25">
      <c r="A165" s="18">
        <v>39695</v>
      </c>
      <c r="B165">
        <v>0.13960000000000003</v>
      </c>
      <c r="C165">
        <v>0.1447</v>
      </c>
      <c r="D165">
        <v>0.14229999999999998</v>
      </c>
      <c r="E165">
        <v>0.1404</v>
      </c>
      <c r="F165">
        <v>0.1391</v>
      </c>
      <c r="G165">
        <f t="shared" si="5"/>
        <v>4</v>
      </c>
      <c r="H165">
        <f t="shared" si="5"/>
        <v>28</v>
      </c>
      <c r="I165">
        <f t="shared" si="5"/>
        <v>40</v>
      </c>
      <c r="J165">
        <f t="shared" si="5"/>
        <v>64</v>
      </c>
      <c r="K165">
        <f t="shared" si="5"/>
        <v>100</v>
      </c>
    </row>
    <row r="166" spans="1:11" x14ac:dyDescent="0.25">
      <c r="A166" s="18">
        <v>39696</v>
      </c>
      <c r="B166">
        <v>0.13990000000000002</v>
      </c>
      <c r="C166">
        <v>0.1477</v>
      </c>
      <c r="D166">
        <v>0.1459</v>
      </c>
      <c r="E166">
        <v>0.14369999999999999</v>
      </c>
      <c r="F166">
        <v>0.14229999999999998</v>
      </c>
      <c r="G166">
        <f t="shared" si="5"/>
        <v>4</v>
      </c>
      <c r="H166">
        <f t="shared" si="5"/>
        <v>28</v>
      </c>
      <c r="I166">
        <f t="shared" si="5"/>
        <v>40</v>
      </c>
      <c r="J166">
        <f t="shared" si="5"/>
        <v>64</v>
      </c>
      <c r="K166">
        <f t="shared" si="5"/>
        <v>100</v>
      </c>
    </row>
    <row r="167" spans="1:11" x14ac:dyDescent="0.25">
      <c r="A167" s="18">
        <v>39699</v>
      </c>
      <c r="B167">
        <v>0.14010000000000003</v>
      </c>
      <c r="C167">
        <v>0.1462</v>
      </c>
      <c r="D167">
        <v>0.14429999999999998</v>
      </c>
      <c r="E167">
        <v>0.14219999999999999</v>
      </c>
      <c r="F167">
        <v>0.1409</v>
      </c>
      <c r="G167">
        <f t="shared" si="5"/>
        <v>4</v>
      </c>
      <c r="H167">
        <f t="shared" si="5"/>
        <v>28</v>
      </c>
      <c r="I167">
        <f t="shared" si="5"/>
        <v>40</v>
      </c>
      <c r="J167">
        <f t="shared" si="5"/>
        <v>64</v>
      </c>
      <c r="K167">
        <f t="shared" si="5"/>
        <v>100</v>
      </c>
    </row>
    <row r="168" spans="1:11" x14ac:dyDescent="0.25">
      <c r="A168" s="18">
        <v>39700</v>
      </c>
      <c r="B168">
        <v>0.14010000000000003</v>
      </c>
      <c r="C168">
        <v>0.14649999999999999</v>
      </c>
      <c r="D168">
        <v>0.1447</v>
      </c>
      <c r="E168">
        <v>0.14259999999999998</v>
      </c>
      <c r="F168">
        <v>0.14099999999999999</v>
      </c>
      <c r="G168">
        <f t="shared" si="5"/>
        <v>4</v>
      </c>
      <c r="H168">
        <f t="shared" si="5"/>
        <v>28</v>
      </c>
      <c r="I168">
        <f t="shared" si="5"/>
        <v>40</v>
      </c>
      <c r="J168">
        <f t="shared" si="5"/>
        <v>64</v>
      </c>
      <c r="K168">
        <f t="shared" si="5"/>
        <v>100</v>
      </c>
    </row>
    <row r="169" spans="1:11" x14ac:dyDescent="0.25">
      <c r="A169" s="18">
        <v>39701</v>
      </c>
      <c r="B169">
        <v>0.14020000000000002</v>
      </c>
      <c r="C169">
        <v>0.14759999999999998</v>
      </c>
      <c r="D169">
        <v>0.1457</v>
      </c>
      <c r="E169">
        <v>0.14379999999999998</v>
      </c>
      <c r="F169">
        <v>0.14219999999999999</v>
      </c>
      <c r="G169">
        <f t="shared" si="5"/>
        <v>4</v>
      </c>
      <c r="H169">
        <f t="shared" si="5"/>
        <v>28</v>
      </c>
      <c r="I169">
        <f t="shared" si="5"/>
        <v>40</v>
      </c>
      <c r="J169">
        <f t="shared" si="5"/>
        <v>64</v>
      </c>
      <c r="K169">
        <f t="shared" si="5"/>
        <v>100</v>
      </c>
    </row>
    <row r="170" spans="1:11" x14ac:dyDescent="0.25">
      <c r="A170" s="18">
        <v>39702</v>
      </c>
      <c r="B170">
        <v>0.14030000000000004</v>
      </c>
      <c r="C170">
        <v>0.14559999999999998</v>
      </c>
      <c r="D170">
        <v>0.14369999999999999</v>
      </c>
      <c r="E170">
        <v>0.14179999999999998</v>
      </c>
      <c r="F170">
        <v>0.1404</v>
      </c>
      <c r="G170">
        <f t="shared" si="5"/>
        <v>4</v>
      </c>
      <c r="H170">
        <f t="shared" si="5"/>
        <v>28</v>
      </c>
      <c r="I170">
        <f t="shared" si="5"/>
        <v>40</v>
      </c>
      <c r="J170">
        <f t="shared" si="5"/>
        <v>64</v>
      </c>
      <c r="K170">
        <f t="shared" si="5"/>
        <v>100</v>
      </c>
    </row>
    <row r="171" spans="1:11" x14ac:dyDescent="0.25">
      <c r="A171" s="18">
        <v>39703</v>
      </c>
      <c r="B171">
        <v>0.14080000000000004</v>
      </c>
      <c r="C171">
        <v>0.1459</v>
      </c>
      <c r="D171">
        <v>0.14449999999999999</v>
      </c>
      <c r="E171">
        <v>0.1434</v>
      </c>
      <c r="F171">
        <v>0.14159999999999998</v>
      </c>
      <c r="G171">
        <f t="shared" si="5"/>
        <v>4</v>
      </c>
      <c r="H171">
        <f t="shared" si="5"/>
        <v>28</v>
      </c>
      <c r="I171">
        <f t="shared" si="5"/>
        <v>40</v>
      </c>
      <c r="J171">
        <f t="shared" si="5"/>
        <v>64</v>
      </c>
      <c r="K171">
        <f t="shared" si="5"/>
        <v>100</v>
      </c>
    </row>
    <row r="172" spans="1:11" x14ac:dyDescent="0.25">
      <c r="A172" s="18">
        <v>39706</v>
      </c>
      <c r="B172">
        <v>0.14090000000000003</v>
      </c>
      <c r="C172">
        <v>0.14599999999999999</v>
      </c>
      <c r="D172">
        <v>0.14449999999999999</v>
      </c>
      <c r="E172">
        <v>0.14359999999999998</v>
      </c>
      <c r="F172">
        <v>0.1414</v>
      </c>
      <c r="G172">
        <f t="shared" si="5"/>
        <v>4</v>
      </c>
      <c r="H172">
        <f t="shared" si="5"/>
        <v>28</v>
      </c>
      <c r="I172">
        <f t="shared" si="5"/>
        <v>40</v>
      </c>
      <c r="J172">
        <f t="shared" si="5"/>
        <v>64</v>
      </c>
      <c r="K172">
        <f t="shared" si="5"/>
        <v>100</v>
      </c>
    </row>
    <row r="173" spans="1:11" x14ac:dyDescent="0.25">
      <c r="A173" s="18">
        <v>39707</v>
      </c>
      <c r="B173">
        <v>0.14060000000000003</v>
      </c>
      <c r="C173">
        <v>0.1467</v>
      </c>
      <c r="D173">
        <v>0.14599999999999999</v>
      </c>
      <c r="E173">
        <v>0.14479999999999998</v>
      </c>
      <c r="F173">
        <v>0.14319999999999999</v>
      </c>
      <c r="G173">
        <f t="shared" si="5"/>
        <v>4</v>
      </c>
      <c r="H173">
        <f t="shared" si="5"/>
        <v>28</v>
      </c>
      <c r="I173">
        <f t="shared" si="5"/>
        <v>40</v>
      </c>
      <c r="J173">
        <f t="shared" si="5"/>
        <v>64</v>
      </c>
      <c r="K173">
        <f t="shared" si="5"/>
        <v>100</v>
      </c>
    </row>
    <row r="174" spans="1:11" x14ac:dyDescent="0.25">
      <c r="A174" s="18">
        <v>39708</v>
      </c>
      <c r="B174">
        <v>0.14080000000000004</v>
      </c>
      <c r="C174">
        <v>0.14749999999999999</v>
      </c>
      <c r="D174">
        <v>0.1469</v>
      </c>
      <c r="E174">
        <v>0.14699999999999999</v>
      </c>
      <c r="F174">
        <v>0.14499999999999999</v>
      </c>
      <c r="G174">
        <f t="shared" si="5"/>
        <v>4</v>
      </c>
      <c r="H174">
        <f t="shared" si="5"/>
        <v>28</v>
      </c>
      <c r="I174">
        <f t="shared" si="5"/>
        <v>40</v>
      </c>
      <c r="J174">
        <f t="shared" si="5"/>
        <v>64</v>
      </c>
      <c r="K174">
        <f t="shared" si="5"/>
        <v>100</v>
      </c>
    </row>
    <row r="175" spans="1:11" x14ac:dyDescent="0.25">
      <c r="A175" s="18">
        <v>39709</v>
      </c>
      <c r="B175">
        <v>0.14090000000000003</v>
      </c>
      <c r="C175">
        <v>0.1507</v>
      </c>
      <c r="D175">
        <v>0.1512</v>
      </c>
      <c r="E175">
        <v>0.15159999999999998</v>
      </c>
      <c r="F175">
        <v>0.15049999999999999</v>
      </c>
      <c r="G175">
        <f t="shared" si="5"/>
        <v>4</v>
      </c>
      <c r="H175">
        <f t="shared" si="5"/>
        <v>28</v>
      </c>
      <c r="I175">
        <f t="shared" si="5"/>
        <v>40</v>
      </c>
      <c r="J175">
        <f t="shared" si="5"/>
        <v>64</v>
      </c>
      <c r="K175">
        <f t="shared" si="5"/>
        <v>100</v>
      </c>
    </row>
    <row r="176" spans="1:11" x14ac:dyDescent="0.25">
      <c r="A176" s="18">
        <v>39710</v>
      </c>
      <c r="B176">
        <v>0.14090000000000003</v>
      </c>
      <c r="C176">
        <v>0.14899999999999999</v>
      </c>
      <c r="D176">
        <v>0.1492</v>
      </c>
      <c r="E176">
        <v>0.14989999999999998</v>
      </c>
      <c r="F176">
        <v>0.14909999999999998</v>
      </c>
      <c r="G176">
        <f t="shared" si="5"/>
        <v>4</v>
      </c>
      <c r="H176">
        <f t="shared" si="5"/>
        <v>28</v>
      </c>
      <c r="I176">
        <f t="shared" si="5"/>
        <v>40</v>
      </c>
      <c r="J176">
        <f t="shared" si="5"/>
        <v>64</v>
      </c>
      <c r="K176">
        <f t="shared" si="5"/>
        <v>100</v>
      </c>
    </row>
    <row r="177" spans="1:11" x14ac:dyDescent="0.25">
      <c r="A177" s="18">
        <v>39713</v>
      </c>
      <c r="B177">
        <v>0.14090000000000003</v>
      </c>
      <c r="C177">
        <v>0.14939999999999998</v>
      </c>
      <c r="D177">
        <v>0.14829999999999999</v>
      </c>
      <c r="E177">
        <v>0.14909999999999998</v>
      </c>
      <c r="F177">
        <v>0.14789999999999998</v>
      </c>
      <c r="G177">
        <f t="shared" si="5"/>
        <v>4</v>
      </c>
      <c r="H177">
        <f t="shared" si="5"/>
        <v>28</v>
      </c>
      <c r="I177">
        <f t="shared" si="5"/>
        <v>40</v>
      </c>
      <c r="J177">
        <f t="shared" si="5"/>
        <v>64</v>
      </c>
      <c r="K177">
        <f t="shared" si="5"/>
        <v>100</v>
      </c>
    </row>
    <row r="178" spans="1:11" x14ac:dyDescent="0.25">
      <c r="A178" s="18">
        <v>39714</v>
      </c>
      <c r="B178">
        <v>0.14090000000000003</v>
      </c>
      <c r="C178">
        <v>0.1492</v>
      </c>
      <c r="D178">
        <v>0.14809999999999998</v>
      </c>
      <c r="E178">
        <v>0.14889999999999998</v>
      </c>
      <c r="F178">
        <v>0.14799999999999999</v>
      </c>
      <c r="G178">
        <f t="shared" si="5"/>
        <v>4</v>
      </c>
      <c r="H178">
        <f t="shared" si="5"/>
        <v>28</v>
      </c>
      <c r="I178">
        <f t="shared" si="5"/>
        <v>40</v>
      </c>
      <c r="J178">
        <f t="shared" si="5"/>
        <v>64</v>
      </c>
      <c r="K178">
        <f t="shared" si="5"/>
        <v>100</v>
      </c>
    </row>
    <row r="179" spans="1:11" x14ac:dyDescent="0.25">
      <c r="A179" s="18">
        <v>39715</v>
      </c>
      <c r="B179">
        <v>0.14120000000000002</v>
      </c>
      <c r="C179">
        <v>0.1502</v>
      </c>
      <c r="D179">
        <v>0.15049999999999999</v>
      </c>
      <c r="E179">
        <v>0.15159999999999998</v>
      </c>
      <c r="F179">
        <v>0.15059999999999998</v>
      </c>
      <c r="G179">
        <f t="shared" si="5"/>
        <v>4</v>
      </c>
      <c r="H179">
        <f t="shared" si="5"/>
        <v>28</v>
      </c>
      <c r="I179">
        <f t="shared" si="5"/>
        <v>40</v>
      </c>
      <c r="J179">
        <f t="shared" si="5"/>
        <v>64</v>
      </c>
      <c r="K179">
        <f t="shared" si="5"/>
        <v>100</v>
      </c>
    </row>
    <row r="180" spans="1:11" x14ac:dyDescent="0.25">
      <c r="A180" s="18">
        <v>39716</v>
      </c>
      <c r="B180">
        <v>0.14120000000000002</v>
      </c>
      <c r="C180">
        <v>0.15029999999999999</v>
      </c>
      <c r="D180">
        <v>0.15079999999999999</v>
      </c>
      <c r="E180">
        <v>0.152</v>
      </c>
      <c r="F180">
        <v>0.1507</v>
      </c>
      <c r="G180">
        <f t="shared" si="5"/>
        <v>4</v>
      </c>
      <c r="H180">
        <f t="shared" si="5"/>
        <v>28</v>
      </c>
      <c r="I180">
        <f t="shared" si="5"/>
        <v>40</v>
      </c>
      <c r="J180">
        <f t="shared" si="5"/>
        <v>64</v>
      </c>
      <c r="K180">
        <f t="shared" si="5"/>
        <v>100</v>
      </c>
    </row>
    <row r="181" spans="1:11" x14ac:dyDescent="0.25">
      <c r="A181" s="18">
        <v>39717</v>
      </c>
      <c r="B181">
        <v>0.14110000000000003</v>
      </c>
      <c r="C181">
        <v>0.1482</v>
      </c>
      <c r="D181">
        <v>0.14799999999999999</v>
      </c>
      <c r="E181">
        <v>0.14829999999999999</v>
      </c>
      <c r="F181">
        <v>0.1472</v>
      </c>
      <c r="G181">
        <f t="shared" si="5"/>
        <v>4</v>
      </c>
      <c r="H181">
        <f t="shared" si="5"/>
        <v>28</v>
      </c>
      <c r="I181">
        <f t="shared" si="5"/>
        <v>40</v>
      </c>
      <c r="J181">
        <f t="shared" si="5"/>
        <v>64</v>
      </c>
      <c r="K181">
        <f t="shared" si="5"/>
        <v>100</v>
      </c>
    </row>
    <row r="182" spans="1:11" x14ac:dyDescent="0.25">
      <c r="A182" s="18">
        <v>39720</v>
      </c>
      <c r="B182">
        <v>0.14080000000000004</v>
      </c>
      <c r="C182">
        <v>0.14759999999999998</v>
      </c>
      <c r="D182">
        <v>0.14629999999999999</v>
      </c>
      <c r="E182">
        <v>0.1457</v>
      </c>
      <c r="F182">
        <v>0.14449999999999999</v>
      </c>
      <c r="G182">
        <f t="shared" si="5"/>
        <v>4</v>
      </c>
      <c r="H182">
        <f t="shared" si="5"/>
        <v>28</v>
      </c>
      <c r="I182">
        <f t="shared" si="5"/>
        <v>40</v>
      </c>
      <c r="J182">
        <f t="shared" si="5"/>
        <v>64</v>
      </c>
      <c r="K182">
        <f t="shared" si="5"/>
        <v>100</v>
      </c>
    </row>
    <row r="183" spans="1:11" x14ac:dyDescent="0.25">
      <c r="A183" s="18">
        <v>39721</v>
      </c>
      <c r="B183">
        <v>0.14050000000000001</v>
      </c>
      <c r="C183">
        <v>0.14849999999999999</v>
      </c>
      <c r="D183">
        <v>0.14839999999999998</v>
      </c>
      <c r="E183">
        <v>0.14829999999999999</v>
      </c>
      <c r="F183">
        <v>0.14779999999999999</v>
      </c>
      <c r="G183">
        <f t="shared" si="5"/>
        <v>4</v>
      </c>
      <c r="H183">
        <f t="shared" si="5"/>
        <v>28</v>
      </c>
      <c r="I183">
        <f t="shared" si="5"/>
        <v>40</v>
      </c>
      <c r="J183">
        <f t="shared" si="5"/>
        <v>64</v>
      </c>
      <c r="K183">
        <f t="shared" si="5"/>
        <v>100</v>
      </c>
    </row>
    <row r="184" spans="1:11" x14ac:dyDescent="0.25">
      <c r="A184" s="18">
        <v>39722</v>
      </c>
      <c r="B184">
        <v>0.14050000000000001</v>
      </c>
      <c r="C184">
        <v>0.14529999999999998</v>
      </c>
      <c r="D184">
        <v>0.14459999999999998</v>
      </c>
      <c r="E184">
        <v>0.14449999999999999</v>
      </c>
      <c r="F184">
        <v>0.14369999999999999</v>
      </c>
      <c r="G184">
        <f t="shared" si="5"/>
        <v>3</v>
      </c>
      <c r="H184">
        <f t="shared" si="5"/>
        <v>27</v>
      </c>
      <c r="I184">
        <f t="shared" si="5"/>
        <v>39</v>
      </c>
      <c r="J184">
        <f t="shared" si="5"/>
        <v>63</v>
      </c>
      <c r="K184">
        <f t="shared" si="5"/>
        <v>99</v>
      </c>
    </row>
    <row r="185" spans="1:11" x14ac:dyDescent="0.25">
      <c r="A185" s="18">
        <v>39723</v>
      </c>
      <c r="B185">
        <v>0.14020000000000002</v>
      </c>
      <c r="C185">
        <v>0.1434</v>
      </c>
      <c r="D185">
        <v>0.14279999999999998</v>
      </c>
      <c r="E185">
        <v>0.14259999999999998</v>
      </c>
      <c r="F185">
        <v>0.1414</v>
      </c>
      <c r="G185">
        <f t="shared" si="5"/>
        <v>3</v>
      </c>
      <c r="H185">
        <f t="shared" si="5"/>
        <v>27</v>
      </c>
      <c r="I185">
        <f t="shared" si="5"/>
        <v>39</v>
      </c>
      <c r="J185">
        <f t="shared" si="5"/>
        <v>63</v>
      </c>
      <c r="K185">
        <f t="shared" si="5"/>
        <v>99</v>
      </c>
    </row>
    <row r="186" spans="1:11" x14ac:dyDescent="0.25">
      <c r="A186" s="18">
        <v>39724</v>
      </c>
      <c r="B186">
        <v>0.14050000000000001</v>
      </c>
      <c r="C186">
        <v>0.14649999999999999</v>
      </c>
      <c r="D186">
        <v>0.14659999999999998</v>
      </c>
      <c r="E186">
        <v>0.14759999999999998</v>
      </c>
      <c r="F186">
        <v>0.14599999999999999</v>
      </c>
      <c r="G186">
        <f t="shared" si="5"/>
        <v>3</v>
      </c>
      <c r="H186">
        <f t="shared" si="5"/>
        <v>27</v>
      </c>
      <c r="I186">
        <f t="shared" si="5"/>
        <v>39</v>
      </c>
      <c r="J186">
        <f t="shared" si="5"/>
        <v>63</v>
      </c>
      <c r="K186">
        <f t="shared" si="5"/>
        <v>99</v>
      </c>
    </row>
    <row r="187" spans="1:11" x14ac:dyDescent="0.25">
      <c r="A187" s="18">
        <v>39727</v>
      </c>
      <c r="B187">
        <v>0.14050000000000001</v>
      </c>
      <c r="C187">
        <v>0.14649999999999999</v>
      </c>
      <c r="D187">
        <v>0.14699999999999999</v>
      </c>
      <c r="E187">
        <v>0.14809999999999998</v>
      </c>
      <c r="F187">
        <v>0.1472</v>
      </c>
      <c r="G187">
        <f t="shared" si="5"/>
        <v>3</v>
      </c>
      <c r="H187">
        <f t="shared" si="5"/>
        <v>27</v>
      </c>
      <c r="I187">
        <f t="shared" si="5"/>
        <v>39</v>
      </c>
      <c r="J187">
        <f t="shared" si="5"/>
        <v>63</v>
      </c>
      <c r="K187">
        <f t="shared" si="5"/>
        <v>99</v>
      </c>
    </row>
    <row r="188" spans="1:11" x14ac:dyDescent="0.25">
      <c r="A188" s="18">
        <v>39728</v>
      </c>
      <c r="B188">
        <v>0.14040000000000002</v>
      </c>
      <c r="C188">
        <v>0.1512</v>
      </c>
      <c r="D188">
        <v>0.15289999999999998</v>
      </c>
      <c r="E188">
        <v>0.1525</v>
      </c>
      <c r="F188">
        <v>0.15190000000000001</v>
      </c>
      <c r="G188">
        <f t="shared" si="5"/>
        <v>3</v>
      </c>
      <c r="H188">
        <f t="shared" si="5"/>
        <v>27</v>
      </c>
      <c r="I188">
        <f t="shared" si="5"/>
        <v>39</v>
      </c>
      <c r="J188">
        <f t="shared" si="5"/>
        <v>63</v>
      </c>
      <c r="K188">
        <f t="shared" si="5"/>
        <v>99</v>
      </c>
    </row>
    <row r="189" spans="1:11" x14ac:dyDescent="0.25">
      <c r="A189" s="18">
        <v>39729</v>
      </c>
      <c r="B189">
        <v>0.14080000000000004</v>
      </c>
      <c r="C189">
        <v>0.15339999999999998</v>
      </c>
      <c r="D189">
        <v>0.1555</v>
      </c>
      <c r="E189">
        <v>0.1575</v>
      </c>
      <c r="F189">
        <v>0.15719999999999998</v>
      </c>
      <c r="G189">
        <f t="shared" si="5"/>
        <v>3</v>
      </c>
      <c r="H189">
        <f t="shared" si="5"/>
        <v>27</v>
      </c>
      <c r="I189">
        <f t="shared" si="5"/>
        <v>39</v>
      </c>
      <c r="J189">
        <f t="shared" si="5"/>
        <v>63</v>
      </c>
      <c r="K189">
        <f t="shared" si="5"/>
        <v>99</v>
      </c>
    </row>
    <row r="190" spans="1:11" x14ac:dyDescent="0.25">
      <c r="A190" s="18">
        <v>39730</v>
      </c>
      <c r="B190">
        <v>0.14070000000000002</v>
      </c>
      <c r="C190">
        <v>0.15409999999999999</v>
      </c>
      <c r="D190">
        <v>0.15809999999999999</v>
      </c>
      <c r="E190">
        <v>0.1595</v>
      </c>
      <c r="F190">
        <v>0.15919999999999998</v>
      </c>
      <c r="G190">
        <f t="shared" si="5"/>
        <v>3</v>
      </c>
      <c r="H190">
        <f t="shared" si="5"/>
        <v>27</v>
      </c>
      <c r="I190">
        <f t="shared" si="5"/>
        <v>39</v>
      </c>
      <c r="J190">
        <f t="shared" si="5"/>
        <v>63</v>
      </c>
      <c r="K190">
        <f t="shared" si="5"/>
        <v>99</v>
      </c>
    </row>
    <row r="191" spans="1:11" x14ac:dyDescent="0.25">
      <c r="A191" s="18">
        <v>39731</v>
      </c>
      <c r="B191">
        <v>0.14010000000000003</v>
      </c>
      <c r="C191">
        <v>0.1532</v>
      </c>
      <c r="D191">
        <v>0.15619999999999998</v>
      </c>
      <c r="E191">
        <v>0.15839999999999999</v>
      </c>
      <c r="F191">
        <v>0.15789999999999998</v>
      </c>
      <c r="G191">
        <f t="shared" si="5"/>
        <v>3</v>
      </c>
      <c r="H191">
        <f t="shared" si="5"/>
        <v>27</v>
      </c>
      <c r="I191">
        <f t="shared" si="5"/>
        <v>39</v>
      </c>
      <c r="J191">
        <f t="shared" si="5"/>
        <v>63</v>
      </c>
      <c r="K191">
        <f t="shared" si="5"/>
        <v>99</v>
      </c>
    </row>
    <row r="192" spans="1:11" x14ac:dyDescent="0.25">
      <c r="A192" s="18">
        <v>39734</v>
      </c>
      <c r="B192">
        <v>0.13970000000000002</v>
      </c>
      <c r="C192">
        <v>0.15579999999999999</v>
      </c>
      <c r="D192">
        <v>0.16039999999999999</v>
      </c>
      <c r="E192">
        <v>0.1613</v>
      </c>
      <c r="F192">
        <v>0.16099999999999998</v>
      </c>
      <c r="G192">
        <f t="shared" si="5"/>
        <v>3</v>
      </c>
      <c r="H192">
        <f t="shared" si="5"/>
        <v>27</v>
      </c>
      <c r="I192">
        <f t="shared" si="5"/>
        <v>39</v>
      </c>
      <c r="J192">
        <f t="shared" si="5"/>
        <v>63</v>
      </c>
      <c r="K192">
        <f t="shared" si="5"/>
        <v>99</v>
      </c>
    </row>
    <row r="193" spans="1:11" x14ac:dyDescent="0.25">
      <c r="A193" s="18">
        <v>39735</v>
      </c>
      <c r="B193">
        <v>0.13930000000000003</v>
      </c>
      <c r="C193">
        <v>0.15279999999999999</v>
      </c>
      <c r="D193">
        <v>0.157</v>
      </c>
      <c r="E193">
        <v>0.158</v>
      </c>
      <c r="F193">
        <v>0.158</v>
      </c>
      <c r="G193">
        <f t="shared" si="5"/>
        <v>3</v>
      </c>
      <c r="H193">
        <f t="shared" si="5"/>
        <v>27</v>
      </c>
      <c r="I193">
        <f t="shared" si="5"/>
        <v>39</v>
      </c>
      <c r="J193">
        <f t="shared" si="5"/>
        <v>63</v>
      </c>
      <c r="K193">
        <f t="shared" si="5"/>
        <v>99</v>
      </c>
    </row>
    <row r="194" spans="1:11" x14ac:dyDescent="0.25">
      <c r="A194" s="18">
        <v>39736</v>
      </c>
      <c r="B194">
        <v>0.14020000000000002</v>
      </c>
      <c r="C194">
        <v>0.15319999999999998</v>
      </c>
      <c r="D194">
        <v>0.15789999999999998</v>
      </c>
      <c r="E194">
        <v>0.15819999999999998</v>
      </c>
      <c r="F194">
        <v>0.15809999999999999</v>
      </c>
      <c r="G194">
        <f t="shared" ref="G194:K225" si="6">((YEAR(G$1)-YEAR($A194))*12)+MONTH(G$1)-MONTH($A194)</f>
        <v>3</v>
      </c>
      <c r="H194">
        <f t="shared" si="6"/>
        <v>27</v>
      </c>
      <c r="I194">
        <f t="shared" si="6"/>
        <v>39</v>
      </c>
      <c r="J194">
        <f t="shared" si="6"/>
        <v>63</v>
      </c>
      <c r="K194">
        <f t="shared" si="6"/>
        <v>99</v>
      </c>
    </row>
    <row r="195" spans="1:11" x14ac:dyDescent="0.25">
      <c r="A195" s="18">
        <v>39737</v>
      </c>
      <c r="B195">
        <v>0.14010000000000003</v>
      </c>
      <c r="C195">
        <v>0.15429999999999999</v>
      </c>
      <c r="D195">
        <v>0.1598</v>
      </c>
      <c r="E195">
        <v>0.16059999999999999</v>
      </c>
      <c r="F195">
        <v>0.16009999999999999</v>
      </c>
      <c r="G195">
        <f t="shared" si="6"/>
        <v>3</v>
      </c>
      <c r="H195">
        <f t="shared" si="6"/>
        <v>27</v>
      </c>
      <c r="I195">
        <f t="shared" si="6"/>
        <v>39</v>
      </c>
      <c r="J195">
        <f t="shared" si="6"/>
        <v>63</v>
      </c>
      <c r="K195">
        <f t="shared" si="6"/>
        <v>99</v>
      </c>
    </row>
    <row r="196" spans="1:11" x14ac:dyDescent="0.25">
      <c r="A196" s="18">
        <v>39738</v>
      </c>
      <c r="B196">
        <v>0.14040000000000002</v>
      </c>
      <c r="C196">
        <v>0.15389999999999998</v>
      </c>
      <c r="D196">
        <v>0.16019999999999998</v>
      </c>
      <c r="E196">
        <v>0.16109999999999999</v>
      </c>
      <c r="F196">
        <v>0.1603</v>
      </c>
      <c r="G196">
        <f t="shared" si="6"/>
        <v>3</v>
      </c>
      <c r="H196">
        <f t="shared" si="6"/>
        <v>27</v>
      </c>
      <c r="I196">
        <f t="shared" si="6"/>
        <v>39</v>
      </c>
      <c r="J196">
        <f t="shared" si="6"/>
        <v>63</v>
      </c>
      <c r="K196">
        <f t="shared" si="6"/>
        <v>99</v>
      </c>
    </row>
    <row r="197" spans="1:11" x14ac:dyDescent="0.25">
      <c r="A197" s="18">
        <v>39741</v>
      </c>
      <c r="B197">
        <v>0.14030000000000004</v>
      </c>
      <c r="C197">
        <v>0.15459999999999999</v>
      </c>
      <c r="D197">
        <v>0.16139999999999996</v>
      </c>
      <c r="E197">
        <v>0.1636</v>
      </c>
      <c r="F197">
        <v>0.16349999999999998</v>
      </c>
      <c r="G197">
        <f t="shared" si="6"/>
        <v>3</v>
      </c>
      <c r="H197">
        <f t="shared" si="6"/>
        <v>27</v>
      </c>
      <c r="I197">
        <f t="shared" si="6"/>
        <v>39</v>
      </c>
      <c r="J197">
        <f t="shared" si="6"/>
        <v>63</v>
      </c>
      <c r="K197">
        <f t="shared" si="6"/>
        <v>99</v>
      </c>
    </row>
    <row r="198" spans="1:11" x14ac:dyDescent="0.25">
      <c r="A198" s="18">
        <v>39742</v>
      </c>
      <c r="B198">
        <v>0.14030000000000004</v>
      </c>
      <c r="C198">
        <v>0.1547</v>
      </c>
      <c r="D198">
        <v>0.1623</v>
      </c>
      <c r="E198">
        <v>0.1641</v>
      </c>
      <c r="F198">
        <v>0.16419999999999998</v>
      </c>
      <c r="G198">
        <f t="shared" si="6"/>
        <v>3</v>
      </c>
      <c r="H198">
        <f t="shared" si="6"/>
        <v>27</v>
      </c>
      <c r="I198">
        <f t="shared" si="6"/>
        <v>39</v>
      </c>
      <c r="J198">
        <f t="shared" si="6"/>
        <v>63</v>
      </c>
      <c r="K198">
        <f t="shared" si="6"/>
        <v>99</v>
      </c>
    </row>
    <row r="199" spans="1:11" x14ac:dyDescent="0.25">
      <c r="A199" s="18">
        <v>39743</v>
      </c>
      <c r="B199">
        <v>0.14030000000000004</v>
      </c>
      <c r="C199">
        <v>0.15559999999999999</v>
      </c>
      <c r="D199">
        <v>0.16339999999999999</v>
      </c>
      <c r="E199">
        <v>0.16599999999999998</v>
      </c>
      <c r="F199">
        <v>0.16649999999999998</v>
      </c>
      <c r="G199">
        <f t="shared" si="6"/>
        <v>3</v>
      </c>
      <c r="H199">
        <f t="shared" si="6"/>
        <v>27</v>
      </c>
      <c r="I199">
        <f t="shared" si="6"/>
        <v>39</v>
      </c>
      <c r="J199">
        <f t="shared" si="6"/>
        <v>63</v>
      </c>
      <c r="K199">
        <f t="shared" si="6"/>
        <v>99</v>
      </c>
    </row>
    <row r="200" spans="1:11" x14ac:dyDescent="0.25">
      <c r="A200" s="18">
        <v>39744</v>
      </c>
      <c r="B200">
        <v>0.14340000000000003</v>
      </c>
      <c r="C200">
        <v>0.1744</v>
      </c>
      <c r="D200">
        <v>0.17859999999999998</v>
      </c>
      <c r="E200">
        <v>0.1807</v>
      </c>
      <c r="F200">
        <v>0.1835</v>
      </c>
      <c r="G200">
        <f t="shared" si="6"/>
        <v>3</v>
      </c>
      <c r="H200">
        <f t="shared" si="6"/>
        <v>27</v>
      </c>
      <c r="I200">
        <f t="shared" si="6"/>
        <v>39</v>
      </c>
      <c r="J200">
        <f t="shared" si="6"/>
        <v>63</v>
      </c>
      <c r="K200">
        <f t="shared" si="6"/>
        <v>99</v>
      </c>
    </row>
    <row r="201" spans="1:11" x14ac:dyDescent="0.25">
      <c r="A201" s="18">
        <v>39745</v>
      </c>
      <c r="B201">
        <v>0.14530000000000001</v>
      </c>
      <c r="C201">
        <v>0.1767</v>
      </c>
      <c r="D201">
        <v>0.18059999999999998</v>
      </c>
      <c r="E201">
        <v>0.182</v>
      </c>
      <c r="F201">
        <v>0.18559999999999999</v>
      </c>
      <c r="G201">
        <f t="shared" si="6"/>
        <v>3</v>
      </c>
      <c r="H201">
        <f t="shared" si="6"/>
        <v>27</v>
      </c>
      <c r="I201">
        <f t="shared" si="6"/>
        <v>39</v>
      </c>
      <c r="J201">
        <f t="shared" si="6"/>
        <v>63</v>
      </c>
      <c r="K201">
        <f t="shared" si="6"/>
        <v>99</v>
      </c>
    </row>
    <row r="202" spans="1:11" x14ac:dyDescent="0.25">
      <c r="A202" s="18">
        <v>39748</v>
      </c>
      <c r="B202">
        <v>0.14570000000000002</v>
      </c>
      <c r="C202">
        <v>0.17860000000000001</v>
      </c>
      <c r="D202">
        <v>0.18359999999999999</v>
      </c>
      <c r="E202">
        <v>0.18609999999999999</v>
      </c>
      <c r="F202">
        <v>0.18819999999999998</v>
      </c>
      <c r="G202">
        <f t="shared" si="6"/>
        <v>3</v>
      </c>
      <c r="H202">
        <f t="shared" si="6"/>
        <v>27</v>
      </c>
      <c r="I202">
        <f t="shared" si="6"/>
        <v>39</v>
      </c>
      <c r="J202">
        <f t="shared" si="6"/>
        <v>63</v>
      </c>
      <c r="K202">
        <f t="shared" si="6"/>
        <v>99</v>
      </c>
    </row>
    <row r="203" spans="1:11" x14ac:dyDescent="0.25">
      <c r="A203" s="18">
        <v>39749</v>
      </c>
      <c r="B203">
        <v>0.14070000000000002</v>
      </c>
      <c r="C203">
        <v>0.17309999999999998</v>
      </c>
      <c r="D203">
        <v>0.18029999999999999</v>
      </c>
      <c r="E203">
        <v>0.18289999999999998</v>
      </c>
      <c r="F203">
        <v>0.1837</v>
      </c>
      <c r="G203">
        <f t="shared" si="6"/>
        <v>3</v>
      </c>
      <c r="H203">
        <f t="shared" si="6"/>
        <v>27</v>
      </c>
      <c r="I203">
        <f t="shared" si="6"/>
        <v>39</v>
      </c>
      <c r="J203">
        <f t="shared" si="6"/>
        <v>63</v>
      </c>
      <c r="K203">
        <f t="shared" si="6"/>
        <v>99</v>
      </c>
    </row>
    <row r="204" spans="1:11" x14ac:dyDescent="0.25">
      <c r="A204" s="18">
        <v>39750</v>
      </c>
      <c r="B204">
        <v>0.14020000000000002</v>
      </c>
      <c r="C204">
        <v>0.16969999999999999</v>
      </c>
      <c r="D204">
        <v>0.17649999999999999</v>
      </c>
      <c r="E204">
        <v>0.18059999999999998</v>
      </c>
      <c r="F204">
        <v>0.1792</v>
      </c>
      <c r="G204">
        <f t="shared" si="6"/>
        <v>3</v>
      </c>
      <c r="H204">
        <f t="shared" si="6"/>
        <v>27</v>
      </c>
      <c r="I204">
        <f t="shared" si="6"/>
        <v>39</v>
      </c>
      <c r="J204">
        <f t="shared" si="6"/>
        <v>63</v>
      </c>
      <c r="K204">
        <f t="shared" si="6"/>
        <v>99</v>
      </c>
    </row>
    <row r="205" spans="1:11" x14ac:dyDescent="0.25">
      <c r="A205" s="18">
        <v>39751</v>
      </c>
      <c r="B205">
        <v>0.13960000000000003</v>
      </c>
      <c r="C205">
        <v>0.1623</v>
      </c>
      <c r="D205">
        <v>0.16819999999999999</v>
      </c>
      <c r="E205">
        <v>0.1719</v>
      </c>
      <c r="F205">
        <v>0.17119999999999999</v>
      </c>
      <c r="G205">
        <f t="shared" si="6"/>
        <v>3</v>
      </c>
      <c r="H205">
        <f t="shared" si="6"/>
        <v>27</v>
      </c>
      <c r="I205">
        <f t="shared" si="6"/>
        <v>39</v>
      </c>
      <c r="J205">
        <f t="shared" si="6"/>
        <v>63</v>
      </c>
      <c r="K205">
        <f t="shared" si="6"/>
        <v>99</v>
      </c>
    </row>
    <row r="206" spans="1:11" x14ac:dyDescent="0.25">
      <c r="A206" s="18">
        <v>39752</v>
      </c>
      <c r="B206">
        <v>0.13930000000000003</v>
      </c>
      <c r="C206">
        <v>0.16450000000000001</v>
      </c>
      <c r="D206">
        <v>0.17169999999999999</v>
      </c>
      <c r="E206">
        <v>0.17749999999999999</v>
      </c>
      <c r="F206">
        <v>0.1754</v>
      </c>
      <c r="G206">
        <f t="shared" si="6"/>
        <v>3</v>
      </c>
      <c r="H206">
        <f t="shared" si="6"/>
        <v>27</v>
      </c>
      <c r="I206">
        <f t="shared" si="6"/>
        <v>39</v>
      </c>
      <c r="J206">
        <f t="shared" si="6"/>
        <v>63</v>
      </c>
      <c r="K206">
        <f t="shared" si="6"/>
        <v>99</v>
      </c>
    </row>
    <row r="207" spans="1:11" x14ac:dyDescent="0.25">
      <c r="A207" s="18">
        <v>39755</v>
      </c>
      <c r="B207">
        <v>0.13920000000000002</v>
      </c>
      <c r="C207">
        <v>0.16699999999999998</v>
      </c>
      <c r="D207">
        <v>0.1757</v>
      </c>
      <c r="E207">
        <v>0.1825</v>
      </c>
      <c r="F207">
        <v>0.1822</v>
      </c>
      <c r="G207">
        <f t="shared" si="6"/>
        <v>2</v>
      </c>
      <c r="H207">
        <f t="shared" si="6"/>
        <v>26</v>
      </c>
      <c r="I207">
        <f t="shared" si="6"/>
        <v>38</v>
      </c>
      <c r="J207">
        <f t="shared" si="6"/>
        <v>62</v>
      </c>
      <c r="K207">
        <f t="shared" si="6"/>
        <v>98</v>
      </c>
    </row>
    <row r="208" spans="1:11" x14ac:dyDescent="0.25">
      <c r="A208" s="18">
        <v>39756</v>
      </c>
      <c r="B208">
        <v>0.13890000000000002</v>
      </c>
      <c r="C208">
        <v>0.16589999999999999</v>
      </c>
      <c r="D208">
        <v>0.17369999999999999</v>
      </c>
      <c r="E208">
        <v>0.182</v>
      </c>
      <c r="F208">
        <v>0.1822</v>
      </c>
      <c r="G208">
        <f t="shared" si="6"/>
        <v>2</v>
      </c>
      <c r="H208">
        <f t="shared" si="6"/>
        <v>26</v>
      </c>
      <c r="I208">
        <f t="shared" si="6"/>
        <v>38</v>
      </c>
      <c r="J208">
        <f t="shared" si="6"/>
        <v>62</v>
      </c>
      <c r="K208">
        <f t="shared" si="6"/>
        <v>98</v>
      </c>
    </row>
    <row r="209" spans="1:11" x14ac:dyDescent="0.25">
      <c r="A209" s="18">
        <v>39757</v>
      </c>
      <c r="B209">
        <v>0.13840000000000002</v>
      </c>
      <c r="C209">
        <v>0.16270000000000001</v>
      </c>
      <c r="D209">
        <v>0.17009999999999997</v>
      </c>
      <c r="E209">
        <v>0.17779999999999999</v>
      </c>
      <c r="F209">
        <v>0.17989999999999998</v>
      </c>
      <c r="G209">
        <f t="shared" si="6"/>
        <v>2</v>
      </c>
      <c r="H209">
        <f t="shared" si="6"/>
        <v>26</v>
      </c>
      <c r="I209">
        <f t="shared" si="6"/>
        <v>38</v>
      </c>
      <c r="J209">
        <f t="shared" si="6"/>
        <v>62</v>
      </c>
      <c r="K209">
        <f t="shared" si="6"/>
        <v>98</v>
      </c>
    </row>
    <row r="210" spans="1:11" x14ac:dyDescent="0.25">
      <c r="A210" s="18">
        <v>39758</v>
      </c>
      <c r="B210">
        <v>0.13850000000000001</v>
      </c>
      <c r="C210">
        <v>0.16349999999999998</v>
      </c>
      <c r="D210">
        <v>0.17149999999999999</v>
      </c>
      <c r="E210">
        <v>0.18079999999999999</v>
      </c>
      <c r="F210">
        <v>0.18209999999999998</v>
      </c>
      <c r="G210">
        <f t="shared" si="6"/>
        <v>2</v>
      </c>
      <c r="H210">
        <f t="shared" si="6"/>
        <v>26</v>
      </c>
      <c r="I210">
        <f t="shared" si="6"/>
        <v>38</v>
      </c>
      <c r="J210">
        <f t="shared" si="6"/>
        <v>62</v>
      </c>
      <c r="K210">
        <f t="shared" si="6"/>
        <v>98</v>
      </c>
    </row>
    <row r="211" spans="1:11" x14ac:dyDescent="0.25">
      <c r="A211" s="18">
        <v>39759</v>
      </c>
      <c r="B211">
        <v>0.13850000000000001</v>
      </c>
      <c r="C211">
        <v>0.16500000000000001</v>
      </c>
      <c r="D211">
        <v>0.17149999999999999</v>
      </c>
      <c r="E211">
        <v>0.18099999999999999</v>
      </c>
      <c r="F211">
        <v>0.18299999999999997</v>
      </c>
      <c r="G211">
        <f t="shared" si="6"/>
        <v>2</v>
      </c>
      <c r="H211">
        <f t="shared" si="6"/>
        <v>26</v>
      </c>
      <c r="I211">
        <f t="shared" si="6"/>
        <v>38</v>
      </c>
      <c r="J211">
        <f t="shared" si="6"/>
        <v>62</v>
      </c>
      <c r="K211">
        <f t="shared" si="6"/>
        <v>98</v>
      </c>
    </row>
    <row r="212" spans="1:11" x14ac:dyDescent="0.25">
      <c r="A212" s="18">
        <v>39762</v>
      </c>
      <c r="B212">
        <v>0.13810000000000003</v>
      </c>
      <c r="C212">
        <v>0.16239999999999999</v>
      </c>
      <c r="D212">
        <v>0.16839999999999999</v>
      </c>
      <c r="E212">
        <v>0.17579999999999998</v>
      </c>
      <c r="F212">
        <v>0.17829999999999999</v>
      </c>
      <c r="G212">
        <f t="shared" si="6"/>
        <v>2</v>
      </c>
      <c r="H212">
        <f t="shared" si="6"/>
        <v>26</v>
      </c>
      <c r="I212">
        <f t="shared" si="6"/>
        <v>38</v>
      </c>
      <c r="J212">
        <f t="shared" si="6"/>
        <v>62</v>
      </c>
      <c r="K212">
        <f t="shared" si="6"/>
        <v>98</v>
      </c>
    </row>
    <row r="213" spans="1:11" x14ac:dyDescent="0.25">
      <c r="A213" s="18">
        <v>39763</v>
      </c>
      <c r="B213">
        <v>0.13790000000000002</v>
      </c>
      <c r="C213">
        <v>0.16259999999999999</v>
      </c>
      <c r="D213">
        <v>0.16879999999999998</v>
      </c>
      <c r="E213">
        <v>0.1757</v>
      </c>
      <c r="F213">
        <v>0.1779</v>
      </c>
      <c r="G213">
        <f t="shared" si="6"/>
        <v>2</v>
      </c>
      <c r="H213">
        <f t="shared" si="6"/>
        <v>26</v>
      </c>
      <c r="I213">
        <f t="shared" si="6"/>
        <v>38</v>
      </c>
      <c r="J213">
        <f t="shared" si="6"/>
        <v>62</v>
      </c>
      <c r="K213">
        <f t="shared" si="6"/>
        <v>98</v>
      </c>
    </row>
    <row r="214" spans="1:11" x14ac:dyDescent="0.25">
      <c r="A214" s="18">
        <v>39764</v>
      </c>
      <c r="B214">
        <v>0.13800000000000001</v>
      </c>
      <c r="C214">
        <v>0.1623</v>
      </c>
      <c r="D214">
        <v>0.16759999999999997</v>
      </c>
      <c r="E214">
        <v>0.1757</v>
      </c>
      <c r="F214">
        <v>0.17799999999999996</v>
      </c>
      <c r="G214">
        <f t="shared" si="6"/>
        <v>2</v>
      </c>
      <c r="H214">
        <f t="shared" si="6"/>
        <v>26</v>
      </c>
      <c r="I214">
        <f t="shared" si="6"/>
        <v>38</v>
      </c>
      <c r="J214">
        <f t="shared" si="6"/>
        <v>62</v>
      </c>
      <c r="K214">
        <f t="shared" si="6"/>
        <v>98</v>
      </c>
    </row>
    <row r="215" spans="1:11" x14ac:dyDescent="0.25">
      <c r="A215" s="18">
        <v>39765</v>
      </c>
      <c r="B215">
        <v>0.13820000000000002</v>
      </c>
      <c r="C215">
        <v>0.16219999999999998</v>
      </c>
      <c r="D215">
        <v>0.16639999999999999</v>
      </c>
      <c r="E215">
        <v>0.1744</v>
      </c>
      <c r="F215">
        <v>0.1759</v>
      </c>
      <c r="G215">
        <f t="shared" si="6"/>
        <v>2</v>
      </c>
      <c r="H215">
        <f t="shared" si="6"/>
        <v>26</v>
      </c>
      <c r="I215">
        <f t="shared" si="6"/>
        <v>38</v>
      </c>
      <c r="J215">
        <f t="shared" si="6"/>
        <v>62</v>
      </c>
      <c r="K215">
        <f t="shared" si="6"/>
        <v>98</v>
      </c>
    </row>
    <row r="216" spans="1:11" x14ac:dyDescent="0.25">
      <c r="A216" s="18">
        <v>39766</v>
      </c>
      <c r="B216">
        <v>0.13830000000000003</v>
      </c>
      <c r="C216">
        <v>0.1648</v>
      </c>
      <c r="D216">
        <v>0.16939999999999997</v>
      </c>
      <c r="E216">
        <v>0.17599999999999999</v>
      </c>
      <c r="F216">
        <v>0.17689999999999997</v>
      </c>
      <c r="G216">
        <f t="shared" si="6"/>
        <v>2</v>
      </c>
      <c r="H216">
        <f t="shared" si="6"/>
        <v>26</v>
      </c>
      <c r="I216">
        <f t="shared" si="6"/>
        <v>38</v>
      </c>
      <c r="J216">
        <f t="shared" si="6"/>
        <v>62</v>
      </c>
      <c r="K216">
        <f t="shared" si="6"/>
        <v>98</v>
      </c>
    </row>
    <row r="217" spans="1:11" x14ac:dyDescent="0.25">
      <c r="A217" s="18">
        <v>39769</v>
      </c>
      <c r="B217">
        <v>0.13830000000000003</v>
      </c>
      <c r="C217">
        <v>0.16270000000000001</v>
      </c>
      <c r="D217">
        <v>0.16769999999999999</v>
      </c>
      <c r="E217">
        <v>0.17480000000000001</v>
      </c>
      <c r="F217">
        <v>0.1759</v>
      </c>
      <c r="G217">
        <f t="shared" si="6"/>
        <v>2</v>
      </c>
      <c r="H217">
        <f t="shared" si="6"/>
        <v>26</v>
      </c>
      <c r="I217">
        <f t="shared" si="6"/>
        <v>38</v>
      </c>
      <c r="J217">
        <f t="shared" si="6"/>
        <v>62</v>
      </c>
      <c r="K217">
        <f t="shared" si="6"/>
        <v>98</v>
      </c>
    </row>
    <row r="218" spans="1:11" x14ac:dyDescent="0.25">
      <c r="A218" s="18">
        <v>39770</v>
      </c>
      <c r="B218">
        <v>0.13810000000000003</v>
      </c>
      <c r="C218">
        <v>0.16219999999999998</v>
      </c>
      <c r="D218">
        <v>0.1666</v>
      </c>
      <c r="E218">
        <v>0.17429999999999998</v>
      </c>
      <c r="F218">
        <v>0.1754</v>
      </c>
      <c r="G218">
        <f t="shared" si="6"/>
        <v>2</v>
      </c>
      <c r="H218">
        <f t="shared" si="6"/>
        <v>26</v>
      </c>
      <c r="I218">
        <f t="shared" si="6"/>
        <v>38</v>
      </c>
      <c r="J218">
        <f t="shared" si="6"/>
        <v>62</v>
      </c>
      <c r="K218">
        <f t="shared" si="6"/>
        <v>98</v>
      </c>
    </row>
    <row r="219" spans="1:11" x14ac:dyDescent="0.25">
      <c r="A219" s="18">
        <v>39771</v>
      </c>
      <c r="B219">
        <v>0.13770000000000002</v>
      </c>
      <c r="C219">
        <v>0.15939999999999999</v>
      </c>
      <c r="D219">
        <v>0.16309999999999999</v>
      </c>
      <c r="E219">
        <v>0.17119999999999996</v>
      </c>
      <c r="F219">
        <v>0.17189999999999997</v>
      </c>
      <c r="G219">
        <f t="shared" si="6"/>
        <v>2</v>
      </c>
      <c r="H219">
        <f t="shared" si="6"/>
        <v>26</v>
      </c>
      <c r="I219">
        <f t="shared" si="6"/>
        <v>38</v>
      </c>
      <c r="J219">
        <f t="shared" si="6"/>
        <v>62</v>
      </c>
      <c r="K219">
        <f t="shared" si="6"/>
        <v>98</v>
      </c>
    </row>
    <row r="220" spans="1:11" x14ac:dyDescent="0.25">
      <c r="A220" s="18">
        <v>39772</v>
      </c>
      <c r="B220">
        <v>0.13770000000000002</v>
      </c>
      <c r="C220">
        <v>0.15939999999999999</v>
      </c>
      <c r="D220">
        <v>0.16389999999999996</v>
      </c>
      <c r="E220">
        <v>0.1711</v>
      </c>
      <c r="F220">
        <v>0.17249999999999999</v>
      </c>
      <c r="G220">
        <f t="shared" si="6"/>
        <v>2</v>
      </c>
      <c r="H220">
        <f t="shared" si="6"/>
        <v>26</v>
      </c>
      <c r="I220">
        <f t="shared" si="6"/>
        <v>38</v>
      </c>
      <c r="J220">
        <f t="shared" si="6"/>
        <v>62</v>
      </c>
      <c r="K220">
        <f t="shared" si="6"/>
        <v>98</v>
      </c>
    </row>
    <row r="221" spans="1:11" x14ac:dyDescent="0.25">
      <c r="A221" s="18">
        <v>39773</v>
      </c>
      <c r="B221">
        <v>0.13770000000000002</v>
      </c>
      <c r="C221">
        <v>0.15939999999999999</v>
      </c>
      <c r="D221">
        <v>0.16389999999999996</v>
      </c>
      <c r="E221">
        <v>0.1711</v>
      </c>
      <c r="F221">
        <v>0.17249999999999999</v>
      </c>
      <c r="G221">
        <f t="shared" si="6"/>
        <v>2</v>
      </c>
      <c r="H221">
        <f t="shared" si="6"/>
        <v>26</v>
      </c>
      <c r="I221">
        <f t="shared" si="6"/>
        <v>38</v>
      </c>
      <c r="J221">
        <f t="shared" si="6"/>
        <v>62</v>
      </c>
      <c r="K221">
        <f t="shared" si="6"/>
        <v>98</v>
      </c>
    </row>
    <row r="222" spans="1:11" x14ac:dyDescent="0.25">
      <c r="A222" s="18">
        <v>39776</v>
      </c>
      <c r="B222">
        <v>0.13890000000000002</v>
      </c>
      <c r="C222">
        <v>0.15909999999999999</v>
      </c>
      <c r="D222">
        <v>0.1648</v>
      </c>
      <c r="E222">
        <v>0.1724</v>
      </c>
      <c r="F222">
        <v>0.17279999999999998</v>
      </c>
      <c r="G222">
        <f t="shared" si="6"/>
        <v>2</v>
      </c>
      <c r="H222">
        <f t="shared" si="6"/>
        <v>26</v>
      </c>
      <c r="I222">
        <f t="shared" si="6"/>
        <v>38</v>
      </c>
      <c r="J222">
        <f t="shared" si="6"/>
        <v>62</v>
      </c>
      <c r="K222">
        <f t="shared" si="6"/>
        <v>98</v>
      </c>
    </row>
    <row r="223" spans="1:11" x14ac:dyDescent="0.25">
      <c r="A223" s="18">
        <v>39777</v>
      </c>
      <c r="B223">
        <v>0.13950000000000001</v>
      </c>
      <c r="C223">
        <v>0.15819999999999998</v>
      </c>
      <c r="D223">
        <v>0.1641</v>
      </c>
      <c r="E223">
        <v>0.1711</v>
      </c>
      <c r="F223">
        <v>0.17249999999999999</v>
      </c>
      <c r="G223">
        <f t="shared" si="6"/>
        <v>2</v>
      </c>
      <c r="H223">
        <f t="shared" si="6"/>
        <v>26</v>
      </c>
      <c r="I223">
        <f t="shared" si="6"/>
        <v>38</v>
      </c>
      <c r="J223">
        <f t="shared" si="6"/>
        <v>62</v>
      </c>
      <c r="K223">
        <f t="shared" si="6"/>
        <v>98</v>
      </c>
    </row>
    <row r="224" spans="1:11" x14ac:dyDescent="0.25">
      <c r="A224" s="18">
        <v>39778</v>
      </c>
      <c r="B224">
        <v>0.14070000000000002</v>
      </c>
      <c r="C224">
        <v>0.15789999999999998</v>
      </c>
      <c r="D224">
        <v>0.1636</v>
      </c>
      <c r="E224">
        <v>0.17129999999999998</v>
      </c>
      <c r="F224">
        <v>0.1729</v>
      </c>
      <c r="G224">
        <f t="shared" si="6"/>
        <v>2</v>
      </c>
      <c r="H224">
        <f t="shared" si="6"/>
        <v>26</v>
      </c>
      <c r="I224">
        <f t="shared" si="6"/>
        <v>38</v>
      </c>
      <c r="J224">
        <f t="shared" si="6"/>
        <v>62</v>
      </c>
      <c r="K224">
        <f t="shared" si="6"/>
        <v>98</v>
      </c>
    </row>
    <row r="225" spans="1:11" x14ac:dyDescent="0.25">
      <c r="A225" s="18">
        <v>39779</v>
      </c>
      <c r="B225">
        <v>0.13930000000000003</v>
      </c>
      <c r="C225">
        <v>0.15659999999999999</v>
      </c>
      <c r="D225">
        <v>0.16250000000000001</v>
      </c>
      <c r="E225">
        <v>0.17029999999999998</v>
      </c>
      <c r="F225">
        <v>0.1721</v>
      </c>
      <c r="G225">
        <f t="shared" si="6"/>
        <v>2</v>
      </c>
      <c r="H225">
        <f t="shared" si="6"/>
        <v>26</v>
      </c>
      <c r="I225">
        <f t="shared" si="6"/>
        <v>38</v>
      </c>
      <c r="J225">
        <f t="shared" si="6"/>
        <v>62</v>
      </c>
      <c r="K225">
        <f t="shared" si="6"/>
        <v>98</v>
      </c>
    </row>
    <row r="226" spans="1:11" x14ac:dyDescent="0.25">
      <c r="A226" s="18">
        <v>39780</v>
      </c>
      <c r="B226">
        <v>0.13870000000000002</v>
      </c>
      <c r="C226">
        <v>0.15689999999999998</v>
      </c>
      <c r="D226">
        <v>0.16219999999999998</v>
      </c>
      <c r="E226">
        <v>0.17049999999999998</v>
      </c>
      <c r="F226">
        <v>0.17219999999999999</v>
      </c>
      <c r="G226">
        <f t="shared" ref="G226:K248" si="7">((YEAR(G$1)-YEAR($A226))*12)+MONTH(G$1)-MONTH($A226)</f>
        <v>2</v>
      </c>
      <c r="H226">
        <f t="shared" si="7"/>
        <v>26</v>
      </c>
      <c r="I226">
        <f t="shared" si="7"/>
        <v>38</v>
      </c>
      <c r="J226">
        <f t="shared" si="7"/>
        <v>62</v>
      </c>
      <c r="K226">
        <f t="shared" si="7"/>
        <v>98</v>
      </c>
    </row>
    <row r="227" spans="1:11" x14ac:dyDescent="0.25">
      <c r="A227" s="18">
        <v>39783</v>
      </c>
      <c r="B227">
        <v>0.13780000000000003</v>
      </c>
      <c r="C227">
        <v>0.15539999999999998</v>
      </c>
      <c r="D227">
        <v>0.1605</v>
      </c>
      <c r="E227">
        <v>0.16829999999999998</v>
      </c>
      <c r="F227">
        <v>0.1699</v>
      </c>
      <c r="G227">
        <f t="shared" si="7"/>
        <v>1</v>
      </c>
      <c r="H227">
        <f t="shared" si="7"/>
        <v>25</v>
      </c>
      <c r="I227">
        <f t="shared" si="7"/>
        <v>37</v>
      </c>
      <c r="J227">
        <f t="shared" si="7"/>
        <v>61</v>
      </c>
      <c r="K227">
        <f t="shared" si="7"/>
        <v>97</v>
      </c>
    </row>
    <row r="228" spans="1:11" x14ac:dyDescent="0.25">
      <c r="A228" s="18">
        <v>39784</v>
      </c>
      <c r="B228">
        <v>0.13750000000000001</v>
      </c>
      <c r="C228">
        <v>0.1452</v>
      </c>
      <c r="D228">
        <v>0.14909999999999998</v>
      </c>
      <c r="E228">
        <v>0.15579999999999999</v>
      </c>
      <c r="F228">
        <v>0.15479999999999999</v>
      </c>
      <c r="G228">
        <f t="shared" si="7"/>
        <v>1</v>
      </c>
      <c r="H228">
        <f t="shared" si="7"/>
        <v>25</v>
      </c>
      <c r="I228">
        <f t="shared" si="7"/>
        <v>37</v>
      </c>
      <c r="J228">
        <f t="shared" si="7"/>
        <v>61</v>
      </c>
      <c r="K228">
        <f t="shared" si="7"/>
        <v>97</v>
      </c>
    </row>
    <row r="229" spans="1:11" x14ac:dyDescent="0.25">
      <c r="A229" s="18">
        <v>39785</v>
      </c>
      <c r="B229">
        <v>0.13660000000000003</v>
      </c>
      <c r="C229">
        <v>0.1459</v>
      </c>
      <c r="D229">
        <v>0.14929999999999999</v>
      </c>
      <c r="E229">
        <v>0.15489999999999998</v>
      </c>
      <c r="F229">
        <v>0.1555</v>
      </c>
      <c r="G229">
        <f t="shared" si="7"/>
        <v>1</v>
      </c>
      <c r="H229">
        <f t="shared" si="7"/>
        <v>25</v>
      </c>
      <c r="I229">
        <f t="shared" si="7"/>
        <v>37</v>
      </c>
      <c r="J229">
        <f t="shared" si="7"/>
        <v>61</v>
      </c>
      <c r="K229">
        <f t="shared" si="7"/>
        <v>97</v>
      </c>
    </row>
    <row r="230" spans="1:11" x14ac:dyDescent="0.25">
      <c r="A230" s="18">
        <v>39786</v>
      </c>
      <c r="B230">
        <v>0.13630000000000003</v>
      </c>
      <c r="C230">
        <v>0.14419999999999999</v>
      </c>
      <c r="D230">
        <v>0.14749999999999999</v>
      </c>
      <c r="E230">
        <v>0.15379999999999999</v>
      </c>
      <c r="F230">
        <v>0.15529999999999999</v>
      </c>
      <c r="G230">
        <f t="shared" si="7"/>
        <v>1</v>
      </c>
      <c r="H230">
        <f t="shared" si="7"/>
        <v>25</v>
      </c>
      <c r="I230">
        <f t="shared" si="7"/>
        <v>37</v>
      </c>
      <c r="J230">
        <f t="shared" si="7"/>
        <v>61</v>
      </c>
      <c r="K230">
        <f t="shared" si="7"/>
        <v>97</v>
      </c>
    </row>
    <row r="231" spans="1:11" x14ac:dyDescent="0.25">
      <c r="A231" s="18">
        <v>39787</v>
      </c>
      <c r="B231">
        <v>0.13620000000000002</v>
      </c>
      <c r="C231">
        <v>0.1389</v>
      </c>
      <c r="D231">
        <v>0.14199999999999999</v>
      </c>
      <c r="E231">
        <v>0.14809999999999998</v>
      </c>
      <c r="F231">
        <v>0.1497</v>
      </c>
      <c r="G231">
        <f t="shared" si="7"/>
        <v>1</v>
      </c>
      <c r="H231">
        <f t="shared" si="7"/>
        <v>25</v>
      </c>
      <c r="I231">
        <f t="shared" si="7"/>
        <v>37</v>
      </c>
      <c r="J231">
        <f t="shared" si="7"/>
        <v>61</v>
      </c>
      <c r="K231">
        <f t="shared" si="7"/>
        <v>97</v>
      </c>
    </row>
    <row r="232" spans="1:11" x14ac:dyDescent="0.25">
      <c r="A232" s="18">
        <v>39790</v>
      </c>
      <c r="B232">
        <v>0.13670000000000002</v>
      </c>
      <c r="C232">
        <v>0.13929999999999998</v>
      </c>
      <c r="D232">
        <v>0.14259999999999998</v>
      </c>
      <c r="E232">
        <v>0.14879999999999999</v>
      </c>
      <c r="F232">
        <v>0.15039999999999998</v>
      </c>
      <c r="G232">
        <f t="shared" si="7"/>
        <v>1</v>
      </c>
      <c r="H232">
        <f t="shared" si="7"/>
        <v>25</v>
      </c>
      <c r="I232">
        <f t="shared" si="7"/>
        <v>37</v>
      </c>
      <c r="J232">
        <f t="shared" si="7"/>
        <v>61</v>
      </c>
      <c r="K232">
        <f t="shared" si="7"/>
        <v>97</v>
      </c>
    </row>
    <row r="233" spans="1:11" x14ac:dyDescent="0.25">
      <c r="A233" s="18">
        <v>39791</v>
      </c>
      <c r="B233">
        <v>0.13620000000000002</v>
      </c>
      <c r="C233">
        <v>0.1381</v>
      </c>
      <c r="D233">
        <v>0.14179999999999998</v>
      </c>
      <c r="E233">
        <v>0.14779999999999999</v>
      </c>
      <c r="F233">
        <v>0.15029999999999999</v>
      </c>
      <c r="G233">
        <f t="shared" si="7"/>
        <v>1</v>
      </c>
      <c r="H233">
        <f t="shared" si="7"/>
        <v>25</v>
      </c>
      <c r="I233">
        <f t="shared" si="7"/>
        <v>37</v>
      </c>
      <c r="J233">
        <f t="shared" si="7"/>
        <v>61</v>
      </c>
      <c r="K233">
        <f t="shared" si="7"/>
        <v>97</v>
      </c>
    </row>
    <row r="234" spans="1:11" x14ac:dyDescent="0.25">
      <c r="A234" s="18">
        <v>39792</v>
      </c>
      <c r="B234">
        <v>0.13610000000000003</v>
      </c>
      <c r="C234">
        <v>0.13899999999999998</v>
      </c>
      <c r="D234">
        <v>0.14269999999999999</v>
      </c>
      <c r="E234">
        <v>0.15089999999999998</v>
      </c>
      <c r="F234">
        <v>0.15359999999999999</v>
      </c>
      <c r="G234">
        <f t="shared" si="7"/>
        <v>1</v>
      </c>
      <c r="H234">
        <f t="shared" si="7"/>
        <v>25</v>
      </c>
      <c r="I234">
        <f t="shared" si="7"/>
        <v>37</v>
      </c>
      <c r="J234">
        <f t="shared" si="7"/>
        <v>61</v>
      </c>
      <c r="K234">
        <f t="shared" si="7"/>
        <v>97</v>
      </c>
    </row>
    <row r="235" spans="1:11" x14ac:dyDescent="0.25">
      <c r="A235" s="18">
        <v>39793</v>
      </c>
      <c r="B235">
        <v>0.13600000000000001</v>
      </c>
      <c r="C235">
        <v>0.13679999999999998</v>
      </c>
      <c r="D235">
        <v>0.14159999999999998</v>
      </c>
      <c r="E235">
        <v>0.15109999999999998</v>
      </c>
      <c r="F235">
        <v>0.155</v>
      </c>
      <c r="G235">
        <f t="shared" si="7"/>
        <v>1</v>
      </c>
      <c r="H235">
        <f t="shared" si="7"/>
        <v>25</v>
      </c>
      <c r="I235">
        <f t="shared" si="7"/>
        <v>37</v>
      </c>
      <c r="J235">
        <f t="shared" si="7"/>
        <v>61</v>
      </c>
      <c r="K235">
        <f t="shared" si="7"/>
        <v>97</v>
      </c>
    </row>
    <row r="236" spans="1:11" x14ac:dyDescent="0.25">
      <c r="A236" s="18">
        <v>39794</v>
      </c>
      <c r="B236">
        <v>0.13680000000000003</v>
      </c>
      <c r="C236">
        <v>0.13669999999999999</v>
      </c>
      <c r="D236">
        <v>0.14179999999999998</v>
      </c>
      <c r="E236">
        <v>0.15009999999999998</v>
      </c>
      <c r="F236">
        <v>0.15469999999999998</v>
      </c>
      <c r="G236">
        <f t="shared" si="7"/>
        <v>1</v>
      </c>
      <c r="H236">
        <f t="shared" si="7"/>
        <v>25</v>
      </c>
      <c r="I236">
        <f t="shared" si="7"/>
        <v>37</v>
      </c>
      <c r="J236">
        <f t="shared" si="7"/>
        <v>61</v>
      </c>
      <c r="K236">
        <f t="shared" si="7"/>
        <v>97</v>
      </c>
    </row>
    <row r="237" spans="1:11" x14ac:dyDescent="0.25">
      <c r="A237" s="18">
        <v>39797</v>
      </c>
      <c r="B237">
        <v>0.13690000000000002</v>
      </c>
      <c r="C237">
        <v>0.13669999999999999</v>
      </c>
      <c r="D237">
        <v>0.1424</v>
      </c>
      <c r="E237">
        <v>0.15049999999999999</v>
      </c>
      <c r="F237">
        <v>0.15439999999999998</v>
      </c>
      <c r="G237">
        <f t="shared" si="7"/>
        <v>1</v>
      </c>
      <c r="H237">
        <f t="shared" si="7"/>
        <v>25</v>
      </c>
      <c r="I237">
        <f t="shared" si="7"/>
        <v>37</v>
      </c>
      <c r="J237">
        <f t="shared" si="7"/>
        <v>61</v>
      </c>
      <c r="K237">
        <f t="shared" si="7"/>
        <v>97</v>
      </c>
    </row>
    <row r="238" spans="1:11" x14ac:dyDescent="0.25">
      <c r="A238" s="18">
        <v>39798</v>
      </c>
      <c r="B238">
        <v>0.13680000000000003</v>
      </c>
      <c r="C238">
        <v>0.13619999999999999</v>
      </c>
      <c r="D238">
        <v>0.14279999999999998</v>
      </c>
      <c r="E238">
        <v>0.15039999999999998</v>
      </c>
      <c r="F238">
        <v>0.15359999999999999</v>
      </c>
      <c r="G238">
        <f t="shared" si="7"/>
        <v>1</v>
      </c>
      <c r="H238">
        <f t="shared" si="7"/>
        <v>25</v>
      </c>
      <c r="I238">
        <f t="shared" si="7"/>
        <v>37</v>
      </c>
      <c r="J238">
        <f t="shared" si="7"/>
        <v>61</v>
      </c>
      <c r="K238">
        <f t="shared" si="7"/>
        <v>97</v>
      </c>
    </row>
    <row r="239" spans="1:11" x14ac:dyDescent="0.25">
      <c r="A239" s="18">
        <v>39799</v>
      </c>
      <c r="B239">
        <v>0.13710000000000003</v>
      </c>
      <c r="C239">
        <v>0.13669999999999999</v>
      </c>
      <c r="D239">
        <v>0.14399999999999999</v>
      </c>
      <c r="E239">
        <v>0.15129999999999999</v>
      </c>
      <c r="F239">
        <v>0.15469999999999998</v>
      </c>
      <c r="G239">
        <f t="shared" si="7"/>
        <v>1</v>
      </c>
      <c r="H239">
        <f t="shared" si="7"/>
        <v>25</v>
      </c>
      <c r="I239">
        <f t="shared" si="7"/>
        <v>37</v>
      </c>
      <c r="J239">
        <f t="shared" si="7"/>
        <v>61</v>
      </c>
      <c r="K239">
        <f t="shared" si="7"/>
        <v>97</v>
      </c>
    </row>
    <row r="240" spans="1:11" x14ac:dyDescent="0.25">
      <c r="A240" s="18">
        <v>39800</v>
      </c>
      <c r="B240">
        <v>0.13700000000000001</v>
      </c>
      <c r="C240">
        <v>0.1323</v>
      </c>
      <c r="D240">
        <v>0.1396</v>
      </c>
      <c r="E240">
        <v>0.1459</v>
      </c>
      <c r="F240">
        <v>0.14939999999999998</v>
      </c>
      <c r="G240">
        <f t="shared" si="7"/>
        <v>1</v>
      </c>
      <c r="H240">
        <f t="shared" si="7"/>
        <v>25</v>
      </c>
      <c r="I240">
        <f t="shared" si="7"/>
        <v>37</v>
      </c>
      <c r="J240">
        <f t="shared" si="7"/>
        <v>61</v>
      </c>
      <c r="K240">
        <f t="shared" si="7"/>
        <v>97</v>
      </c>
    </row>
    <row r="241" spans="1:11" x14ac:dyDescent="0.25">
      <c r="A241" s="18">
        <v>39801</v>
      </c>
      <c r="B241">
        <v>0.13700000000000001</v>
      </c>
      <c r="C241">
        <v>0.1283</v>
      </c>
      <c r="D241">
        <v>0.13539999999999999</v>
      </c>
      <c r="E241">
        <v>0.14249999999999999</v>
      </c>
      <c r="F241">
        <v>0.14359999999999998</v>
      </c>
      <c r="G241">
        <f t="shared" si="7"/>
        <v>1</v>
      </c>
      <c r="H241">
        <f t="shared" si="7"/>
        <v>25</v>
      </c>
      <c r="I241">
        <f t="shared" si="7"/>
        <v>37</v>
      </c>
      <c r="J241">
        <f t="shared" si="7"/>
        <v>61</v>
      </c>
      <c r="K241">
        <f t="shared" si="7"/>
        <v>97</v>
      </c>
    </row>
    <row r="242" spans="1:11" x14ac:dyDescent="0.25">
      <c r="A242" s="18">
        <v>39804</v>
      </c>
      <c r="B242">
        <v>0.13740000000000002</v>
      </c>
      <c r="C242">
        <v>0.13009999999999999</v>
      </c>
      <c r="D242">
        <v>0.1366</v>
      </c>
      <c r="E242">
        <v>0.14199999999999999</v>
      </c>
      <c r="F242">
        <v>0.14349999999999999</v>
      </c>
      <c r="G242">
        <f t="shared" si="7"/>
        <v>1</v>
      </c>
      <c r="H242">
        <f t="shared" si="7"/>
        <v>25</v>
      </c>
      <c r="I242">
        <f t="shared" si="7"/>
        <v>37</v>
      </c>
      <c r="J242">
        <f t="shared" si="7"/>
        <v>61</v>
      </c>
      <c r="K242">
        <f t="shared" si="7"/>
        <v>97</v>
      </c>
    </row>
    <row r="243" spans="1:11" x14ac:dyDescent="0.25">
      <c r="A243" s="18">
        <v>39805</v>
      </c>
      <c r="B243">
        <v>0.13760000000000003</v>
      </c>
      <c r="C243">
        <v>0.12819999999999998</v>
      </c>
      <c r="D243">
        <v>0.13439999999999999</v>
      </c>
      <c r="E243">
        <v>0.1396</v>
      </c>
      <c r="F243">
        <v>0.14019999999999999</v>
      </c>
      <c r="G243">
        <f t="shared" si="7"/>
        <v>1</v>
      </c>
      <c r="H243">
        <f t="shared" si="7"/>
        <v>25</v>
      </c>
      <c r="I243">
        <f t="shared" si="7"/>
        <v>37</v>
      </c>
      <c r="J243">
        <f t="shared" si="7"/>
        <v>61</v>
      </c>
      <c r="K243">
        <f t="shared" si="7"/>
        <v>97</v>
      </c>
    </row>
    <row r="244" spans="1:11" x14ac:dyDescent="0.25">
      <c r="A244" s="18">
        <v>39806</v>
      </c>
      <c r="B244">
        <v>0.13750000000000001</v>
      </c>
      <c r="C244">
        <v>0.1273</v>
      </c>
      <c r="D244">
        <v>0.1326</v>
      </c>
      <c r="E244">
        <v>0.13729999999999998</v>
      </c>
      <c r="F244">
        <v>0.13869999999999999</v>
      </c>
      <c r="G244">
        <f t="shared" si="7"/>
        <v>1</v>
      </c>
      <c r="H244">
        <f t="shared" si="7"/>
        <v>25</v>
      </c>
      <c r="I244">
        <f t="shared" si="7"/>
        <v>37</v>
      </c>
      <c r="J244">
        <f t="shared" si="7"/>
        <v>61</v>
      </c>
      <c r="K244">
        <f t="shared" si="7"/>
        <v>97</v>
      </c>
    </row>
    <row r="245" spans="1:11" x14ac:dyDescent="0.25">
      <c r="A245" s="18">
        <v>39808</v>
      </c>
      <c r="B245">
        <v>0.13750000000000001</v>
      </c>
      <c r="C245">
        <v>0.1273</v>
      </c>
      <c r="D245">
        <v>0.1326</v>
      </c>
      <c r="E245">
        <v>0.13729999999999998</v>
      </c>
      <c r="F245">
        <v>0.13869999999999999</v>
      </c>
      <c r="G245">
        <f t="shared" si="7"/>
        <v>1</v>
      </c>
      <c r="H245">
        <f t="shared" si="7"/>
        <v>25</v>
      </c>
      <c r="I245">
        <f t="shared" si="7"/>
        <v>37</v>
      </c>
      <c r="J245">
        <f t="shared" si="7"/>
        <v>61</v>
      </c>
      <c r="K245">
        <f t="shared" si="7"/>
        <v>97</v>
      </c>
    </row>
    <row r="246" spans="1:11" x14ac:dyDescent="0.25">
      <c r="A246" s="18">
        <v>39811</v>
      </c>
      <c r="B246">
        <v>0.13700000000000001</v>
      </c>
      <c r="C246">
        <v>0.12689999999999999</v>
      </c>
      <c r="D246">
        <v>0.1323</v>
      </c>
      <c r="E246">
        <v>0.13679999999999998</v>
      </c>
      <c r="F246">
        <v>0.13799999999999998</v>
      </c>
      <c r="G246">
        <f t="shared" si="7"/>
        <v>1</v>
      </c>
      <c r="H246">
        <f t="shared" si="7"/>
        <v>25</v>
      </c>
      <c r="I246">
        <f t="shared" si="7"/>
        <v>37</v>
      </c>
      <c r="J246">
        <f t="shared" si="7"/>
        <v>61</v>
      </c>
      <c r="K246">
        <f t="shared" si="7"/>
        <v>97</v>
      </c>
    </row>
    <row r="247" spans="1:11" x14ac:dyDescent="0.25">
      <c r="A247" s="18">
        <v>39812</v>
      </c>
      <c r="B247">
        <v>0.13650000000000001</v>
      </c>
      <c r="C247">
        <v>0.1263</v>
      </c>
      <c r="D247">
        <v>0.13059999999999999</v>
      </c>
      <c r="E247">
        <v>0.13519999999999999</v>
      </c>
      <c r="F247">
        <v>0.1366</v>
      </c>
      <c r="G247">
        <f t="shared" si="7"/>
        <v>1</v>
      </c>
      <c r="H247">
        <f t="shared" si="7"/>
        <v>25</v>
      </c>
      <c r="I247">
        <f t="shared" si="7"/>
        <v>37</v>
      </c>
      <c r="J247">
        <f t="shared" si="7"/>
        <v>61</v>
      </c>
      <c r="K247">
        <f t="shared" si="7"/>
        <v>97</v>
      </c>
    </row>
    <row r="248" spans="1:11" x14ac:dyDescent="0.25">
      <c r="A248" s="18">
        <v>39813</v>
      </c>
      <c r="B248">
        <v>0.13680000000000003</v>
      </c>
      <c r="C248">
        <v>0.12439999999999998</v>
      </c>
      <c r="D248">
        <v>0.127</v>
      </c>
      <c r="E248">
        <v>0.1323</v>
      </c>
      <c r="F248">
        <v>0.13469999999999999</v>
      </c>
      <c r="G248">
        <f t="shared" si="7"/>
        <v>1</v>
      </c>
      <c r="H248">
        <f t="shared" si="7"/>
        <v>25</v>
      </c>
      <c r="I248">
        <f t="shared" si="7"/>
        <v>37</v>
      </c>
      <c r="J248">
        <f t="shared" si="7"/>
        <v>61</v>
      </c>
      <c r="K248">
        <f t="shared" si="7"/>
        <v>97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opLeftCell="A231" workbookViewId="0">
      <selection activeCell="A2" sqref="A2:K251"/>
    </sheetView>
  </sheetViews>
  <sheetFormatPr defaultRowHeight="15" x14ac:dyDescent="0.25"/>
  <cols>
    <col min="1" max="11" width="10.7109375" bestFit="1" customWidth="1"/>
  </cols>
  <sheetData>
    <row r="1" spans="1:11" x14ac:dyDescent="0.25">
      <c r="B1" s="18">
        <v>40179</v>
      </c>
      <c r="C1" s="18">
        <v>40544</v>
      </c>
      <c r="D1" s="18">
        <v>40909</v>
      </c>
      <c r="E1" s="18">
        <v>41640</v>
      </c>
      <c r="F1" s="18">
        <v>42736</v>
      </c>
      <c r="G1" s="18">
        <v>40179</v>
      </c>
      <c r="H1" s="18">
        <v>40544</v>
      </c>
      <c r="I1" s="18">
        <v>40909</v>
      </c>
      <c r="J1" s="18">
        <v>41640</v>
      </c>
      <c r="K1" s="18">
        <v>42736</v>
      </c>
    </row>
    <row r="2" spans="1:11" x14ac:dyDescent="0.25">
      <c r="A2" s="18">
        <v>39815</v>
      </c>
      <c r="B2">
        <v>0.12330000000000001</v>
      </c>
      <c r="C2">
        <v>0.12429999999999999</v>
      </c>
      <c r="D2">
        <v>0.127</v>
      </c>
      <c r="E2">
        <v>0.1323</v>
      </c>
      <c r="F2">
        <v>0.13469999999999999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36</v>
      </c>
      <c r="J2">
        <f t="shared" si="0"/>
        <v>60</v>
      </c>
      <c r="K2">
        <f t="shared" si="0"/>
        <v>96</v>
      </c>
    </row>
    <row r="3" spans="1:11" x14ac:dyDescent="0.25">
      <c r="A3" s="18">
        <v>39818</v>
      </c>
      <c r="B3">
        <v>0.12320000000000002</v>
      </c>
      <c r="C3">
        <v>0.1237</v>
      </c>
      <c r="D3">
        <v>0.12639999999999998</v>
      </c>
      <c r="E3">
        <v>0.13119999999999998</v>
      </c>
      <c r="F3">
        <v>0.13289999999999999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36</v>
      </c>
      <c r="J3">
        <f t="shared" si="0"/>
        <v>60</v>
      </c>
      <c r="K3">
        <f t="shared" si="0"/>
        <v>96</v>
      </c>
    </row>
    <row r="4" spans="1:11" x14ac:dyDescent="0.25">
      <c r="A4" s="18">
        <v>39819</v>
      </c>
      <c r="B4">
        <v>0.12220000000000002</v>
      </c>
      <c r="C4">
        <v>0.12239999999999999</v>
      </c>
      <c r="D4">
        <v>0.12439999999999998</v>
      </c>
      <c r="E4">
        <v>0.1283</v>
      </c>
      <c r="F4">
        <v>0.1293</v>
      </c>
      <c r="G4">
        <f t="shared" si="1"/>
        <v>12</v>
      </c>
      <c r="H4">
        <f t="shared" si="0"/>
        <v>24</v>
      </c>
      <c r="I4">
        <f t="shared" si="0"/>
        <v>36</v>
      </c>
      <c r="J4">
        <f t="shared" si="0"/>
        <v>60</v>
      </c>
      <c r="K4">
        <f t="shared" si="0"/>
        <v>96</v>
      </c>
    </row>
    <row r="5" spans="1:11" x14ac:dyDescent="0.25">
      <c r="A5" s="18">
        <v>39820</v>
      </c>
      <c r="B5">
        <v>0.12130000000000001</v>
      </c>
      <c r="C5">
        <v>0.1216</v>
      </c>
      <c r="D5">
        <v>0.12349999999999998</v>
      </c>
      <c r="E5">
        <v>0.12789999999999999</v>
      </c>
      <c r="F5">
        <v>0.1283</v>
      </c>
      <c r="G5">
        <f t="shared" si="1"/>
        <v>12</v>
      </c>
      <c r="H5">
        <f t="shared" si="0"/>
        <v>24</v>
      </c>
      <c r="I5">
        <f t="shared" si="0"/>
        <v>36</v>
      </c>
      <c r="J5">
        <f t="shared" si="0"/>
        <v>60</v>
      </c>
      <c r="K5">
        <f t="shared" si="0"/>
        <v>96</v>
      </c>
    </row>
    <row r="6" spans="1:11" x14ac:dyDescent="0.25">
      <c r="A6" s="18">
        <v>39821</v>
      </c>
      <c r="B6">
        <v>0.12210000000000001</v>
      </c>
      <c r="C6">
        <v>0.1234</v>
      </c>
      <c r="D6">
        <v>0.12609999999999999</v>
      </c>
      <c r="E6">
        <v>0.13049999999999998</v>
      </c>
      <c r="F6">
        <v>0.13109999999999999</v>
      </c>
      <c r="G6">
        <f t="shared" si="1"/>
        <v>12</v>
      </c>
      <c r="H6">
        <f t="shared" si="0"/>
        <v>24</v>
      </c>
      <c r="I6">
        <f t="shared" si="0"/>
        <v>36</v>
      </c>
      <c r="J6">
        <f t="shared" si="0"/>
        <v>60</v>
      </c>
      <c r="K6">
        <f t="shared" si="0"/>
        <v>96</v>
      </c>
    </row>
    <row r="7" spans="1:11" x14ac:dyDescent="0.25">
      <c r="A7" s="18">
        <v>39822</v>
      </c>
      <c r="B7">
        <v>0.12010000000000001</v>
      </c>
      <c r="C7">
        <v>0.1216</v>
      </c>
      <c r="D7">
        <v>0.12439999999999998</v>
      </c>
      <c r="E7">
        <v>0.12969999999999998</v>
      </c>
      <c r="F7">
        <v>0.1293</v>
      </c>
      <c r="G7">
        <f t="shared" si="1"/>
        <v>12</v>
      </c>
      <c r="H7">
        <f t="shared" si="0"/>
        <v>24</v>
      </c>
      <c r="I7">
        <f t="shared" si="0"/>
        <v>36</v>
      </c>
      <c r="J7">
        <f t="shared" si="0"/>
        <v>60</v>
      </c>
      <c r="K7">
        <f t="shared" si="0"/>
        <v>96</v>
      </c>
    </row>
    <row r="8" spans="1:11" x14ac:dyDescent="0.25">
      <c r="A8" s="18">
        <v>39825</v>
      </c>
      <c r="B8">
        <v>0.11749999999999999</v>
      </c>
      <c r="C8">
        <v>0.11849999999999999</v>
      </c>
      <c r="D8">
        <v>0.12109999999999999</v>
      </c>
      <c r="E8">
        <v>0.1268</v>
      </c>
      <c r="F8">
        <v>0.12739999999999999</v>
      </c>
      <c r="G8">
        <f t="shared" si="1"/>
        <v>12</v>
      </c>
      <c r="H8">
        <f t="shared" si="0"/>
        <v>24</v>
      </c>
      <c r="I8">
        <f t="shared" si="0"/>
        <v>36</v>
      </c>
      <c r="J8">
        <f t="shared" si="0"/>
        <v>60</v>
      </c>
      <c r="K8">
        <f t="shared" si="0"/>
        <v>96</v>
      </c>
    </row>
    <row r="9" spans="1:11" x14ac:dyDescent="0.25">
      <c r="A9" s="18">
        <v>39826</v>
      </c>
      <c r="B9">
        <v>0.11730000000000002</v>
      </c>
      <c r="C9">
        <v>0.11849999999999999</v>
      </c>
      <c r="D9">
        <v>0.12119999999999999</v>
      </c>
      <c r="E9">
        <v>0.12619999999999998</v>
      </c>
      <c r="F9">
        <v>0.12739999999999999</v>
      </c>
      <c r="G9">
        <f t="shared" si="1"/>
        <v>12</v>
      </c>
      <c r="H9">
        <f t="shared" si="0"/>
        <v>24</v>
      </c>
      <c r="I9">
        <f t="shared" si="0"/>
        <v>36</v>
      </c>
      <c r="J9">
        <f t="shared" si="0"/>
        <v>60</v>
      </c>
      <c r="K9">
        <f t="shared" si="0"/>
        <v>96</v>
      </c>
    </row>
    <row r="10" spans="1:11" x14ac:dyDescent="0.25">
      <c r="A10" s="18">
        <v>39827</v>
      </c>
      <c r="B10">
        <v>0.11610000000000001</v>
      </c>
      <c r="C10">
        <v>0.1168</v>
      </c>
      <c r="D10">
        <v>0.11959999999999998</v>
      </c>
      <c r="E10">
        <v>0.12459999999999999</v>
      </c>
      <c r="F10">
        <v>0.12609999999999999</v>
      </c>
      <c r="G10">
        <f t="shared" si="1"/>
        <v>12</v>
      </c>
      <c r="H10">
        <f t="shared" si="0"/>
        <v>24</v>
      </c>
      <c r="I10">
        <f t="shared" si="0"/>
        <v>36</v>
      </c>
      <c r="J10">
        <f t="shared" si="0"/>
        <v>60</v>
      </c>
      <c r="K10">
        <f t="shared" si="0"/>
        <v>96</v>
      </c>
    </row>
    <row r="11" spans="1:11" x14ac:dyDescent="0.25">
      <c r="A11" s="18">
        <v>39828</v>
      </c>
      <c r="B11">
        <v>0.11710000000000001</v>
      </c>
      <c r="C11">
        <v>0.1188</v>
      </c>
      <c r="D11">
        <v>0.12169999999999999</v>
      </c>
      <c r="E11">
        <v>0.12689999999999999</v>
      </c>
      <c r="F11">
        <v>0.12899999999999998</v>
      </c>
      <c r="G11">
        <f t="shared" si="1"/>
        <v>12</v>
      </c>
      <c r="H11">
        <f t="shared" si="0"/>
        <v>24</v>
      </c>
      <c r="I11">
        <f t="shared" si="0"/>
        <v>36</v>
      </c>
      <c r="J11">
        <f t="shared" si="0"/>
        <v>60</v>
      </c>
      <c r="K11">
        <f t="shared" si="0"/>
        <v>96</v>
      </c>
    </row>
    <row r="12" spans="1:11" x14ac:dyDescent="0.25">
      <c r="A12" s="18">
        <v>39829</v>
      </c>
      <c r="B12">
        <v>0.11580000000000001</v>
      </c>
      <c r="C12">
        <v>0.1174</v>
      </c>
      <c r="D12">
        <v>0.12149999999999998</v>
      </c>
      <c r="E12">
        <v>0.1275</v>
      </c>
      <c r="F12">
        <v>0.12959999999999999</v>
      </c>
      <c r="G12">
        <f t="shared" si="1"/>
        <v>12</v>
      </c>
      <c r="H12">
        <f t="shared" si="0"/>
        <v>24</v>
      </c>
      <c r="I12">
        <f t="shared" si="0"/>
        <v>36</v>
      </c>
      <c r="J12">
        <f t="shared" si="0"/>
        <v>60</v>
      </c>
      <c r="K12">
        <f t="shared" si="0"/>
        <v>96</v>
      </c>
    </row>
    <row r="13" spans="1:11" x14ac:dyDescent="0.25">
      <c r="A13" s="18">
        <v>39832</v>
      </c>
      <c r="B13">
        <v>0.11580000000000001</v>
      </c>
      <c r="C13">
        <v>0.1174</v>
      </c>
      <c r="D13">
        <v>0.12079999999999999</v>
      </c>
      <c r="E13">
        <v>0.1278</v>
      </c>
      <c r="F13">
        <v>0.13019999999999998</v>
      </c>
      <c r="G13">
        <f t="shared" si="1"/>
        <v>12</v>
      </c>
      <c r="H13">
        <f t="shared" si="0"/>
        <v>24</v>
      </c>
      <c r="I13">
        <f t="shared" si="0"/>
        <v>36</v>
      </c>
      <c r="J13">
        <f t="shared" si="0"/>
        <v>60</v>
      </c>
      <c r="K13">
        <f t="shared" si="0"/>
        <v>96</v>
      </c>
    </row>
    <row r="14" spans="1:11" x14ac:dyDescent="0.25">
      <c r="A14" s="18">
        <v>39833</v>
      </c>
      <c r="B14">
        <v>0.11510000000000001</v>
      </c>
      <c r="C14">
        <v>0.11600000000000001</v>
      </c>
      <c r="D14">
        <v>0.11889999999999999</v>
      </c>
      <c r="E14">
        <v>0.12489999999999998</v>
      </c>
      <c r="F14">
        <v>0.1273</v>
      </c>
      <c r="G14">
        <f t="shared" si="1"/>
        <v>12</v>
      </c>
      <c r="H14">
        <f t="shared" si="0"/>
        <v>24</v>
      </c>
      <c r="I14">
        <f t="shared" si="0"/>
        <v>36</v>
      </c>
      <c r="J14">
        <f t="shared" si="0"/>
        <v>60</v>
      </c>
      <c r="K14">
        <f t="shared" si="0"/>
        <v>96</v>
      </c>
    </row>
    <row r="15" spans="1:11" x14ac:dyDescent="0.25">
      <c r="A15" s="18">
        <v>39834</v>
      </c>
      <c r="B15">
        <v>0.11400000000000002</v>
      </c>
      <c r="C15">
        <v>0.1149</v>
      </c>
      <c r="D15">
        <v>0.11679999999999999</v>
      </c>
      <c r="E15">
        <v>0.12439999999999998</v>
      </c>
      <c r="F15">
        <v>0.1273</v>
      </c>
      <c r="G15">
        <f t="shared" si="1"/>
        <v>12</v>
      </c>
      <c r="H15">
        <f t="shared" si="0"/>
        <v>24</v>
      </c>
      <c r="I15">
        <f t="shared" si="0"/>
        <v>36</v>
      </c>
      <c r="J15">
        <f t="shared" si="0"/>
        <v>60</v>
      </c>
      <c r="K15">
        <f t="shared" si="0"/>
        <v>96</v>
      </c>
    </row>
    <row r="16" spans="1:11" x14ac:dyDescent="0.25">
      <c r="A16" s="18">
        <v>39835</v>
      </c>
      <c r="B16">
        <v>0.1125</v>
      </c>
      <c r="C16">
        <v>0.1135</v>
      </c>
      <c r="D16">
        <v>0.1166</v>
      </c>
      <c r="E16">
        <v>0.12439999999999998</v>
      </c>
      <c r="F16">
        <v>0.12889999999999999</v>
      </c>
      <c r="G16">
        <f t="shared" si="1"/>
        <v>12</v>
      </c>
      <c r="H16">
        <f t="shared" si="0"/>
        <v>24</v>
      </c>
      <c r="I16">
        <f t="shared" si="0"/>
        <v>36</v>
      </c>
      <c r="J16">
        <f t="shared" si="0"/>
        <v>60</v>
      </c>
      <c r="K16">
        <f t="shared" si="0"/>
        <v>96</v>
      </c>
    </row>
    <row r="17" spans="1:11" x14ac:dyDescent="0.25">
      <c r="A17" s="18">
        <v>39836</v>
      </c>
      <c r="B17">
        <v>0.11230000000000001</v>
      </c>
      <c r="C17">
        <v>0.1132</v>
      </c>
      <c r="D17">
        <v>0.11599999999999999</v>
      </c>
      <c r="E17">
        <v>0.1258</v>
      </c>
      <c r="F17">
        <v>0.12919999999999998</v>
      </c>
      <c r="G17">
        <f t="shared" si="1"/>
        <v>12</v>
      </c>
      <c r="H17">
        <f t="shared" si="0"/>
        <v>24</v>
      </c>
      <c r="I17">
        <f t="shared" si="0"/>
        <v>36</v>
      </c>
      <c r="J17">
        <f t="shared" si="0"/>
        <v>60</v>
      </c>
      <c r="K17">
        <f t="shared" si="0"/>
        <v>96</v>
      </c>
    </row>
    <row r="18" spans="1:11" x14ac:dyDescent="0.25">
      <c r="A18" s="18">
        <v>39839</v>
      </c>
      <c r="B18">
        <v>0.11410000000000001</v>
      </c>
      <c r="C18">
        <v>0.11559999999999999</v>
      </c>
      <c r="D18">
        <v>0.11909999999999998</v>
      </c>
      <c r="E18">
        <v>0.12889999999999999</v>
      </c>
      <c r="F18">
        <v>0.13269999999999998</v>
      </c>
      <c r="G18">
        <f t="shared" si="1"/>
        <v>12</v>
      </c>
      <c r="H18">
        <f t="shared" si="1"/>
        <v>24</v>
      </c>
      <c r="I18">
        <f t="shared" si="1"/>
        <v>36</v>
      </c>
      <c r="J18">
        <f t="shared" si="1"/>
        <v>60</v>
      </c>
      <c r="K18">
        <f t="shared" si="1"/>
        <v>96</v>
      </c>
    </row>
    <row r="19" spans="1:11" x14ac:dyDescent="0.25">
      <c r="A19" s="18">
        <v>39840</v>
      </c>
      <c r="B19">
        <v>0.11540000000000002</v>
      </c>
      <c r="C19">
        <v>0.1178</v>
      </c>
      <c r="D19">
        <v>0.12199999999999998</v>
      </c>
      <c r="E19">
        <v>0.13250000000000001</v>
      </c>
      <c r="F19">
        <v>0.13669999999999999</v>
      </c>
      <c r="G19">
        <f t="shared" si="1"/>
        <v>12</v>
      </c>
      <c r="H19">
        <f t="shared" si="1"/>
        <v>24</v>
      </c>
      <c r="I19">
        <f t="shared" si="1"/>
        <v>36</v>
      </c>
      <c r="J19">
        <f t="shared" si="1"/>
        <v>60</v>
      </c>
      <c r="K19">
        <f t="shared" si="1"/>
        <v>96</v>
      </c>
    </row>
    <row r="20" spans="1:11" x14ac:dyDescent="0.25">
      <c r="A20" s="18">
        <v>39841</v>
      </c>
      <c r="B20">
        <v>0.11380000000000001</v>
      </c>
      <c r="C20">
        <v>0.1164</v>
      </c>
      <c r="D20">
        <v>0.12079999999999999</v>
      </c>
      <c r="E20">
        <v>0.1308</v>
      </c>
      <c r="F20">
        <v>0.1336</v>
      </c>
      <c r="G20">
        <f t="shared" si="1"/>
        <v>12</v>
      </c>
      <c r="H20">
        <f t="shared" si="1"/>
        <v>24</v>
      </c>
      <c r="I20">
        <f t="shared" si="1"/>
        <v>36</v>
      </c>
      <c r="J20">
        <f t="shared" si="1"/>
        <v>60</v>
      </c>
      <c r="K20">
        <f t="shared" si="1"/>
        <v>96</v>
      </c>
    </row>
    <row r="21" spans="1:11" x14ac:dyDescent="0.25">
      <c r="A21" s="18">
        <v>39842</v>
      </c>
      <c r="B21">
        <v>0.11370000000000001</v>
      </c>
      <c r="C21">
        <v>0.11589999999999999</v>
      </c>
      <c r="D21">
        <v>0.11989999999999999</v>
      </c>
      <c r="E21">
        <v>0.1295</v>
      </c>
      <c r="F21">
        <v>0.1313</v>
      </c>
      <c r="G21">
        <f t="shared" si="1"/>
        <v>12</v>
      </c>
      <c r="H21">
        <f t="shared" si="1"/>
        <v>24</v>
      </c>
      <c r="I21">
        <f t="shared" si="1"/>
        <v>36</v>
      </c>
      <c r="J21">
        <f t="shared" si="1"/>
        <v>60</v>
      </c>
      <c r="K21">
        <f t="shared" si="1"/>
        <v>96</v>
      </c>
    </row>
    <row r="22" spans="1:11" x14ac:dyDescent="0.25">
      <c r="A22" s="18">
        <v>39843</v>
      </c>
      <c r="B22">
        <v>0.11440000000000002</v>
      </c>
      <c r="C22">
        <v>0.11799999999999999</v>
      </c>
      <c r="D22">
        <v>0.12309999999999999</v>
      </c>
      <c r="E22">
        <v>0.13299999999999998</v>
      </c>
      <c r="F22">
        <v>0.13419999999999999</v>
      </c>
      <c r="G22">
        <f t="shared" si="1"/>
        <v>12</v>
      </c>
      <c r="H22">
        <f t="shared" si="1"/>
        <v>24</v>
      </c>
      <c r="I22">
        <f t="shared" si="1"/>
        <v>36</v>
      </c>
      <c r="J22">
        <f t="shared" si="1"/>
        <v>60</v>
      </c>
      <c r="K22">
        <f t="shared" si="1"/>
        <v>96</v>
      </c>
    </row>
    <row r="23" spans="1:11" x14ac:dyDescent="0.25">
      <c r="A23" s="18">
        <v>39846</v>
      </c>
      <c r="B23">
        <v>0.11330000000000001</v>
      </c>
      <c r="C23">
        <v>0.1167</v>
      </c>
      <c r="D23">
        <v>0.12129999999999999</v>
      </c>
      <c r="E23">
        <v>0.12919999999999998</v>
      </c>
      <c r="F23">
        <v>0.1303</v>
      </c>
      <c r="G23">
        <f t="shared" si="1"/>
        <v>11</v>
      </c>
      <c r="H23">
        <f t="shared" si="1"/>
        <v>23</v>
      </c>
      <c r="I23">
        <f t="shared" si="1"/>
        <v>35</v>
      </c>
      <c r="J23">
        <f t="shared" si="1"/>
        <v>59</v>
      </c>
      <c r="K23">
        <f t="shared" si="1"/>
        <v>95</v>
      </c>
    </row>
    <row r="24" spans="1:11" x14ac:dyDescent="0.25">
      <c r="A24" s="18">
        <v>39847</v>
      </c>
      <c r="B24">
        <v>0.1125</v>
      </c>
      <c r="C24">
        <v>0.11600000000000001</v>
      </c>
      <c r="D24">
        <v>0.12059999999999998</v>
      </c>
      <c r="E24">
        <v>0.12739999999999999</v>
      </c>
      <c r="F24">
        <v>0.12869999999999998</v>
      </c>
      <c r="G24">
        <f t="shared" si="1"/>
        <v>11</v>
      </c>
      <c r="H24">
        <f t="shared" si="1"/>
        <v>23</v>
      </c>
      <c r="I24">
        <f t="shared" si="1"/>
        <v>35</v>
      </c>
      <c r="J24">
        <f t="shared" si="1"/>
        <v>59</v>
      </c>
      <c r="K24">
        <f t="shared" si="1"/>
        <v>95</v>
      </c>
    </row>
    <row r="25" spans="1:11" x14ac:dyDescent="0.25">
      <c r="A25" s="18">
        <v>39848</v>
      </c>
      <c r="B25">
        <v>0.11120000000000001</v>
      </c>
      <c r="C25">
        <v>0.1149</v>
      </c>
      <c r="D25">
        <v>0.12</v>
      </c>
      <c r="E25">
        <v>0.12709999999999999</v>
      </c>
      <c r="F25">
        <v>0.1278</v>
      </c>
      <c r="G25">
        <f t="shared" si="1"/>
        <v>11</v>
      </c>
      <c r="H25">
        <f t="shared" si="1"/>
        <v>23</v>
      </c>
      <c r="I25">
        <f t="shared" si="1"/>
        <v>35</v>
      </c>
      <c r="J25">
        <f t="shared" si="1"/>
        <v>59</v>
      </c>
      <c r="K25">
        <f t="shared" si="1"/>
        <v>95</v>
      </c>
    </row>
    <row r="26" spans="1:11" x14ac:dyDescent="0.25">
      <c r="A26" s="18">
        <v>39849</v>
      </c>
      <c r="B26">
        <v>0.11170000000000001</v>
      </c>
      <c r="C26">
        <v>0.1163</v>
      </c>
      <c r="D26">
        <v>0.12119999999999999</v>
      </c>
      <c r="E26">
        <v>0.12919999999999998</v>
      </c>
      <c r="F26">
        <v>0.13009999999999999</v>
      </c>
      <c r="G26">
        <f t="shared" si="1"/>
        <v>11</v>
      </c>
      <c r="H26">
        <f t="shared" si="1"/>
        <v>23</v>
      </c>
      <c r="I26">
        <f t="shared" si="1"/>
        <v>35</v>
      </c>
      <c r="J26">
        <f t="shared" si="1"/>
        <v>59</v>
      </c>
      <c r="K26">
        <f t="shared" si="1"/>
        <v>95</v>
      </c>
    </row>
    <row r="27" spans="1:11" x14ac:dyDescent="0.25">
      <c r="A27" s="18">
        <v>39850</v>
      </c>
      <c r="B27">
        <v>0.11210000000000001</v>
      </c>
      <c r="C27">
        <v>0.11650000000000001</v>
      </c>
      <c r="D27">
        <v>0.12199999999999998</v>
      </c>
      <c r="E27">
        <v>0.1303</v>
      </c>
      <c r="F27">
        <v>0.1313</v>
      </c>
      <c r="G27">
        <f t="shared" si="1"/>
        <v>11</v>
      </c>
      <c r="H27">
        <f t="shared" si="1"/>
        <v>23</v>
      </c>
      <c r="I27">
        <f t="shared" si="1"/>
        <v>35</v>
      </c>
      <c r="J27">
        <f t="shared" si="1"/>
        <v>59</v>
      </c>
      <c r="K27">
        <f t="shared" si="1"/>
        <v>95</v>
      </c>
    </row>
    <row r="28" spans="1:11" x14ac:dyDescent="0.25">
      <c r="A28" s="18">
        <v>39853</v>
      </c>
      <c r="B28">
        <v>0.1116</v>
      </c>
      <c r="C28">
        <v>0.11559999999999999</v>
      </c>
      <c r="D28">
        <v>0.12159999999999999</v>
      </c>
      <c r="E28">
        <v>0.13</v>
      </c>
      <c r="F28">
        <v>0.13109999999999999</v>
      </c>
      <c r="G28">
        <f t="shared" si="1"/>
        <v>11</v>
      </c>
      <c r="H28">
        <f t="shared" si="1"/>
        <v>23</v>
      </c>
      <c r="I28">
        <f t="shared" si="1"/>
        <v>35</v>
      </c>
      <c r="J28">
        <f t="shared" si="1"/>
        <v>59</v>
      </c>
      <c r="K28">
        <f t="shared" si="1"/>
        <v>95</v>
      </c>
    </row>
    <row r="29" spans="1:11" x14ac:dyDescent="0.25">
      <c r="A29" s="18">
        <v>39854</v>
      </c>
      <c r="B29">
        <v>0.11300000000000002</v>
      </c>
      <c r="C29">
        <v>0.1171</v>
      </c>
      <c r="D29">
        <v>0.12349999999999998</v>
      </c>
      <c r="E29">
        <v>0.1321</v>
      </c>
      <c r="F29">
        <v>0.13339999999999999</v>
      </c>
      <c r="G29">
        <f t="shared" si="1"/>
        <v>11</v>
      </c>
      <c r="H29">
        <f t="shared" si="1"/>
        <v>23</v>
      </c>
      <c r="I29">
        <f t="shared" si="1"/>
        <v>35</v>
      </c>
      <c r="J29">
        <f t="shared" si="1"/>
        <v>59</v>
      </c>
      <c r="K29">
        <f t="shared" si="1"/>
        <v>95</v>
      </c>
    </row>
    <row r="30" spans="1:11" x14ac:dyDescent="0.25">
      <c r="A30" s="18">
        <v>39855</v>
      </c>
      <c r="B30">
        <v>0.11290000000000001</v>
      </c>
      <c r="C30">
        <v>0.1177</v>
      </c>
      <c r="D30">
        <v>0.12409999999999999</v>
      </c>
      <c r="E30">
        <v>0.1328</v>
      </c>
      <c r="F30">
        <v>0.13529999999999998</v>
      </c>
      <c r="G30">
        <f t="shared" si="1"/>
        <v>11</v>
      </c>
      <c r="H30">
        <f t="shared" si="1"/>
        <v>23</v>
      </c>
      <c r="I30">
        <f t="shared" si="1"/>
        <v>35</v>
      </c>
      <c r="J30">
        <f t="shared" si="1"/>
        <v>59</v>
      </c>
      <c r="K30">
        <f t="shared" si="1"/>
        <v>95</v>
      </c>
    </row>
    <row r="31" spans="1:11" x14ac:dyDescent="0.25">
      <c r="A31" s="18">
        <v>39856</v>
      </c>
      <c r="B31">
        <v>0.11290000000000001</v>
      </c>
      <c r="C31">
        <v>0.1174</v>
      </c>
      <c r="D31">
        <v>0.12309999999999999</v>
      </c>
      <c r="E31">
        <v>0.13149999999999998</v>
      </c>
      <c r="F31">
        <v>0.13489999999999999</v>
      </c>
      <c r="G31">
        <f t="shared" si="1"/>
        <v>11</v>
      </c>
      <c r="H31">
        <f t="shared" si="1"/>
        <v>23</v>
      </c>
      <c r="I31">
        <f t="shared" si="1"/>
        <v>35</v>
      </c>
      <c r="J31">
        <f t="shared" si="1"/>
        <v>59</v>
      </c>
      <c r="K31">
        <f t="shared" si="1"/>
        <v>95</v>
      </c>
    </row>
    <row r="32" spans="1:11" x14ac:dyDescent="0.25">
      <c r="A32" s="18">
        <v>39857</v>
      </c>
      <c r="B32">
        <v>0.11350000000000002</v>
      </c>
      <c r="C32">
        <v>0.11799999999999999</v>
      </c>
      <c r="D32">
        <v>0.12369999999999999</v>
      </c>
      <c r="E32">
        <v>0.1328</v>
      </c>
      <c r="F32">
        <v>0.13579999999999998</v>
      </c>
      <c r="G32">
        <f t="shared" si="1"/>
        <v>11</v>
      </c>
      <c r="H32">
        <f t="shared" si="1"/>
        <v>23</v>
      </c>
      <c r="I32">
        <f t="shared" si="1"/>
        <v>35</v>
      </c>
      <c r="J32">
        <f t="shared" si="1"/>
        <v>59</v>
      </c>
      <c r="K32">
        <f t="shared" si="1"/>
        <v>95</v>
      </c>
    </row>
    <row r="33" spans="1:11" x14ac:dyDescent="0.25">
      <c r="A33" s="18">
        <v>39860</v>
      </c>
      <c r="B33">
        <v>0.11200000000000002</v>
      </c>
      <c r="C33">
        <v>0.1162</v>
      </c>
      <c r="D33">
        <v>0.12149999999999998</v>
      </c>
      <c r="E33">
        <v>0.12989999999999999</v>
      </c>
      <c r="F33">
        <v>0.13149999999999998</v>
      </c>
      <c r="G33">
        <f t="shared" si="1"/>
        <v>11</v>
      </c>
      <c r="H33">
        <f t="shared" si="1"/>
        <v>23</v>
      </c>
      <c r="I33">
        <f t="shared" si="1"/>
        <v>35</v>
      </c>
      <c r="J33">
        <f t="shared" si="1"/>
        <v>59</v>
      </c>
      <c r="K33">
        <f t="shared" si="1"/>
        <v>95</v>
      </c>
    </row>
    <row r="34" spans="1:11" x14ac:dyDescent="0.25">
      <c r="A34" s="18">
        <v>39861</v>
      </c>
      <c r="B34">
        <v>0.11180000000000001</v>
      </c>
      <c r="C34">
        <v>0.11650000000000001</v>
      </c>
      <c r="D34">
        <v>0.12199999999999998</v>
      </c>
      <c r="E34">
        <v>0.13039999999999999</v>
      </c>
      <c r="F34">
        <v>0.13199999999999998</v>
      </c>
      <c r="G34">
        <f t="shared" si="1"/>
        <v>11</v>
      </c>
      <c r="H34">
        <f t="shared" si="1"/>
        <v>23</v>
      </c>
      <c r="I34">
        <f t="shared" si="1"/>
        <v>35</v>
      </c>
      <c r="J34">
        <f t="shared" si="1"/>
        <v>59</v>
      </c>
      <c r="K34">
        <f t="shared" si="1"/>
        <v>95</v>
      </c>
    </row>
    <row r="35" spans="1:11" x14ac:dyDescent="0.25">
      <c r="A35" s="18">
        <v>39862</v>
      </c>
      <c r="B35">
        <v>0.11150000000000002</v>
      </c>
      <c r="C35">
        <v>0.11650000000000001</v>
      </c>
      <c r="D35">
        <v>0.12219999999999999</v>
      </c>
      <c r="E35">
        <v>0.13089999999999999</v>
      </c>
      <c r="F35">
        <v>0.1331</v>
      </c>
      <c r="G35">
        <f t="shared" si="1"/>
        <v>11</v>
      </c>
      <c r="H35">
        <f t="shared" si="1"/>
        <v>23</v>
      </c>
      <c r="I35">
        <f t="shared" si="1"/>
        <v>35</v>
      </c>
      <c r="J35">
        <f t="shared" si="1"/>
        <v>59</v>
      </c>
      <c r="K35">
        <f t="shared" si="1"/>
        <v>95</v>
      </c>
    </row>
    <row r="36" spans="1:11" x14ac:dyDescent="0.25">
      <c r="A36" s="18">
        <v>39863</v>
      </c>
      <c r="B36">
        <v>0.11170000000000001</v>
      </c>
      <c r="C36">
        <v>0.1167</v>
      </c>
      <c r="D36">
        <v>0.12239999999999999</v>
      </c>
      <c r="E36">
        <v>0.13089999999999999</v>
      </c>
      <c r="F36">
        <v>0.1331</v>
      </c>
      <c r="G36">
        <f t="shared" si="1"/>
        <v>11</v>
      </c>
      <c r="H36">
        <f t="shared" si="1"/>
        <v>23</v>
      </c>
      <c r="I36">
        <f t="shared" si="1"/>
        <v>35</v>
      </c>
      <c r="J36">
        <f t="shared" si="1"/>
        <v>59</v>
      </c>
      <c r="K36">
        <f t="shared" si="1"/>
        <v>95</v>
      </c>
    </row>
    <row r="37" spans="1:11" x14ac:dyDescent="0.25">
      <c r="A37" s="18">
        <v>39864</v>
      </c>
      <c r="B37">
        <v>0.11090000000000001</v>
      </c>
      <c r="C37">
        <v>0.1148</v>
      </c>
      <c r="D37">
        <v>0.1202</v>
      </c>
      <c r="E37">
        <v>0.12849999999999998</v>
      </c>
      <c r="F37">
        <v>0.13079999999999997</v>
      </c>
      <c r="G37">
        <f t="shared" si="1"/>
        <v>11</v>
      </c>
      <c r="H37">
        <f t="shared" si="1"/>
        <v>23</v>
      </c>
      <c r="I37">
        <f t="shared" si="1"/>
        <v>35</v>
      </c>
      <c r="J37">
        <f t="shared" si="1"/>
        <v>59</v>
      </c>
      <c r="K37">
        <f t="shared" si="1"/>
        <v>95</v>
      </c>
    </row>
    <row r="38" spans="1:11" x14ac:dyDescent="0.25">
      <c r="A38" s="18">
        <v>39869</v>
      </c>
      <c r="B38">
        <v>0.11080000000000001</v>
      </c>
      <c r="C38">
        <v>0.1158</v>
      </c>
      <c r="D38">
        <v>0.12169999999999999</v>
      </c>
      <c r="E38">
        <v>0.13</v>
      </c>
      <c r="F38">
        <v>0.1323</v>
      </c>
      <c r="G38">
        <f t="shared" si="1"/>
        <v>11</v>
      </c>
      <c r="H38">
        <f t="shared" si="1"/>
        <v>23</v>
      </c>
      <c r="I38">
        <f t="shared" si="1"/>
        <v>35</v>
      </c>
      <c r="J38">
        <f t="shared" si="1"/>
        <v>59</v>
      </c>
      <c r="K38">
        <f t="shared" si="1"/>
        <v>95</v>
      </c>
    </row>
    <row r="39" spans="1:11" x14ac:dyDescent="0.25">
      <c r="A39" s="18">
        <v>39870</v>
      </c>
      <c r="B39">
        <v>0.11010000000000002</v>
      </c>
      <c r="C39">
        <v>0.1153</v>
      </c>
      <c r="D39">
        <v>0.12129999999999999</v>
      </c>
      <c r="E39">
        <v>0.1298</v>
      </c>
      <c r="F39">
        <v>0.1328</v>
      </c>
      <c r="G39">
        <f t="shared" si="1"/>
        <v>11</v>
      </c>
      <c r="H39">
        <f t="shared" si="1"/>
        <v>23</v>
      </c>
      <c r="I39">
        <f t="shared" si="1"/>
        <v>35</v>
      </c>
      <c r="J39">
        <f t="shared" si="1"/>
        <v>59</v>
      </c>
      <c r="K39">
        <f t="shared" si="1"/>
        <v>95</v>
      </c>
    </row>
    <row r="40" spans="1:11" x14ac:dyDescent="0.25">
      <c r="A40" s="18">
        <v>39871</v>
      </c>
      <c r="B40">
        <v>0.10890000000000001</v>
      </c>
      <c r="C40">
        <v>0.11270000000000001</v>
      </c>
      <c r="D40">
        <v>0.11889999999999999</v>
      </c>
      <c r="E40">
        <v>0.12770000000000001</v>
      </c>
      <c r="F40">
        <v>0.13099999999999998</v>
      </c>
      <c r="G40">
        <f t="shared" si="1"/>
        <v>11</v>
      </c>
      <c r="H40">
        <f t="shared" si="1"/>
        <v>23</v>
      </c>
      <c r="I40">
        <f t="shared" si="1"/>
        <v>35</v>
      </c>
      <c r="J40">
        <f t="shared" si="1"/>
        <v>59</v>
      </c>
      <c r="K40">
        <f t="shared" si="1"/>
        <v>95</v>
      </c>
    </row>
    <row r="41" spans="1:11" x14ac:dyDescent="0.25">
      <c r="A41" s="18">
        <v>39874</v>
      </c>
      <c r="B41">
        <v>0.10790000000000001</v>
      </c>
      <c r="C41">
        <v>0.1111</v>
      </c>
      <c r="D41">
        <v>0.11749999999999999</v>
      </c>
      <c r="E41">
        <v>0.12609999999999999</v>
      </c>
      <c r="F41">
        <v>0.12959999999999999</v>
      </c>
      <c r="G41">
        <f t="shared" si="1"/>
        <v>10</v>
      </c>
      <c r="H41">
        <f t="shared" si="1"/>
        <v>22</v>
      </c>
      <c r="I41">
        <f t="shared" si="1"/>
        <v>34</v>
      </c>
      <c r="J41">
        <f t="shared" si="1"/>
        <v>58</v>
      </c>
      <c r="K41">
        <f t="shared" si="1"/>
        <v>94</v>
      </c>
    </row>
    <row r="42" spans="1:11" x14ac:dyDescent="0.25">
      <c r="A42" s="18">
        <v>39875</v>
      </c>
      <c r="B42">
        <v>0.10830000000000001</v>
      </c>
      <c r="C42">
        <v>0.1108</v>
      </c>
      <c r="D42">
        <v>0.11649999999999999</v>
      </c>
      <c r="E42">
        <v>0.12479999999999999</v>
      </c>
      <c r="F42">
        <v>0.12869999999999998</v>
      </c>
      <c r="G42">
        <f t="shared" si="1"/>
        <v>10</v>
      </c>
      <c r="H42">
        <f t="shared" si="1"/>
        <v>22</v>
      </c>
      <c r="I42">
        <f t="shared" si="1"/>
        <v>34</v>
      </c>
      <c r="J42">
        <f t="shared" si="1"/>
        <v>58</v>
      </c>
      <c r="K42">
        <f t="shared" si="1"/>
        <v>94</v>
      </c>
    </row>
    <row r="43" spans="1:11" x14ac:dyDescent="0.25">
      <c r="A43" s="18">
        <v>39876</v>
      </c>
      <c r="B43">
        <v>0.10850000000000001</v>
      </c>
      <c r="C43">
        <v>0.1118</v>
      </c>
      <c r="D43">
        <v>0.11719999999999998</v>
      </c>
      <c r="E43">
        <v>0.12459999999999999</v>
      </c>
      <c r="F43">
        <v>0.12759999999999999</v>
      </c>
      <c r="G43">
        <f t="shared" si="1"/>
        <v>10</v>
      </c>
      <c r="H43">
        <f t="shared" si="1"/>
        <v>22</v>
      </c>
      <c r="I43">
        <f t="shared" si="1"/>
        <v>34</v>
      </c>
      <c r="J43">
        <f t="shared" si="1"/>
        <v>58</v>
      </c>
      <c r="K43">
        <f t="shared" si="1"/>
        <v>94</v>
      </c>
    </row>
    <row r="44" spans="1:11" x14ac:dyDescent="0.25">
      <c r="A44" s="18">
        <v>39877</v>
      </c>
      <c r="B44">
        <v>0.10840000000000001</v>
      </c>
      <c r="C44">
        <v>0.1125</v>
      </c>
      <c r="D44">
        <v>0.11819999999999999</v>
      </c>
      <c r="E44">
        <v>0.12639999999999998</v>
      </c>
      <c r="F44">
        <v>0.12889999999999999</v>
      </c>
      <c r="G44">
        <f t="shared" si="1"/>
        <v>10</v>
      </c>
      <c r="H44">
        <f t="shared" si="1"/>
        <v>22</v>
      </c>
      <c r="I44">
        <f t="shared" si="1"/>
        <v>34</v>
      </c>
      <c r="J44">
        <f t="shared" si="1"/>
        <v>58</v>
      </c>
      <c r="K44">
        <f t="shared" si="1"/>
        <v>94</v>
      </c>
    </row>
    <row r="45" spans="1:11" x14ac:dyDescent="0.25">
      <c r="A45" s="18">
        <v>39878</v>
      </c>
      <c r="B45">
        <v>0.10790000000000001</v>
      </c>
      <c r="C45">
        <v>0.1115</v>
      </c>
      <c r="D45">
        <v>0.11679999999999999</v>
      </c>
      <c r="E45">
        <v>0.12529999999999999</v>
      </c>
      <c r="F45">
        <v>0.12789999999999999</v>
      </c>
      <c r="G45">
        <f t="shared" si="1"/>
        <v>10</v>
      </c>
      <c r="H45">
        <f t="shared" si="1"/>
        <v>22</v>
      </c>
      <c r="I45">
        <f t="shared" si="1"/>
        <v>34</v>
      </c>
      <c r="J45">
        <f t="shared" si="1"/>
        <v>58</v>
      </c>
      <c r="K45">
        <f t="shared" si="1"/>
        <v>94</v>
      </c>
    </row>
    <row r="46" spans="1:11" x14ac:dyDescent="0.25">
      <c r="A46" s="18">
        <v>39881</v>
      </c>
      <c r="B46">
        <v>0.1053</v>
      </c>
      <c r="C46">
        <v>0.1082</v>
      </c>
      <c r="D46">
        <v>0.11519999999999998</v>
      </c>
      <c r="E46">
        <v>0.12509999999999999</v>
      </c>
      <c r="F46">
        <v>0.12769999999999998</v>
      </c>
      <c r="G46">
        <f t="shared" si="1"/>
        <v>10</v>
      </c>
      <c r="H46">
        <f t="shared" si="1"/>
        <v>22</v>
      </c>
      <c r="I46">
        <f t="shared" si="1"/>
        <v>34</v>
      </c>
      <c r="J46">
        <f t="shared" si="1"/>
        <v>58</v>
      </c>
      <c r="K46">
        <f t="shared" si="1"/>
        <v>94</v>
      </c>
    </row>
    <row r="47" spans="1:11" x14ac:dyDescent="0.25">
      <c r="A47" s="18">
        <v>39882</v>
      </c>
      <c r="B47">
        <v>0.1033</v>
      </c>
      <c r="C47">
        <v>0.1057</v>
      </c>
      <c r="D47">
        <v>0.11319999999999998</v>
      </c>
      <c r="E47">
        <v>0.1245</v>
      </c>
      <c r="F47">
        <v>0.12759999999999999</v>
      </c>
      <c r="G47">
        <f t="shared" si="1"/>
        <v>10</v>
      </c>
      <c r="H47">
        <f t="shared" si="1"/>
        <v>22</v>
      </c>
      <c r="I47">
        <f t="shared" si="1"/>
        <v>34</v>
      </c>
      <c r="J47">
        <f t="shared" si="1"/>
        <v>58</v>
      </c>
      <c r="K47">
        <f t="shared" si="1"/>
        <v>94</v>
      </c>
    </row>
    <row r="48" spans="1:11" x14ac:dyDescent="0.25">
      <c r="A48" s="18">
        <v>39883</v>
      </c>
      <c r="B48">
        <v>0.10290000000000001</v>
      </c>
      <c r="C48">
        <v>0.105</v>
      </c>
      <c r="D48">
        <v>0.11139999999999999</v>
      </c>
      <c r="E48">
        <v>0.12179999999999999</v>
      </c>
      <c r="F48">
        <v>0.12449999999999999</v>
      </c>
      <c r="G48">
        <f t="shared" si="1"/>
        <v>10</v>
      </c>
      <c r="H48">
        <f t="shared" si="1"/>
        <v>22</v>
      </c>
      <c r="I48">
        <f t="shared" si="1"/>
        <v>34</v>
      </c>
      <c r="J48">
        <f t="shared" si="1"/>
        <v>58</v>
      </c>
      <c r="K48">
        <f t="shared" si="1"/>
        <v>94</v>
      </c>
    </row>
    <row r="49" spans="1:11" x14ac:dyDescent="0.25">
      <c r="A49" s="18">
        <v>39884</v>
      </c>
      <c r="B49">
        <v>0.10160000000000001</v>
      </c>
      <c r="C49">
        <v>0.10419999999999999</v>
      </c>
      <c r="D49">
        <v>0.1104</v>
      </c>
      <c r="E49">
        <v>0.12069999999999999</v>
      </c>
      <c r="F49">
        <v>0.1236</v>
      </c>
      <c r="G49">
        <f t="shared" si="1"/>
        <v>10</v>
      </c>
      <c r="H49">
        <f t="shared" si="1"/>
        <v>22</v>
      </c>
      <c r="I49">
        <f t="shared" si="1"/>
        <v>34</v>
      </c>
      <c r="J49">
        <f t="shared" si="1"/>
        <v>58</v>
      </c>
      <c r="K49">
        <f t="shared" si="1"/>
        <v>94</v>
      </c>
    </row>
    <row r="50" spans="1:11" x14ac:dyDescent="0.25">
      <c r="A50" s="18">
        <v>39885</v>
      </c>
      <c r="B50">
        <v>0.10100000000000001</v>
      </c>
      <c r="C50">
        <v>0.1043</v>
      </c>
      <c r="D50">
        <v>0.11059999999999999</v>
      </c>
      <c r="E50">
        <v>0.12139999999999999</v>
      </c>
      <c r="F50">
        <v>0.12459999999999999</v>
      </c>
      <c r="G50">
        <f t="shared" si="1"/>
        <v>10</v>
      </c>
      <c r="H50">
        <f t="shared" si="1"/>
        <v>22</v>
      </c>
      <c r="I50">
        <f t="shared" si="1"/>
        <v>34</v>
      </c>
      <c r="J50">
        <f t="shared" si="1"/>
        <v>58</v>
      </c>
      <c r="K50">
        <f t="shared" si="1"/>
        <v>94</v>
      </c>
    </row>
    <row r="51" spans="1:11" x14ac:dyDescent="0.25">
      <c r="A51" s="18">
        <v>39888</v>
      </c>
      <c r="B51">
        <v>0.10190000000000002</v>
      </c>
      <c r="C51">
        <v>0.10589999999999999</v>
      </c>
      <c r="D51">
        <v>0.11219999999999999</v>
      </c>
      <c r="E51">
        <v>0.12329999999999999</v>
      </c>
      <c r="F51">
        <v>0.12609999999999999</v>
      </c>
      <c r="G51">
        <f t="shared" si="1"/>
        <v>10</v>
      </c>
      <c r="H51">
        <f t="shared" si="1"/>
        <v>22</v>
      </c>
      <c r="I51">
        <f t="shared" si="1"/>
        <v>34</v>
      </c>
      <c r="J51">
        <f t="shared" si="1"/>
        <v>58</v>
      </c>
      <c r="K51">
        <f t="shared" si="1"/>
        <v>94</v>
      </c>
    </row>
    <row r="52" spans="1:11" x14ac:dyDescent="0.25">
      <c r="A52" s="18">
        <v>39889</v>
      </c>
      <c r="B52">
        <v>0.10130000000000002</v>
      </c>
      <c r="C52">
        <v>0.1055</v>
      </c>
      <c r="D52">
        <v>0.11229999999999998</v>
      </c>
      <c r="E52">
        <v>0.12399999999999999</v>
      </c>
      <c r="F52">
        <v>0.12679999999999997</v>
      </c>
      <c r="G52">
        <f t="shared" si="1"/>
        <v>10</v>
      </c>
      <c r="H52">
        <f t="shared" si="1"/>
        <v>22</v>
      </c>
      <c r="I52">
        <f t="shared" si="1"/>
        <v>34</v>
      </c>
      <c r="J52">
        <f t="shared" si="1"/>
        <v>58</v>
      </c>
      <c r="K52">
        <f t="shared" si="1"/>
        <v>94</v>
      </c>
    </row>
    <row r="53" spans="1:11" x14ac:dyDescent="0.25">
      <c r="A53" s="18">
        <v>39890</v>
      </c>
      <c r="B53">
        <v>0.10110000000000001</v>
      </c>
      <c r="C53">
        <v>0.105</v>
      </c>
      <c r="D53">
        <v>0.11209999999999999</v>
      </c>
      <c r="E53">
        <v>0.12409999999999999</v>
      </c>
      <c r="F53">
        <v>0.12689999999999999</v>
      </c>
      <c r="G53">
        <f t="shared" si="1"/>
        <v>10</v>
      </c>
      <c r="H53">
        <f t="shared" si="1"/>
        <v>22</v>
      </c>
      <c r="I53">
        <f t="shared" si="1"/>
        <v>34</v>
      </c>
      <c r="J53">
        <f t="shared" si="1"/>
        <v>58</v>
      </c>
      <c r="K53">
        <f t="shared" si="1"/>
        <v>94</v>
      </c>
    </row>
    <row r="54" spans="1:11" x14ac:dyDescent="0.25">
      <c r="A54" s="18">
        <v>39891</v>
      </c>
      <c r="B54">
        <v>9.9900000000000003E-2</v>
      </c>
      <c r="C54">
        <v>0.10270000000000001</v>
      </c>
      <c r="D54">
        <v>0.11</v>
      </c>
      <c r="E54">
        <v>0.12079999999999999</v>
      </c>
      <c r="F54">
        <v>0.1225</v>
      </c>
      <c r="G54">
        <f t="shared" si="1"/>
        <v>10</v>
      </c>
      <c r="H54">
        <f t="shared" si="1"/>
        <v>22</v>
      </c>
      <c r="I54">
        <f t="shared" si="1"/>
        <v>34</v>
      </c>
      <c r="J54">
        <f t="shared" si="1"/>
        <v>58</v>
      </c>
      <c r="K54">
        <f t="shared" si="1"/>
        <v>94</v>
      </c>
    </row>
    <row r="55" spans="1:11" x14ac:dyDescent="0.25">
      <c r="A55" s="18">
        <v>39892</v>
      </c>
      <c r="B55">
        <v>9.8900000000000016E-2</v>
      </c>
      <c r="C55">
        <v>0.1023</v>
      </c>
      <c r="D55">
        <v>0.10939999999999998</v>
      </c>
      <c r="E55">
        <v>0.12169999999999999</v>
      </c>
      <c r="F55">
        <v>0.12359999999999999</v>
      </c>
      <c r="G55">
        <f t="shared" si="1"/>
        <v>10</v>
      </c>
      <c r="H55">
        <f t="shared" si="1"/>
        <v>22</v>
      </c>
      <c r="I55">
        <f t="shared" si="1"/>
        <v>34</v>
      </c>
      <c r="J55">
        <f t="shared" si="1"/>
        <v>58</v>
      </c>
      <c r="K55">
        <f t="shared" si="1"/>
        <v>94</v>
      </c>
    </row>
    <row r="56" spans="1:11" x14ac:dyDescent="0.25">
      <c r="A56" s="18">
        <v>39895</v>
      </c>
      <c r="B56">
        <v>9.8400000000000015E-2</v>
      </c>
      <c r="C56">
        <v>0.1021</v>
      </c>
      <c r="D56">
        <v>0.1094</v>
      </c>
      <c r="E56">
        <v>0.12149999999999998</v>
      </c>
      <c r="F56">
        <v>0.12369999999999999</v>
      </c>
      <c r="G56">
        <f t="shared" si="1"/>
        <v>10</v>
      </c>
      <c r="H56">
        <f t="shared" si="1"/>
        <v>22</v>
      </c>
      <c r="I56">
        <f t="shared" si="1"/>
        <v>34</v>
      </c>
      <c r="J56">
        <f t="shared" si="1"/>
        <v>58</v>
      </c>
      <c r="K56">
        <f t="shared" si="1"/>
        <v>94</v>
      </c>
    </row>
    <row r="57" spans="1:11" x14ac:dyDescent="0.25">
      <c r="A57" s="18">
        <v>39896</v>
      </c>
      <c r="B57">
        <v>9.8900000000000002E-2</v>
      </c>
      <c r="C57">
        <v>0.10329999999999999</v>
      </c>
      <c r="D57">
        <v>0.1095</v>
      </c>
      <c r="E57">
        <v>0.12159999999999999</v>
      </c>
      <c r="F57">
        <v>0.12419999999999998</v>
      </c>
      <c r="G57">
        <f t="shared" si="1"/>
        <v>10</v>
      </c>
      <c r="H57">
        <f t="shared" si="1"/>
        <v>22</v>
      </c>
      <c r="I57">
        <f t="shared" si="1"/>
        <v>34</v>
      </c>
      <c r="J57">
        <f t="shared" si="1"/>
        <v>58</v>
      </c>
      <c r="K57">
        <f t="shared" si="1"/>
        <v>94</v>
      </c>
    </row>
    <row r="58" spans="1:11" x14ac:dyDescent="0.25">
      <c r="A58" s="18">
        <v>39897</v>
      </c>
      <c r="B58">
        <v>0.10040000000000002</v>
      </c>
      <c r="C58">
        <v>0.1052</v>
      </c>
      <c r="D58">
        <v>0.11099999999999999</v>
      </c>
      <c r="E58">
        <v>0.12319999999999999</v>
      </c>
      <c r="F58">
        <v>0.12509999999999999</v>
      </c>
      <c r="G58">
        <f t="shared" si="1"/>
        <v>10</v>
      </c>
      <c r="H58">
        <f t="shared" si="1"/>
        <v>22</v>
      </c>
      <c r="I58">
        <f t="shared" si="1"/>
        <v>34</v>
      </c>
      <c r="J58">
        <f t="shared" si="1"/>
        <v>58</v>
      </c>
      <c r="K58">
        <f t="shared" si="1"/>
        <v>94</v>
      </c>
    </row>
    <row r="59" spans="1:11" x14ac:dyDescent="0.25">
      <c r="A59" s="18">
        <v>39898</v>
      </c>
      <c r="B59">
        <v>9.9600000000000008E-2</v>
      </c>
      <c r="C59">
        <v>0.1052</v>
      </c>
      <c r="D59">
        <v>0.1104</v>
      </c>
      <c r="E59">
        <v>0.122</v>
      </c>
      <c r="F59">
        <v>0.12469999999999999</v>
      </c>
      <c r="G59">
        <f t="shared" si="1"/>
        <v>10</v>
      </c>
      <c r="H59">
        <f t="shared" si="1"/>
        <v>22</v>
      </c>
      <c r="I59">
        <f t="shared" si="1"/>
        <v>34</v>
      </c>
      <c r="J59">
        <f t="shared" si="1"/>
        <v>58</v>
      </c>
      <c r="K59">
        <f t="shared" si="1"/>
        <v>94</v>
      </c>
    </row>
    <row r="60" spans="1:11" x14ac:dyDescent="0.25">
      <c r="A60" s="18">
        <v>39899</v>
      </c>
      <c r="B60">
        <v>9.8600000000000021E-2</v>
      </c>
      <c r="C60">
        <v>0.10440000000000001</v>
      </c>
      <c r="D60">
        <v>0.10969999999999999</v>
      </c>
      <c r="E60">
        <v>0.12029999999999999</v>
      </c>
      <c r="F60">
        <v>0.12319999999999999</v>
      </c>
      <c r="G60">
        <f t="shared" si="1"/>
        <v>10</v>
      </c>
      <c r="H60">
        <f t="shared" si="1"/>
        <v>22</v>
      </c>
      <c r="I60">
        <f t="shared" si="1"/>
        <v>34</v>
      </c>
      <c r="J60">
        <f t="shared" si="1"/>
        <v>58</v>
      </c>
      <c r="K60">
        <f t="shared" si="1"/>
        <v>94</v>
      </c>
    </row>
    <row r="61" spans="1:11" x14ac:dyDescent="0.25">
      <c r="A61" s="18">
        <v>39902</v>
      </c>
      <c r="B61">
        <v>9.98E-2</v>
      </c>
      <c r="C61">
        <v>0.1052</v>
      </c>
      <c r="D61">
        <v>0.1103</v>
      </c>
      <c r="E61">
        <v>0.12059999999999998</v>
      </c>
      <c r="F61">
        <v>0.12339999999999998</v>
      </c>
      <c r="G61">
        <f t="shared" si="1"/>
        <v>10</v>
      </c>
      <c r="H61">
        <f t="shared" si="1"/>
        <v>22</v>
      </c>
      <c r="I61">
        <f t="shared" si="1"/>
        <v>34</v>
      </c>
      <c r="J61">
        <f t="shared" si="1"/>
        <v>58</v>
      </c>
      <c r="K61">
        <f t="shared" si="1"/>
        <v>94</v>
      </c>
    </row>
    <row r="62" spans="1:11" x14ac:dyDescent="0.25">
      <c r="A62" s="18">
        <v>39903</v>
      </c>
      <c r="B62">
        <v>9.870000000000001E-2</v>
      </c>
      <c r="C62">
        <v>0.105</v>
      </c>
      <c r="D62">
        <v>0.11089999999999998</v>
      </c>
      <c r="E62">
        <v>0.1202</v>
      </c>
      <c r="F62">
        <v>0.12339999999999998</v>
      </c>
      <c r="G62">
        <f t="shared" si="1"/>
        <v>10</v>
      </c>
      <c r="H62">
        <f t="shared" si="1"/>
        <v>22</v>
      </c>
      <c r="I62">
        <f t="shared" si="1"/>
        <v>34</v>
      </c>
      <c r="J62">
        <f t="shared" si="1"/>
        <v>58</v>
      </c>
      <c r="K62">
        <f t="shared" si="1"/>
        <v>94</v>
      </c>
    </row>
    <row r="63" spans="1:11" x14ac:dyDescent="0.25">
      <c r="A63" s="18">
        <v>39904</v>
      </c>
      <c r="B63">
        <v>9.8299999999999998E-2</v>
      </c>
      <c r="C63">
        <v>0.1047</v>
      </c>
      <c r="D63">
        <v>0.11109999999999999</v>
      </c>
      <c r="E63">
        <v>0.12089999999999998</v>
      </c>
      <c r="F63">
        <v>0.12419999999999998</v>
      </c>
      <c r="G63">
        <f t="shared" si="1"/>
        <v>9</v>
      </c>
      <c r="H63">
        <f t="shared" si="1"/>
        <v>21</v>
      </c>
      <c r="I63">
        <f t="shared" si="1"/>
        <v>33</v>
      </c>
      <c r="J63">
        <f t="shared" si="1"/>
        <v>57</v>
      </c>
      <c r="K63">
        <f t="shared" si="1"/>
        <v>93</v>
      </c>
    </row>
    <row r="64" spans="1:11" x14ac:dyDescent="0.25">
      <c r="A64" s="18">
        <v>39905</v>
      </c>
      <c r="B64">
        <v>9.8000000000000004E-2</v>
      </c>
      <c r="C64">
        <v>0.1046</v>
      </c>
      <c r="D64">
        <v>0.1104</v>
      </c>
      <c r="E64">
        <v>0.12059999999999998</v>
      </c>
      <c r="F64">
        <v>0.12369999999999999</v>
      </c>
      <c r="G64">
        <f t="shared" si="1"/>
        <v>9</v>
      </c>
      <c r="H64">
        <f t="shared" si="1"/>
        <v>21</v>
      </c>
      <c r="I64">
        <f t="shared" si="1"/>
        <v>33</v>
      </c>
      <c r="J64">
        <f t="shared" si="1"/>
        <v>57</v>
      </c>
      <c r="K64">
        <f t="shared" si="1"/>
        <v>93</v>
      </c>
    </row>
    <row r="65" spans="1:11" x14ac:dyDescent="0.25">
      <c r="A65" s="18">
        <v>39906</v>
      </c>
      <c r="B65">
        <v>9.9400000000000016E-2</v>
      </c>
      <c r="C65">
        <v>0.1057</v>
      </c>
      <c r="D65">
        <v>0.11159999999999999</v>
      </c>
      <c r="E65">
        <v>0.12239999999999998</v>
      </c>
      <c r="F65">
        <v>0.125</v>
      </c>
      <c r="G65">
        <f t="shared" si="1"/>
        <v>9</v>
      </c>
      <c r="H65">
        <f t="shared" si="1"/>
        <v>21</v>
      </c>
      <c r="I65">
        <f t="shared" si="1"/>
        <v>33</v>
      </c>
      <c r="J65">
        <f t="shared" si="1"/>
        <v>57</v>
      </c>
      <c r="K65">
        <f t="shared" si="1"/>
        <v>93</v>
      </c>
    </row>
    <row r="66" spans="1:11" x14ac:dyDescent="0.25">
      <c r="A66" s="18">
        <v>39909</v>
      </c>
      <c r="B66">
        <v>9.98E-2</v>
      </c>
      <c r="C66">
        <v>0.10669999999999999</v>
      </c>
      <c r="D66">
        <v>0.1129</v>
      </c>
      <c r="E66">
        <v>0.12399999999999999</v>
      </c>
      <c r="F66">
        <v>0.12659999999999999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33</v>
      </c>
      <c r="J66">
        <f t="shared" si="2"/>
        <v>57</v>
      </c>
      <c r="K66">
        <f t="shared" si="2"/>
        <v>93</v>
      </c>
    </row>
    <row r="67" spans="1:11" x14ac:dyDescent="0.25">
      <c r="A67" s="18">
        <v>39910</v>
      </c>
      <c r="B67">
        <v>9.9100000000000008E-2</v>
      </c>
      <c r="C67">
        <v>0.1057</v>
      </c>
      <c r="D67">
        <v>0.11239999999999999</v>
      </c>
      <c r="E67">
        <v>0.12379999999999999</v>
      </c>
      <c r="F67">
        <v>0.12679999999999997</v>
      </c>
      <c r="G67">
        <f t="shared" si="2"/>
        <v>9</v>
      </c>
      <c r="H67">
        <f t="shared" si="2"/>
        <v>21</v>
      </c>
      <c r="I67">
        <f t="shared" si="2"/>
        <v>33</v>
      </c>
      <c r="J67">
        <f t="shared" si="2"/>
        <v>57</v>
      </c>
      <c r="K67">
        <f t="shared" si="2"/>
        <v>93</v>
      </c>
    </row>
    <row r="68" spans="1:11" x14ac:dyDescent="0.25">
      <c r="A68" s="18">
        <v>39911</v>
      </c>
      <c r="B68">
        <v>9.9100000000000008E-2</v>
      </c>
      <c r="C68">
        <v>0.10600000000000001</v>
      </c>
      <c r="D68">
        <v>0.11309999999999999</v>
      </c>
      <c r="E68">
        <v>0.12429999999999998</v>
      </c>
      <c r="F68">
        <v>0.12770000000000001</v>
      </c>
      <c r="G68">
        <f t="shared" si="2"/>
        <v>9</v>
      </c>
      <c r="H68">
        <f t="shared" si="2"/>
        <v>21</v>
      </c>
      <c r="I68">
        <f t="shared" si="2"/>
        <v>33</v>
      </c>
      <c r="J68">
        <f t="shared" si="2"/>
        <v>57</v>
      </c>
      <c r="K68">
        <f t="shared" si="2"/>
        <v>93</v>
      </c>
    </row>
    <row r="69" spans="1:11" x14ac:dyDescent="0.25">
      <c r="A69" s="18">
        <v>39912</v>
      </c>
      <c r="B69">
        <v>9.8800000000000013E-2</v>
      </c>
      <c r="C69">
        <v>0.10630000000000001</v>
      </c>
      <c r="D69">
        <v>0.11429999999999998</v>
      </c>
      <c r="E69">
        <v>0.12639999999999998</v>
      </c>
      <c r="F69">
        <v>0.12959999999999999</v>
      </c>
      <c r="G69">
        <f t="shared" si="2"/>
        <v>9</v>
      </c>
      <c r="H69">
        <f t="shared" si="2"/>
        <v>21</v>
      </c>
      <c r="I69">
        <f t="shared" si="2"/>
        <v>33</v>
      </c>
      <c r="J69">
        <f t="shared" si="2"/>
        <v>57</v>
      </c>
      <c r="K69">
        <f t="shared" si="2"/>
        <v>93</v>
      </c>
    </row>
    <row r="70" spans="1:11" x14ac:dyDescent="0.25">
      <c r="A70" s="18">
        <v>39916</v>
      </c>
      <c r="B70">
        <v>9.8400000000000015E-2</v>
      </c>
      <c r="C70">
        <v>0.1057</v>
      </c>
      <c r="D70">
        <v>0.11419999999999998</v>
      </c>
      <c r="E70">
        <v>0.12599999999999997</v>
      </c>
      <c r="F70">
        <v>0.12929999999999997</v>
      </c>
      <c r="G70">
        <f t="shared" si="2"/>
        <v>9</v>
      </c>
      <c r="H70">
        <f t="shared" si="2"/>
        <v>21</v>
      </c>
      <c r="I70">
        <f t="shared" si="2"/>
        <v>33</v>
      </c>
      <c r="J70">
        <f t="shared" si="2"/>
        <v>57</v>
      </c>
      <c r="K70">
        <f t="shared" si="2"/>
        <v>93</v>
      </c>
    </row>
    <row r="71" spans="1:11" x14ac:dyDescent="0.25">
      <c r="A71" s="18">
        <v>39917</v>
      </c>
      <c r="B71">
        <v>9.8500000000000018E-2</v>
      </c>
      <c r="C71">
        <v>0.1066</v>
      </c>
      <c r="D71">
        <v>0.11489999999999999</v>
      </c>
      <c r="E71">
        <v>0.12709999999999999</v>
      </c>
      <c r="F71">
        <v>0.1303</v>
      </c>
      <c r="G71">
        <f t="shared" si="2"/>
        <v>9</v>
      </c>
      <c r="H71">
        <f t="shared" si="2"/>
        <v>21</v>
      </c>
      <c r="I71">
        <f t="shared" si="2"/>
        <v>33</v>
      </c>
      <c r="J71">
        <f t="shared" si="2"/>
        <v>57</v>
      </c>
      <c r="K71">
        <f t="shared" si="2"/>
        <v>93</v>
      </c>
    </row>
    <row r="72" spans="1:11" x14ac:dyDescent="0.25">
      <c r="A72" s="18">
        <v>39918</v>
      </c>
      <c r="B72">
        <v>9.820000000000001E-2</v>
      </c>
      <c r="C72">
        <v>0.10510000000000001</v>
      </c>
      <c r="D72">
        <v>0.11219999999999999</v>
      </c>
      <c r="E72">
        <v>0.12399999999999999</v>
      </c>
      <c r="F72">
        <v>0.12679999999999997</v>
      </c>
      <c r="G72">
        <f t="shared" si="2"/>
        <v>9</v>
      </c>
      <c r="H72">
        <f t="shared" si="2"/>
        <v>21</v>
      </c>
      <c r="I72">
        <f t="shared" si="2"/>
        <v>33</v>
      </c>
      <c r="J72">
        <f t="shared" si="2"/>
        <v>57</v>
      </c>
      <c r="K72">
        <f t="shared" si="2"/>
        <v>93</v>
      </c>
    </row>
    <row r="73" spans="1:11" x14ac:dyDescent="0.25">
      <c r="A73" s="18">
        <v>39919</v>
      </c>
      <c r="B73">
        <v>9.7300000000000011E-2</v>
      </c>
      <c r="C73">
        <v>0.10450000000000001</v>
      </c>
      <c r="D73">
        <v>0.11219999999999999</v>
      </c>
      <c r="E73">
        <v>0.12469999999999999</v>
      </c>
      <c r="F73">
        <v>0.12719999999999998</v>
      </c>
      <c r="G73">
        <f t="shared" si="2"/>
        <v>9</v>
      </c>
      <c r="H73">
        <f t="shared" si="2"/>
        <v>21</v>
      </c>
      <c r="I73">
        <f t="shared" si="2"/>
        <v>33</v>
      </c>
      <c r="J73">
        <f t="shared" si="2"/>
        <v>57</v>
      </c>
      <c r="K73">
        <f t="shared" si="2"/>
        <v>93</v>
      </c>
    </row>
    <row r="74" spans="1:11" x14ac:dyDescent="0.25">
      <c r="A74" s="18">
        <v>39920</v>
      </c>
      <c r="B74">
        <v>9.8500000000000018E-2</v>
      </c>
      <c r="C74">
        <v>0.1053</v>
      </c>
      <c r="D74">
        <v>0.11299999999999999</v>
      </c>
      <c r="E74">
        <v>0.12559999999999999</v>
      </c>
      <c r="F74">
        <v>0.12849999999999998</v>
      </c>
      <c r="G74">
        <f t="shared" si="2"/>
        <v>9</v>
      </c>
      <c r="H74">
        <f t="shared" si="2"/>
        <v>21</v>
      </c>
      <c r="I74">
        <f t="shared" si="2"/>
        <v>33</v>
      </c>
      <c r="J74">
        <f t="shared" si="2"/>
        <v>57</v>
      </c>
      <c r="K74">
        <f t="shared" si="2"/>
        <v>93</v>
      </c>
    </row>
    <row r="75" spans="1:11" x14ac:dyDescent="0.25">
      <c r="A75" s="18">
        <v>39923</v>
      </c>
      <c r="B75">
        <v>0.10010000000000001</v>
      </c>
      <c r="C75">
        <v>0.1074</v>
      </c>
      <c r="D75">
        <v>0.11609999999999999</v>
      </c>
      <c r="E75">
        <v>0.12839999999999999</v>
      </c>
      <c r="F75">
        <v>0.1313</v>
      </c>
      <c r="G75">
        <f t="shared" si="2"/>
        <v>9</v>
      </c>
      <c r="H75">
        <f t="shared" si="2"/>
        <v>21</v>
      </c>
      <c r="I75">
        <f t="shared" si="2"/>
        <v>33</v>
      </c>
      <c r="J75">
        <f t="shared" si="2"/>
        <v>57</v>
      </c>
      <c r="K75">
        <f t="shared" si="2"/>
        <v>93</v>
      </c>
    </row>
    <row r="76" spans="1:11" x14ac:dyDescent="0.25">
      <c r="A76" s="18">
        <v>39925</v>
      </c>
      <c r="B76">
        <v>0.10030000000000001</v>
      </c>
      <c r="C76">
        <v>0.10819999999999999</v>
      </c>
      <c r="D76">
        <v>0.11669999999999998</v>
      </c>
      <c r="E76">
        <v>0.1283</v>
      </c>
      <c r="F76">
        <v>0.13149999999999998</v>
      </c>
      <c r="G76">
        <f t="shared" si="2"/>
        <v>9</v>
      </c>
      <c r="H76">
        <f t="shared" si="2"/>
        <v>21</v>
      </c>
      <c r="I76">
        <f t="shared" si="2"/>
        <v>33</v>
      </c>
      <c r="J76">
        <f t="shared" si="2"/>
        <v>57</v>
      </c>
      <c r="K76">
        <f t="shared" si="2"/>
        <v>93</v>
      </c>
    </row>
    <row r="77" spans="1:11" x14ac:dyDescent="0.25">
      <c r="A77" s="18">
        <v>39926</v>
      </c>
      <c r="B77">
        <v>9.9200000000000024E-2</v>
      </c>
      <c r="C77">
        <v>0.10669999999999999</v>
      </c>
      <c r="D77">
        <v>0.11489999999999999</v>
      </c>
      <c r="E77">
        <v>0.1258</v>
      </c>
      <c r="F77">
        <v>0.12909999999999999</v>
      </c>
      <c r="G77">
        <f t="shared" si="2"/>
        <v>9</v>
      </c>
      <c r="H77">
        <f t="shared" si="2"/>
        <v>21</v>
      </c>
      <c r="I77">
        <f t="shared" si="2"/>
        <v>33</v>
      </c>
      <c r="J77">
        <f t="shared" si="2"/>
        <v>57</v>
      </c>
      <c r="K77">
        <f t="shared" si="2"/>
        <v>93</v>
      </c>
    </row>
    <row r="78" spans="1:11" x14ac:dyDescent="0.25">
      <c r="A78" s="18">
        <v>39927</v>
      </c>
      <c r="B78">
        <v>9.9000000000000005E-2</v>
      </c>
      <c r="C78">
        <v>0.1065</v>
      </c>
      <c r="D78">
        <v>0.11479999999999999</v>
      </c>
      <c r="E78">
        <v>0.12569999999999998</v>
      </c>
      <c r="F78">
        <v>0.12919999999999998</v>
      </c>
      <c r="G78">
        <f t="shared" si="2"/>
        <v>9</v>
      </c>
      <c r="H78">
        <f t="shared" si="2"/>
        <v>21</v>
      </c>
      <c r="I78">
        <f t="shared" si="2"/>
        <v>33</v>
      </c>
      <c r="J78">
        <f t="shared" si="2"/>
        <v>57</v>
      </c>
      <c r="K78">
        <f t="shared" si="2"/>
        <v>93</v>
      </c>
    </row>
    <row r="79" spans="1:11" x14ac:dyDescent="0.25">
      <c r="A79" s="18">
        <v>39930</v>
      </c>
      <c r="B79">
        <v>0.10010000000000002</v>
      </c>
      <c r="C79">
        <v>0.1072</v>
      </c>
      <c r="D79">
        <v>0.11569999999999998</v>
      </c>
      <c r="E79">
        <v>0.12609999999999999</v>
      </c>
      <c r="F79">
        <v>0.1305</v>
      </c>
      <c r="G79">
        <f t="shared" si="2"/>
        <v>9</v>
      </c>
      <c r="H79">
        <f t="shared" si="2"/>
        <v>21</v>
      </c>
      <c r="I79">
        <f t="shared" si="2"/>
        <v>33</v>
      </c>
      <c r="J79">
        <f t="shared" si="2"/>
        <v>57</v>
      </c>
      <c r="K79">
        <f t="shared" si="2"/>
        <v>93</v>
      </c>
    </row>
    <row r="80" spans="1:11" x14ac:dyDescent="0.25">
      <c r="A80" s="18">
        <v>39931</v>
      </c>
      <c r="B80">
        <v>9.9500000000000019E-2</v>
      </c>
      <c r="C80">
        <v>0.10760000000000002</v>
      </c>
      <c r="D80">
        <v>0.1169</v>
      </c>
      <c r="E80">
        <v>0.1275</v>
      </c>
      <c r="F80">
        <v>0.13169999999999998</v>
      </c>
      <c r="G80">
        <f t="shared" si="2"/>
        <v>9</v>
      </c>
      <c r="H80">
        <f t="shared" si="2"/>
        <v>21</v>
      </c>
      <c r="I80">
        <f t="shared" si="2"/>
        <v>33</v>
      </c>
      <c r="J80">
        <f t="shared" si="2"/>
        <v>57</v>
      </c>
      <c r="K80">
        <f t="shared" si="2"/>
        <v>93</v>
      </c>
    </row>
    <row r="81" spans="1:11" x14ac:dyDescent="0.25">
      <c r="A81" s="18">
        <v>39932</v>
      </c>
      <c r="B81">
        <v>9.8800000000000013E-2</v>
      </c>
      <c r="C81">
        <v>0.10630000000000001</v>
      </c>
      <c r="D81">
        <v>0.11569999999999998</v>
      </c>
      <c r="E81">
        <v>0.12639999999999998</v>
      </c>
      <c r="F81">
        <v>0.13089999999999999</v>
      </c>
      <c r="G81">
        <f t="shared" si="2"/>
        <v>9</v>
      </c>
      <c r="H81">
        <f t="shared" si="2"/>
        <v>21</v>
      </c>
      <c r="I81">
        <f t="shared" si="2"/>
        <v>33</v>
      </c>
      <c r="J81">
        <f t="shared" si="2"/>
        <v>57</v>
      </c>
      <c r="K81">
        <f t="shared" si="2"/>
        <v>93</v>
      </c>
    </row>
    <row r="82" spans="1:11" x14ac:dyDescent="0.25">
      <c r="A82" s="18">
        <v>39933</v>
      </c>
      <c r="B82">
        <v>9.8800000000000013E-2</v>
      </c>
      <c r="C82">
        <v>0.10600000000000001</v>
      </c>
      <c r="D82">
        <v>0.11509999999999998</v>
      </c>
      <c r="E82">
        <v>0.1258</v>
      </c>
      <c r="F82">
        <v>0.13020000000000001</v>
      </c>
      <c r="G82">
        <f t="shared" si="2"/>
        <v>9</v>
      </c>
      <c r="H82">
        <f t="shared" si="2"/>
        <v>21</v>
      </c>
      <c r="I82">
        <f t="shared" si="2"/>
        <v>33</v>
      </c>
      <c r="J82">
        <f t="shared" si="2"/>
        <v>57</v>
      </c>
      <c r="K82">
        <f t="shared" si="2"/>
        <v>93</v>
      </c>
    </row>
    <row r="83" spans="1:11" x14ac:dyDescent="0.25">
      <c r="A83" s="18">
        <v>39937</v>
      </c>
      <c r="B83">
        <v>9.8300000000000012E-2</v>
      </c>
      <c r="C83">
        <v>0.10630000000000001</v>
      </c>
      <c r="D83">
        <v>0.11619999999999998</v>
      </c>
      <c r="E83">
        <v>0.12689999999999999</v>
      </c>
      <c r="F83">
        <v>0.13149999999999998</v>
      </c>
      <c r="G83">
        <f t="shared" si="2"/>
        <v>8</v>
      </c>
      <c r="H83">
        <f t="shared" si="2"/>
        <v>20</v>
      </c>
      <c r="I83">
        <f t="shared" si="2"/>
        <v>32</v>
      </c>
      <c r="J83">
        <f t="shared" si="2"/>
        <v>56</v>
      </c>
      <c r="K83">
        <f t="shared" si="2"/>
        <v>92</v>
      </c>
    </row>
    <row r="84" spans="1:11" x14ac:dyDescent="0.25">
      <c r="A84" s="18">
        <v>39938</v>
      </c>
      <c r="B84">
        <v>9.8500000000000018E-2</v>
      </c>
      <c r="C84">
        <v>0.1067</v>
      </c>
      <c r="D84">
        <v>0.11559999999999999</v>
      </c>
      <c r="E84">
        <v>0.12529999999999999</v>
      </c>
      <c r="F84">
        <v>0.12939999999999999</v>
      </c>
      <c r="G84">
        <f t="shared" si="2"/>
        <v>8</v>
      </c>
      <c r="H84">
        <f t="shared" si="2"/>
        <v>20</v>
      </c>
      <c r="I84">
        <f t="shared" si="2"/>
        <v>32</v>
      </c>
      <c r="J84">
        <f t="shared" si="2"/>
        <v>56</v>
      </c>
      <c r="K84">
        <f t="shared" si="2"/>
        <v>92</v>
      </c>
    </row>
    <row r="85" spans="1:11" x14ac:dyDescent="0.25">
      <c r="A85" s="18">
        <v>39939</v>
      </c>
      <c r="B85">
        <v>9.8300000000000012E-2</v>
      </c>
      <c r="C85">
        <v>0.1066</v>
      </c>
      <c r="D85">
        <v>0.11549999999999999</v>
      </c>
      <c r="E85">
        <v>0.12529999999999999</v>
      </c>
      <c r="F85">
        <v>0.12909999999999999</v>
      </c>
      <c r="G85">
        <f t="shared" si="2"/>
        <v>8</v>
      </c>
      <c r="H85">
        <f t="shared" si="2"/>
        <v>20</v>
      </c>
      <c r="I85">
        <f t="shared" si="2"/>
        <v>32</v>
      </c>
      <c r="J85">
        <f t="shared" si="2"/>
        <v>56</v>
      </c>
      <c r="K85">
        <f t="shared" si="2"/>
        <v>92</v>
      </c>
    </row>
    <row r="86" spans="1:11" x14ac:dyDescent="0.25">
      <c r="A86" s="18">
        <v>39940</v>
      </c>
      <c r="B86">
        <v>9.7700000000000009E-2</v>
      </c>
      <c r="C86">
        <v>0.1067</v>
      </c>
      <c r="D86">
        <v>0.11539999999999999</v>
      </c>
      <c r="E86">
        <v>0.12489999999999998</v>
      </c>
      <c r="F86">
        <v>0.1285</v>
      </c>
      <c r="G86">
        <f t="shared" si="2"/>
        <v>8</v>
      </c>
      <c r="H86">
        <f t="shared" si="2"/>
        <v>20</v>
      </c>
      <c r="I86">
        <f t="shared" si="2"/>
        <v>32</v>
      </c>
      <c r="J86">
        <f t="shared" si="2"/>
        <v>56</v>
      </c>
      <c r="K86">
        <f t="shared" si="2"/>
        <v>92</v>
      </c>
    </row>
    <row r="87" spans="1:11" x14ac:dyDescent="0.25">
      <c r="A87" s="18">
        <v>39941</v>
      </c>
      <c r="B87">
        <v>9.6800000000000011E-2</v>
      </c>
      <c r="C87">
        <v>0.1045</v>
      </c>
      <c r="D87">
        <v>0.1137</v>
      </c>
      <c r="E87">
        <v>0.12449999999999999</v>
      </c>
      <c r="F87">
        <v>0.12819999999999998</v>
      </c>
      <c r="G87">
        <f t="shared" si="2"/>
        <v>8</v>
      </c>
      <c r="H87">
        <f t="shared" si="2"/>
        <v>20</v>
      </c>
      <c r="I87">
        <f t="shared" si="2"/>
        <v>32</v>
      </c>
      <c r="J87">
        <f t="shared" si="2"/>
        <v>56</v>
      </c>
      <c r="K87">
        <f t="shared" si="2"/>
        <v>92</v>
      </c>
    </row>
    <row r="88" spans="1:11" x14ac:dyDescent="0.25">
      <c r="A88" s="18">
        <v>39944</v>
      </c>
      <c r="B88">
        <v>9.6100000000000005E-2</v>
      </c>
      <c r="C88">
        <v>0.10390000000000001</v>
      </c>
      <c r="D88">
        <v>0.11479999999999999</v>
      </c>
      <c r="E88">
        <v>0.12520000000000001</v>
      </c>
      <c r="F88">
        <v>0.12899999999999998</v>
      </c>
      <c r="G88">
        <f t="shared" si="2"/>
        <v>8</v>
      </c>
      <c r="H88">
        <f t="shared" si="2"/>
        <v>20</v>
      </c>
      <c r="I88">
        <f t="shared" si="2"/>
        <v>32</v>
      </c>
      <c r="J88">
        <f t="shared" si="2"/>
        <v>56</v>
      </c>
      <c r="K88">
        <f t="shared" si="2"/>
        <v>92</v>
      </c>
    </row>
    <row r="89" spans="1:11" x14ac:dyDescent="0.25">
      <c r="A89" s="18">
        <v>39945</v>
      </c>
      <c r="B89">
        <v>9.5500000000000015E-2</v>
      </c>
      <c r="C89">
        <v>0.10270000000000001</v>
      </c>
      <c r="D89">
        <v>0.11419999999999998</v>
      </c>
      <c r="E89">
        <v>0.12469999999999999</v>
      </c>
      <c r="F89">
        <v>0.12849999999999998</v>
      </c>
      <c r="G89">
        <f t="shared" si="2"/>
        <v>8</v>
      </c>
      <c r="H89">
        <f t="shared" si="2"/>
        <v>20</v>
      </c>
      <c r="I89">
        <f t="shared" si="2"/>
        <v>32</v>
      </c>
      <c r="J89">
        <f t="shared" si="2"/>
        <v>56</v>
      </c>
      <c r="K89">
        <f t="shared" si="2"/>
        <v>92</v>
      </c>
    </row>
    <row r="90" spans="1:11" x14ac:dyDescent="0.25">
      <c r="A90" s="18">
        <v>39946</v>
      </c>
      <c r="B90">
        <v>9.530000000000001E-2</v>
      </c>
      <c r="C90">
        <v>0.1022</v>
      </c>
      <c r="D90">
        <v>0.11329999999999998</v>
      </c>
      <c r="E90">
        <v>0.12349999999999998</v>
      </c>
      <c r="F90">
        <v>0.1273</v>
      </c>
      <c r="G90">
        <f t="shared" si="2"/>
        <v>8</v>
      </c>
      <c r="H90">
        <f t="shared" si="2"/>
        <v>20</v>
      </c>
      <c r="I90">
        <f t="shared" si="2"/>
        <v>32</v>
      </c>
      <c r="J90">
        <f t="shared" si="2"/>
        <v>56</v>
      </c>
      <c r="K90">
        <f t="shared" si="2"/>
        <v>92</v>
      </c>
    </row>
    <row r="91" spans="1:11" x14ac:dyDescent="0.25">
      <c r="A91" s="18">
        <v>39947</v>
      </c>
      <c r="B91">
        <v>9.5000000000000001E-2</v>
      </c>
      <c r="C91">
        <v>0.1014</v>
      </c>
      <c r="D91">
        <v>0.11269999999999999</v>
      </c>
      <c r="E91">
        <v>0.12309999999999999</v>
      </c>
      <c r="F91">
        <v>0.127</v>
      </c>
      <c r="G91">
        <f t="shared" si="2"/>
        <v>8</v>
      </c>
      <c r="H91">
        <f t="shared" si="2"/>
        <v>20</v>
      </c>
      <c r="I91">
        <f t="shared" si="2"/>
        <v>32</v>
      </c>
      <c r="J91">
        <f t="shared" si="2"/>
        <v>56</v>
      </c>
      <c r="K91">
        <f t="shared" si="2"/>
        <v>92</v>
      </c>
    </row>
    <row r="92" spans="1:11" x14ac:dyDescent="0.25">
      <c r="A92" s="18">
        <v>39948</v>
      </c>
      <c r="B92">
        <v>9.4700000000000006E-2</v>
      </c>
      <c r="C92">
        <v>0.1003</v>
      </c>
      <c r="D92">
        <v>0.11179999999999998</v>
      </c>
      <c r="E92">
        <v>0.12299999999999998</v>
      </c>
      <c r="F92">
        <v>0.12689999999999999</v>
      </c>
      <c r="G92">
        <f t="shared" si="2"/>
        <v>8</v>
      </c>
      <c r="H92">
        <f t="shared" si="2"/>
        <v>20</v>
      </c>
      <c r="I92">
        <f t="shared" si="2"/>
        <v>32</v>
      </c>
      <c r="J92">
        <f t="shared" si="2"/>
        <v>56</v>
      </c>
      <c r="K92">
        <f t="shared" si="2"/>
        <v>92</v>
      </c>
    </row>
    <row r="93" spans="1:11" x14ac:dyDescent="0.25">
      <c r="A93" s="18">
        <v>39951</v>
      </c>
      <c r="B93">
        <v>9.4700000000000006E-2</v>
      </c>
      <c r="C93">
        <v>0.1</v>
      </c>
      <c r="D93">
        <v>0.11009999999999999</v>
      </c>
      <c r="E93">
        <v>0.12079999999999999</v>
      </c>
      <c r="F93">
        <v>0.12349999999999998</v>
      </c>
      <c r="G93">
        <f t="shared" si="2"/>
        <v>8</v>
      </c>
      <c r="H93">
        <f t="shared" si="2"/>
        <v>20</v>
      </c>
      <c r="I93">
        <f t="shared" si="2"/>
        <v>32</v>
      </c>
      <c r="J93">
        <f t="shared" si="2"/>
        <v>56</v>
      </c>
      <c r="K93">
        <f t="shared" si="2"/>
        <v>92</v>
      </c>
    </row>
    <row r="94" spans="1:11" x14ac:dyDescent="0.25">
      <c r="A94" s="18">
        <v>39952</v>
      </c>
      <c r="B94">
        <v>9.4300000000000009E-2</v>
      </c>
      <c r="C94">
        <v>9.9099999999999994E-2</v>
      </c>
      <c r="D94">
        <v>0.10889999999999998</v>
      </c>
      <c r="E94">
        <v>0.1195</v>
      </c>
      <c r="F94">
        <v>0.12159999999999999</v>
      </c>
      <c r="G94">
        <f t="shared" si="2"/>
        <v>8</v>
      </c>
      <c r="H94">
        <f t="shared" si="2"/>
        <v>20</v>
      </c>
      <c r="I94">
        <f t="shared" si="2"/>
        <v>32</v>
      </c>
      <c r="J94">
        <f t="shared" si="2"/>
        <v>56</v>
      </c>
      <c r="K94">
        <f t="shared" si="2"/>
        <v>92</v>
      </c>
    </row>
    <row r="95" spans="1:11" x14ac:dyDescent="0.25">
      <c r="A95" s="18">
        <v>39953</v>
      </c>
      <c r="B95">
        <v>9.4000000000000014E-2</v>
      </c>
      <c r="C95">
        <v>9.9400000000000002E-2</v>
      </c>
      <c r="D95">
        <v>0.10909999999999999</v>
      </c>
      <c r="E95">
        <v>0.1195</v>
      </c>
      <c r="F95">
        <v>0.12139999999999999</v>
      </c>
      <c r="G95">
        <f t="shared" si="2"/>
        <v>8</v>
      </c>
      <c r="H95">
        <f t="shared" si="2"/>
        <v>20</v>
      </c>
      <c r="I95">
        <f t="shared" si="2"/>
        <v>32</v>
      </c>
      <c r="J95">
        <f t="shared" si="2"/>
        <v>56</v>
      </c>
      <c r="K95">
        <f t="shared" si="2"/>
        <v>92</v>
      </c>
    </row>
    <row r="96" spans="1:11" x14ac:dyDescent="0.25">
      <c r="A96" s="18">
        <v>39954</v>
      </c>
      <c r="B96">
        <v>9.3800000000000008E-2</v>
      </c>
      <c r="C96">
        <v>9.8799999999999999E-2</v>
      </c>
      <c r="D96">
        <v>0.10809999999999999</v>
      </c>
      <c r="E96">
        <v>0.11819999999999999</v>
      </c>
      <c r="F96">
        <v>0.11969999999999999</v>
      </c>
      <c r="G96">
        <f t="shared" si="2"/>
        <v>8</v>
      </c>
      <c r="H96">
        <f t="shared" si="2"/>
        <v>20</v>
      </c>
      <c r="I96">
        <f t="shared" si="2"/>
        <v>32</v>
      </c>
      <c r="J96">
        <f t="shared" si="2"/>
        <v>56</v>
      </c>
      <c r="K96">
        <f t="shared" si="2"/>
        <v>92</v>
      </c>
    </row>
    <row r="97" spans="1:11" x14ac:dyDescent="0.25">
      <c r="A97" s="18">
        <v>39955</v>
      </c>
      <c r="B97">
        <v>9.4600000000000017E-2</v>
      </c>
      <c r="C97">
        <v>0.10059999999999999</v>
      </c>
      <c r="D97">
        <v>0.11139999999999999</v>
      </c>
      <c r="E97">
        <v>0.12079999999999999</v>
      </c>
      <c r="F97">
        <v>0.12099999999999998</v>
      </c>
      <c r="G97">
        <f t="shared" si="2"/>
        <v>8</v>
      </c>
      <c r="H97">
        <f t="shared" si="2"/>
        <v>20</v>
      </c>
      <c r="I97">
        <f t="shared" si="2"/>
        <v>32</v>
      </c>
      <c r="J97">
        <f t="shared" si="2"/>
        <v>56</v>
      </c>
      <c r="K97">
        <f t="shared" si="2"/>
        <v>92</v>
      </c>
    </row>
    <row r="98" spans="1:11" x14ac:dyDescent="0.25">
      <c r="A98" s="18">
        <v>39958</v>
      </c>
      <c r="B98">
        <v>9.4600000000000017E-2</v>
      </c>
      <c r="C98">
        <v>0.10050000000000001</v>
      </c>
      <c r="D98">
        <v>0.11039999999999998</v>
      </c>
      <c r="E98">
        <v>0.11909999999999998</v>
      </c>
      <c r="F98">
        <v>0.12029999999999999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32</v>
      </c>
      <c r="J98">
        <f t="shared" si="3"/>
        <v>56</v>
      </c>
      <c r="K98">
        <f t="shared" si="3"/>
        <v>92</v>
      </c>
    </row>
    <row r="99" spans="1:11" x14ac:dyDescent="0.25">
      <c r="A99" s="18">
        <v>39959</v>
      </c>
      <c r="B99">
        <v>9.4100000000000017E-2</v>
      </c>
      <c r="C99">
        <v>9.98E-2</v>
      </c>
      <c r="D99">
        <v>0.10969999999999999</v>
      </c>
      <c r="E99">
        <v>0.11789999999999999</v>
      </c>
      <c r="F99">
        <v>0.1195</v>
      </c>
      <c r="G99">
        <f t="shared" si="3"/>
        <v>8</v>
      </c>
      <c r="H99">
        <f t="shared" si="3"/>
        <v>20</v>
      </c>
      <c r="I99">
        <f t="shared" si="3"/>
        <v>32</v>
      </c>
      <c r="J99">
        <f t="shared" si="3"/>
        <v>56</v>
      </c>
      <c r="K99">
        <f t="shared" si="3"/>
        <v>92</v>
      </c>
    </row>
    <row r="100" spans="1:11" x14ac:dyDescent="0.25">
      <c r="A100" s="18">
        <v>39960</v>
      </c>
      <c r="B100">
        <v>9.3700000000000006E-2</v>
      </c>
      <c r="C100">
        <v>9.8900000000000002E-2</v>
      </c>
      <c r="D100">
        <v>0.10879999999999999</v>
      </c>
      <c r="E100">
        <v>0.1171</v>
      </c>
      <c r="F100">
        <v>0.11939999999999999</v>
      </c>
      <c r="G100">
        <f t="shared" si="3"/>
        <v>8</v>
      </c>
      <c r="H100">
        <f t="shared" si="3"/>
        <v>20</v>
      </c>
      <c r="I100">
        <f t="shared" si="3"/>
        <v>32</v>
      </c>
      <c r="J100">
        <f t="shared" si="3"/>
        <v>56</v>
      </c>
      <c r="K100">
        <f t="shared" si="3"/>
        <v>92</v>
      </c>
    </row>
    <row r="101" spans="1:11" x14ac:dyDescent="0.25">
      <c r="A101" s="18">
        <v>39961</v>
      </c>
      <c r="B101">
        <v>9.3600000000000017E-2</v>
      </c>
      <c r="C101">
        <v>0.1</v>
      </c>
      <c r="D101">
        <v>0.1103</v>
      </c>
      <c r="E101">
        <v>0.11929999999999999</v>
      </c>
      <c r="F101">
        <v>0.12039999999999999</v>
      </c>
      <c r="G101">
        <f t="shared" si="3"/>
        <v>8</v>
      </c>
      <c r="H101">
        <f t="shared" si="3"/>
        <v>20</v>
      </c>
      <c r="I101">
        <f t="shared" si="3"/>
        <v>32</v>
      </c>
      <c r="J101">
        <f t="shared" si="3"/>
        <v>56</v>
      </c>
      <c r="K101">
        <f t="shared" si="3"/>
        <v>92</v>
      </c>
    </row>
    <row r="102" spans="1:11" x14ac:dyDescent="0.25">
      <c r="A102" s="18">
        <v>39962</v>
      </c>
      <c r="B102">
        <v>9.3600000000000017E-2</v>
      </c>
      <c r="C102">
        <v>9.9900000000000003E-2</v>
      </c>
      <c r="D102">
        <v>0.11</v>
      </c>
      <c r="E102">
        <v>0.11909999999999998</v>
      </c>
      <c r="F102">
        <v>0.12109999999999999</v>
      </c>
      <c r="G102">
        <f t="shared" si="3"/>
        <v>8</v>
      </c>
      <c r="H102">
        <f t="shared" si="3"/>
        <v>20</v>
      </c>
      <c r="I102">
        <f t="shared" si="3"/>
        <v>32</v>
      </c>
      <c r="J102">
        <f t="shared" si="3"/>
        <v>56</v>
      </c>
      <c r="K102">
        <f t="shared" si="3"/>
        <v>92</v>
      </c>
    </row>
    <row r="103" spans="1:11" x14ac:dyDescent="0.25">
      <c r="A103" s="18">
        <v>39965</v>
      </c>
      <c r="B103">
        <v>9.3200000000000005E-2</v>
      </c>
      <c r="C103">
        <v>9.9099999999999994E-2</v>
      </c>
      <c r="D103">
        <v>0.10909999999999999</v>
      </c>
      <c r="E103">
        <v>0.11829999999999999</v>
      </c>
      <c r="F103">
        <v>0.12029999999999999</v>
      </c>
      <c r="G103">
        <f t="shared" si="3"/>
        <v>7</v>
      </c>
      <c r="H103">
        <f t="shared" si="3"/>
        <v>19</v>
      </c>
      <c r="I103">
        <f t="shared" si="3"/>
        <v>31</v>
      </c>
      <c r="J103">
        <f t="shared" si="3"/>
        <v>55</v>
      </c>
      <c r="K103">
        <f t="shared" si="3"/>
        <v>91</v>
      </c>
    </row>
    <row r="104" spans="1:11" x14ac:dyDescent="0.25">
      <c r="A104" s="18">
        <v>39966</v>
      </c>
      <c r="B104">
        <v>9.2300000000000007E-2</v>
      </c>
      <c r="C104">
        <v>9.7900000000000001E-2</v>
      </c>
      <c r="D104">
        <v>0.1084</v>
      </c>
      <c r="E104">
        <v>0.1176</v>
      </c>
      <c r="F104">
        <v>0.12029999999999999</v>
      </c>
      <c r="G104">
        <f t="shared" si="3"/>
        <v>7</v>
      </c>
      <c r="H104">
        <f t="shared" si="3"/>
        <v>19</v>
      </c>
      <c r="I104">
        <f t="shared" si="3"/>
        <v>31</v>
      </c>
      <c r="J104">
        <f t="shared" si="3"/>
        <v>55</v>
      </c>
      <c r="K104">
        <f t="shared" si="3"/>
        <v>91</v>
      </c>
    </row>
    <row r="105" spans="1:11" x14ac:dyDescent="0.25">
      <c r="A105" s="18">
        <v>39967</v>
      </c>
      <c r="B105">
        <v>9.2000000000000012E-2</v>
      </c>
      <c r="C105">
        <v>9.7900000000000001E-2</v>
      </c>
      <c r="D105">
        <v>0.10809999999999999</v>
      </c>
      <c r="E105">
        <v>0.11759999999999998</v>
      </c>
      <c r="F105">
        <v>0.12099999999999998</v>
      </c>
      <c r="G105">
        <f t="shared" si="3"/>
        <v>7</v>
      </c>
      <c r="H105">
        <f t="shared" si="3"/>
        <v>19</v>
      </c>
      <c r="I105">
        <f t="shared" si="3"/>
        <v>31</v>
      </c>
      <c r="J105">
        <f t="shared" si="3"/>
        <v>55</v>
      </c>
      <c r="K105">
        <f t="shared" si="3"/>
        <v>91</v>
      </c>
    </row>
    <row r="106" spans="1:11" x14ac:dyDescent="0.25">
      <c r="A106" s="18">
        <v>39968</v>
      </c>
      <c r="B106">
        <v>9.1900000000000009E-2</v>
      </c>
      <c r="C106">
        <v>9.8299999999999998E-2</v>
      </c>
      <c r="D106">
        <v>0.10859999999999999</v>
      </c>
      <c r="E106">
        <v>0.11879999999999999</v>
      </c>
      <c r="F106">
        <v>0.12159999999999999</v>
      </c>
      <c r="G106">
        <f t="shared" si="3"/>
        <v>7</v>
      </c>
      <c r="H106">
        <f t="shared" si="3"/>
        <v>19</v>
      </c>
      <c r="I106">
        <f t="shared" si="3"/>
        <v>31</v>
      </c>
      <c r="J106">
        <f t="shared" si="3"/>
        <v>55</v>
      </c>
      <c r="K106">
        <f t="shared" si="3"/>
        <v>91</v>
      </c>
    </row>
    <row r="107" spans="1:11" x14ac:dyDescent="0.25">
      <c r="A107" s="18">
        <v>39969</v>
      </c>
      <c r="B107">
        <v>9.1700000000000018E-2</v>
      </c>
      <c r="C107">
        <v>9.8100000000000007E-2</v>
      </c>
      <c r="D107">
        <v>0.10849999999999999</v>
      </c>
      <c r="E107">
        <v>0.11869999999999999</v>
      </c>
      <c r="F107">
        <v>0.12149999999999998</v>
      </c>
      <c r="G107">
        <f t="shared" si="3"/>
        <v>7</v>
      </c>
      <c r="H107">
        <f t="shared" si="3"/>
        <v>19</v>
      </c>
      <c r="I107">
        <f t="shared" si="3"/>
        <v>31</v>
      </c>
      <c r="J107">
        <f t="shared" si="3"/>
        <v>55</v>
      </c>
      <c r="K107">
        <f t="shared" si="3"/>
        <v>91</v>
      </c>
    </row>
    <row r="108" spans="1:11" x14ac:dyDescent="0.25">
      <c r="A108" s="18">
        <v>39972</v>
      </c>
      <c r="B108">
        <v>9.240000000000001E-2</v>
      </c>
      <c r="C108">
        <v>9.9900000000000003E-2</v>
      </c>
      <c r="D108">
        <v>0.11059999999999999</v>
      </c>
      <c r="E108">
        <v>0.12069999999999999</v>
      </c>
      <c r="F108">
        <v>0.12279999999999999</v>
      </c>
      <c r="G108">
        <f t="shared" si="3"/>
        <v>7</v>
      </c>
      <c r="H108">
        <f t="shared" si="3"/>
        <v>19</v>
      </c>
      <c r="I108">
        <f t="shared" si="3"/>
        <v>31</v>
      </c>
      <c r="J108">
        <f t="shared" si="3"/>
        <v>55</v>
      </c>
      <c r="K108">
        <f t="shared" si="3"/>
        <v>91</v>
      </c>
    </row>
    <row r="109" spans="1:11" x14ac:dyDescent="0.25">
      <c r="A109" s="18">
        <v>39973</v>
      </c>
      <c r="B109">
        <v>9.2700000000000005E-2</v>
      </c>
      <c r="C109">
        <v>0.1012</v>
      </c>
      <c r="D109">
        <v>0.11159999999999999</v>
      </c>
      <c r="E109">
        <v>0.12209999999999999</v>
      </c>
      <c r="F109">
        <v>0.12419999999999999</v>
      </c>
      <c r="G109">
        <f t="shared" si="3"/>
        <v>7</v>
      </c>
      <c r="H109">
        <f t="shared" si="3"/>
        <v>19</v>
      </c>
      <c r="I109">
        <f t="shared" si="3"/>
        <v>31</v>
      </c>
      <c r="J109">
        <f t="shared" si="3"/>
        <v>55</v>
      </c>
      <c r="K109">
        <f t="shared" si="3"/>
        <v>91</v>
      </c>
    </row>
    <row r="110" spans="1:11" x14ac:dyDescent="0.25">
      <c r="A110" s="18">
        <v>39974</v>
      </c>
      <c r="B110">
        <v>9.4100000000000017E-2</v>
      </c>
      <c r="C110">
        <v>0.10539999999999999</v>
      </c>
      <c r="D110">
        <v>0.115</v>
      </c>
      <c r="E110">
        <v>0.12489999999999998</v>
      </c>
      <c r="F110">
        <v>0.12739999999999999</v>
      </c>
      <c r="G110">
        <f t="shared" si="3"/>
        <v>7</v>
      </c>
      <c r="H110">
        <f t="shared" si="3"/>
        <v>19</v>
      </c>
      <c r="I110">
        <f t="shared" si="3"/>
        <v>31</v>
      </c>
      <c r="J110">
        <f t="shared" si="3"/>
        <v>55</v>
      </c>
      <c r="K110">
        <f t="shared" si="3"/>
        <v>91</v>
      </c>
    </row>
    <row r="111" spans="1:11" x14ac:dyDescent="0.25">
      <c r="A111" s="18">
        <v>39976</v>
      </c>
      <c r="B111">
        <v>9.1000000000000011E-2</v>
      </c>
      <c r="C111">
        <v>0.1033</v>
      </c>
      <c r="D111">
        <v>0.11389999999999999</v>
      </c>
      <c r="E111">
        <v>0.1234</v>
      </c>
      <c r="F111">
        <v>0.12559999999999999</v>
      </c>
      <c r="G111">
        <f t="shared" si="3"/>
        <v>7</v>
      </c>
      <c r="H111">
        <f t="shared" si="3"/>
        <v>19</v>
      </c>
      <c r="I111">
        <f t="shared" si="3"/>
        <v>31</v>
      </c>
      <c r="J111">
        <f t="shared" si="3"/>
        <v>55</v>
      </c>
      <c r="K111">
        <f t="shared" si="3"/>
        <v>91</v>
      </c>
    </row>
    <row r="112" spans="1:11" x14ac:dyDescent="0.25">
      <c r="A112" s="18">
        <v>39979</v>
      </c>
      <c r="B112">
        <v>9.0800000000000006E-2</v>
      </c>
      <c r="C112">
        <v>0.1033</v>
      </c>
      <c r="D112">
        <v>0.11409999999999999</v>
      </c>
      <c r="E112">
        <v>0.12469999999999999</v>
      </c>
      <c r="F112">
        <v>0.1265</v>
      </c>
      <c r="G112">
        <f t="shared" si="3"/>
        <v>7</v>
      </c>
      <c r="H112">
        <f t="shared" si="3"/>
        <v>19</v>
      </c>
      <c r="I112">
        <f t="shared" si="3"/>
        <v>31</v>
      </c>
      <c r="J112">
        <f t="shared" si="3"/>
        <v>55</v>
      </c>
      <c r="K112">
        <f t="shared" si="3"/>
        <v>91</v>
      </c>
    </row>
    <row r="113" spans="1:11" x14ac:dyDescent="0.25">
      <c r="A113" s="18">
        <v>39980</v>
      </c>
      <c r="B113">
        <v>9.0600000000000014E-2</v>
      </c>
      <c r="C113">
        <v>0.1026</v>
      </c>
      <c r="D113">
        <v>0.11359999999999999</v>
      </c>
      <c r="E113">
        <v>0.12469999999999999</v>
      </c>
      <c r="F113">
        <v>0.12719999999999998</v>
      </c>
      <c r="G113">
        <f t="shared" si="3"/>
        <v>7</v>
      </c>
      <c r="H113">
        <f t="shared" si="3"/>
        <v>19</v>
      </c>
      <c r="I113">
        <f t="shared" si="3"/>
        <v>31</v>
      </c>
      <c r="J113">
        <f t="shared" si="3"/>
        <v>55</v>
      </c>
      <c r="K113">
        <f t="shared" si="3"/>
        <v>91</v>
      </c>
    </row>
    <row r="114" spans="1:11" x14ac:dyDescent="0.25">
      <c r="A114" s="18">
        <v>39981</v>
      </c>
      <c r="B114">
        <v>9.0500000000000011E-2</v>
      </c>
      <c r="C114">
        <v>0.1011</v>
      </c>
      <c r="D114">
        <v>0.11189999999999999</v>
      </c>
      <c r="E114">
        <v>0.12279999999999999</v>
      </c>
      <c r="F114">
        <v>0.1255</v>
      </c>
      <c r="G114">
        <f t="shared" si="3"/>
        <v>7</v>
      </c>
      <c r="H114">
        <f t="shared" si="3"/>
        <v>19</v>
      </c>
      <c r="I114">
        <f t="shared" si="3"/>
        <v>31</v>
      </c>
      <c r="J114">
        <f t="shared" si="3"/>
        <v>55</v>
      </c>
      <c r="K114">
        <f t="shared" si="3"/>
        <v>91</v>
      </c>
    </row>
    <row r="115" spans="1:11" x14ac:dyDescent="0.25">
      <c r="A115" s="18">
        <v>39982</v>
      </c>
      <c r="B115">
        <v>9.0100000000000013E-2</v>
      </c>
      <c r="C115">
        <v>0.1008</v>
      </c>
      <c r="D115">
        <v>0.11209999999999999</v>
      </c>
      <c r="E115">
        <v>0.12309999999999999</v>
      </c>
      <c r="F115">
        <v>0.12589999999999998</v>
      </c>
      <c r="G115">
        <f t="shared" si="3"/>
        <v>7</v>
      </c>
      <c r="H115">
        <f t="shared" si="3"/>
        <v>19</v>
      </c>
      <c r="I115">
        <f t="shared" si="3"/>
        <v>31</v>
      </c>
      <c r="J115">
        <f t="shared" si="3"/>
        <v>55</v>
      </c>
      <c r="K115">
        <f t="shared" si="3"/>
        <v>91</v>
      </c>
    </row>
    <row r="116" spans="1:11" x14ac:dyDescent="0.25">
      <c r="A116" s="18">
        <v>39983</v>
      </c>
      <c r="B116">
        <v>8.9900000000000008E-2</v>
      </c>
      <c r="C116">
        <v>0.10290000000000001</v>
      </c>
      <c r="D116">
        <v>0.1137</v>
      </c>
      <c r="E116">
        <v>0.12469999999999999</v>
      </c>
      <c r="F116">
        <v>0.12770000000000001</v>
      </c>
      <c r="G116">
        <f t="shared" si="3"/>
        <v>7</v>
      </c>
      <c r="H116">
        <f t="shared" si="3"/>
        <v>19</v>
      </c>
      <c r="I116">
        <f t="shared" si="3"/>
        <v>31</v>
      </c>
      <c r="J116">
        <f t="shared" si="3"/>
        <v>55</v>
      </c>
      <c r="K116">
        <f t="shared" si="3"/>
        <v>91</v>
      </c>
    </row>
    <row r="117" spans="1:11" x14ac:dyDescent="0.25">
      <c r="A117" s="18">
        <v>39986</v>
      </c>
      <c r="B117">
        <v>8.9900000000000008E-2</v>
      </c>
      <c r="C117">
        <v>0.1033</v>
      </c>
      <c r="D117">
        <v>0.11429999999999998</v>
      </c>
      <c r="E117">
        <v>0.125</v>
      </c>
      <c r="F117">
        <v>0.12819999999999998</v>
      </c>
      <c r="G117">
        <f t="shared" si="3"/>
        <v>7</v>
      </c>
      <c r="H117">
        <f t="shared" si="3"/>
        <v>19</v>
      </c>
      <c r="I117">
        <f t="shared" si="3"/>
        <v>31</v>
      </c>
      <c r="J117">
        <f t="shared" si="3"/>
        <v>55</v>
      </c>
      <c r="K117">
        <f t="shared" si="3"/>
        <v>91</v>
      </c>
    </row>
    <row r="118" spans="1:11" x14ac:dyDescent="0.25">
      <c r="A118" s="18">
        <v>39987</v>
      </c>
      <c r="B118">
        <v>8.9700000000000016E-2</v>
      </c>
      <c r="C118">
        <v>0.1028</v>
      </c>
      <c r="D118">
        <v>0.11329999999999998</v>
      </c>
      <c r="E118">
        <v>0.1239</v>
      </c>
      <c r="F118">
        <v>0.12759999999999999</v>
      </c>
      <c r="G118">
        <f t="shared" si="3"/>
        <v>7</v>
      </c>
      <c r="H118">
        <f t="shared" si="3"/>
        <v>19</v>
      </c>
      <c r="I118">
        <f t="shared" si="3"/>
        <v>31</v>
      </c>
      <c r="J118">
        <f t="shared" si="3"/>
        <v>55</v>
      </c>
      <c r="K118">
        <f t="shared" si="3"/>
        <v>91</v>
      </c>
    </row>
    <row r="119" spans="1:11" x14ac:dyDescent="0.25">
      <c r="A119" s="18">
        <v>39988</v>
      </c>
      <c r="B119">
        <v>8.9300000000000018E-2</v>
      </c>
      <c r="C119">
        <v>0.1017</v>
      </c>
      <c r="D119">
        <v>0.11149999999999999</v>
      </c>
      <c r="E119">
        <v>0.12229999999999999</v>
      </c>
      <c r="F119">
        <v>0.127</v>
      </c>
      <c r="G119">
        <f t="shared" si="3"/>
        <v>7</v>
      </c>
      <c r="H119">
        <f t="shared" si="3"/>
        <v>19</v>
      </c>
      <c r="I119">
        <f t="shared" si="3"/>
        <v>31</v>
      </c>
      <c r="J119">
        <f t="shared" si="3"/>
        <v>55</v>
      </c>
      <c r="K119">
        <f t="shared" si="3"/>
        <v>91</v>
      </c>
    </row>
    <row r="120" spans="1:11" x14ac:dyDescent="0.25">
      <c r="A120" s="18">
        <v>39989</v>
      </c>
      <c r="B120">
        <v>8.8900000000000007E-2</v>
      </c>
      <c r="C120">
        <v>0.1019</v>
      </c>
      <c r="D120">
        <v>0.11169999999999999</v>
      </c>
      <c r="E120">
        <v>0.12219999999999999</v>
      </c>
      <c r="F120">
        <v>0.12659999999999999</v>
      </c>
      <c r="G120">
        <f t="shared" si="3"/>
        <v>7</v>
      </c>
      <c r="H120">
        <f t="shared" si="3"/>
        <v>19</v>
      </c>
      <c r="I120">
        <f t="shared" si="3"/>
        <v>31</v>
      </c>
      <c r="J120">
        <f t="shared" si="3"/>
        <v>55</v>
      </c>
      <c r="K120">
        <f t="shared" si="3"/>
        <v>91</v>
      </c>
    </row>
    <row r="121" spans="1:11" x14ac:dyDescent="0.25">
      <c r="A121" s="18">
        <v>39990</v>
      </c>
      <c r="B121">
        <v>8.9100000000000013E-2</v>
      </c>
      <c r="C121">
        <v>0.1019</v>
      </c>
      <c r="D121">
        <v>0.1113</v>
      </c>
      <c r="E121">
        <v>0.12139999999999999</v>
      </c>
      <c r="F121">
        <v>0.1258</v>
      </c>
      <c r="G121">
        <f t="shared" si="3"/>
        <v>7</v>
      </c>
      <c r="H121">
        <f t="shared" si="3"/>
        <v>19</v>
      </c>
      <c r="I121">
        <f t="shared" si="3"/>
        <v>31</v>
      </c>
      <c r="J121">
        <f t="shared" si="3"/>
        <v>55</v>
      </c>
      <c r="K121">
        <f t="shared" si="3"/>
        <v>91</v>
      </c>
    </row>
    <row r="122" spans="1:11" x14ac:dyDescent="0.25">
      <c r="A122" s="18">
        <v>39993</v>
      </c>
      <c r="B122">
        <v>8.8800000000000018E-2</v>
      </c>
      <c r="C122">
        <v>0.1009</v>
      </c>
      <c r="D122">
        <v>0.11069999999999999</v>
      </c>
      <c r="E122">
        <v>0.12059999999999998</v>
      </c>
      <c r="F122">
        <v>0.1255</v>
      </c>
      <c r="G122">
        <f t="shared" si="3"/>
        <v>7</v>
      </c>
      <c r="H122">
        <f t="shared" si="3"/>
        <v>19</v>
      </c>
      <c r="I122">
        <f t="shared" si="3"/>
        <v>31</v>
      </c>
      <c r="J122">
        <f t="shared" si="3"/>
        <v>55</v>
      </c>
      <c r="K122">
        <f t="shared" si="3"/>
        <v>91</v>
      </c>
    </row>
    <row r="123" spans="1:11" x14ac:dyDescent="0.25">
      <c r="A123" s="18">
        <v>39994</v>
      </c>
      <c r="B123">
        <v>8.9100000000000013E-2</v>
      </c>
      <c r="C123">
        <v>0.1022</v>
      </c>
      <c r="D123">
        <v>0.1125</v>
      </c>
      <c r="E123">
        <v>0.12359999999999999</v>
      </c>
      <c r="F123">
        <v>0.12889999999999999</v>
      </c>
      <c r="G123">
        <f t="shared" si="3"/>
        <v>7</v>
      </c>
      <c r="H123">
        <f t="shared" si="3"/>
        <v>19</v>
      </c>
      <c r="I123">
        <f t="shared" si="3"/>
        <v>31</v>
      </c>
      <c r="J123">
        <f t="shared" si="3"/>
        <v>55</v>
      </c>
      <c r="K123">
        <f t="shared" si="3"/>
        <v>91</v>
      </c>
    </row>
    <row r="124" spans="1:11" x14ac:dyDescent="0.25">
      <c r="A124" s="18">
        <v>39995</v>
      </c>
      <c r="B124">
        <v>8.9100000000000013E-2</v>
      </c>
      <c r="C124">
        <v>0.10200000000000001</v>
      </c>
      <c r="D124">
        <v>0.11259999999999999</v>
      </c>
      <c r="E124">
        <v>0.12429999999999999</v>
      </c>
      <c r="F124">
        <v>0.1288</v>
      </c>
      <c r="G124">
        <f t="shared" si="3"/>
        <v>6</v>
      </c>
      <c r="H124">
        <f t="shared" si="3"/>
        <v>18</v>
      </c>
      <c r="I124">
        <f t="shared" si="3"/>
        <v>30</v>
      </c>
      <c r="J124">
        <f t="shared" si="3"/>
        <v>54</v>
      </c>
      <c r="K124">
        <f t="shared" si="3"/>
        <v>90</v>
      </c>
    </row>
    <row r="125" spans="1:11" x14ac:dyDescent="0.25">
      <c r="A125" s="18">
        <v>39996</v>
      </c>
      <c r="B125">
        <v>8.8899999999999993E-2</v>
      </c>
      <c r="C125">
        <v>0.10120000000000001</v>
      </c>
      <c r="D125">
        <v>0.11159999999999999</v>
      </c>
      <c r="E125">
        <v>0.12239999999999999</v>
      </c>
      <c r="F125">
        <v>0.12839999999999999</v>
      </c>
      <c r="G125">
        <f t="shared" si="3"/>
        <v>6</v>
      </c>
      <c r="H125">
        <f t="shared" si="3"/>
        <v>18</v>
      </c>
      <c r="I125">
        <f t="shared" si="3"/>
        <v>30</v>
      </c>
      <c r="J125">
        <f t="shared" si="3"/>
        <v>54</v>
      </c>
      <c r="K125">
        <f t="shared" si="3"/>
        <v>90</v>
      </c>
    </row>
    <row r="126" spans="1:11" x14ac:dyDescent="0.25">
      <c r="A126" s="18">
        <v>39997</v>
      </c>
      <c r="B126">
        <v>8.8899999999999993E-2</v>
      </c>
      <c r="C126">
        <v>0.1008</v>
      </c>
      <c r="D126">
        <v>0.11169999999999998</v>
      </c>
      <c r="E126">
        <v>0.12259999999999999</v>
      </c>
      <c r="F126">
        <v>0.12889999999999999</v>
      </c>
      <c r="G126">
        <f t="shared" si="3"/>
        <v>6</v>
      </c>
      <c r="H126">
        <f t="shared" si="3"/>
        <v>18</v>
      </c>
      <c r="I126">
        <f t="shared" si="3"/>
        <v>30</v>
      </c>
      <c r="J126">
        <f t="shared" si="3"/>
        <v>54</v>
      </c>
      <c r="K126">
        <f t="shared" si="3"/>
        <v>90</v>
      </c>
    </row>
    <row r="127" spans="1:11" x14ac:dyDescent="0.25">
      <c r="A127" s="18">
        <v>40000</v>
      </c>
      <c r="B127">
        <v>8.879999999999999E-2</v>
      </c>
      <c r="C127">
        <v>0.10040000000000002</v>
      </c>
      <c r="D127">
        <v>0.11139999999999999</v>
      </c>
      <c r="E127">
        <v>0.12239999999999999</v>
      </c>
      <c r="F127">
        <v>0.12909999999999999</v>
      </c>
      <c r="G127">
        <f t="shared" si="3"/>
        <v>6</v>
      </c>
      <c r="H127">
        <f t="shared" si="3"/>
        <v>18</v>
      </c>
      <c r="I127">
        <f t="shared" si="3"/>
        <v>30</v>
      </c>
      <c r="J127">
        <f t="shared" si="3"/>
        <v>54</v>
      </c>
      <c r="K127">
        <f t="shared" si="3"/>
        <v>90</v>
      </c>
    </row>
    <row r="128" spans="1:11" x14ac:dyDescent="0.25">
      <c r="A128" s="18">
        <v>40001</v>
      </c>
      <c r="B128">
        <v>8.8499999999999995E-2</v>
      </c>
      <c r="C128">
        <v>0.10010000000000001</v>
      </c>
      <c r="D128">
        <v>0.11159999999999999</v>
      </c>
      <c r="E128">
        <v>0.12319999999999999</v>
      </c>
      <c r="F128">
        <v>0.13</v>
      </c>
      <c r="G128">
        <f t="shared" si="3"/>
        <v>6</v>
      </c>
      <c r="H128">
        <f t="shared" si="3"/>
        <v>18</v>
      </c>
      <c r="I128">
        <f t="shared" si="3"/>
        <v>30</v>
      </c>
      <c r="J128">
        <f t="shared" si="3"/>
        <v>54</v>
      </c>
      <c r="K128">
        <f t="shared" si="3"/>
        <v>90</v>
      </c>
    </row>
    <row r="129" spans="1:11" x14ac:dyDescent="0.25">
      <c r="A129" s="18">
        <v>40002</v>
      </c>
      <c r="B129">
        <v>8.829999999999999E-2</v>
      </c>
      <c r="C129">
        <v>9.9400000000000016E-2</v>
      </c>
      <c r="D129">
        <v>0.11109999999999999</v>
      </c>
      <c r="E129">
        <v>0.12229999999999999</v>
      </c>
      <c r="F129">
        <v>0.12959999999999999</v>
      </c>
      <c r="G129">
        <f t="shared" si="3"/>
        <v>6</v>
      </c>
      <c r="H129">
        <f t="shared" si="3"/>
        <v>18</v>
      </c>
      <c r="I129">
        <f t="shared" si="3"/>
        <v>30</v>
      </c>
      <c r="J129">
        <f t="shared" si="3"/>
        <v>54</v>
      </c>
      <c r="K129">
        <f t="shared" si="3"/>
        <v>90</v>
      </c>
    </row>
    <row r="130" spans="1:11" x14ac:dyDescent="0.25">
      <c r="A130" s="18">
        <v>40003</v>
      </c>
      <c r="B130">
        <v>8.7999999999999995E-2</v>
      </c>
      <c r="C130">
        <v>9.9300000000000013E-2</v>
      </c>
      <c r="D130">
        <v>0.11119999999999999</v>
      </c>
      <c r="E130">
        <v>0.1225</v>
      </c>
      <c r="F130">
        <v>0.12869999999999998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30</v>
      </c>
      <c r="J130">
        <f t="shared" si="4"/>
        <v>54</v>
      </c>
      <c r="K130">
        <f t="shared" si="4"/>
        <v>90</v>
      </c>
    </row>
    <row r="131" spans="1:11" x14ac:dyDescent="0.25">
      <c r="A131" s="18">
        <v>40004</v>
      </c>
      <c r="B131">
        <v>8.7999999999999995E-2</v>
      </c>
      <c r="C131">
        <v>9.9300000000000013E-2</v>
      </c>
      <c r="D131">
        <v>0.11119999999999999</v>
      </c>
      <c r="E131">
        <v>0.1225</v>
      </c>
      <c r="F131">
        <v>0.12869999999999998</v>
      </c>
      <c r="G131">
        <f t="shared" si="4"/>
        <v>6</v>
      </c>
      <c r="H131">
        <f t="shared" si="4"/>
        <v>18</v>
      </c>
      <c r="I131">
        <f t="shared" si="4"/>
        <v>30</v>
      </c>
      <c r="J131">
        <f t="shared" si="4"/>
        <v>54</v>
      </c>
      <c r="K131">
        <f t="shared" si="4"/>
        <v>90</v>
      </c>
    </row>
    <row r="132" spans="1:11" x14ac:dyDescent="0.25">
      <c r="A132" s="18">
        <v>40007</v>
      </c>
      <c r="B132">
        <v>8.7899999999999992E-2</v>
      </c>
      <c r="C132">
        <v>9.9000000000000005E-2</v>
      </c>
      <c r="D132">
        <v>0.11099999999999999</v>
      </c>
      <c r="E132">
        <v>0.12229999999999999</v>
      </c>
      <c r="F132">
        <v>0.12849999999999998</v>
      </c>
      <c r="G132">
        <f t="shared" si="4"/>
        <v>6</v>
      </c>
      <c r="H132">
        <f t="shared" si="4"/>
        <v>18</v>
      </c>
      <c r="I132">
        <f t="shared" si="4"/>
        <v>30</v>
      </c>
      <c r="J132">
        <f t="shared" si="4"/>
        <v>54</v>
      </c>
      <c r="K132">
        <f t="shared" si="4"/>
        <v>90</v>
      </c>
    </row>
    <row r="133" spans="1:11" x14ac:dyDescent="0.25">
      <c r="A133" s="18">
        <v>40008</v>
      </c>
      <c r="B133">
        <v>8.8400000000000006E-2</v>
      </c>
      <c r="C133">
        <v>0.10020000000000001</v>
      </c>
      <c r="D133">
        <v>0.1129</v>
      </c>
      <c r="E133">
        <v>0.12459999999999999</v>
      </c>
      <c r="F133">
        <v>0.12969999999999998</v>
      </c>
      <c r="G133">
        <f t="shared" si="4"/>
        <v>6</v>
      </c>
      <c r="H133">
        <f t="shared" si="4"/>
        <v>18</v>
      </c>
      <c r="I133">
        <f t="shared" si="4"/>
        <v>30</v>
      </c>
      <c r="J133">
        <f t="shared" si="4"/>
        <v>54</v>
      </c>
      <c r="K133">
        <f t="shared" si="4"/>
        <v>90</v>
      </c>
    </row>
    <row r="134" spans="1:11" x14ac:dyDescent="0.25">
      <c r="A134" s="18">
        <v>40009</v>
      </c>
      <c r="B134">
        <v>8.8200000000000001E-2</v>
      </c>
      <c r="C134">
        <v>9.9000000000000005E-2</v>
      </c>
      <c r="D134">
        <v>0.1113</v>
      </c>
      <c r="E134">
        <v>0.1229</v>
      </c>
      <c r="F134">
        <v>0.1283</v>
      </c>
      <c r="G134">
        <f t="shared" si="4"/>
        <v>6</v>
      </c>
      <c r="H134">
        <f t="shared" si="4"/>
        <v>18</v>
      </c>
      <c r="I134">
        <f t="shared" si="4"/>
        <v>30</v>
      </c>
      <c r="J134">
        <f t="shared" si="4"/>
        <v>54</v>
      </c>
      <c r="K134">
        <f t="shared" si="4"/>
        <v>90</v>
      </c>
    </row>
    <row r="135" spans="1:11" x14ac:dyDescent="0.25">
      <c r="A135" s="18">
        <v>40010</v>
      </c>
      <c r="B135">
        <v>8.7999999999999995E-2</v>
      </c>
      <c r="C135">
        <v>9.9300000000000013E-2</v>
      </c>
      <c r="D135">
        <v>0.11239999999999999</v>
      </c>
      <c r="E135">
        <v>0.12449999999999999</v>
      </c>
      <c r="F135">
        <v>0.13009999999999999</v>
      </c>
      <c r="G135">
        <f t="shared" si="4"/>
        <v>6</v>
      </c>
      <c r="H135">
        <f t="shared" si="4"/>
        <v>18</v>
      </c>
      <c r="I135">
        <f t="shared" si="4"/>
        <v>30</v>
      </c>
      <c r="J135">
        <f t="shared" si="4"/>
        <v>54</v>
      </c>
      <c r="K135">
        <f t="shared" si="4"/>
        <v>90</v>
      </c>
    </row>
    <row r="136" spans="1:11" x14ac:dyDescent="0.25">
      <c r="A136" s="18">
        <v>40011</v>
      </c>
      <c r="B136">
        <v>8.7799999999999989E-2</v>
      </c>
      <c r="C136">
        <v>9.920000000000001E-2</v>
      </c>
      <c r="D136">
        <v>0.1125</v>
      </c>
      <c r="E136">
        <v>0.12539999999999998</v>
      </c>
      <c r="F136">
        <v>0.13059999999999999</v>
      </c>
      <c r="G136">
        <f t="shared" si="4"/>
        <v>6</v>
      </c>
      <c r="H136">
        <f t="shared" si="4"/>
        <v>18</v>
      </c>
      <c r="I136">
        <f t="shared" si="4"/>
        <v>30</v>
      </c>
      <c r="J136">
        <f t="shared" si="4"/>
        <v>54</v>
      </c>
      <c r="K136">
        <f t="shared" si="4"/>
        <v>90</v>
      </c>
    </row>
    <row r="137" spans="1:11" x14ac:dyDescent="0.25">
      <c r="A137" s="18">
        <v>40014</v>
      </c>
      <c r="B137">
        <v>8.7399999999999992E-2</v>
      </c>
      <c r="C137">
        <v>9.820000000000001E-2</v>
      </c>
      <c r="D137">
        <v>0.11109999999999999</v>
      </c>
      <c r="E137">
        <v>0.125</v>
      </c>
      <c r="F137">
        <v>0.13059999999999999</v>
      </c>
      <c r="G137">
        <f t="shared" si="4"/>
        <v>6</v>
      </c>
      <c r="H137">
        <f t="shared" si="4"/>
        <v>18</v>
      </c>
      <c r="I137">
        <f t="shared" si="4"/>
        <v>30</v>
      </c>
      <c r="J137">
        <f t="shared" si="4"/>
        <v>54</v>
      </c>
      <c r="K137">
        <f t="shared" si="4"/>
        <v>90</v>
      </c>
    </row>
    <row r="138" spans="1:11" x14ac:dyDescent="0.25">
      <c r="A138" s="18">
        <v>40015</v>
      </c>
      <c r="B138">
        <v>8.7499999999999994E-2</v>
      </c>
      <c r="C138">
        <v>9.820000000000001E-2</v>
      </c>
      <c r="D138">
        <v>0.11059999999999999</v>
      </c>
      <c r="E138">
        <v>0.12449999999999999</v>
      </c>
      <c r="F138">
        <v>0.13019999999999998</v>
      </c>
      <c r="G138">
        <f t="shared" si="4"/>
        <v>6</v>
      </c>
      <c r="H138">
        <f t="shared" si="4"/>
        <v>18</v>
      </c>
      <c r="I138">
        <f t="shared" si="4"/>
        <v>30</v>
      </c>
      <c r="J138">
        <f t="shared" si="4"/>
        <v>54</v>
      </c>
      <c r="K138">
        <f t="shared" si="4"/>
        <v>90</v>
      </c>
    </row>
    <row r="139" spans="1:11" x14ac:dyDescent="0.25">
      <c r="A139" s="18">
        <v>40016</v>
      </c>
      <c r="B139">
        <v>8.7299999999999989E-2</v>
      </c>
      <c r="C139">
        <v>9.8100000000000007E-2</v>
      </c>
      <c r="D139">
        <v>0.11039999999999998</v>
      </c>
      <c r="E139">
        <v>0.12399999999999999</v>
      </c>
      <c r="F139">
        <v>0.12989999999999999</v>
      </c>
      <c r="G139">
        <f t="shared" si="4"/>
        <v>6</v>
      </c>
      <c r="H139">
        <f t="shared" si="4"/>
        <v>18</v>
      </c>
      <c r="I139">
        <f t="shared" si="4"/>
        <v>30</v>
      </c>
      <c r="J139">
        <f t="shared" si="4"/>
        <v>54</v>
      </c>
      <c r="K139">
        <f t="shared" si="4"/>
        <v>90</v>
      </c>
    </row>
    <row r="140" spans="1:11" x14ac:dyDescent="0.25">
      <c r="A140" s="18">
        <v>40017</v>
      </c>
      <c r="B140">
        <v>8.7099999999999997E-2</v>
      </c>
      <c r="C140">
        <v>9.8800000000000013E-2</v>
      </c>
      <c r="D140">
        <v>0.11049999999999999</v>
      </c>
      <c r="E140">
        <v>0.12379999999999999</v>
      </c>
      <c r="F140">
        <v>0.12969999999999998</v>
      </c>
      <c r="G140">
        <f t="shared" si="4"/>
        <v>6</v>
      </c>
      <c r="H140">
        <f t="shared" si="4"/>
        <v>18</v>
      </c>
      <c r="I140">
        <f t="shared" si="4"/>
        <v>30</v>
      </c>
      <c r="J140">
        <f t="shared" si="4"/>
        <v>54</v>
      </c>
      <c r="K140">
        <f t="shared" si="4"/>
        <v>90</v>
      </c>
    </row>
    <row r="141" spans="1:11" x14ac:dyDescent="0.25">
      <c r="A141" s="18">
        <v>40018</v>
      </c>
      <c r="B141">
        <v>8.7599999999999997E-2</v>
      </c>
      <c r="C141">
        <v>0.10040000000000002</v>
      </c>
      <c r="D141">
        <v>0.11199999999999999</v>
      </c>
      <c r="E141">
        <v>0.12419999999999999</v>
      </c>
      <c r="F141">
        <v>0.1303</v>
      </c>
      <c r="G141">
        <f t="shared" si="4"/>
        <v>6</v>
      </c>
      <c r="H141">
        <f t="shared" si="4"/>
        <v>18</v>
      </c>
      <c r="I141">
        <f t="shared" si="4"/>
        <v>30</v>
      </c>
      <c r="J141">
        <f t="shared" si="4"/>
        <v>54</v>
      </c>
      <c r="K141">
        <f t="shared" si="4"/>
        <v>90</v>
      </c>
    </row>
    <row r="142" spans="1:11" x14ac:dyDescent="0.25">
      <c r="A142" s="18">
        <v>40021</v>
      </c>
      <c r="B142">
        <v>8.7299999999999989E-2</v>
      </c>
      <c r="C142">
        <v>9.9600000000000008E-2</v>
      </c>
      <c r="D142">
        <v>0.11089999999999998</v>
      </c>
      <c r="E142">
        <v>0.12279999999999999</v>
      </c>
      <c r="F142">
        <v>0.12869999999999998</v>
      </c>
      <c r="G142">
        <f t="shared" si="4"/>
        <v>6</v>
      </c>
      <c r="H142">
        <f t="shared" si="4"/>
        <v>18</v>
      </c>
      <c r="I142">
        <f t="shared" si="4"/>
        <v>30</v>
      </c>
      <c r="J142">
        <f t="shared" si="4"/>
        <v>54</v>
      </c>
      <c r="K142">
        <f t="shared" si="4"/>
        <v>90</v>
      </c>
    </row>
    <row r="143" spans="1:11" x14ac:dyDescent="0.25">
      <c r="A143" s="18">
        <v>40022</v>
      </c>
      <c r="B143">
        <v>8.7399999999999992E-2</v>
      </c>
      <c r="C143">
        <v>9.920000000000001E-2</v>
      </c>
      <c r="D143">
        <v>0.11039999999999998</v>
      </c>
      <c r="E143">
        <v>0.12179999999999999</v>
      </c>
      <c r="F143">
        <v>0.12709999999999999</v>
      </c>
      <c r="G143">
        <f t="shared" si="4"/>
        <v>6</v>
      </c>
      <c r="H143">
        <f t="shared" si="4"/>
        <v>18</v>
      </c>
      <c r="I143">
        <f t="shared" si="4"/>
        <v>30</v>
      </c>
      <c r="J143">
        <f t="shared" si="4"/>
        <v>54</v>
      </c>
      <c r="K143">
        <f t="shared" si="4"/>
        <v>90</v>
      </c>
    </row>
    <row r="144" spans="1:11" x14ac:dyDescent="0.25">
      <c r="A144" s="18">
        <v>40023</v>
      </c>
      <c r="B144">
        <v>8.7399999999999992E-2</v>
      </c>
      <c r="C144">
        <v>9.9400000000000016E-2</v>
      </c>
      <c r="D144">
        <v>0.11089999999999998</v>
      </c>
      <c r="E144">
        <v>0.12179999999999999</v>
      </c>
      <c r="F144">
        <v>0.12709999999999999</v>
      </c>
      <c r="G144">
        <f t="shared" si="4"/>
        <v>6</v>
      </c>
      <c r="H144">
        <f t="shared" si="4"/>
        <v>18</v>
      </c>
      <c r="I144">
        <f t="shared" si="4"/>
        <v>30</v>
      </c>
      <c r="J144">
        <f t="shared" si="4"/>
        <v>54</v>
      </c>
      <c r="K144">
        <f t="shared" si="4"/>
        <v>90</v>
      </c>
    </row>
    <row r="145" spans="1:11" x14ac:dyDescent="0.25">
      <c r="A145" s="18">
        <v>40024</v>
      </c>
      <c r="B145">
        <v>8.72E-2</v>
      </c>
      <c r="C145">
        <v>9.8800000000000013E-2</v>
      </c>
      <c r="D145">
        <v>0.1108</v>
      </c>
      <c r="E145">
        <v>0.12169999999999999</v>
      </c>
      <c r="F145">
        <v>0.12719999999999998</v>
      </c>
      <c r="G145">
        <f t="shared" si="4"/>
        <v>6</v>
      </c>
      <c r="H145">
        <f t="shared" si="4"/>
        <v>18</v>
      </c>
      <c r="I145">
        <f t="shared" si="4"/>
        <v>30</v>
      </c>
      <c r="J145">
        <f t="shared" si="4"/>
        <v>54</v>
      </c>
      <c r="K145">
        <f t="shared" si="4"/>
        <v>90</v>
      </c>
    </row>
    <row r="146" spans="1:11" x14ac:dyDescent="0.25">
      <c r="A146" s="18">
        <v>40025</v>
      </c>
      <c r="B146">
        <v>8.7499999999999994E-2</v>
      </c>
      <c r="C146">
        <v>0.1</v>
      </c>
      <c r="D146">
        <v>0.11189999999999999</v>
      </c>
      <c r="E146">
        <v>0.12299999999999998</v>
      </c>
      <c r="F146">
        <v>0.1288</v>
      </c>
      <c r="G146">
        <f t="shared" si="4"/>
        <v>6</v>
      </c>
      <c r="H146">
        <f t="shared" si="4"/>
        <v>18</v>
      </c>
      <c r="I146">
        <f t="shared" si="4"/>
        <v>30</v>
      </c>
      <c r="J146">
        <f t="shared" si="4"/>
        <v>54</v>
      </c>
      <c r="K146">
        <f t="shared" si="4"/>
        <v>90</v>
      </c>
    </row>
    <row r="147" spans="1:11" x14ac:dyDescent="0.25">
      <c r="A147" s="18">
        <v>40028</v>
      </c>
      <c r="B147">
        <v>8.7499999999999994E-2</v>
      </c>
      <c r="C147">
        <v>9.9900000000000017E-2</v>
      </c>
      <c r="D147">
        <v>0.11239999999999999</v>
      </c>
      <c r="E147">
        <v>0.12349999999999998</v>
      </c>
      <c r="F147">
        <v>0.12869999999999998</v>
      </c>
      <c r="G147">
        <f t="shared" si="4"/>
        <v>5</v>
      </c>
      <c r="H147">
        <f t="shared" si="4"/>
        <v>17</v>
      </c>
      <c r="I147">
        <f t="shared" si="4"/>
        <v>29</v>
      </c>
      <c r="J147">
        <f t="shared" si="4"/>
        <v>53</v>
      </c>
      <c r="K147">
        <f t="shared" si="4"/>
        <v>89</v>
      </c>
    </row>
    <row r="148" spans="1:11" x14ac:dyDescent="0.25">
      <c r="A148" s="18">
        <v>40029</v>
      </c>
      <c r="B148">
        <v>8.77E-2</v>
      </c>
      <c r="C148">
        <v>9.9900000000000017E-2</v>
      </c>
      <c r="D148">
        <v>0.11149999999999999</v>
      </c>
      <c r="E148">
        <v>0.12209999999999999</v>
      </c>
      <c r="F148">
        <v>0.12759999999999999</v>
      </c>
      <c r="G148">
        <f t="shared" si="4"/>
        <v>5</v>
      </c>
      <c r="H148">
        <f t="shared" si="4"/>
        <v>17</v>
      </c>
      <c r="I148">
        <f t="shared" si="4"/>
        <v>29</v>
      </c>
      <c r="J148">
        <f t="shared" si="4"/>
        <v>53</v>
      </c>
      <c r="K148">
        <f t="shared" si="4"/>
        <v>89</v>
      </c>
    </row>
    <row r="149" spans="1:11" x14ac:dyDescent="0.25">
      <c r="A149" s="18">
        <v>40030</v>
      </c>
      <c r="B149">
        <v>8.77E-2</v>
      </c>
      <c r="C149">
        <v>9.9800000000000014E-2</v>
      </c>
      <c r="D149">
        <v>0.1113</v>
      </c>
      <c r="E149">
        <v>0.12189999999999999</v>
      </c>
      <c r="F149">
        <v>0.1275</v>
      </c>
      <c r="G149">
        <f t="shared" si="4"/>
        <v>5</v>
      </c>
      <c r="H149">
        <f t="shared" si="4"/>
        <v>17</v>
      </c>
      <c r="I149">
        <f t="shared" si="4"/>
        <v>29</v>
      </c>
      <c r="J149">
        <f t="shared" si="4"/>
        <v>53</v>
      </c>
      <c r="K149">
        <f t="shared" si="4"/>
        <v>89</v>
      </c>
    </row>
    <row r="150" spans="1:11" x14ac:dyDescent="0.25">
      <c r="A150" s="18">
        <v>40031</v>
      </c>
      <c r="B150">
        <v>8.7799999999999989E-2</v>
      </c>
      <c r="C150">
        <v>0.10030000000000001</v>
      </c>
      <c r="D150">
        <v>0.11179999999999998</v>
      </c>
      <c r="E150">
        <v>0.12269999999999999</v>
      </c>
      <c r="F150">
        <v>0.12859999999999999</v>
      </c>
      <c r="G150">
        <f t="shared" si="4"/>
        <v>5</v>
      </c>
      <c r="H150">
        <f t="shared" si="4"/>
        <v>17</v>
      </c>
      <c r="I150">
        <f t="shared" si="4"/>
        <v>29</v>
      </c>
      <c r="J150">
        <f t="shared" si="4"/>
        <v>53</v>
      </c>
      <c r="K150">
        <f t="shared" si="4"/>
        <v>89</v>
      </c>
    </row>
    <row r="151" spans="1:11" x14ac:dyDescent="0.25">
      <c r="A151" s="18">
        <v>40032</v>
      </c>
      <c r="B151">
        <v>8.77E-2</v>
      </c>
      <c r="C151">
        <v>9.9900000000000017E-2</v>
      </c>
      <c r="D151">
        <v>0.11169999999999999</v>
      </c>
      <c r="E151">
        <v>0.12209999999999999</v>
      </c>
      <c r="F151">
        <v>0.12839999999999999</v>
      </c>
      <c r="G151">
        <f t="shared" si="4"/>
        <v>5</v>
      </c>
      <c r="H151">
        <f t="shared" si="4"/>
        <v>17</v>
      </c>
      <c r="I151">
        <f t="shared" si="4"/>
        <v>29</v>
      </c>
      <c r="J151">
        <f t="shared" si="4"/>
        <v>53</v>
      </c>
      <c r="K151">
        <f t="shared" si="4"/>
        <v>89</v>
      </c>
    </row>
    <row r="152" spans="1:11" x14ac:dyDescent="0.25">
      <c r="A152" s="18">
        <v>40035</v>
      </c>
      <c r="B152">
        <v>8.7799999999999989E-2</v>
      </c>
      <c r="C152">
        <v>0.10030000000000001</v>
      </c>
      <c r="D152">
        <v>0.11259999999999999</v>
      </c>
      <c r="E152">
        <v>0.12279999999999999</v>
      </c>
      <c r="F152">
        <v>0.12909999999999999</v>
      </c>
      <c r="G152">
        <f t="shared" si="4"/>
        <v>5</v>
      </c>
      <c r="H152">
        <f t="shared" si="4"/>
        <v>17</v>
      </c>
      <c r="I152">
        <f t="shared" si="4"/>
        <v>29</v>
      </c>
      <c r="J152">
        <f t="shared" si="4"/>
        <v>53</v>
      </c>
      <c r="K152">
        <f t="shared" si="4"/>
        <v>89</v>
      </c>
    </row>
    <row r="153" spans="1:11" x14ac:dyDescent="0.25">
      <c r="A153" s="18">
        <v>40036</v>
      </c>
      <c r="B153">
        <v>8.77E-2</v>
      </c>
      <c r="C153">
        <v>0.10010000000000001</v>
      </c>
      <c r="D153">
        <v>0.11269999999999999</v>
      </c>
      <c r="E153">
        <v>0.1229</v>
      </c>
      <c r="F153">
        <v>0.12939999999999999</v>
      </c>
      <c r="G153">
        <f t="shared" si="4"/>
        <v>5</v>
      </c>
      <c r="H153">
        <f t="shared" si="4"/>
        <v>17</v>
      </c>
      <c r="I153">
        <f t="shared" si="4"/>
        <v>29</v>
      </c>
      <c r="J153">
        <f t="shared" si="4"/>
        <v>53</v>
      </c>
      <c r="K153">
        <f t="shared" si="4"/>
        <v>89</v>
      </c>
    </row>
    <row r="154" spans="1:11" x14ac:dyDescent="0.25">
      <c r="A154" s="18">
        <v>40037</v>
      </c>
      <c r="B154">
        <v>8.7599999999999997E-2</v>
      </c>
      <c r="C154">
        <v>9.9900000000000017E-2</v>
      </c>
      <c r="D154">
        <v>0.11269999999999999</v>
      </c>
      <c r="E154">
        <v>0.1234</v>
      </c>
      <c r="F154">
        <v>0.12989999999999999</v>
      </c>
      <c r="G154">
        <f t="shared" si="4"/>
        <v>5</v>
      </c>
      <c r="H154">
        <f t="shared" si="4"/>
        <v>17</v>
      </c>
      <c r="I154">
        <f t="shared" si="4"/>
        <v>29</v>
      </c>
      <c r="J154">
        <f t="shared" si="4"/>
        <v>53</v>
      </c>
      <c r="K154">
        <f t="shared" si="4"/>
        <v>89</v>
      </c>
    </row>
    <row r="155" spans="1:11" x14ac:dyDescent="0.25">
      <c r="A155" s="18">
        <v>40038</v>
      </c>
      <c r="B155">
        <v>8.7399999999999992E-2</v>
      </c>
      <c r="C155">
        <v>9.9400000000000016E-2</v>
      </c>
      <c r="D155">
        <v>0.11229999999999998</v>
      </c>
      <c r="E155">
        <v>0.12359999999999999</v>
      </c>
      <c r="F155">
        <v>0.12949999999999998</v>
      </c>
      <c r="G155">
        <f t="shared" si="4"/>
        <v>5</v>
      </c>
      <c r="H155">
        <f t="shared" si="4"/>
        <v>17</v>
      </c>
      <c r="I155">
        <f t="shared" si="4"/>
        <v>29</v>
      </c>
      <c r="J155">
        <f t="shared" si="4"/>
        <v>53</v>
      </c>
      <c r="K155">
        <f t="shared" si="4"/>
        <v>89</v>
      </c>
    </row>
    <row r="156" spans="1:11" x14ac:dyDescent="0.25">
      <c r="A156" s="18">
        <v>40039</v>
      </c>
      <c r="B156">
        <v>8.7099999999999997E-2</v>
      </c>
      <c r="C156">
        <v>9.8600000000000007E-2</v>
      </c>
      <c r="D156">
        <v>0.11179999999999998</v>
      </c>
      <c r="E156">
        <v>0.12279999999999999</v>
      </c>
      <c r="F156">
        <v>0.12919999999999998</v>
      </c>
      <c r="G156">
        <f t="shared" si="4"/>
        <v>5</v>
      </c>
      <c r="H156">
        <f t="shared" si="4"/>
        <v>17</v>
      </c>
      <c r="I156">
        <f t="shared" si="4"/>
        <v>29</v>
      </c>
      <c r="J156">
        <f t="shared" si="4"/>
        <v>53</v>
      </c>
      <c r="K156">
        <f t="shared" si="4"/>
        <v>89</v>
      </c>
    </row>
    <row r="157" spans="1:11" x14ac:dyDescent="0.25">
      <c r="A157" s="18">
        <v>40042</v>
      </c>
      <c r="B157">
        <v>8.6899999999999991E-2</v>
      </c>
      <c r="C157">
        <v>9.7700000000000009E-2</v>
      </c>
      <c r="D157">
        <v>0.11109999999999999</v>
      </c>
      <c r="E157">
        <v>0.12229999999999999</v>
      </c>
      <c r="F157">
        <v>0.1283</v>
      </c>
      <c r="G157">
        <f t="shared" si="4"/>
        <v>5</v>
      </c>
      <c r="H157">
        <f t="shared" si="4"/>
        <v>17</v>
      </c>
      <c r="I157">
        <f t="shared" si="4"/>
        <v>29</v>
      </c>
      <c r="J157">
        <f t="shared" si="4"/>
        <v>53</v>
      </c>
      <c r="K157">
        <f t="shared" si="4"/>
        <v>89</v>
      </c>
    </row>
    <row r="158" spans="1:11" x14ac:dyDescent="0.25">
      <c r="A158" s="18">
        <v>40043</v>
      </c>
      <c r="B158">
        <v>8.6899999999999991E-2</v>
      </c>
      <c r="C158">
        <v>9.7200000000000009E-2</v>
      </c>
      <c r="D158">
        <v>0.11059999999999999</v>
      </c>
      <c r="E158">
        <v>0.12179999999999999</v>
      </c>
      <c r="F158">
        <v>0.12739999999999999</v>
      </c>
      <c r="G158">
        <f t="shared" si="4"/>
        <v>5</v>
      </c>
      <c r="H158">
        <f t="shared" si="4"/>
        <v>17</v>
      </c>
      <c r="I158">
        <f t="shared" si="4"/>
        <v>29</v>
      </c>
      <c r="J158">
        <f t="shared" si="4"/>
        <v>53</v>
      </c>
      <c r="K158">
        <f t="shared" si="4"/>
        <v>89</v>
      </c>
    </row>
    <row r="159" spans="1:11" x14ac:dyDescent="0.25">
      <c r="A159" s="18">
        <v>40044</v>
      </c>
      <c r="B159">
        <v>8.6899999999999991E-2</v>
      </c>
      <c r="C159">
        <v>9.7400000000000014E-2</v>
      </c>
      <c r="D159">
        <v>0.11089999999999998</v>
      </c>
      <c r="E159">
        <v>0.12219999999999999</v>
      </c>
      <c r="F159">
        <v>0.12759999999999999</v>
      </c>
      <c r="G159">
        <f t="shared" si="4"/>
        <v>5</v>
      </c>
      <c r="H159">
        <f t="shared" si="4"/>
        <v>17</v>
      </c>
      <c r="I159">
        <f t="shared" si="4"/>
        <v>29</v>
      </c>
      <c r="J159">
        <f t="shared" si="4"/>
        <v>53</v>
      </c>
      <c r="K159">
        <f t="shared" si="4"/>
        <v>89</v>
      </c>
    </row>
    <row r="160" spans="1:11" x14ac:dyDescent="0.25">
      <c r="A160" s="18">
        <v>40045</v>
      </c>
      <c r="B160">
        <v>8.6899999999999991E-2</v>
      </c>
      <c r="C160">
        <v>9.6900000000000014E-2</v>
      </c>
      <c r="D160">
        <v>0.11069999999999999</v>
      </c>
      <c r="E160">
        <v>0.1225</v>
      </c>
      <c r="F160">
        <v>0.128</v>
      </c>
      <c r="G160">
        <f t="shared" si="4"/>
        <v>5</v>
      </c>
      <c r="H160">
        <f t="shared" si="4"/>
        <v>17</v>
      </c>
      <c r="I160">
        <f t="shared" si="4"/>
        <v>29</v>
      </c>
      <c r="J160">
        <f t="shared" si="4"/>
        <v>53</v>
      </c>
      <c r="K160">
        <f t="shared" si="4"/>
        <v>89</v>
      </c>
    </row>
    <row r="161" spans="1:11" x14ac:dyDescent="0.25">
      <c r="A161" s="18">
        <v>40046</v>
      </c>
      <c r="B161">
        <v>8.6999999999999994E-2</v>
      </c>
      <c r="C161">
        <v>9.7300000000000011E-2</v>
      </c>
      <c r="D161">
        <v>0.11199999999999999</v>
      </c>
      <c r="E161">
        <v>0.12419999999999999</v>
      </c>
      <c r="F161">
        <v>0.12969999999999998</v>
      </c>
      <c r="G161">
        <f t="shared" si="4"/>
        <v>5</v>
      </c>
      <c r="H161">
        <f t="shared" si="4"/>
        <v>17</v>
      </c>
      <c r="I161">
        <f t="shared" si="4"/>
        <v>29</v>
      </c>
      <c r="J161">
        <f t="shared" si="4"/>
        <v>53</v>
      </c>
      <c r="K161">
        <f t="shared" si="4"/>
        <v>89</v>
      </c>
    </row>
    <row r="162" spans="1:11" x14ac:dyDescent="0.25">
      <c r="A162" s="18">
        <v>40049</v>
      </c>
      <c r="B162">
        <v>8.72E-2</v>
      </c>
      <c r="C162">
        <v>9.820000000000001E-2</v>
      </c>
      <c r="D162">
        <v>0.11259999999999999</v>
      </c>
      <c r="E162">
        <v>0.12489999999999998</v>
      </c>
      <c r="F162">
        <v>0.13009999999999999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29</v>
      </c>
      <c r="J162">
        <f t="shared" si="5"/>
        <v>53</v>
      </c>
      <c r="K162">
        <f t="shared" si="5"/>
        <v>89</v>
      </c>
    </row>
    <row r="163" spans="1:11" x14ac:dyDescent="0.25">
      <c r="A163" s="18">
        <v>40050</v>
      </c>
      <c r="B163">
        <v>8.7099999999999997E-2</v>
      </c>
      <c r="C163">
        <v>9.7700000000000009E-2</v>
      </c>
      <c r="D163">
        <v>0.11209999999999999</v>
      </c>
      <c r="E163">
        <v>0.1239</v>
      </c>
      <c r="F163">
        <v>0.12949999999999998</v>
      </c>
      <c r="G163">
        <f t="shared" si="5"/>
        <v>5</v>
      </c>
      <c r="H163">
        <f t="shared" si="5"/>
        <v>17</v>
      </c>
      <c r="I163">
        <f t="shared" si="5"/>
        <v>29</v>
      </c>
      <c r="J163">
        <f t="shared" si="5"/>
        <v>53</v>
      </c>
      <c r="K163">
        <f t="shared" si="5"/>
        <v>89</v>
      </c>
    </row>
    <row r="164" spans="1:11" x14ac:dyDescent="0.25">
      <c r="A164" s="18">
        <v>40051</v>
      </c>
      <c r="B164">
        <v>8.72E-2</v>
      </c>
      <c r="C164">
        <v>9.8100000000000007E-2</v>
      </c>
      <c r="D164">
        <v>0.1125</v>
      </c>
      <c r="E164">
        <v>0.12369999999999999</v>
      </c>
      <c r="F164">
        <v>0.1293</v>
      </c>
      <c r="G164">
        <f t="shared" si="5"/>
        <v>5</v>
      </c>
      <c r="H164">
        <f t="shared" si="5"/>
        <v>17</v>
      </c>
      <c r="I164">
        <f t="shared" si="5"/>
        <v>29</v>
      </c>
      <c r="J164">
        <f t="shared" si="5"/>
        <v>53</v>
      </c>
      <c r="K164">
        <f t="shared" si="5"/>
        <v>89</v>
      </c>
    </row>
    <row r="165" spans="1:11" x14ac:dyDescent="0.25">
      <c r="A165" s="18">
        <v>40052</v>
      </c>
      <c r="B165">
        <v>8.7099999999999997E-2</v>
      </c>
      <c r="C165">
        <v>9.8100000000000007E-2</v>
      </c>
      <c r="D165">
        <v>0.11209999999999999</v>
      </c>
      <c r="E165">
        <v>0.12359999999999999</v>
      </c>
      <c r="F165">
        <v>0.12919999999999998</v>
      </c>
      <c r="G165">
        <f t="shared" si="5"/>
        <v>5</v>
      </c>
      <c r="H165">
        <f t="shared" si="5"/>
        <v>17</v>
      </c>
      <c r="I165">
        <f t="shared" si="5"/>
        <v>29</v>
      </c>
      <c r="J165">
        <f t="shared" si="5"/>
        <v>53</v>
      </c>
      <c r="K165">
        <f t="shared" si="5"/>
        <v>89</v>
      </c>
    </row>
    <row r="166" spans="1:11" x14ac:dyDescent="0.25">
      <c r="A166" s="18">
        <v>40053</v>
      </c>
      <c r="B166">
        <v>8.72E-2</v>
      </c>
      <c r="C166">
        <v>9.8400000000000015E-2</v>
      </c>
      <c r="D166">
        <v>0.11219999999999999</v>
      </c>
      <c r="E166">
        <v>0.12329999999999999</v>
      </c>
      <c r="F166">
        <v>0.12909999999999999</v>
      </c>
      <c r="G166">
        <f t="shared" si="5"/>
        <v>5</v>
      </c>
      <c r="H166">
        <f t="shared" si="5"/>
        <v>17</v>
      </c>
      <c r="I166">
        <f t="shared" si="5"/>
        <v>29</v>
      </c>
      <c r="J166">
        <f t="shared" si="5"/>
        <v>53</v>
      </c>
      <c r="K166">
        <f t="shared" si="5"/>
        <v>89</v>
      </c>
    </row>
    <row r="167" spans="1:11" x14ac:dyDescent="0.25">
      <c r="A167" s="18">
        <v>40056</v>
      </c>
      <c r="B167">
        <v>8.72E-2</v>
      </c>
      <c r="C167">
        <v>9.9100000000000008E-2</v>
      </c>
      <c r="D167">
        <v>0.11279999999999998</v>
      </c>
      <c r="E167">
        <v>0.12359999999999999</v>
      </c>
      <c r="F167">
        <v>0.12949999999999998</v>
      </c>
      <c r="G167">
        <f t="shared" si="5"/>
        <v>5</v>
      </c>
      <c r="H167">
        <f t="shared" si="5"/>
        <v>17</v>
      </c>
      <c r="I167">
        <f t="shared" si="5"/>
        <v>29</v>
      </c>
      <c r="J167">
        <f t="shared" si="5"/>
        <v>53</v>
      </c>
      <c r="K167">
        <f t="shared" si="5"/>
        <v>89</v>
      </c>
    </row>
    <row r="168" spans="1:11" x14ac:dyDescent="0.25">
      <c r="A168" s="18">
        <v>40057</v>
      </c>
      <c r="B168">
        <v>8.7199999999999986E-2</v>
      </c>
      <c r="C168">
        <v>9.870000000000001E-2</v>
      </c>
      <c r="D168">
        <v>0.1128</v>
      </c>
      <c r="E168">
        <v>0.1236</v>
      </c>
      <c r="F168">
        <v>0.12939999999999999</v>
      </c>
      <c r="G168">
        <f t="shared" si="5"/>
        <v>4</v>
      </c>
      <c r="H168">
        <f t="shared" si="5"/>
        <v>16</v>
      </c>
      <c r="I168">
        <f t="shared" si="5"/>
        <v>28</v>
      </c>
      <c r="J168">
        <f t="shared" si="5"/>
        <v>52</v>
      </c>
      <c r="K168">
        <f t="shared" si="5"/>
        <v>88</v>
      </c>
    </row>
    <row r="169" spans="1:11" x14ac:dyDescent="0.25">
      <c r="A169" s="18">
        <v>40058</v>
      </c>
      <c r="B169">
        <v>8.6999999999999994E-2</v>
      </c>
      <c r="C169">
        <v>9.8100000000000007E-2</v>
      </c>
      <c r="D169">
        <v>0.11269999999999999</v>
      </c>
      <c r="E169">
        <v>0.12329999999999999</v>
      </c>
      <c r="F169">
        <v>0.12909999999999999</v>
      </c>
      <c r="G169">
        <f t="shared" si="5"/>
        <v>4</v>
      </c>
      <c r="H169">
        <f t="shared" si="5"/>
        <v>16</v>
      </c>
      <c r="I169">
        <f t="shared" si="5"/>
        <v>28</v>
      </c>
      <c r="J169">
        <f t="shared" si="5"/>
        <v>52</v>
      </c>
      <c r="K169">
        <f t="shared" si="5"/>
        <v>88</v>
      </c>
    </row>
    <row r="170" spans="1:11" x14ac:dyDescent="0.25">
      <c r="A170" s="18">
        <v>40059</v>
      </c>
      <c r="B170">
        <v>8.7099999999999997E-2</v>
      </c>
      <c r="C170">
        <v>9.8400000000000015E-2</v>
      </c>
      <c r="D170">
        <v>0.11269999999999999</v>
      </c>
      <c r="E170">
        <v>0.12329999999999999</v>
      </c>
      <c r="F170">
        <v>0.12949999999999998</v>
      </c>
      <c r="G170">
        <f t="shared" si="5"/>
        <v>4</v>
      </c>
      <c r="H170">
        <f t="shared" si="5"/>
        <v>16</v>
      </c>
      <c r="I170">
        <f t="shared" si="5"/>
        <v>28</v>
      </c>
      <c r="J170">
        <f t="shared" si="5"/>
        <v>52</v>
      </c>
      <c r="K170">
        <f t="shared" si="5"/>
        <v>88</v>
      </c>
    </row>
    <row r="171" spans="1:11" x14ac:dyDescent="0.25">
      <c r="A171" s="18">
        <v>40060</v>
      </c>
      <c r="B171">
        <v>8.7399999999999992E-2</v>
      </c>
      <c r="C171">
        <v>9.8900000000000016E-2</v>
      </c>
      <c r="D171">
        <v>0.11269999999999999</v>
      </c>
      <c r="E171">
        <v>0.1234</v>
      </c>
      <c r="F171">
        <v>0.12969999999999998</v>
      </c>
      <c r="G171">
        <f t="shared" si="5"/>
        <v>4</v>
      </c>
      <c r="H171">
        <f t="shared" si="5"/>
        <v>16</v>
      </c>
      <c r="I171">
        <f t="shared" si="5"/>
        <v>28</v>
      </c>
      <c r="J171">
        <f t="shared" si="5"/>
        <v>52</v>
      </c>
      <c r="K171">
        <f t="shared" si="5"/>
        <v>88</v>
      </c>
    </row>
    <row r="172" spans="1:11" x14ac:dyDescent="0.25">
      <c r="A172" s="18">
        <v>40064</v>
      </c>
      <c r="B172">
        <v>8.7399999999999992E-2</v>
      </c>
      <c r="C172">
        <v>9.8500000000000018E-2</v>
      </c>
      <c r="D172">
        <v>0.11209999999999999</v>
      </c>
      <c r="E172">
        <v>0.12319999999999999</v>
      </c>
      <c r="F172">
        <v>0.12949999999999998</v>
      </c>
      <c r="G172">
        <f t="shared" si="5"/>
        <v>4</v>
      </c>
      <c r="H172">
        <f t="shared" si="5"/>
        <v>16</v>
      </c>
      <c r="I172">
        <f t="shared" si="5"/>
        <v>28</v>
      </c>
      <c r="J172">
        <f t="shared" si="5"/>
        <v>52</v>
      </c>
      <c r="K172">
        <f t="shared" si="5"/>
        <v>88</v>
      </c>
    </row>
    <row r="173" spans="1:11" x14ac:dyDescent="0.25">
      <c r="A173" s="18">
        <v>40065</v>
      </c>
      <c r="B173">
        <v>8.7499999999999994E-2</v>
      </c>
      <c r="C173">
        <v>9.8600000000000007E-2</v>
      </c>
      <c r="D173">
        <v>0.11189999999999999</v>
      </c>
      <c r="E173">
        <v>0.12279999999999999</v>
      </c>
      <c r="F173">
        <v>0.1293</v>
      </c>
      <c r="G173">
        <f t="shared" si="5"/>
        <v>4</v>
      </c>
      <c r="H173">
        <f t="shared" si="5"/>
        <v>16</v>
      </c>
      <c r="I173">
        <f t="shared" si="5"/>
        <v>28</v>
      </c>
      <c r="J173">
        <f t="shared" si="5"/>
        <v>52</v>
      </c>
      <c r="K173">
        <f t="shared" si="5"/>
        <v>88</v>
      </c>
    </row>
    <row r="174" spans="1:11" x14ac:dyDescent="0.25">
      <c r="A174" s="18">
        <v>40066</v>
      </c>
      <c r="B174">
        <v>8.7499999999999994E-2</v>
      </c>
      <c r="C174">
        <v>9.870000000000001E-2</v>
      </c>
      <c r="D174">
        <v>0.11209999999999999</v>
      </c>
      <c r="E174">
        <v>0.12319999999999999</v>
      </c>
      <c r="F174">
        <v>0.12949999999999998</v>
      </c>
      <c r="G174">
        <f t="shared" si="5"/>
        <v>4</v>
      </c>
      <c r="H174">
        <f t="shared" si="5"/>
        <v>16</v>
      </c>
      <c r="I174">
        <f t="shared" si="5"/>
        <v>28</v>
      </c>
      <c r="J174">
        <f t="shared" si="5"/>
        <v>52</v>
      </c>
      <c r="K174">
        <f t="shared" si="5"/>
        <v>88</v>
      </c>
    </row>
    <row r="175" spans="1:11" x14ac:dyDescent="0.25">
      <c r="A175" s="18">
        <v>40067</v>
      </c>
      <c r="B175">
        <v>8.7399999999999992E-2</v>
      </c>
      <c r="C175">
        <v>9.8100000000000007E-2</v>
      </c>
      <c r="D175">
        <v>0.11189999999999999</v>
      </c>
      <c r="E175">
        <v>0.1234</v>
      </c>
      <c r="F175">
        <v>0.1298</v>
      </c>
      <c r="G175">
        <f t="shared" si="5"/>
        <v>4</v>
      </c>
      <c r="H175">
        <f t="shared" si="5"/>
        <v>16</v>
      </c>
      <c r="I175">
        <f t="shared" si="5"/>
        <v>28</v>
      </c>
      <c r="J175">
        <f t="shared" si="5"/>
        <v>52</v>
      </c>
      <c r="K175">
        <f t="shared" si="5"/>
        <v>88</v>
      </c>
    </row>
    <row r="176" spans="1:11" x14ac:dyDescent="0.25">
      <c r="A176" s="18">
        <v>40070</v>
      </c>
      <c r="B176">
        <v>8.7399999999999992E-2</v>
      </c>
      <c r="C176">
        <v>9.7800000000000012E-2</v>
      </c>
      <c r="D176">
        <v>0.11189999999999999</v>
      </c>
      <c r="E176">
        <v>0.12319999999999999</v>
      </c>
      <c r="F176">
        <v>0.1298</v>
      </c>
      <c r="G176">
        <f t="shared" si="5"/>
        <v>4</v>
      </c>
      <c r="H176">
        <f t="shared" si="5"/>
        <v>16</v>
      </c>
      <c r="I176">
        <f t="shared" si="5"/>
        <v>28</v>
      </c>
      <c r="J176">
        <f t="shared" si="5"/>
        <v>52</v>
      </c>
      <c r="K176">
        <f t="shared" si="5"/>
        <v>88</v>
      </c>
    </row>
    <row r="177" spans="1:11" x14ac:dyDescent="0.25">
      <c r="A177" s="18">
        <v>40071</v>
      </c>
      <c r="B177">
        <v>8.7399999999999992E-2</v>
      </c>
      <c r="C177">
        <v>9.7900000000000015E-2</v>
      </c>
      <c r="D177">
        <v>0.11179999999999998</v>
      </c>
      <c r="E177">
        <v>0.1229</v>
      </c>
      <c r="F177">
        <v>0.12959999999999999</v>
      </c>
      <c r="G177">
        <f t="shared" si="5"/>
        <v>4</v>
      </c>
      <c r="H177">
        <f t="shared" si="5"/>
        <v>16</v>
      </c>
      <c r="I177">
        <f t="shared" si="5"/>
        <v>28</v>
      </c>
      <c r="J177">
        <f t="shared" si="5"/>
        <v>52</v>
      </c>
      <c r="K177">
        <f t="shared" si="5"/>
        <v>88</v>
      </c>
    </row>
    <row r="178" spans="1:11" x14ac:dyDescent="0.25">
      <c r="A178" s="18">
        <v>40072</v>
      </c>
      <c r="B178">
        <v>8.7499999999999994E-2</v>
      </c>
      <c r="C178">
        <v>9.8600000000000007E-2</v>
      </c>
      <c r="D178">
        <v>0.11259999999999999</v>
      </c>
      <c r="E178">
        <v>0.1234</v>
      </c>
      <c r="F178">
        <v>0.13009999999999999</v>
      </c>
      <c r="G178">
        <f t="shared" si="5"/>
        <v>4</v>
      </c>
      <c r="H178">
        <f t="shared" si="5"/>
        <v>16</v>
      </c>
      <c r="I178">
        <f t="shared" si="5"/>
        <v>28</v>
      </c>
      <c r="J178">
        <f t="shared" si="5"/>
        <v>52</v>
      </c>
      <c r="K178">
        <f t="shared" si="5"/>
        <v>88</v>
      </c>
    </row>
    <row r="179" spans="1:11" x14ac:dyDescent="0.25">
      <c r="A179" s="18">
        <v>40073</v>
      </c>
      <c r="B179">
        <v>8.7400000000000005E-2</v>
      </c>
      <c r="C179">
        <v>0.10040000000000002</v>
      </c>
      <c r="D179">
        <v>0.11459999999999999</v>
      </c>
      <c r="E179">
        <v>0.12479999999999999</v>
      </c>
      <c r="F179">
        <v>0.13099999999999998</v>
      </c>
      <c r="G179">
        <f t="shared" si="5"/>
        <v>4</v>
      </c>
      <c r="H179">
        <f t="shared" si="5"/>
        <v>16</v>
      </c>
      <c r="I179">
        <f t="shared" si="5"/>
        <v>28</v>
      </c>
      <c r="J179">
        <f t="shared" si="5"/>
        <v>52</v>
      </c>
      <c r="K179">
        <f t="shared" si="5"/>
        <v>88</v>
      </c>
    </row>
    <row r="180" spans="1:11" x14ac:dyDescent="0.25">
      <c r="A180" s="18">
        <v>40074</v>
      </c>
      <c r="B180">
        <v>8.7299999999999989E-2</v>
      </c>
      <c r="C180">
        <v>0.10040000000000002</v>
      </c>
      <c r="D180">
        <v>0.11479999999999999</v>
      </c>
      <c r="E180">
        <v>0.125</v>
      </c>
      <c r="F180">
        <v>0.13009999999999999</v>
      </c>
      <c r="G180">
        <f t="shared" si="5"/>
        <v>4</v>
      </c>
      <c r="H180">
        <f t="shared" si="5"/>
        <v>16</v>
      </c>
      <c r="I180">
        <f t="shared" si="5"/>
        <v>28</v>
      </c>
      <c r="J180">
        <f t="shared" si="5"/>
        <v>52</v>
      </c>
      <c r="K180">
        <f t="shared" si="5"/>
        <v>88</v>
      </c>
    </row>
    <row r="181" spans="1:11" x14ac:dyDescent="0.25">
      <c r="A181" s="18">
        <v>40077</v>
      </c>
      <c r="B181">
        <v>8.7399999999999992E-2</v>
      </c>
      <c r="C181">
        <v>0.10060000000000001</v>
      </c>
      <c r="D181">
        <v>0.11469999999999998</v>
      </c>
      <c r="E181">
        <v>0.12419999999999999</v>
      </c>
      <c r="F181">
        <v>0.12939999999999999</v>
      </c>
      <c r="G181">
        <f t="shared" si="5"/>
        <v>4</v>
      </c>
      <c r="H181">
        <f t="shared" si="5"/>
        <v>16</v>
      </c>
      <c r="I181">
        <f t="shared" si="5"/>
        <v>28</v>
      </c>
      <c r="J181">
        <f t="shared" si="5"/>
        <v>52</v>
      </c>
      <c r="K181">
        <f t="shared" si="5"/>
        <v>88</v>
      </c>
    </row>
    <row r="182" spans="1:11" x14ac:dyDescent="0.25">
      <c r="A182" s="18">
        <v>40078</v>
      </c>
      <c r="B182">
        <v>8.7499999999999994E-2</v>
      </c>
      <c r="C182">
        <v>0.10270000000000001</v>
      </c>
      <c r="D182">
        <v>0.11679999999999999</v>
      </c>
      <c r="E182">
        <v>0.12559999999999999</v>
      </c>
      <c r="F182">
        <v>0.13</v>
      </c>
      <c r="G182">
        <f t="shared" si="5"/>
        <v>4</v>
      </c>
      <c r="H182">
        <f t="shared" si="5"/>
        <v>16</v>
      </c>
      <c r="I182">
        <f t="shared" si="5"/>
        <v>28</v>
      </c>
      <c r="J182">
        <f t="shared" si="5"/>
        <v>52</v>
      </c>
      <c r="K182">
        <f t="shared" si="5"/>
        <v>88</v>
      </c>
    </row>
    <row r="183" spans="1:11" x14ac:dyDescent="0.25">
      <c r="A183" s="18">
        <v>40079</v>
      </c>
      <c r="B183">
        <v>8.7399999999999992E-2</v>
      </c>
      <c r="C183">
        <v>0.10130000000000002</v>
      </c>
      <c r="D183">
        <v>0.11549999999999999</v>
      </c>
      <c r="E183">
        <v>0.12449999999999999</v>
      </c>
      <c r="F183">
        <v>0.12919999999999998</v>
      </c>
      <c r="G183">
        <f t="shared" si="5"/>
        <v>4</v>
      </c>
      <c r="H183">
        <f t="shared" si="5"/>
        <v>16</v>
      </c>
      <c r="I183">
        <f t="shared" si="5"/>
        <v>28</v>
      </c>
      <c r="J183">
        <f t="shared" si="5"/>
        <v>52</v>
      </c>
      <c r="K183">
        <f t="shared" si="5"/>
        <v>88</v>
      </c>
    </row>
    <row r="184" spans="1:11" x14ac:dyDescent="0.25">
      <c r="A184" s="18">
        <v>40080</v>
      </c>
      <c r="B184">
        <v>8.7499999999999994E-2</v>
      </c>
      <c r="C184">
        <v>0.10249999999999999</v>
      </c>
      <c r="D184">
        <v>0.11609999999999999</v>
      </c>
      <c r="E184">
        <v>0.12459999999999999</v>
      </c>
      <c r="F184">
        <v>0.12949999999999998</v>
      </c>
      <c r="G184">
        <f t="shared" si="5"/>
        <v>4</v>
      </c>
      <c r="H184">
        <f t="shared" si="5"/>
        <v>16</v>
      </c>
      <c r="I184">
        <f t="shared" si="5"/>
        <v>28</v>
      </c>
      <c r="J184">
        <f t="shared" si="5"/>
        <v>52</v>
      </c>
      <c r="K184">
        <f t="shared" si="5"/>
        <v>88</v>
      </c>
    </row>
    <row r="185" spans="1:11" x14ac:dyDescent="0.25">
      <c r="A185" s="18">
        <v>40081</v>
      </c>
      <c r="B185">
        <v>8.7399999999999992E-2</v>
      </c>
      <c r="C185">
        <v>0.10300000000000001</v>
      </c>
      <c r="D185">
        <v>0.11679999999999999</v>
      </c>
      <c r="E185">
        <v>0.1258</v>
      </c>
      <c r="F185">
        <v>0.13059999999999999</v>
      </c>
      <c r="G185">
        <f t="shared" si="5"/>
        <v>4</v>
      </c>
      <c r="H185">
        <f t="shared" si="5"/>
        <v>16</v>
      </c>
      <c r="I185">
        <f t="shared" si="5"/>
        <v>28</v>
      </c>
      <c r="J185">
        <f t="shared" si="5"/>
        <v>52</v>
      </c>
      <c r="K185">
        <f t="shared" si="5"/>
        <v>88</v>
      </c>
    </row>
    <row r="186" spans="1:11" x14ac:dyDescent="0.25">
      <c r="A186" s="18">
        <v>40084</v>
      </c>
      <c r="B186">
        <v>8.7299999999999989E-2</v>
      </c>
      <c r="C186">
        <v>0.10340000000000001</v>
      </c>
      <c r="D186">
        <v>0.11669999999999998</v>
      </c>
      <c r="E186">
        <v>0.12539999999999998</v>
      </c>
      <c r="F186">
        <v>0.12959999999999999</v>
      </c>
      <c r="G186">
        <f t="shared" si="5"/>
        <v>4</v>
      </c>
      <c r="H186">
        <f t="shared" si="5"/>
        <v>16</v>
      </c>
      <c r="I186">
        <f t="shared" si="5"/>
        <v>28</v>
      </c>
      <c r="J186">
        <f t="shared" si="5"/>
        <v>52</v>
      </c>
      <c r="K186">
        <f t="shared" si="5"/>
        <v>88</v>
      </c>
    </row>
    <row r="187" spans="1:11" x14ac:dyDescent="0.25">
      <c r="A187" s="18">
        <v>40085</v>
      </c>
      <c r="B187">
        <v>8.7099999999999997E-2</v>
      </c>
      <c r="C187">
        <v>0.10290000000000001</v>
      </c>
      <c r="D187">
        <v>0.11599999999999998</v>
      </c>
      <c r="E187">
        <v>0.12419999999999998</v>
      </c>
      <c r="F187">
        <v>0.12839999999999999</v>
      </c>
      <c r="G187">
        <f t="shared" si="5"/>
        <v>4</v>
      </c>
      <c r="H187">
        <f t="shared" si="5"/>
        <v>16</v>
      </c>
      <c r="I187">
        <f t="shared" si="5"/>
        <v>28</v>
      </c>
      <c r="J187">
        <f t="shared" si="5"/>
        <v>52</v>
      </c>
      <c r="K187">
        <f t="shared" si="5"/>
        <v>88</v>
      </c>
    </row>
    <row r="188" spans="1:11" x14ac:dyDescent="0.25">
      <c r="A188" s="18">
        <v>40086</v>
      </c>
      <c r="B188">
        <v>8.7099999999999997E-2</v>
      </c>
      <c r="C188">
        <v>0.10270000000000001</v>
      </c>
      <c r="D188">
        <v>0.11589999999999999</v>
      </c>
      <c r="E188">
        <v>0.12419999999999999</v>
      </c>
      <c r="F188">
        <v>0.12839999999999999</v>
      </c>
      <c r="G188">
        <f t="shared" si="5"/>
        <v>4</v>
      </c>
      <c r="H188">
        <f t="shared" si="5"/>
        <v>16</v>
      </c>
      <c r="I188">
        <f t="shared" si="5"/>
        <v>28</v>
      </c>
      <c r="J188">
        <f t="shared" si="5"/>
        <v>52</v>
      </c>
      <c r="K188">
        <f t="shared" si="5"/>
        <v>88</v>
      </c>
    </row>
    <row r="189" spans="1:11" x14ac:dyDescent="0.25">
      <c r="A189" s="18">
        <v>40087</v>
      </c>
      <c r="B189">
        <v>8.6999999999999994E-2</v>
      </c>
      <c r="C189">
        <v>0.10330000000000002</v>
      </c>
      <c r="D189">
        <v>0.11649999999999999</v>
      </c>
      <c r="E189">
        <v>0.12449999999999999</v>
      </c>
      <c r="F189">
        <v>0.12869999999999998</v>
      </c>
      <c r="G189">
        <f t="shared" si="5"/>
        <v>3</v>
      </c>
      <c r="H189">
        <f t="shared" si="5"/>
        <v>15</v>
      </c>
      <c r="I189">
        <f t="shared" si="5"/>
        <v>27</v>
      </c>
      <c r="J189">
        <f t="shared" si="5"/>
        <v>51</v>
      </c>
      <c r="K189">
        <f t="shared" si="5"/>
        <v>87</v>
      </c>
    </row>
    <row r="190" spans="1:11" x14ac:dyDescent="0.25">
      <c r="A190" s="18">
        <v>40088</v>
      </c>
      <c r="B190">
        <v>8.72E-2</v>
      </c>
      <c r="C190">
        <v>0.10450000000000001</v>
      </c>
      <c r="D190">
        <v>0.11729999999999999</v>
      </c>
      <c r="E190">
        <v>0.12459999999999999</v>
      </c>
      <c r="F190">
        <v>0.12909999999999999</v>
      </c>
      <c r="G190">
        <f t="shared" si="5"/>
        <v>3</v>
      </c>
      <c r="H190">
        <f t="shared" si="5"/>
        <v>15</v>
      </c>
      <c r="I190">
        <f t="shared" si="5"/>
        <v>27</v>
      </c>
      <c r="J190">
        <f t="shared" si="5"/>
        <v>51</v>
      </c>
      <c r="K190">
        <f t="shared" si="5"/>
        <v>87</v>
      </c>
    </row>
    <row r="191" spans="1:11" x14ac:dyDescent="0.25">
      <c r="A191" s="18">
        <v>40091</v>
      </c>
      <c r="B191">
        <v>8.72E-2</v>
      </c>
      <c r="C191">
        <v>0.10340000000000001</v>
      </c>
      <c r="D191">
        <v>0.11539999999999999</v>
      </c>
      <c r="E191">
        <v>0.12349999999999998</v>
      </c>
      <c r="F191">
        <v>0.12789999999999999</v>
      </c>
      <c r="G191">
        <f t="shared" si="5"/>
        <v>3</v>
      </c>
      <c r="H191">
        <f t="shared" si="5"/>
        <v>15</v>
      </c>
      <c r="I191">
        <f t="shared" si="5"/>
        <v>27</v>
      </c>
      <c r="J191">
        <f t="shared" si="5"/>
        <v>51</v>
      </c>
      <c r="K191">
        <f t="shared" si="5"/>
        <v>87</v>
      </c>
    </row>
    <row r="192" spans="1:11" x14ac:dyDescent="0.25">
      <c r="A192" s="18">
        <v>40092</v>
      </c>
      <c r="B192">
        <v>8.6999999999999994E-2</v>
      </c>
      <c r="C192">
        <v>0.10310000000000001</v>
      </c>
      <c r="D192">
        <v>0.115</v>
      </c>
      <c r="E192">
        <v>0.1229</v>
      </c>
      <c r="F192">
        <v>0.1275</v>
      </c>
      <c r="G192">
        <f t="shared" si="5"/>
        <v>3</v>
      </c>
      <c r="H192">
        <f t="shared" si="5"/>
        <v>15</v>
      </c>
      <c r="I192">
        <f t="shared" si="5"/>
        <v>27</v>
      </c>
      <c r="J192">
        <f t="shared" si="5"/>
        <v>51</v>
      </c>
      <c r="K192">
        <f t="shared" si="5"/>
        <v>87</v>
      </c>
    </row>
    <row r="193" spans="1:11" x14ac:dyDescent="0.25">
      <c r="A193" s="18">
        <v>40093</v>
      </c>
      <c r="B193">
        <v>8.72E-2</v>
      </c>
      <c r="C193">
        <v>0.10370000000000001</v>
      </c>
      <c r="D193">
        <v>0.11549999999999999</v>
      </c>
      <c r="E193">
        <v>0.12299999999999998</v>
      </c>
      <c r="F193">
        <v>0.127</v>
      </c>
      <c r="G193">
        <f t="shared" si="5"/>
        <v>3</v>
      </c>
      <c r="H193">
        <f t="shared" si="5"/>
        <v>15</v>
      </c>
      <c r="I193">
        <f t="shared" si="5"/>
        <v>27</v>
      </c>
      <c r="J193">
        <f t="shared" si="5"/>
        <v>51</v>
      </c>
      <c r="K193">
        <f t="shared" si="5"/>
        <v>87</v>
      </c>
    </row>
    <row r="194" spans="1:11" x14ac:dyDescent="0.25">
      <c r="A194" s="18">
        <v>40094</v>
      </c>
      <c r="B194">
        <v>8.7400000000000005E-2</v>
      </c>
      <c r="C194">
        <v>0.10460000000000001</v>
      </c>
      <c r="D194">
        <v>0.11549999999999999</v>
      </c>
      <c r="E194">
        <v>0.1227</v>
      </c>
      <c r="F194">
        <v>0.127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27</v>
      </c>
      <c r="J194">
        <f t="shared" si="6"/>
        <v>51</v>
      </c>
      <c r="K194">
        <f t="shared" si="6"/>
        <v>87</v>
      </c>
    </row>
    <row r="195" spans="1:11" x14ac:dyDescent="0.25">
      <c r="A195" s="18">
        <v>40095</v>
      </c>
      <c r="B195">
        <v>8.7399999999999992E-2</v>
      </c>
      <c r="C195">
        <v>0.10540000000000001</v>
      </c>
      <c r="D195">
        <v>0.1166</v>
      </c>
      <c r="E195">
        <v>0.1234</v>
      </c>
      <c r="F195">
        <v>0.12759999999999999</v>
      </c>
      <c r="G195">
        <f t="shared" si="6"/>
        <v>3</v>
      </c>
      <c r="H195">
        <f t="shared" si="6"/>
        <v>15</v>
      </c>
      <c r="I195">
        <f t="shared" si="6"/>
        <v>27</v>
      </c>
      <c r="J195">
        <f t="shared" si="6"/>
        <v>51</v>
      </c>
      <c r="K195">
        <f t="shared" si="6"/>
        <v>87</v>
      </c>
    </row>
    <row r="196" spans="1:11" x14ac:dyDescent="0.25">
      <c r="A196" s="18">
        <v>40099</v>
      </c>
      <c r="B196">
        <v>8.7399999999999992E-2</v>
      </c>
      <c r="C196">
        <v>0.10560000000000001</v>
      </c>
      <c r="D196">
        <v>0.1166</v>
      </c>
      <c r="E196">
        <v>0.12399999999999999</v>
      </c>
      <c r="F196">
        <v>0.1278</v>
      </c>
      <c r="G196">
        <f t="shared" si="6"/>
        <v>3</v>
      </c>
      <c r="H196">
        <f t="shared" si="6"/>
        <v>15</v>
      </c>
      <c r="I196">
        <f t="shared" si="6"/>
        <v>27</v>
      </c>
      <c r="J196">
        <f t="shared" si="6"/>
        <v>51</v>
      </c>
      <c r="K196">
        <f t="shared" si="6"/>
        <v>87</v>
      </c>
    </row>
    <row r="197" spans="1:11" x14ac:dyDescent="0.25">
      <c r="A197" s="18">
        <v>40100</v>
      </c>
      <c r="B197">
        <v>8.7299999999999989E-2</v>
      </c>
      <c r="C197">
        <v>0.10570000000000002</v>
      </c>
      <c r="D197">
        <v>0.1171</v>
      </c>
      <c r="E197">
        <v>0.12379999999999999</v>
      </c>
      <c r="F197">
        <v>0.12809999999999999</v>
      </c>
      <c r="G197">
        <f t="shared" si="6"/>
        <v>3</v>
      </c>
      <c r="H197">
        <f t="shared" si="6"/>
        <v>15</v>
      </c>
      <c r="I197">
        <f t="shared" si="6"/>
        <v>27</v>
      </c>
      <c r="J197">
        <f t="shared" si="6"/>
        <v>51</v>
      </c>
      <c r="K197">
        <f t="shared" si="6"/>
        <v>87</v>
      </c>
    </row>
    <row r="198" spans="1:11" x14ac:dyDescent="0.25">
      <c r="A198" s="18">
        <v>40101</v>
      </c>
      <c r="B198">
        <v>8.7099999999999997E-2</v>
      </c>
      <c r="C198">
        <v>0.105</v>
      </c>
      <c r="D198">
        <v>0.11629999999999999</v>
      </c>
      <c r="E198">
        <v>0.12259999999999999</v>
      </c>
      <c r="F198">
        <v>0.1273</v>
      </c>
      <c r="G198">
        <f t="shared" si="6"/>
        <v>3</v>
      </c>
      <c r="H198">
        <f t="shared" si="6"/>
        <v>15</v>
      </c>
      <c r="I198">
        <f t="shared" si="6"/>
        <v>27</v>
      </c>
      <c r="J198">
        <f t="shared" si="6"/>
        <v>51</v>
      </c>
      <c r="K198">
        <f t="shared" si="6"/>
        <v>87</v>
      </c>
    </row>
    <row r="199" spans="1:11" x14ac:dyDescent="0.25">
      <c r="A199" s="18">
        <v>40102</v>
      </c>
      <c r="B199">
        <v>8.7099999999999997E-2</v>
      </c>
      <c r="C199">
        <v>0.10560000000000001</v>
      </c>
      <c r="D199">
        <v>0.11719999999999998</v>
      </c>
      <c r="E199">
        <v>0.1239</v>
      </c>
      <c r="F199">
        <v>0.12869999999999998</v>
      </c>
      <c r="G199">
        <f t="shared" si="6"/>
        <v>3</v>
      </c>
      <c r="H199">
        <f t="shared" si="6"/>
        <v>15</v>
      </c>
      <c r="I199">
        <f t="shared" si="6"/>
        <v>27</v>
      </c>
      <c r="J199">
        <f t="shared" si="6"/>
        <v>51</v>
      </c>
      <c r="K199">
        <f t="shared" si="6"/>
        <v>87</v>
      </c>
    </row>
    <row r="200" spans="1:11" x14ac:dyDescent="0.25">
      <c r="A200" s="18">
        <v>40105</v>
      </c>
      <c r="B200">
        <v>8.6799999999999988E-2</v>
      </c>
      <c r="C200">
        <v>0.10520000000000002</v>
      </c>
      <c r="D200">
        <v>0.11779999999999999</v>
      </c>
      <c r="E200">
        <v>0.12529999999999999</v>
      </c>
      <c r="F200">
        <v>0.12969999999999998</v>
      </c>
      <c r="G200">
        <f t="shared" si="6"/>
        <v>3</v>
      </c>
      <c r="H200">
        <f t="shared" si="6"/>
        <v>15</v>
      </c>
      <c r="I200">
        <f t="shared" si="6"/>
        <v>27</v>
      </c>
      <c r="J200">
        <f t="shared" si="6"/>
        <v>51</v>
      </c>
      <c r="K200">
        <f t="shared" si="6"/>
        <v>87</v>
      </c>
    </row>
    <row r="201" spans="1:11" x14ac:dyDescent="0.25">
      <c r="A201" s="18">
        <v>40106</v>
      </c>
      <c r="B201">
        <v>8.6999999999999994E-2</v>
      </c>
      <c r="C201">
        <v>0.10570000000000002</v>
      </c>
      <c r="D201">
        <v>0.11909999999999998</v>
      </c>
      <c r="E201">
        <v>0.128</v>
      </c>
      <c r="F201">
        <v>0.1328</v>
      </c>
      <c r="G201">
        <f t="shared" si="6"/>
        <v>3</v>
      </c>
      <c r="H201">
        <f t="shared" si="6"/>
        <v>15</v>
      </c>
      <c r="I201">
        <f t="shared" si="6"/>
        <v>27</v>
      </c>
      <c r="J201">
        <f t="shared" si="6"/>
        <v>51</v>
      </c>
      <c r="K201">
        <f t="shared" si="6"/>
        <v>87</v>
      </c>
    </row>
    <row r="202" spans="1:11" x14ac:dyDescent="0.25">
      <c r="A202" s="18">
        <v>40107</v>
      </c>
      <c r="B202">
        <v>8.6999999999999994E-2</v>
      </c>
      <c r="C202">
        <v>0.1053</v>
      </c>
      <c r="D202">
        <v>0.11849999999999999</v>
      </c>
      <c r="E202">
        <v>0.12669999999999998</v>
      </c>
      <c r="F202">
        <v>0.13159999999999999</v>
      </c>
      <c r="G202">
        <f t="shared" si="6"/>
        <v>3</v>
      </c>
      <c r="H202">
        <f t="shared" si="6"/>
        <v>15</v>
      </c>
      <c r="I202">
        <f t="shared" si="6"/>
        <v>27</v>
      </c>
      <c r="J202">
        <f t="shared" si="6"/>
        <v>51</v>
      </c>
      <c r="K202">
        <f t="shared" si="6"/>
        <v>87</v>
      </c>
    </row>
    <row r="203" spans="1:11" x14ac:dyDescent="0.25">
      <c r="A203" s="18">
        <v>40108</v>
      </c>
      <c r="B203">
        <v>8.6999999999999994E-2</v>
      </c>
      <c r="C203">
        <v>0.10460000000000001</v>
      </c>
      <c r="D203">
        <v>0.1177</v>
      </c>
      <c r="E203">
        <v>0.12639999999999998</v>
      </c>
      <c r="F203">
        <v>0.13149999999999998</v>
      </c>
      <c r="G203">
        <f t="shared" si="6"/>
        <v>3</v>
      </c>
      <c r="H203">
        <f t="shared" si="6"/>
        <v>15</v>
      </c>
      <c r="I203">
        <f t="shared" si="6"/>
        <v>27</v>
      </c>
      <c r="J203">
        <f t="shared" si="6"/>
        <v>51</v>
      </c>
      <c r="K203">
        <f t="shared" si="6"/>
        <v>87</v>
      </c>
    </row>
    <row r="204" spans="1:11" x14ac:dyDescent="0.25">
      <c r="A204" s="18">
        <v>40109</v>
      </c>
      <c r="B204">
        <v>8.6799999999999988E-2</v>
      </c>
      <c r="C204">
        <v>0.10370000000000001</v>
      </c>
      <c r="D204">
        <v>0.11749999999999999</v>
      </c>
      <c r="E204">
        <v>0.12759999999999999</v>
      </c>
      <c r="F204">
        <v>0.13299999999999998</v>
      </c>
      <c r="G204">
        <f t="shared" si="6"/>
        <v>3</v>
      </c>
      <c r="H204">
        <f t="shared" si="6"/>
        <v>15</v>
      </c>
      <c r="I204">
        <f t="shared" si="6"/>
        <v>27</v>
      </c>
      <c r="J204">
        <f t="shared" si="6"/>
        <v>51</v>
      </c>
      <c r="K204">
        <f t="shared" si="6"/>
        <v>87</v>
      </c>
    </row>
    <row r="205" spans="1:11" x14ac:dyDescent="0.25">
      <c r="A205" s="18">
        <v>40112</v>
      </c>
      <c r="B205">
        <v>8.6899999999999991E-2</v>
      </c>
      <c r="C205">
        <v>0.10340000000000001</v>
      </c>
      <c r="D205">
        <v>0.11689999999999999</v>
      </c>
      <c r="E205">
        <v>0.12719999999999998</v>
      </c>
      <c r="F205">
        <v>0.13289999999999999</v>
      </c>
      <c r="G205">
        <f t="shared" si="6"/>
        <v>3</v>
      </c>
      <c r="H205">
        <f t="shared" si="6"/>
        <v>15</v>
      </c>
      <c r="I205">
        <f t="shared" si="6"/>
        <v>27</v>
      </c>
      <c r="J205">
        <f t="shared" si="6"/>
        <v>51</v>
      </c>
      <c r="K205">
        <f t="shared" si="6"/>
        <v>87</v>
      </c>
    </row>
    <row r="206" spans="1:11" x14ac:dyDescent="0.25">
      <c r="A206" s="18">
        <v>40113</v>
      </c>
      <c r="B206">
        <v>8.6899999999999991E-2</v>
      </c>
      <c r="C206">
        <v>0.10370000000000001</v>
      </c>
      <c r="D206">
        <v>0.11699999999999999</v>
      </c>
      <c r="E206">
        <v>0.12719999999999998</v>
      </c>
      <c r="F206">
        <v>0.13219999999999998</v>
      </c>
      <c r="G206">
        <f t="shared" si="6"/>
        <v>3</v>
      </c>
      <c r="H206">
        <f t="shared" si="6"/>
        <v>15</v>
      </c>
      <c r="I206">
        <f t="shared" si="6"/>
        <v>27</v>
      </c>
      <c r="J206">
        <f t="shared" si="6"/>
        <v>51</v>
      </c>
      <c r="K206">
        <f t="shared" si="6"/>
        <v>87</v>
      </c>
    </row>
    <row r="207" spans="1:11" x14ac:dyDescent="0.25">
      <c r="A207" s="18">
        <v>40114</v>
      </c>
      <c r="B207">
        <v>8.6899999999999991E-2</v>
      </c>
      <c r="C207">
        <v>0.1032</v>
      </c>
      <c r="D207">
        <v>0.11609999999999999</v>
      </c>
      <c r="E207">
        <v>0.12639999999999998</v>
      </c>
      <c r="F207">
        <v>0.13169999999999998</v>
      </c>
      <c r="G207">
        <f t="shared" si="6"/>
        <v>3</v>
      </c>
      <c r="H207">
        <f t="shared" si="6"/>
        <v>15</v>
      </c>
      <c r="I207">
        <f t="shared" si="6"/>
        <v>27</v>
      </c>
      <c r="J207">
        <f t="shared" si="6"/>
        <v>51</v>
      </c>
      <c r="K207">
        <f t="shared" si="6"/>
        <v>87</v>
      </c>
    </row>
    <row r="208" spans="1:11" x14ac:dyDescent="0.25">
      <c r="A208" s="18">
        <v>40115</v>
      </c>
      <c r="B208">
        <v>8.6800000000000002E-2</v>
      </c>
      <c r="C208">
        <v>0.10300000000000001</v>
      </c>
      <c r="D208">
        <v>0.11649999999999999</v>
      </c>
      <c r="E208">
        <v>0.12709999999999999</v>
      </c>
      <c r="F208">
        <v>0.1326</v>
      </c>
      <c r="G208">
        <f t="shared" si="6"/>
        <v>3</v>
      </c>
      <c r="H208">
        <f t="shared" si="6"/>
        <v>15</v>
      </c>
      <c r="I208">
        <f t="shared" si="6"/>
        <v>27</v>
      </c>
      <c r="J208">
        <f t="shared" si="6"/>
        <v>51</v>
      </c>
      <c r="K208">
        <f t="shared" si="6"/>
        <v>87</v>
      </c>
    </row>
    <row r="209" spans="1:11" x14ac:dyDescent="0.25">
      <c r="A209" s="18">
        <v>40116</v>
      </c>
      <c r="B209">
        <v>8.6699999999999999E-2</v>
      </c>
      <c r="C209">
        <v>0.10350000000000002</v>
      </c>
      <c r="D209">
        <v>0.11679999999999999</v>
      </c>
      <c r="E209">
        <v>0.1275</v>
      </c>
      <c r="F209">
        <v>0.13250000000000001</v>
      </c>
      <c r="G209">
        <f t="shared" si="6"/>
        <v>3</v>
      </c>
      <c r="H209">
        <f t="shared" si="6"/>
        <v>15</v>
      </c>
      <c r="I209">
        <f t="shared" si="6"/>
        <v>27</v>
      </c>
      <c r="J209">
        <f t="shared" si="6"/>
        <v>51</v>
      </c>
      <c r="K209">
        <f t="shared" si="6"/>
        <v>87</v>
      </c>
    </row>
    <row r="210" spans="1:11" x14ac:dyDescent="0.25">
      <c r="A210" s="18">
        <v>40120</v>
      </c>
      <c r="B210">
        <v>8.6899999999999991E-2</v>
      </c>
      <c r="C210">
        <v>0.10430000000000002</v>
      </c>
      <c r="D210">
        <v>0.11789999999999999</v>
      </c>
      <c r="E210">
        <v>0.12839999999999999</v>
      </c>
      <c r="F210">
        <v>0.13319999999999999</v>
      </c>
      <c r="G210">
        <f t="shared" si="6"/>
        <v>2</v>
      </c>
      <c r="H210">
        <f t="shared" si="6"/>
        <v>14</v>
      </c>
      <c r="I210">
        <f t="shared" si="6"/>
        <v>26</v>
      </c>
      <c r="J210">
        <f t="shared" si="6"/>
        <v>50</v>
      </c>
      <c r="K210">
        <f t="shared" si="6"/>
        <v>86</v>
      </c>
    </row>
    <row r="211" spans="1:11" x14ac:dyDescent="0.25">
      <c r="A211" s="18">
        <v>40121</v>
      </c>
      <c r="B211">
        <v>8.6799999999999988E-2</v>
      </c>
      <c r="C211">
        <v>0.10340000000000001</v>
      </c>
      <c r="D211">
        <v>0.11739999999999999</v>
      </c>
      <c r="E211">
        <v>0.12759999999999999</v>
      </c>
      <c r="F211">
        <v>0.13250000000000001</v>
      </c>
      <c r="G211">
        <f t="shared" si="6"/>
        <v>2</v>
      </c>
      <c r="H211">
        <f t="shared" si="6"/>
        <v>14</v>
      </c>
      <c r="I211">
        <f t="shared" si="6"/>
        <v>26</v>
      </c>
      <c r="J211">
        <f t="shared" si="6"/>
        <v>50</v>
      </c>
      <c r="K211">
        <f t="shared" si="6"/>
        <v>86</v>
      </c>
    </row>
    <row r="212" spans="1:11" x14ac:dyDescent="0.25">
      <c r="A212" s="18">
        <v>40122</v>
      </c>
      <c r="B212">
        <v>8.6699999999999999E-2</v>
      </c>
      <c r="C212">
        <v>0.10300000000000001</v>
      </c>
      <c r="D212">
        <v>0.11729999999999999</v>
      </c>
      <c r="E212">
        <v>0.12759999999999999</v>
      </c>
      <c r="F212">
        <v>0.1326</v>
      </c>
      <c r="G212">
        <f t="shared" si="6"/>
        <v>2</v>
      </c>
      <c r="H212">
        <f t="shared" si="6"/>
        <v>14</v>
      </c>
      <c r="I212">
        <f t="shared" si="6"/>
        <v>26</v>
      </c>
      <c r="J212">
        <f t="shared" si="6"/>
        <v>50</v>
      </c>
      <c r="K212">
        <f t="shared" si="6"/>
        <v>86</v>
      </c>
    </row>
    <row r="213" spans="1:11" x14ac:dyDescent="0.25">
      <c r="A213" s="18">
        <v>40123</v>
      </c>
      <c r="B213">
        <v>8.6699999999999999E-2</v>
      </c>
      <c r="C213">
        <v>0.10210000000000001</v>
      </c>
      <c r="D213">
        <v>0.11699999999999999</v>
      </c>
      <c r="E213">
        <v>0.12719999999999998</v>
      </c>
      <c r="F213">
        <v>0.13199999999999998</v>
      </c>
      <c r="G213">
        <f t="shared" si="6"/>
        <v>2</v>
      </c>
      <c r="H213">
        <f t="shared" si="6"/>
        <v>14</v>
      </c>
      <c r="I213">
        <f t="shared" si="6"/>
        <v>26</v>
      </c>
      <c r="J213">
        <f t="shared" si="6"/>
        <v>50</v>
      </c>
      <c r="K213">
        <f t="shared" si="6"/>
        <v>86</v>
      </c>
    </row>
    <row r="214" spans="1:11" x14ac:dyDescent="0.25">
      <c r="A214" s="18">
        <v>40126</v>
      </c>
      <c r="B214">
        <v>8.6699999999999999E-2</v>
      </c>
      <c r="C214">
        <v>0.10200000000000001</v>
      </c>
      <c r="D214">
        <v>0.11649999999999999</v>
      </c>
      <c r="E214">
        <v>0.12689999999999999</v>
      </c>
      <c r="F214">
        <v>0.13169999999999998</v>
      </c>
      <c r="G214">
        <f t="shared" si="6"/>
        <v>2</v>
      </c>
      <c r="H214">
        <f t="shared" si="6"/>
        <v>14</v>
      </c>
      <c r="I214">
        <f t="shared" si="6"/>
        <v>26</v>
      </c>
      <c r="J214">
        <f t="shared" si="6"/>
        <v>50</v>
      </c>
      <c r="K214">
        <f t="shared" si="6"/>
        <v>86</v>
      </c>
    </row>
    <row r="215" spans="1:11" x14ac:dyDescent="0.25">
      <c r="A215" s="18">
        <v>40127</v>
      </c>
      <c r="B215">
        <v>8.6699999999999999E-2</v>
      </c>
      <c r="C215">
        <v>0.10249999999999999</v>
      </c>
      <c r="D215">
        <v>0.11689999999999999</v>
      </c>
      <c r="E215">
        <v>0.127</v>
      </c>
      <c r="F215">
        <v>0.13159999999999999</v>
      </c>
      <c r="G215">
        <f t="shared" si="6"/>
        <v>2</v>
      </c>
      <c r="H215">
        <f t="shared" si="6"/>
        <v>14</v>
      </c>
      <c r="I215">
        <f t="shared" si="6"/>
        <v>26</v>
      </c>
      <c r="J215">
        <f t="shared" si="6"/>
        <v>50</v>
      </c>
      <c r="K215">
        <f t="shared" si="6"/>
        <v>86</v>
      </c>
    </row>
    <row r="216" spans="1:11" x14ac:dyDescent="0.25">
      <c r="A216" s="18">
        <v>40128</v>
      </c>
      <c r="B216">
        <v>8.6699999999999999E-2</v>
      </c>
      <c r="C216">
        <v>0.1024</v>
      </c>
      <c r="D216">
        <v>0.11679999999999999</v>
      </c>
      <c r="E216">
        <v>0.12689999999999999</v>
      </c>
      <c r="F216">
        <v>0.13169999999999998</v>
      </c>
      <c r="G216">
        <f t="shared" si="6"/>
        <v>2</v>
      </c>
      <c r="H216">
        <f t="shared" si="6"/>
        <v>14</v>
      </c>
      <c r="I216">
        <f t="shared" si="6"/>
        <v>26</v>
      </c>
      <c r="J216">
        <f t="shared" si="6"/>
        <v>50</v>
      </c>
      <c r="K216">
        <f t="shared" si="6"/>
        <v>86</v>
      </c>
    </row>
    <row r="217" spans="1:11" x14ac:dyDescent="0.25">
      <c r="A217" s="18">
        <v>40129</v>
      </c>
      <c r="B217">
        <v>8.6799999999999988E-2</v>
      </c>
      <c r="C217">
        <v>0.1024</v>
      </c>
      <c r="D217">
        <v>0.11689999999999999</v>
      </c>
      <c r="E217">
        <v>0.127</v>
      </c>
      <c r="F217">
        <v>0.13199999999999998</v>
      </c>
      <c r="G217">
        <f t="shared" si="6"/>
        <v>2</v>
      </c>
      <c r="H217">
        <f t="shared" si="6"/>
        <v>14</v>
      </c>
      <c r="I217">
        <f t="shared" si="6"/>
        <v>26</v>
      </c>
      <c r="J217">
        <f t="shared" si="6"/>
        <v>50</v>
      </c>
      <c r="K217">
        <f t="shared" si="6"/>
        <v>86</v>
      </c>
    </row>
    <row r="218" spans="1:11" x14ac:dyDescent="0.25">
      <c r="A218" s="18">
        <v>40130</v>
      </c>
      <c r="B218">
        <v>8.6899999999999991E-2</v>
      </c>
      <c r="C218">
        <v>0.10310000000000001</v>
      </c>
      <c r="D218">
        <v>0.11779999999999999</v>
      </c>
      <c r="E218">
        <v>0.12789999999999999</v>
      </c>
      <c r="F218">
        <v>0.1326</v>
      </c>
      <c r="G218">
        <f t="shared" si="6"/>
        <v>2</v>
      </c>
      <c r="H218">
        <f t="shared" si="6"/>
        <v>14</v>
      </c>
      <c r="I218">
        <f t="shared" si="6"/>
        <v>26</v>
      </c>
      <c r="J218">
        <f t="shared" si="6"/>
        <v>50</v>
      </c>
      <c r="K218">
        <f t="shared" si="6"/>
        <v>86</v>
      </c>
    </row>
    <row r="219" spans="1:11" x14ac:dyDescent="0.25">
      <c r="A219" s="18">
        <v>40133</v>
      </c>
      <c r="B219">
        <v>8.6799999999999988E-2</v>
      </c>
      <c r="C219">
        <v>0.10350000000000001</v>
      </c>
      <c r="D219">
        <v>0.1176</v>
      </c>
      <c r="E219">
        <v>0.12759999999999999</v>
      </c>
      <c r="F219">
        <v>0.1321</v>
      </c>
      <c r="G219">
        <f t="shared" si="6"/>
        <v>2</v>
      </c>
      <c r="H219">
        <f t="shared" si="6"/>
        <v>14</v>
      </c>
      <c r="I219">
        <f t="shared" si="6"/>
        <v>26</v>
      </c>
      <c r="J219">
        <f t="shared" si="6"/>
        <v>50</v>
      </c>
      <c r="K219">
        <f t="shared" si="6"/>
        <v>86</v>
      </c>
    </row>
    <row r="220" spans="1:11" x14ac:dyDescent="0.25">
      <c r="A220" s="18">
        <v>40134</v>
      </c>
      <c r="B220">
        <v>8.6799999999999988E-2</v>
      </c>
      <c r="C220">
        <v>0.10340000000000001</v>
      </c>
      <c r="D220">
        <v>0.11779999999999999</v>
      </c>
      <c r="E220">
        <v>0.12769999999999998</v>
      </c>
      <c r="F220">
        <v>0.13189999999999999</v>
      </c>
      <c r="G220">
        <f t="shared" si="6"/>
        <v>2</v>
      </c>
      <c r="H220">
        <f t="shared" si="6"/>
        <v>14</v>
      </c>
      <c r="I220">
        <f t="shared" si="6"/>
        <v>26</v>
      </c>
      <c r="J220">
        <f t="shared" si="6"/>
        <v>50</v>
      </c>
      <c r="K220">
        <f t="shared" si="6"/>
        <v>86</v>
      </c>
    </row>
    <row r="221" spans="1:11" x14ac:dyDescent="0.25">
      <c r="A221" s="18">
        <v>40135</v>
      </c>
      <c r="B221">
        <v>8.6799999999999988E-2</v>
      </c>
      <c r="C221">
        <v>0.10260000000000001</v>
      </c>
      <c r="D221">
        <v>0.11749999999999999</v>
      </c>
      <c r="E221">
        <v>0.12759999999999999</v>
      </c>
      <c r="F221">
        <v>0.13189999999999999</v>
      </c>
      <c r="G221">
        <f t="shared" si="6"/>
        <v>2</v>
      </c>
      <c r="H221">
        <f t="shared" si="6"/>
        <v>14</v>
      </c>
      <c r="I221">
        <f t="shared" si="6"/>
        <v>26</v>
      </c>
      <c r="J221">
        <f t="shared" si="6"/>
        <v>50</v>
      </c>
      <c r="K221">
        <f t="shared" si="6"/>
        <v>86</v>
      </c>
    </row>
    <row r="222" spans="1:11" x14ac:dyDescent="0.25">
      <c r="A222" s="18">
        <v>40136</v>
      </c>
      <c r="B222">
        <v>8.6699999999999999E-2</v>
      </c>
      <c r="C222">
        <v>0.10249999999999999</v>
      </c>
      <c r="D222">
        <v>0.11789999999999999</v>
      </c>
      <c r="E222">
        <v>0.1278</v>
      </c>
      <c r="F222">
        <v>0.13219999999999998</v>
      </c>
      <c r="G222">
        <f t="shared" si="6"/>
        <v>2</v>
      </c>
      <c r="H222">
        <f t="shared" si="6"/>
        <v>14</v>
      </c>
      <c r="I222">
        <f t="shared" si="6"/>
        <v>26</v>
      </c>
      <c r="J222">
        <f t="shared" si="6"/>
        <v>50</v>
      </c>
      <c r="K222">
        <f t="shared" si="6"/>
        <v>86</v>
      </c>
    </row>
    <row r="223" spans="1:11" x14ac:dyDescent="0.25">
      <c r="A223" s="18">
        <v>40137</v>
      </c>
      <c r="B223">
        <v>8.6699999999999999E-2</v>
      </c>
      <c r="C223">
        <v>0.10220000000000001</v>
      </c>
      <c r="D223">
        <v>0.11779999999999999</v>
      </c>
      <c r="E223">
        <v>0.1278</v>
      </c>
      <c r="F223">
        <v>0.13199999999999998</v>
      </c>
      <c r="G223">
        <f t="shared" si="6"/>
        <v>2</v>
      </c>
      <c r="H223">
        <f t="shared" si="6"/>
        <v>14</v>
      </c>
      <c r="I223">
        <f t="shared" si="6"/>
        <v>26</v>
      </c>
      <c r="J223">
        <f t="shared" si="6"/>
        <v>50</v>
      </c>
      <c r="K223">
        <f t="shared" si="6"/>
        <v>86</v>
      </c>
    </row>
    <row r="224" spans="1:11" x14ac:dyDescent="0.25">
      <c r="A224" s="18">
        <v>40140</v>
      </c>
      <c r="B224">
        <v>8.6699999999999999E-2</v>
      </c>
      <c r="C224">
        <v>0.10220000000000001</v>
      </c>
      <c r="D224">
        <v>0.11779999999999999</v>
      </c>
      <c r="E224">
        <v>0.1278</v>
      </c>
      <c r="F224">
        <v>0.13199999999999998</v>
      </c>
      <c r="G224">
        <f t="shared" si="6"/>
        <v>2</v>
      </c>
      <c r="H224">
        <f t="shared" si="6"/>
        <v>14</v>
      </c>
      <c r="I224">
        <f t="shared" si="6"/>
        <v>26</v>
      </c>
      <c r="J224">
        <f t="shared" si="6"/>
        <v>50</v>
      </c>
      <c r="K224">
        <f t="shared" si="6"/>
        <v>86</v>
      </c>
    </row>
    <row r="225" spans="1:11" x14ac:dyDescent="0.25">
      <c r="A225" s="18">
        <v>40141</v>
      </c>
      <c r="B225">
        <v>8.6699999999999999E-2</v>
      </c>
      <c r="C225">
        <v>0.10230000000000002</v>
      </c>
      <c r="D225">
        <v>0.11799999999999999</v>
      </c>
      <c r="E225">
        <v>0.12789999999999999</v>
      </c>
      <c r="F225">
        <v>0.1321</v>
      </c>
      <c r="G225">
        <f t="shared" si="6"/>
        <v>2</v>
      </c>
      <c r="H225">
        <f t="shared" si="6"/>
        <v>14</v>
      </c>
      <c r="I225">
        <f t="shared" si="6"/>
        <v>26</v>
      </c>
      <c r="J225">
        <f t="shared" si="6"/>
        <v>50</v>
      </c>
      <c r="K225">
        <f t="shared" si="6"/>
        <v>86</v>
      </c>
    </row>
    <row r="226" spans="1:11" x14ac:dyDescent="0.25">
      <c r="A226" s="18">
        <v>40142</v>
      </c>
      <c r="B226">
        <v>8.6699999999999999E-2</v>
      </c>
      <c r="C226">
        <v>0.10200000000000001</v>
      </c>
      <c r="D226">
        <v>0.1176</v>
      </c>
      <c r="E226">
        <v>0.12759999999999999</v>
      </c>
      <c r="F226">
        <v>0.1321</v>
      </c>
      <c r="G226">
        <f t="shared" ref="G226:K251" si="7">((YEAR(G$1)-YEAR($A226))*12)+MONTH(G$1)-MONTH($A226)</f>
        <v>2</v>
      </c>
      <c r="H226">
        <f t="shared" si="7"/>
        <v>14</v>
      </c>
      <c r="I226">
        <f t="shared" si="7"/>
        <v>26</v>
      </c>
      <c r="J226">
        <f t="shared" si="7"/>
        <v>50</v>
      </c>
      <c r="K226">
        <f t="shared" si="7"/>
        <v>86</v>
      </c>
    </row>
    <row r="227" spans="1:11" x14ac:dyDescent="0.25">
      <c r="A227" s="18">
        <v>40143</v>
      </c>
      <c r="B227">
        <v>8.6699999999999999E-2</v>
      </c>
      <c r="C227">
        <v>0.1024</v>
      </c>
      <c r="D227">
        <v>0.11739999999999999</v>
      </c>
      <c r="E227">
        <v>0.12709999999999999</v>
      </c>
      <c r="F227">
        <v>0.13169999999999998</v>
      </c>
      <c r="G227">
        <f t="shared" si="7"/>
        <v>2</v>
      </c>
      <c r="H227">
        <f t="shared" si="7"/>
        <v>14</v>
      </c>
      <c r="I227">
        <f t="shared" si="7"/>
        <v>26</v>
      </c>
      <c r="J227">
        <f t="shared" si="7"/>
        <v>50</v>
      </c>
      <c r="K227">
        <f t="shared" si="7"/>
        <v>86</v>
      </c>
    </row>
    <row r="228" spans="1:11" x14ac:dyDescent="0.25">
      <c r="A228" s="18">
        <v>40144</v>
      </c>
      <c r="B228">
        <v>8.6899999999999991E-2</v>
      </c>
      <c r="C228">
        <v>0.10330000000000002</v>
      </c>
      <c r="D228">
        <v>0.11869999999999999</v>
      </c>
      <c r="E228">
        <v>0.128</v>
      </c>
      <c r="F228">
        <v>0.1328</v>
      </c>
      <c r="G228">
        <f t="shared" si="7"/>
        <v>2</v>
      </c>
      <c r="H228">
        <f t="shared" si="7"/>
        <v>14</v>
      </c>
      <c r="I228">
        <f t="shared" si="7"/>
        <v>26</v>
      </c>
      <c r="J228">
        <f t="shared" si="7"/>
        <v>50</v>
      </c>
      <c r="K228">
        <f t="shared" si="7"/>
        <v>86</v>
      </c>
    </row>
    <row r="229" spans="1:11" x14ac:dyDescent="0.25">
      <c r="A229" s="18">
        <v>40147</v>
      </c>
      <c r="B229">
        <v>8.6899999999999991E-2</v>
      </c>
      <c r="C229">
        <v>0.10340000000000001</v>
      </c>
      <c r="D229">
        <v>0.11909999999999998</v>
      </c>
      <c r="E229">
        <v>0.1283</v>
      </c>
      <c r="F229">
        <v>0.1331</v>
      </c>
      <c r="G229">
        <f t="shared" si="7"/>
        <v>2</v>
      </c>
      <c r="H229">
        <f t="shared" si="7"/>
        <v>14</v>
      </c>
      <c r="I229">
        <f t="shared" si="7"/>
        <v>26</v>
      </c>
      <c r="J229">
        <f t="shared" si="7"/>
        <v>50</v>
      </c>
      <c r="K229">
        <f t="shared" si="7"/>
        <v>86</v>
      </c>
    </row>
    <row r="230" spans="1:11" x14ac:dyDescent="0.25">
      <c r="A230" s="18">
        <v>40148</v>
      </c>
      <c r="B230">
        <v>8.6899999999999991E-2</v>
      </c>
      <c r="C230">
        <v>0.10370000000000001</v>
      </c>
      <c r="D230">
        <v>0.11979999999999999</v>
      </c>
      <c r="E230">
        <v>0.12939999999999999</v>
      </c>
      <c r="F230">
        <v>0.13389999999999999</v>
      </c>
      <c r="G230">
        <f t="shared" si="7"/>
        <v>1</v>
      </c>
      <c r="H230">
        <f t="shared" si="7"/>
        <v>13</v>
      </c>
      <c r="I230">
        <f t="shared" si="7"/>
        <v>25</v>
      </c>
      <c r="J230">
        <f t="shared" si="7"/>
        <v>49</v>
      </c>
      <c r="K230">
        <f t="shared" si="7"/>
        <v>85</v>
      </c>
    </row>
    <row r="231" spans="1:11" x14ac:dyDescent="0.25">
      <c r="A231" s="18">
        <v>40149</v>
      </c>
      <c r="B231">
        <v>8.6899999999999991E-2</v>
      </c>
      <c r="C231">
        <v>0.10320000000000001</v>
      </c>
      <c r="D231">
        <v>0.11899999999999999</v>
      </c>
      <c r="E231">
        <v>0.12809999999999999</v>
      </c>
      <c r="F231">
        <v>0.13319999999999999</v>
      </c>
      <c r="G231">
        <f t="shared" si="7"/>
        <v>1</v>
      </c>
      <c r="H231">
        <f t="shared" si="7"/>
        <v>13</v>
      </c>
      <c r="I231">
        <f t="shared" si="7"/>
        <v>25</v>
      </c>
      <c r="J231">
        <f t="shared" si="7"/>
        <v>49</v>
      </c>
      <c r="K231">
        <f t="shared" si="7"/>
        <v>85</v>
      </c>
    </row>
    <row r="232" spans="1:11" x14ac:dyDescent="0.25">
      <c r="A232" s="18">
        <v>40150</v>
      </c>
      <c r="B232">
        <v>8.6799999999999988E-2</v>
      </c>
      <c r="C232">
        <v>0.10390000000000001</v>
      </c>
      <c r="D232">
        <v>0.11909999999999998</v>
      </c>
      <c r="E232">
        <v>0.1283</v>
      </c>
      <c r="F232">
        <v>0.13349999999999998</v>
      </c>
      <c r="G232">
        <f t="shared" si="7"/>
        <v>1</v>
      </c>
      <c r="H232">
        <f t="shared" si="7"/>
        <v>13</v>
      </c>
      <c r="I232">
        <f t="shared" si="7"/>
        <v>25</v>
      </c>
      <c r="J232">
        <f t="shared" si="7"/>
        <v>49</v>
      </c>
      <c r="K232">
        <f t="shared" si="7"/>
        <v>85</v>
      </c>
    </row>
    <row r="233" spans="1:11" x14ac:dyDescent="0.25">
      <c r="A233" s="18">
        <v>40151</v>
      </c>
      <c r="B233">
        <v>8.6899999999999991E-2</v>
      </c>
      <c r="C233">
        <v>0.10440000000000001</v>
      </c>
      <c r="D233">
        <v>0.11919999999999999</v>
      </c>
      <c r="E233">
        <v>0.1283</v>
      </c>
      <c r="F233">
        <v>0.13319999999999999</v>
      </c>
      <c r="G233">
        <f t="shared" si="7"/>
        <v>1</v>
      </c>
      <c r="H233">
        <f t="shared" si="7"/>
        <v>13</v>
      </c>
      <c r="I233">
        <f t="shared" si="7"/>
        <v>25</v>
      </c>
      <c r="J233">
        <f t="shared" si="7"/>
        <v>49</v>
      </c>
      <c r="K233">
        <f t="shared" si="7"/>
        <v>85</v>
      </c>
    </row>
    <row r="234" spans="1:11" x14ac:dyDescent="0.25">
      <c r="A234" s="18">
        <v>40154</v>
      </c>
      <c r="B234">
        <v>8.6899999999999991E-2</v>
      </c>
      <c r="C234">
        <v>0.10490000000000001</v>
      </c>
      <c r="D234">
        <v>0.11929999999999999</v>
      </c>
      <c r="E234">
        <v>0.1285</v>
      </c>
      <c r="F234">
        <v>0.13319999999999999</v>
      </c>
      <c r="G234">
        <f t="shared" si="7"/>
        <v>1</v>
      </c>
      <c r="H234">
        <f t="shared" si="7"/>
        <v>13</v>
      </c>
      <c r="I234">
        <f t="shared" si="7"/>
        <v>25</v>
      </c>
      <c r="J234">
        <f t="shared" si="7"/>
        <v>49</v>
      </c>
      <c r="K234">
        <f t="shared" si="7"/>
        <v>85</v>
      </c>
    </row>
    <row r="235" spans="1:11" x14ac:dyDescent="0.25">
      <c r="A235" s="18">
        <v>40155</v>
      </c>
      <c r="B235">
        <v>8.6899999999999991E-2</v>
      </c>
      <c r="C235">
        <v>0.10420000000000001</v>
      </c>
      <c r="D235">
        <v>0.11889999999999999</v>
      </c>
      <c r="E235">
        <v>0.1283</v>
      </c>
      <c r="F235">
        <v>0.13289999999999999</v>
      </c>
      <c r="G235">
        <f t="shared" si="7"/>
        <v>1</v>
      </c>
      <c r="H235">
        <f t="shared" si="7"/>
        <v>13</v>
      </c>
      <c r="I235">
        <f t="shared" si="7"/>
        <v>25</v>
      </c>
      <c r="J235">
        <f t="shared" si="7"/>
        <v>49</v>
      </c>
      <c r="K235">
        <f t="shared" si="7"/>
        <v>85</v>
      </c>
    </row>
    <row r="236" spans="1:11" x14ac:dyDescent="0.25">
      <c r="A236" s="18">
        <v>40156</v>
      </c>
      <c r="B236">
        <v>8.6899999999999991E-2</v>
      </c>
      <c r="C236">
        <v>0.10470000000000002</v>
      </c>
      <c r="D236">
        <v>0.11929999999999999</v>
      </c>
      <c r="E236">
        <v>0.1285</v>
      </c>
      <c r="F236">
        <v>0.13319999999999999</v>
      </c>
      <c r="G236">
        <f t="shared" si="7"/>
        <v>1</v>
      </c>
      <c r="H236">
        <f t="shared" si="7"/>
        <v>13</v>
      </c>
      <c r="I236">
        <f t="shared" si="7"/>
        <v>25</v>
      </c>
      <c r="J236">
        <f t="shared" si="7"/>
        <v>49</v>
      </c>
      <c r="K236">
        <f t="shared" si="7"/>
        <v>85</v>
      </c>
    </row>
    <row r="237" spans="1:11" x14ac:dyDescent="0.25">
      <c r="A237" s="18">
        <v>40157</v>
      </c>
      <c r="B237">
        <v>8.6999999999999994E-2</v>
      </c>
      <c r="C237">
        <v>0.105</v>
      </c>
      <c r="D237">
        <v>0.1195</v>
      </c>
      <c r="E237">
        <v>0.12869999999999998</v>
      </c>
      <c r="F237">
        <v>0.13339999999999999</v>
      </c>
      <c r="G237">
        <f t="shared" si="7"/>
        <v>1</v>
      </c>
      <c r="H237">
        <f t="shared" si="7"/>
        <v>13</v>
      </c>
      <c r="I237">
        <f t="shared" si="7"/>
        <v>25</v>
      </c>
      <c r="J237">
        <f t="shared" si="7"/>
        <v>49</v>
      </c>
      <c r="K237">
        <f t="shared" si="7"/>
        <v>85</v>
      </c>
    </row>
    <row r="238" spans="1:11" x14ac:dyDescent="0.25">
      <c r="A238" s="18">
        <v>40158</v>
      </c>
      <c r="B238">
        <v>8.6799999999999988E-2</v>
      </c>
      <c r="C238">
        <v>0.10390000000000001</v>
      </c>
      <c r="D238">
        <v>0.11959999999999998</v>
      </c>
      <c r="E238">
        <v>0.1288</v>
      </c>
      <c r="F238">
        <v>0.13369999999999999</v>
      </c>
      <c r="G238">
        <f t="shared" si="7"/>
        <v>1</v>
      </c>
      <c r="H238">
        <f t="shared" si="7"/>
        <v>13</v>
      </c>
      <c r="I238">
        <f t="shared" si="7"/>
        <v>25</v>
      </c>
      <c r="J238">
        <f t="shared" si="7"/>
        <v>49</v>
      </c>
      <c r="K238">
        <f t="shared" si="7"/>
        <v>85</v>
      </c>
    </row>
    <row r="239" spans="1:11" x14ac:dyDescent="0.25">
      <c r="A239" s="18">
        <v>40161</v>
      </c>
      <c r="B239">
        <v>8.6899999999999991E-2</v>
      </c>
      <c r="C239">
        <v>0.10380000000000002</v>
      </c>
      <c r="D239">
        <v>0.11919999999999999</v>
      </c>
      <c r="E239">
        <v>0.1283</v>
      </c>
      <c r="F239">
        <v>0.13339999999999999</v>
      </c>
      <c r="G239">
        <f t="shared" si="7"/>
        <v>1</v>
      </c>
      <c r="H239">
        <f t="shared" si="7"/>
        <v>13</v>
      </c>
      <c r="I239">
        <f t="shared" si="7"/>
        <v>25</v>
      </c>
      <c r="J239">
        <f t="shared" si="7"/>
        <v>49</v>
      </c>
      <c r="K239">
        <f t="shared" si="7"/>
        <v>85</v>
      </c>
    </row>
    <row r="240" spans="1:11" x14ac:dyDescent="0.25">
      <c r="A240" s="18">
        <v>40162</v>
      </c>
      <c r="B240">
        <v>8.6899999999999991E-2</v>
      </c>
      <c r="C240">
        <v>0.10390000000000001</v>
      </c>
      <c r="D240">
        <v>0.11919999999999999</v>
      </c>
      <c r="E240">
        <v>0.12839999999999999</v>
      </c>
      <c r="F240">
        <v>0.13369999999999999</v>
      </c>
      <c r="G240">
        <f t="shared" si="7"/>
        <v>1</v>
      </c>
      <c r="H240">
        <f t="shared" si="7"/>
        <v>13</v>
      </c>
      <c r="I240">
        <f t="shared" si="7"/>
        <v>25</v>
      </c>
      <c r="J240">
        <f t="shared" si="7"/>
        <v>49</v>
      </c>
      <c r="K240">
        <f t="shared" si="7"/>
        <v>85</v>
      </c>
    </row>
    <row r="241" spans="1:11" x14ac:dyDescent="0.25">
      <c r="A241" s="18">
        <v>40163</v>
      </c>
      <c r="B241">
        <v>8.6899999999999991E-2</v>
      </c>
      <c r="C241">
        <v>0.10470000000000002</v>
      </c>
      <c r="D241">
        <v>0.11969999999999999</v>
      </c>
      <c r="E241">
        <v>0.12889999999999999</v>
      </c>
      <c r="F241">
        <v>0.13419999999999999</v>
      </c>
      <c r="G241">
        <f t="shared" si="7"/>
        <v>1</v>
      </c>
      <c r="H241">
        <f t="shared" si="7"/>
        <v>13</v>
      </c>
      <c r="I241">
        <f t="shared" si="7"/>
        <v>25</v>
      </c>
      <c r="J241">
        <f t="shared" si="7"/>
        <v>49</v>
      </c>
      <c r="K241">
        <f t="shared" si="7"/>
        <v>85</v>
      </c>
    </row>
    <row r="242" spans="1:11" x14ac:dyDescent="0.25">
      <c r="A242" s="18">
        <v>40164</v>
      </c>
      <c r="B242">
        <v>8.6999999999999994E-2</v>
      </c>
      <c r="C242">
        <v>0.10540000000000001</v>
      </c>
      <c r="D242">
        <v>0.12059999999999998</v>
      </c>
      <c r="E242">
        <v>0.12969999999999998</v>
      </c>
      <c r="F242">
        <v>0.13519999999999999</v>
      </c>
      <c r="G242">
        <f t="shared" si="7"/>
        <v>1</v>
      </c>
      <c r="H242">
        <f t="shared" si="7"/>
        <v>13</v>
      </c>
      <c r="I242">
        <f t="shared" si="7"/>
        <v>25</v>
      </c>
      <c r="J242">
        <f t="shared" si="7"/>
        <v>49</v>
      </c>
      <c r="K242">
        <f t="shared" si="7"/>
        <v>85</v>
      </c>
    </row>
    <row r="243" spans="1:11" x14ac:dyDescent="0.25">
      <c r="A243" s="18">
        <v>40165</v>
      </c>
      <c r="B243">
        <v>8.6899999999999991E-2</v>
      </c>
      <c r="C243">
        <v>0.10450000000000001</v>
      </c>
      <c r="D243">
        <v>0.12089999999999999</v>
      </c>
      <c r="E243">
        <v>0.1303</v>
      </c>
      <c r="F243">
        <v>0.13629999999999998</v>
      </c>
      <c r="G243">
        <f t="shared" si="7"/>
        <v>1</v>
      </c>
      <c r="H243">
        <f t="shared" si="7"/>
        <v>13</v>
      </c>
      <c r="I243">
        <f t="shared" si="7"/>
        <v>25</v>
      </c>
      <c r="J243">
        <f t="shared" si="7"/>
        <v>49</v>
      </c>
      <c r="K243">
        <f t="shared" si="7"/>
        <v>85</v>
      </c>
    </row>
    <row r="244" spans="1:11" x14ac:dyDescent="0.25">
      <c r="A244" s="18">
        <v>40168</v>
      </c>
      <c r="B244">
        <v>8.6799999999999988E-2</v>
      </c>
      <c r="C244">
        <v>0.10410000000000001</v>
      </c>
      <c r="D244">
        <v>0.12039999999999999</v>
      </c>
      <c r="E244">
        <v>0.12949999999999998</v>
      </c>
      <c r="F244">
        <v>0.1361</v>
      </c>
      <c r="G244">
        <f t="shared" si="7"/>
        <v>1</v>
      </c>
      <c r="H244">
        <f t="shared" si="7"/>
        <v>13</v>
      </c>
      <c r="I244">
        <f t="shared" si="7"/>
        <v>25</v>
      </c>
      <c r="J244">
        <f t="shared" si="7"/>
        <v>49</v>
      </c>
      <c r="K244">
        <f t="shared" si="7"/>
        <v>85</v>
      </c>
    </row>
    <row r="245" spans="1:11" x14ac:dyDescent="0.25">
      <c r="A245" s="18">
        <v>40169</v>
      </c>
      <c r="B245">
        <v>8.6799999999999988E-2</v>
      </c>
      <c r="C245">
        <v>0.10390000000000001</v>
      </c>
      <c r="D245">
        <v>0.12019999999999999</v>
      </c>
      <c r="E245">
        <v>0.12909999999999999</v>
      </c>
      <c r="F245">
        <v>0.13589999999999999</v>
      </c>
      <c r="G245">
        <f t="shared" si="7"/>
        <v>1</v>
      </c>
      <c r="H245">
        <f t="shared" si="7"/>
        <v>13</v>
      </c>
      <c r="I245">
        <f t="shared" si="7"/>
        <v>25</v>
      </c>
      <c r="J245">
        <f t="shared" si="7"/>
        <v>49</v>
      </c>
      <c r="K245">
        <f t="shared" si="7"/>
        <v>85</v>
      </c>
    </row>
    <row r="246" spans="1:11" x14ac:dyDescent="0.25">
      <c r="A246" s="18">
        <v>40170</v>
      </c>
      <c r="B246">
        <v>8.6799999999999988E-2</v>
      </c>
      <c r="C246">
        <v>0.10390000000000001</v>
      </c>
      <c r="D246">
        <v>0.11939999999999999</v>
      </c>
      <c r="E246">
        <v>0.12789999999999999</v>
      </c>
      <c r="F246">
        <v>0.13439999999999999</v>
      </c>
      <c r="G246">
        <f t="shared" si="7"/>
        <v>1</v>
      </c>
      <c r="H246">
        <f t="shared" si="7"/>
        <v>13</v>
      </c>
      <c r="I246">
        <f t="shared" si="7"/>
        <v>25</v>
      </c>
      <c r="J246">
        <f t="shared" si="7"/>
        <v>49</v>
      </c>
      <c r="K246">
        <f t="shared" si="7"/>
        <v>85</v>
      </c>
    </row>
    <row r="247" spans="1:11" x14ac:dyDescent="0.25">
      <c r="A247" s="18">
        <v>40171</v>
      </c>
      <c r="B247">
        <v>8.6599999999999996E-2</v>
      </c>
      <c r="C247">
        <v>0.10470000000000002</v>
      </c>
      <c r="D247">
        <v>0.11969999999999999</v>
      </c>
      <c r="E247">
        <v>0.12819999999999998</v>
      </c>
      <c r="F247">
        <v>0.1346</v>
      </c>
      <c r="G247">
        <f t="shared" si="7"/>
        <v>1</v>
      </c>
      <c r="H247">
        <f t="shared" si="7"/>
        <v>13</v>
      </c>
      <c r="I247">
        <f t="shared" si="7"/>
        <v>25</v>
      </c>
      <c r="J247">
        <f t="shared" si="7"/>
        <v>49</v>
      </c>
      <c r="K247">
        <f t="shared" si="7"/>
        <v>85</v>
      </c>
    </row>
    <row r="248" spans="1:11" x14ac:dyDescent="0.25">
      <c r="A248" s="18">
        <v>40175</v>
      </c>
      <c r="B248">
        <v>8.6599999999999996E-2</v>
      </c>
      <c r="C248">
        <v>0.10470000000000002</v>
      </c>
      <c r="D248">
        <v>0.11969999999999999</v>
      </c>
      <c r="E248">
        <v>0.12819999999999998</v>
      </c>
      <c r="F248">
        <v>0.1346</v>
      </c>
      <c r="G248">
        <f t="shared" si="7"/>
        <v>1</v>
      </c>
      <c r="H248">
        <f t="shared" si="7"/>
        <v>13</v>
      </c>
      <c r="I248">
        <f t="shared" si="7"/>
        <v>25</v>
      </c>
      <c r="J248">
        <f t="shared" si="7"/>
        <v>49</v>
      </c>
      <c r="K248">
        <f t="shared" si="7"/>
        <v>85</v>
      </c>
    </row>
    <row r="249" spans="1:11" x14ac:dyDescent="0.25">
      <c r="A249" s="18">
        <v>40176</v>
      </c>
      <c r="B249">
        <v>8.6599999999999996E-2</v>
      </c>
      <c r="C249">
        <v>0.10490000000000001</v>
      </c>
      <c r="D249">
        <v>0.12009999999999998</v>
      </c>
      <c r="E249">
        <v>0.1288</v>
      </c>
      <c r="F249">
        <v>0.13519999999999999</v>
      </c>
      <c r="G249">
        <f t="shared" si="7"/>
        <v>1</v>
      </c>
      <c r="H249">
        <f t="shared" si="7"/>
        <v>13</v>
      </c>
      <c r="I249">
        <f t="shared" si="7"/>
        <v>25</v>
      </c>
      <c r="J249">
        <f t="shared" si="7"/>
        <v>49</v>
      </c>
      <c r="K249">
        <f t="shared" si="7"/>
        <v>85</v>
      </c>
    </row>
    <row r="250" spans="1:11" x14ac:dyDescent="0.25">
      <c r="A250" s="18">
        <v>40177</v>
      </c>
      <c r="B250">
        <v>8.6799999999999988E-2</v>
      </c>
      <c r="C250">
        <v>0.10490000000000001</v>
      </c>
      <c r="D250">
        <v>0.12019999999999999</v>
      </c>
      <c r="E250">
        <v>0.12819999999999998</v>
      </c>
      <c r="F250">
        <v>0.13439999999999999</v>
      </c>
      <c r="G250">
        <f t="shared" si="7"/>
        <v>1</v>
      </c>
      <c r="H250">
        <f t="shared" si="7"/>
        <v>13</v>
      </c>
      <c r="I250">
        <f t="shared" si="7"/>
        <v>25</v>
      </c>
      <c r="J250">
        <f t="shared" si="7"/>
        <v>49</v>
      </c>
      <c r="K250">
        <f t="shared" si="7"/>
        <v>85</v>
      </c>
    </row>
    <row r="251" spans="1:11" x14ac:dyDescent="0.25">
      <c r="A251" s="18">
        <v>40178</v>
      </c>
      <c r="B251">
        <v>8.6799999999999988E-2</v>
      </c>
      <c r="C251">
        <v>0.10550000000000001</v>
      </c>
      <c r="D251">
        <v>0.12009999999999998</v>
      </c>
      <c r="E251">
        <v>0.12819999999999998</v>
      </c>
      <c r="F251">
        <v>0.13349999999999998</v>
      </c>
      <c r="G251">
        <f t="shared" si="7"/>
        <v>1</v>
      </c>
      <c r="H251">
        <f t="shared" si="7"/>
        <v>13</v>
      </c>
      <c r="I251">
        <f t="shared" si="7"/>
        <v>25</v>
      </c>
      <c r="J251">
        <f t="shared" si="7"/>
        <v>49</v>
      </c>
      <c r="K251">
        <f t="shared" si="7"/>
        <v>85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opLeftCell="A232" workbookViewId="0">
      <selection activeCell="A2" sqref="A2:K252"/>
    </sheetView>
  </sheetViews>
  <sheetFormatPr defaultRowHeight="15" x14ac:dyDescent="0.25"/>
  <cols>
    <col min="1" max="1" width="10.7109375" style="18" bestFit="1" customWidth="1"/>
    <col min="2" max="2" width="10.140625" bestFit="1" customWidth="1"/>
    <col min="3" max="6" width="10.28515625" bestFit="1" customWidth="1"/>
  </cols>
  <sheetData>
    <row r="1" spans="1:11" x14ac:dyDescent="0.25">
      <c r="B1" s="18">
        <v>40544</v>
      </c>
      <c r="C1" s="18">
        <v>40909</v>
      </c>
      <c r="D1" s="18">
        <v>41275</v>
      </c>
      <c r="E1" s="18">
        <v>41640</v>
      </c>
      <c r="F1" s="18">
        <v>42736</v>
      </c>
      <c r="G1" s="18">
        <v>40544</v>
      </c>
      <c r="H1" s="18">
        <v>40909</v>
      </c>
      <c r="I1" s="18">
        <v>41275</v>
      </c>
      <c r="J1" s="18">
        <v>41640</v>
      </c>
      <c r="K1" s="18">
        <v>42736</v>
      </c>
    </row>
    <row r="2" spans="1:11" x14ac:dyDescent="0.25">
      <c r="A2" s="18">
        <v>40182</v>
      </c>
      <c r="B2">
        <v>0.10550000000000001</v>
      </c>
      <c r="C2">
        <v>0.12</v>
      </c>
      <c r="D2">
        <v>0.12609999999999999</v>
      </c>
      <c r="E2">
        <v>0.12819999999999998</v>
      </c>
      <c r="F2">
        <v>0.13349999999999998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36</v>
      </c>
      <c r="J2">
        <f t="shared" si="0"/>
        <v>48</v>
      </c>
      <c r="K2">
        <f t="shared" si="0"/>
        <v>84</v>
      </c>
    </row>
    <row r="3" spans="1:11" x14ac:dyDescent="0.25">
      <c r="A3" s="18">
        <v>40183</v>
      </c>
      <c r="B3">
        <v>0.10500000000000001</v>
      </c>
      <c r="C3">
        <v>0.1193</v>
      </c>
      <c r="D3">
        <v>0.12529999999999999</v>
      </c>
      <c r="E3">
        <v>0.1273</v>
      </c>
      <c r="F3">
        <v>0.13319999999999999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36</v>
      </c>
      <c r="J3">
        <f t="shared" si="0"/>
        <v>48</v>
      </c>
      <c r="K3">
        <f t="shared" si="0"/>
        <v>84</v>
      </c>
    </row>
    <row r="4" spans="1:11" x14ac:dyDescent="0.25">
      <c r="A4" s="18">
        <v>40184</v>
      </c>
      <c r="B4">
        <v>0.10460000000000001</v>
      </c>
      <c r="C4">
        <v>0.11890000000000001</v>
      </c>
      <c r="D4">
        <v>0.12509999999999999</v>
      </c>
      <c r="E4">
        <v>0.1278</v>
      </c>
      <c r="F4">
        <v>0.1333</v>
      </c>
      <c r="G4">
        <f t="shared" si="1"/>
        <v>12</v>
      </c>
      <c r="H4">
        <f t="shared" si="0"/>
        <v>24</v>
      </c>
      <c r="I4">
        <f t="shared" si="0"/>
        <v>36</v>
      </c>
      <c r="J4">
        <f t="shared" si="0"/>
        <v>48</v>
      </c>
      <c r="K4">
        <f t="shared" si="0"/>
        <v>84</v>
      </c>
    </row>
    <row r="5" spans="1:11" x14ac:dyDescent="0.25">
      <c r="A5" s="18">
        <v>40185</v>
      </c>
      <c r="B5">
        <v>0.10370000000000001</v>
      </c>
      <c r="C5">
        <v>0.11840000000000001</v>
      </c>
      <c r="D5">
        <v>0.12469999999999999</v>
      </c>
      <c r="E5">
        <v>0.128</v>
      </c>
      <c r="F5">
        <v>0.1333</v>
      </c>
      <c r="G5">
        <f t="shared" si="1"/>
        <v>12</v>
      </c>
      <c r="H5">
        <f t="shared" si="0"/>
        <v>24</v>
      </c>
      <c r="I5">
        <f t="shared" si="0"/>
        <v>36</v>
      </c>
      <c r="J5">
        <f t="shared" si="0"/>
        <v>48</v>
      </c>
      <c r="K5">
        <f t="shared" si="0"/>
        <v>84</v>
      </c>
    </row>
    <row r="6" spans="1:11" x14ac:dyDescent="0.25">
      <c r="A6" s="18">
        <v>40186</v>
      </c>
      <c r="B6">
        <v>0.10360000000000001</v>
      </c>
      <c r="C6">
        <v>0.11840000000000001</v>
      </c>
      <c r="D6">
        <v>0.12489999999999998</v>
      </c>
      <c r="E6">
        <v>0.1283</v>
      </c>
      <c r="F6">
        <v>0.13369999999999999</v>
      </c>
      <c r="G6">
        <f t="shared" si="1"/>
        <v>12</v>
      </c>
      <c r="H6">
        <f t="shared" si="0"/>
        <v>24</v>
      </c>
      <c r="I6">
        <f t="shared" si="0"/>
        <v>36</v>
      </c>
      <c r="J6">
        <f t="shared" si="0"/>
        <v>48</v>
      </c>
      <c r="K6">
        <f t="shared" si="0"/>
        <v>84</v>
      </c>
    </row>
    <row r="7" spans="1:11" x14ac:dyDescent="0.25">
      <c r="A7" s="18">
        <v>40189</v>
      </c>
      <c r="B7">
        <v>0.10340000000000001</v>
      </c>
      <c r="C7">
        <v>0.1182</v>
      </c>
      <c r="D7">
        <v>0.12469999999999999</v>
      </c>
      <c r="E7">
        <v>0.1283</v>
      </c>
      <c r="F7">
        <v>0.13319999999999999</v>
      </c>
      <c r="G7">
        <f t="shared" si="1"/>
        <v>12</v>
      </c>
      <c r="H7">
        <f t="shared" si="0"/>
        <v>24</v>
      </c>
      <c r="I7">
        <f t="shared" si="0"/>
        <v>36</v>
      </c>
      <c r="J7">
        <f t="shared" si="0"/>
        <v>48</v>
      </c>
      <c r="K7">
        <f t="shared" si="0"/>
        <v>84</v>
      </c>
    </row>
    <row r="8" spans="1:11" x14ac:dyDescent="0.25">
      <c r="A8" s="18">
        <v>40190</v>
      </c>
      <c r="B8">
        <v>0.10370000000000001</v>
      </c>
      <c r="C8">
        <v>0.1182</v>
      </c>
      <c r="D8">
        <v>0.12509999999999999</v>
      </c>
      <c r="E8">
        <v>0.1285</v>
      </c>
      <c r="F8">
        <v>0.13369999999999999</v>
      </c>
      <c r="G8">
        <f t="shared" si="1"/>
        <v>12</v>
      </c>
      <c r="H8">
        <f t="shared" si="0"/>
        <v>24</v>
      </c>
      <c r="I8">
        <f t="shared" si="0"/>
        <v>36</v>
      </c>
      <c r="J8">
        <f t="shared" si="0"/>
        <v>48</v>
      </c>
      <c r="K8">
        <f t="shared" si="0"/>
        <v>84</v>
      </c>
    </row>
    <row r="9" spans="1:11" x14ac:dyDescent="0.25">
      <c r="A9" s="18">
        <v>40191</v>
      </c>
      <c r="B9">
        <v>0.10400000000000001</v>
      </c>
      <c r="C9">
        <v>0.11840000000000001</v>
      </c>
      <c r="D9">
        <v>0.12520000000000001</v>
      </c>
      <c r="E9">
        <v>0.12869999999999998</v>
      </c>
      <c r="F9">
        <v>0.13369999999999999</v>
      </c>
      <c r="G9">
        <f t="shared" si="1"/>
        <v>12</v>
      </c>
      <c r="H9">
        <f t="shared" si="0"/>
        <v>24</v>
      </c>
      <c r="I9">
        <f t="shared" si="0"/>
        <v>36</v>
      </c>
      <c r="J9">
        <f t="shared" si="0"/>
        <v>48</v>
      </c>
      <c r="K9">
        <f t="shared" si="0"/>
        <v>84</v>
      </c>
    </row>
    <row r="10" spans="1:11" x14ac:dyDescent="0.25">
      <c r="A10" s="18">
        <v>40192</v>
      </c>
      <c r="B10">
        <v>0.10330000000000002</v>
      </c>
      <c r="C10">
        <v>0.11799999999999999</v>
      </c>
      <c r="D10">
        <v>0.125</v>
      </c>
      <c r="E10">
        <v>0.12869999999999998</v>
      </c>
      <c r="F10">
        <v>0.1333</v>
      </c>
      <c r="G10">
        <f t="shared" si="1"/>
        <v>12</v>
      </c>
      <c r="H10">
        <f t="shared" si="0"/>
        <v>24</v>
      </c>
      <c r="I10">
        <f t="shared" si="0"/>
        <v>36</v>
      </c>
      <c r="J10">
        <f t="shared" si="0"/>
        <v>48</v>
      </c>
      <c r="K10">
        <f t="shared" si="0"/>
        <v>84</v>
      </c>
    </row>
    <row r="11" spans="1:11" x14ac:dyDescent="0.25">
      <c r="A11" s="18">
        <v>40193</v>
      </c>
      <c r="B11">
        <v>0.10350000000000001</v>
      </c>
      <c r="C11">
        <v>0.1187</v>
      </c>
      <c r="D11">
        <v>0.12569999999999998</v>
      </c>
      <c r="E11">
        <v>0.12939999999999999</v>
      </c>
      <c r="F11">
        <v>0.13339999999999999</v>
      </c>
      <c r="G11">
        <f t="shared" si="1"/>
        <v>12</v>
      </c>
      <c r="H11">
        <f t="shared" si="0"/>
        <v>24</v>
      </c>
      <c r="I11">
        <f t="shared" si="0"/>
        <v>36</v>
      </c>
      <c r="J11">
        <f t="shared" si="0"/>
        <v>48</v>
      </c>
      <c r="K11">
        <f t="shared" si="0"/>
        <v>84</v>
      </c>
    </row>
    <row r="12" spans="1:11" x14ac:dyDescent="0.25">
      <c r="A12" s="18">
        <v>40196</v>
      </c>
      <c r="B12">
        <v>0.10290000000000001</v>
      </c>
      <c r="C12">
        <v>0.11799999999999999</v>
      </c>
      <c r="D12">
        <v>0.12489999999999998</v>
      </c>
      <c r="E12">
        <v>0.12839999999999999</v>
      </c>
      <c r="F12">
        <v>0.13249999999999998</v>
      </c>
      <c r="G12">
        <f t="shared" si="1"/>
        <v>12</v>
      </c>
      <c r="H12">
        <f t="shared" si="0"/>
        <v>24</v>
      </c>
      <c r="I12">
        <f t="shared" si="0"/>
        <v>36</v>
      </c>
      <c r="J12">
        <f t="shared" si="0"/>
        <v>48</v>
      </c>
      <c r="K12">
        <f t="shared" si="0"/>
        <v>84</v>
      </c>
    </row>
    <row r="13" spans="1:11" x14ac:dyDescent="0.25">
      <c r="A13" s="18">
        <v>40197</v>
      </c>
      <c r="B13">
        <v>0.10300000000000001</v>
      </c>
      <c r="C13">
        <v>0.1178</v>
      </c>
      <c r="D13">
        <v>0.12449999999999999</v>
      </c>
      <c r="E13">
        <v>0.12819999999999998</v>
      </c>
      <c r="F13">
        <v>0.13239999999999999</v>
      </c>
      <c r="G13">
        <f t="shared" si="1"/>
        <v>12</v>
      </c>
      <c r="H13">
        <f t="shared" si="0"/>
        <v>24</v>
      </c>
      <c r="I13">
        <f t="shared" si="0"/>
        <v>36</v>
      </c>
      <c r="J13">
        <f t="shared" si="0"/>
        <v>48</v>
      </c>
      <c r="K13">
        <f t="shared" si="0"/>
        <v>84</v>
      </c>
    </row>
    <row r="14" spans="1:11" x14ac:dyDescent="0.25">
      <c r="A14" s="18">
        <v>40198</v>
      </c>
      <c r="B14">
        <v>0.10370000000000001</v>
      </c>
      <c r="C14">
        <v>0.1183</v>
      </c>
      <c r="D14">
        <v>0.12449999999999999</v>
      </c>
      <c r="E14">
        <v>0.12819999999999998</v>
      </c>
      <c r="F14">
        <v>0.1326</v>
      </c>
      <c r="G14">
        <f t="shared" si="1"/>
        <v>12</v>
      </c>
      <c r="H14">
        <f t="shared" si="0"/>
        <v>24</v>
      </c>
      <c r="I14">
        <f t="shared" si="0"/>
        <v>36</v>
      </c>
      <c r="J14">
        <f t="shared" si="0"/>
        <v>48</v>
      </c>
      <c r="K14">
        <f t="shared" si="0"/>
        <v>84</v>
      </c>
    </row>
    <row r="15" spans="1:11" x14ac:dyDescent="0.25">
      <c r="A15" s="18">
        <v>40199</v>
      </c>
      <c r="B15">
        <v>0.10370000000000001</v>
      </c>
      <c r="C15">
        <v>0.11840000000000001</v>
      </c>
      <c r="D15">
        <v>0.12439999999999998</v>
      </c>
      <c r="E15">
        <v>0.12819999999999998</v>
      </c>
      <c r="F15">
        <v>0.13299999999999998</v>
      </c>
      <c r="G15">
        <f t="shared" si="1"/>
        <v>12</v>
      </c>
      <c r="H15">
        <f t="shared" si="0"/>
        <v>24</v>
      </c>
      <c r="I15">
        <f t="shared" si="0"/>
        <v>36</v>
      </c>
      <c r="J15">
        <f t="shared" si="0"/>
        <v>48</v>
      </c>
      <c r="K15">
        <f t="shared" si="0"/>
        <v>84</v>
      </c>
    </row>
    <row r="16" spans="1:11" x14ac:dyDescent="0.25">
      <c r="A16" s="18">
        <v>40200</v>
      </c>
      <c r="B16">
        <v>0.10410000000000001</v>
      </c>
      <c r="C16">
        <v>0.1193</v>
      </c>
      <c r="D16">
        <v>0.1255</v>
      </c>
      <c r="E16">
        <v>0.12889999999999999</v>
      </c>
      <c r="F16">
        <v>0.1336</v>
      </c>
      <c r="G16">
        <f t="shared" si="1"/>
        <v>12</v>
      </c>
      <c r="H16">
        <f t="shared" si="0"/>
        <v>24</v>
      </c>
      <c r="I16">
        <f t="shared" si="0"/>
        <v>36</v>
      </c>
      <c r="J16">
        <f t="shared" si="0"/>
        <v>48</v>
      </c>
      <c r="K16">
        <f t="shared" si="0"/>
        <v>84</v>
      </c>
    </row>
    <row r="17" spans="1:11" x14ac:dyDescent="0.25">
      <c r="A17" s="18">
        <v>40203</v>
      </c>
      <c r="B17">
        <v>0.10420000000000001</v>
      </c>
      <c r="C17">
        <v>0.1191</v>
      </c>
      <c r="D17">
        <v>0.12539999999999998</v>
      </c>
      <c r="E17">
        <v>0.1288</v>
      </c>
      <c r="F17">
        <v>0.13339999999999999</v>
      </c>
      <c r="G17">
        <f t="shared" si="1"/>
        <v>12</v>
      </c>
      <c r="H17">
        <f t="shared" si="0"/>
        <v>24</v>
      </c>
      <c r="I17">
        <f t="shared" si="0"/>
        <v>36</v>
      </c>
      <c r="J17">
        <f t="shared" si="0"/>
        <v>48</v>
      </c>
      <c r="K17">
        <f t="shared" si="0"/>
        <v>84</v>
      </c>
    </row>
    <row r="18" spans="1:11" x14ac:dyDescent="0.25">
      <c r="A18" s="18">
        <v>40204</v>
      </c>
      <c r="B18">
        <v>0.10420000000000001</v>
      </c>
      <c r="C18">
        <v>0.1191</v>
      </c>
      <c r="D18">
        <v>0.12539999999999998</v>
      </c>
      <c r="E18">
        <v>0.1288</v>
      </c>
      <c r="F18">
        <v>0.13339999999999999</v>
      </c>
      <c r="G18">
        <f t="shared" si="1"/>
        <v>12</v>
      </c>
      <c r="H18">
        <f t="shared" si="1"/>
        <v>24</v>
      </c>
      <c r="I18">
        <f t="shared" si="1"/>
        <v>36</v>
      </c>
      <c r="J18">
        <f t="shared" si="1"/>
        <v>48</v>
      </c>
      <c r="K18">
        <f t="shared" si="1"/>
        <v>84</v>
      </c>
    </row>
    <row r="19" spans="1:11" x14ac:dyDescent="0.25">
      <c r="A19" s="18">
        <v>40205</v>
      </c>
      <c r="B19">
        <v>0.10440000000000001</v>
      </c>
      <c r="C19">
        <v>0.1186</v>
      </c>
      <c r="D19">
        <v>0.12459999999999999</v>
      </c>
      <c r="E19">
        <v>0.1278</v>
      </c>
      <c r="F19">
        <v>0.13319999999999999</v>
      </c>
      <c r="G19">
        <f t="shared" si="1"/>
        <v>12</v>
      </c>
      <c r="H19">
        <f t="shared" si="1"/>
        <v>24</v>
      </c>
      <c r="I19">
        <f t="shared" si="1"/>
        <v>36</v>
      </c>
      <c r="J19">
        <f t="shared" si="1"/>
        <v>48</v>
      </c>
      <c r="K19">
        <f t="shared" si="1"/>
        <v>84</v>
      </c>
    </row>
    <row r="20" spans="1:11" x14ac:dyDescent="0.25">
      <c r="A20" s="18">
        <v>40206</v>
      </c>
      <c r="B20">
        <v>0.10440000000000001</v>
      </c>
      <c r="C20">
        <v>0.1186</v>
      </c>
      <c r="D20">
        <v>0.12429999999999999</v>
      </c>
      <c r="E20">
        <v>0.12739999999999999</v>
      </c>
      <c r="F20">
        <v>0.13269999999999998</v>
      </c>
      <c r="G20">
        <f t="shared" si="1"/>
        <v>12</v>
      </c>
      <c r="H20">
        <f t="shared" si="1"/>
        <v>24</v>
      </c>
      <c r="I20">
        <f t="shared" si="1"/>
        <v>36</v>
      </c>
      <c r="J20">
        <f t="shared" si="1"/>
        <v>48</v>
      </c>
      <c r="K20">
        <f t="shared" si="1"/>
        <v>84</v>
      </c>
    </row>
    <row r="21" spans="1:11" x14ac:dyDescent="0.25">
      <c r="A21" s="18">
        <v>40207</v>
      </c>
      <c r="B21">
        <v>0.10380000000000002</v>
      </c>
      <c r="C21">
        <v>0.11849999999999999</v>
      </c>
      <c r="D21">
        <v>0.12459999999999999</v>
      </c>
      <c r="E21">
        <v>0.12759999999999999</v>
      </c>
      <c r="F21">
        <v>0.13289999999999999</v>
      </c>
      <c r="G21">
        <f t="shared" si="1"/>
        <v>12</v>
      </c>
      <c r="H21">
        <f t="shared" si="1"/>
        <v>24</v>
      </c>
      <c r="I21">
        <f t="shared" si="1"/>
        <v>36</v>
      </c>
      <c r="J21">
        <f t="shared" si="1"/>
        <v>48</v>
      </c>
      <c r="K21">
        <f t="shared" si="1"/>
        <v>84</v>
      </c>
    </row>
    <row r="22" spans="1:11" x14ac:dyDescent="0.25">
      <c r="A22" s="18">
        <v>40210</v>
      </c>
      <c r="B22">
        <v>0.10360000000000001</v>
      </c>
      <c r="C22">
        <v>0.11799999999999999</v>
      </c>
      <c r="D22">
        <v>0.12409999999999999</v>
      </c>
      <c r="E22">
        <v>0.12689999999999999</v>
      </c>
      <c r="F22">
        <v>0.1323</v>
      </c>
      <c r="G22">
        <f t="shared" si="1"/>
        <v>11</v>
      </c>
      <c r="H22">
        <f t="shared" si="1"/>
        <v>23</v>
      </c>
      <c r="I22">
        <f t="shared" si="1"/>
        <v>35</v>
      </c>
      <c r="J22">
        <f t="shared" si="1"/>
        <v>47</v>
      </c>
      <c r="K22">
        <f t="shared" si="1"/>
        <v>83</v>
      </c>
    </row>
    <row r="23" spans="1:11" x14ac:dyDescent="0.25">
      <c r="A23" s="18">
        <v>40211</v>
      </c>
      <c r="B23">
        <v>0.10350000000000001</v>
      </c>
      <c r="C23">
        <v>0.1174</v>
      </c>
      <c r="D23">
        <v>0.12319999999999999</v>
      </c>
      <c r="E23">
        <v>0.12559999999999999</v>
      </c>
      <c r="F23">
        <v>0.13069999999999998</v>
      </c>
      <c r="G23">
        <f t="shared" si="1"/>
        <v>11</v>
      </c>
      <c r="H23">
        <f t="shared" si="1"/>
        <v>23</v>
      </c>
      <c r="I23">
        <f t="shared" si="1"/>
        <v>35</v>
      </c>
      <c r="J23">
        <f t="shared" si="1"/>
        <v>47</v>
      </c>
      <c r="K23">
        <f t="shared" si="1"/>
        <v>83</v>
      </c>
    </row>
    <row r="24" spans="1:11" x14ac:dyDescent="0.25">
      <c r="A24" s="18">
        <v>40212</v>
      </c>
      <c r="B24">
        <v>0.10390000000000001</v>
      </c>
      <c r="C24">
        <v>0.1169</v>
      </c>
      <c r="D24">
        <v>0.12219999999999999</v>
      </c>
      <c r="E24">
        <v>0.12479999999999999</v>
      </c>
      <c r="F24">
        <v>0.12889999999999999</v>
      </c>
      <c r="G24">
        <f t="shared" si="1"/>
        <v>11</v>
      </c>
      <c r="H24">
        <f t="shared" si="1"/>
        <v>23</v>
      </c>
      <c r="I24">
        <f t="shared" si="1"/>
        <v>35</v>
      </c>
      <c r="J24">
        <f t="shared" si="1"/>
        <v>47</v>
      </c>
      <c r="K24">
        <f t="shared" si="1"/>
        <v>83</v>
      </c>
    </row>
    <row r="25" spans="1:11" x14ac:dyDescent="0.25">
      <c r="A25" s="18">
        <v>40213</v>
      </c>
      <c r="B25">
        <v>0.10390000000000001</v>
      </c>
      <c r="C25">
        <v>0.1169</v>
      </c>
      <c r="D25">
        <v>0.12219999999999999</v>
      </c>
      <c r="E25">
        <v>0.12469999999999999</v>
      </c>
      <c r="F25">
        <v>0.12889999999999999</v>
      </c>
      <c r="G25">
        <f t="shared" si="1"/>
        <v>11</v>
      </c>
      <c r="H25">
        <f t="shared" si="1"/>
        <v>23</v>
      </c>
      <c r="I25">
        <f t="shared" si="1"/>
        <v>35</v>
      </c>
      <c r="J25">
        <f t="shared" si="1"/>
        <v>47</v>
      </c>
      <c r="K25">
        <f t="shared" si="1"/>
        <v>83</v>
      </c>
    </row>
    <row r="26" spans="1:11" x14ac:dyDescent="0.25">
      <c r="A26" s="18">
        <v>40214</v>
      </c>
      <c r="B26">
        <v>0.10290000000000001</v>
      </c>
      <c r="C26">
        <v>0.1163</v>
      </c>
      <c r="D26">
        <v>0.12169999999999999</v>
      </c>
      <c r="E26">
        <v>0.1239</v>
      </c>
      <c r="F26">
        <v>0.1283</v>
      </c>
      <c r="G26">
        <f t="shared" si="1"/>
        <v>11</v>
      </c>
      <c r="H26">
        <f t="shared" si="1"/>
        <v>23</v>
      </c>
      <c r="I26">
        <f t="shared" si="1"/>
        <v>35</v>
      </c>
      <c r="J26">
        <f t="shared" si="1"/>
        <v>47</v>
      </c>
      <c r="K26">
        <f t="shared" si="1"/>
        <v>83</v>
      </c>
    </row>
    <row r="27" spans="1:11" x14ac:dyDescent="0.25">
      <c r="A27" s="18">
        <v>40217</v>
      </c>
      <c r="B27">
        <v>0.10270000000000001</v>
      </c>
      <c r="C27">
        <v>0.1159</v>
      </c>
      <c r="D27">
        <v>0.12169999999999999</v>
      </c>
      <c r="E27">
        <v>0.12399999999999999</v>
      </c>
      <c r="F27">
        <v>0.12819999999999998</v>
      </c>
      <c r="G27">
        <f t="shared" si="1"/>
        <v>11</v>
      </c>
      <c r="H27">
        <f t="shared" si="1"/>
        <v>23</v>
      </c>
      <c r="I27">
        <f t="shared" si="1"/>
        <v>35</v>
      </c>
      <c r="J27">
        <f t="shared" si="1"/>
        <v>47</v>
      </c>
      <c r="K27">
        <f t="shared" si="1"/>
        <v>83</v>
      </c>
    </row>
    <row r="28" spans="1:11" x14ac:dyDescent="0.25">
      <c r="A28" s="18">
        <v>40218</v>
      </c>
      <c r="B28">
        <v>0.10250000000000001</v>
      </c>
      <c r="C28">
        <v>0.1152</v>
      </c>
      <c r="D28">
        <v>0.12059999999999998</v>
      </c>
      <c r="E28">
        <v>0.12279999999999999</v>
      </c>
      <c r="F28">
        <v>0.127</v>
      </c>
      <c r="G28">
        <f t="shared" si="1"/>
        <v>11</v>
      </c>
      <c r="H28">
        <f t="shared" si="1"/>
        <v>23</v>
      </c>
      <c r="I28">
        <f t="shared" si="1"/>
        <v>35</v>
      </c>
      <c r="J28">
        <f t="shared" si="1"/>
        <v>47</v>
      </c>
      <c r="K28">
        <f t="shared" si="1"/>
        <v>83</v>
      </c>
    </row>
    <row r="29" spans="1:11" x14ac:dyDescent="0.25">
      <c r="A29" s="18">
        <v>40219</v>
      </c>
      <c r="B29">
        <v>0.10300000000000001</v>
      </c>
      <c r="C29">
        <v>0.11509999999999999</v>
      </c>
      <c r="D29">
        <v>0.12039999999999999</v>
      </c>
      <c r="E29">
        <v>0.12269999999999999</v>
      </c>
      <c r="F29">
        <v>0.12689999999999999</v>
      </c>
      <c r="G29">
        <f t="shared" si="1"/>
        <v>11</v>
      </c>
      <c r="H29">
        <f t="shared" si="1"/>
        <v>23</v>
      </c>
      <c r="I29">
        <f t="shared" si="1"/>
        <v>35</v>
      </c>
      <c r="J29">
        <f t="shared" si="1"/>
        <v>47</v>
      </c>
      <c r="K29">
        <f t="shared" si="1"/>
        <v>83</v>
      </c>
    </row>
    <row r="30" spans="1:11" x14ac:dyDescent="0.25">
      <c r="A30" s="18">
        <v>40220</v>
      </c>
      <c r="B30">
        <v>0.10320000000000001</v>
      </c>
      <c r="C30">
        <v>0.1153</v>
      </c>
      <c r="D30">
        <v>0.12079999999999999</v>
      </c>
      <c r="E30">
        <v>0.12309999999999999</v>
      </c>
      <c r="F30">
        <v>0.1275</v>
      </c>
      <c r="G30">
        <f t="shared" si="1"/>
        <v>11</v>
      </c>
      <c r="H30">
        <f t="shared" si="1"/>
        <v>23</v>
      </c>
      <c r="I30">
        <f t="shared" si="1"/>
        <v>35</v>
      </c>
      <c r="J30">
        <f t="shared" si="1"/>
        <v>47</v>
      </c>
      <c r="K30">
        <f t="shared" si="1"/>
        <v>83</v>
      </c>
    </row>
    <row r="31" spans="1:11" x14ac:dyDescent="0.25">
      <c r="A31" s="18">
        <v>40221</v>
      </c>
      <c r="B31">
        <v>0.10310000000000001</v>
      </c>
      <c r="C31">
        <v>0.1157</v>
      </c>
      <c r="D31">
        <v>0.12149999999999998</v>
      </c>
      <c r="E31">
        <v>0.12439999999999998</v>
      </c>
      <c r="F31">
        <v>0.12889999999999999</v>
      </c>
      <c r="G31">
        <f t="shared" si="1"/>
        <v>11</v>
      </c>
      <c r="H31">
        <f t="shared" si="1"/>
        <v>23</v>
      </c>
      <c r="I31">
        <f t="shared" si="1"/>
        <v>35</v>
      </c>
      <c r="J31">
        <f t="shared" si="1"/>
        <v>47</v>
      </c>
      <c r="K31">
        <f t="shared" si="1"/>
        <v>83</v>
      </c>
    </row>
    <row r="32" spans="1:11" x14ac:dyDescent="0.25">
      <c r="A32" s="18">
        <v>40226</v>
      </c>
      <c r="B32">
        <v>0.10280000000000002</v>
      </c>
      <c r="C32">
        <v>0.11550000000000001</v>
      </c>
      <c r="D32">
        <v>0.12129999999999999</v>
      </c>
      <c r="E32">
        <v>0.12449999999999999</v>
      </c>
      <c r="F32">
        <v>0.1293</v>
      </c>
      <c r="G32">
        <f t="shared" si="1"/>
        <v>11</v>
      </c>
      <c r="H32">
        <f t="shared" si="1"/>
        <v>23</v>
      </c>
      <c r="I32">
        <f t="shared" si="1"/>
        <v>35</v>
      </c>
      <c r="J32">
        <f t="shared" si="1"/>
        <v>47</v>
      </c>
      <c r="K32">
        <f t="shared" si="1"/>
        <v>83</v>
      </c>
    </row>
    <row r="33" spans="1:11" x14ac:dyDescent="0.25">
      <c r="A33" s="18">
        <v>40227</v>
      </c>
      <c r="B33">
        <v>0.10280000000000002</v>
      </c>
      <c r="C33">
        <v>0.11509999999999999</v>
      </c>
      <c r="D33">
        <v>0.12109999999999999</v>
      </c>
      <c r="E33">
        <v>0.12449999999999999</v>
      </c>
      <c r="F33">
        <v>0.12899999999999998</v>
      </c>
      <c r="G33">
        <f t="shared" si="1"/>
        <v>11</v>
      </c>
      <c r="H33">
        <f t="shared" si="1"/>
        <v>23</v>
      </c>
      <c r="I33">
        <f t="shared" si="1"/>
        <v>35</v>
      </c>
      <c r="J33">
        <f t="shared" si="1"/>
        <v>47</v>
      </c>
      <c r="K33">
        <f t="shared" si="1"/>
        <v>83</v>
      </c>
    </row>
    <row r="34" spans="1:11" x14ac:dyDescent="0.25">
      <c r="A34" s="18">
        <v>40228</v>
      </c>
      <c r="B34">
        <v>0.10300000000000001</v>
      </c>
      <c r="C34">
        <v>0.115</v>
      </c>
      <c r="D34">
        <v>0.12059999999999998</v>
      </c>
      <c r="E34">
        <v>0.12419999999999999</v>
      </c>
      <c r="F34">
        <v>0.12889999999999999</v>
      </c>
      <c r="G34">
        <f t="shared" si="1"/>
        <v>11</v>
      </c>
      <c r="H34">
        <f t="shared" si="1"/>
        <v>23</v>
      </c>
      <c r="I34">
        <f t="shared" si="1"/>
        <v>35</v>
      </c>
      <c r="J34">
        <f t="shared" si="1"/>
        <v>47</v>
      </c>
      <c r="K34">
        <f t="shared" si="1"/>
        <v>83</v>
      </c>
    </row>
    <row r="35" spans="1:11" x14ac:dyDescent="0.25">
      <c r="A35" s="18">
        <v>40231</v>
      </c>
      <c r="B35">
        <v>0.10320000000000001</v>
      </c>
      <c r="C35">
        <v>0.115</v>
      </c>
      <c r="D35">
        <v>0.12019999999999999</v>
      </c>
      <c r="E35">
        <v>0.12369999999999999</v>
      </c>
      <c r="F35">
        <v>0.12869999999999998</v>
      </c>
      <c r="G35">
        <f t="shared" si="1"/>
        <v>11</v>
      </c>
      <c r="H35">
        <f t="shared" si="1"/>
        <v>23</v>
      </c>
      <c r="I35">
        <f t="shared" si="1"/>
        <v>35</v>
      </c>
      <c r="J35">
        <f t="shared" si="1"/>
        <v>47</v>
      </c>
      <c r="K35">
        <f t="shared" si="1"/>
        <v>83</v>
      </c>
    </row>
    <row r="36" spans="1:11" x14ac:dyDescent="0.25">
      <c r="A36" s="18">
        <v>40232</v>
      </c>
      <c r="B36">
        <v>0.10390000000000001</v>
      </c>
      <c r="C36">
        <v>0.1154</v>
      </c>
      <c r="D36">
        <v>0.1205</v>
      </c>
      <c r="E36">
        <v>0.12379999999999999</v>
      </c>
      <c r="F36">
        <v>0.1288</v>
      </c>
      <c r="G36">
        <f t="shared" si="1"/>
        <v>11</v>
      </c>
      <c r="H36">
        <f t="shared" si="1"/>
        <v>23</v>
      </c>
      <c r="I36">
        <f t="shared" si="1"/>
        <v>35</v>
      </c>
      <c r="J36">
        <f t="shared" si="1"/>
        <v>47</v>
      </c>
      <c r="K36">
        <f t="shared" si="1"/>
        <v>83</v>
      </c>
    </row>
    <row r="37" spans="1:11" x14ac:dyDescent="0.25">
      <c r="A37" s="18">
        <v>40233</v>
      </c>
      <c r="B37">
        <v>0.10410000000000001</v>
      </c>
      <c r="C37">
        <v>0.1157</v>
      </c>
      <c r="D37">
        <v>0.12029999999999999</v>
      </c>
      <c r="E37">
        <v>0.1234</v>
      </c>
      <c r="F37">
        <v>0.12809999999999999</v>
      </c>
      <c r="G37">
        <f t="shared" si="1"/>
        <v>11</v>
      </c>
      <c r="H37">
        <f t="shared" si="1"/>
        <v>23</v>
      </c>
      <c r="I37">
        <f t="shared" si="1"/>
        <v>35</v>
      </c>
      <c r="J37">
        <f t="shared" si="1"/>
        <v>47</v>
      </c>
      <c r="K37">
        <f t="shared" si="1"/>
        <v>83</v>
      </c>
    </row>
    <row r="38" spans="1:11" x14ac:dyDescent="0.25">
      <c r="A38" s="18">
        <v>40234</v>
      </c>
      <c r="B38">
        <v>0.10440000000000001</v>
      </c>
      <c r="C38">
        <v>0.1167</v>
      </c>
      <c r="D38">
        <v>0.12129999999999999</v>
      </c>
      <c r="E38">
        <v>0.12429999999999999</v>
      </c>
      <c r="F38">
        <v>0.12909999999999999</v>
      </c>
      <c r="G38">
        <f t="shared" si="1"/>
        <v>11</v>
      </c>
      <c r="H38">
        <f t="shared" si="1"/>
        <v>23</v>
      </c>
      <c r="I38">
        <f t="shared" si="1"/>
        <v>35</v>
      </c>
      <c r="J38">
        <f t="shared" si="1"/>
        <v>47</v>
      </c>
      <c r="K38">
        <f t="shared" si="1"/>
        <v>83</v>
      </c>
    </row>
    <row r="39" spans="1:11" x14ac:dyDescent="0.25">
      <c r="A39" s="18">
        <v>40235</v>
      </c>
      <c r="B39">
        <v>0.10470000000000002</v>
      </c>
      <c r="C39">
        <v>0.1168</v>
      </c>
      <c r="D39">
        <v>0.12109999999999999</v>
      </c>
      <c r="E39">
        <v>0.12409999999999999</v>
      </c>
      <c r="F39">
        <v>0.12869999999999998</v>
      </c>
      <c r="G39">
        <f t="shared" si="1"/>
        <v>11</v>
      </c>
      <c r="H39">
        <f t="shared" si="1"/>
        <v>23</v>
      </c>
      <c r="I39">
        <f t="shared" si="1"/>
        <v>35</v>
      </c>
      <c r="J39">
        <f t="shared" si="1"/>
        <v>47</v>
      </c>
      <c r="K39">
        <f t="shared" si="1"/>
        <v>83</v>
      </c>
    </row>
    <row r="40" spans="1:11" x14ac:dyDescent="0.25">
      <c r="A40" s="18">
        <v>40238</v>
      </c>
      <c r="B40">
        <v>0.10540000000000001</v>
      </c>
      <c r="C40">
        <v>0.11750000000000001</v>
      </c>
      <c r="D40">
        <v>0.12209999999999999</v>
      </c>
      <c r="E40">
        <v>0.12509999999999999</v>
      </c>
      <c r="F40">
        <v>0.12919999999999998</v>
      </c>
      <c r="G40">
        <f t="shared" si="1"/>
        <v>10</v>
      </c>
      <c r="H40">
        <f t="shared" si="1"/>
        <v>22</v>
      </c>
      <c r="I40">
        <f t="shared" si="1"/>
        <v>34</v>
      </c>
      <c r="J40">
        <f t="shared" si="1"/>
        <v>46</v>
      </c>
      <c r="K40">
        <f t="shared" si="1"/>
        <v>82</v>
      </c>
    </row>
    <row r="41" spans="1:11" x14ac:dyDescent="0.25">
      <c r="A41" s="18">
        <v>40239</v>
      </c>
      <c r="B41">
        <v>0.10520000000000002</v>
      </c>
      <c r="C41">
        <v>0.1168</v>
      </c>
      <c r="D41">
        <v>0.12129999999999999</v>
      </c>
      <c r="E41">
        <v>0.12409999999999999</v>
      </c>
      <c r="F41">
        <v>0.1283</v>
      </c>
      <c r="G41">
        <f t="shared" si="1"/>
        <v>10</v>
      </c>
      <c r="H41">
        <f t="shared" si="1"/>
        <v>22</v>
      </c>
      <c r="I41">
        <f t="shared" si="1"/>
        <v>34</v>
      </c>
      <c r="J41">
        <f t="shared" si="1"/>
        <v>46</v>
      </c>
      <c r="K41">
        <f t="shared" si="1"/>
        <v>82</v>
      </c>
    </row>
    <row r="42" spans="1:11" x14ac:dyDescent="0.25">
      <c r="A42" s="18">
        <v>40240</v>
      </c>
      <c r="B42">
        <v>0.10490000000000001</v>
      </c>
      <c r="C42">
        <v>0.1167</v>
      </c>
      <c r="D42">
        <v>0.12099999999999998</v>
      </c>
      <c r="E42">
        <v>0.12349999999999998</v>
      </c>
      <c r="F42">
        <v>0.1275</v>
      </c>
      <c r="G42">
        <f t="shared" si="1"/>
        <v>10</v>
      </c>
      <c r="H42">
        <f t="shared" si="1"/>
        <v>22</v>
      </c>
      <c r="I42">
        <f t="shared" si="1"/>
        <v>34</v>
      </c>
      <c r="J42">
        <f t="shared" si="1"/>
        <v>46</v>
      </c>
      <c r="K42">
        <f t="shared" si="1"/>
        <v>82</v>
      </c>
    </row>
    <row r="43" spans="1:11" x14ac:dyDescent="0.25">
      <c r="A43" s="18">
        <v>40241</v>
      </c>
      <c r="B43">
        <v>0.10520000000000002</v>
      </c>
      <c r="C43">
        <v>0.1174</v>
      </c>
      <c r="D43">
        <v>0.12139999999999999</v>
      </c>
      <c r="E43">
        <v>0.1239</v>
      </c>
      <c r="F43">
        <v>0.12739999999999999</v>
      </c>
      <c r="G43">
        <f t="shared" si="1"/>
        <v>10</v>
      </c>
      <c r="H43">
        <f t="shared" si="1"/>
        <v>22</v>
      </c>
      <c r="I43">
        <f t="shared" si="1"/>
        <v>34</v>
      </c>
      <c r="J43">
        <f t="shared" si="1"/>
        <v>46</v>
      </c>
      <c r="K43">
        <f t="shared" si="1"/>
        <v>82</v>
      </c>
    </row>
    <row r="44" spans="1:11" x14ac:dyDescent="0.25">
      <c r="A44" s="18">
        <v>40242</v>
      </c>
      <c r="B44">
        <v>0.1053</v>
      </c>
      <c r="C44">
        <v>0.1173</v>
      </c>
      <c r="D44">
        <v>0.12119999999999999</v>
      </c>
      <c r="E44">
        <v>0.12369999999999999</v>
      </c>
      <c r="F44">
        <v>0.12709999999999999</v>
      </c>
      <c r="G44">
        <f t="shared" si="1"/>
        <v>10</v>
      </c>
      <c r="H44">
        <f t="shared" si="1"/>
        <v>22</v>
      </c>
      <c r="I44">
        <f t="shared" si="1"/>
        <v>34</v>
      </c>
      <c r="J44">
        <f t="shared" si="1"/>
        <v>46</v>
      </c>
      <c r="K44">
        <f t="shared" si="1"/>
        <v>82</v>
      </c>
    </row>
    <row r="45" spans="1:11" x14ac:dyDescent="0.25">
      <c r="A45" s="18">
        <v>40245</v>
      </c>
      <c r="B45">
        <v>0.10460000000000001</v>
      </c>
      <c r="C45">
        <v>0.11700000000000001</v>
      </c>
      <c r="D45">
        <v>0.12099999999999998</v>
      </c>
      <c r="E45">
        <v>0.12309999999999999</v>
      </c>
      <c r="F45">
        <v>0.1268</v>
      </c>
      <c r="G45">
        <f t="shared" si="1"/>
        <v>10</v>
      </c>
      <c r="H45">
        <f t="shared" si="1"/>
        <v>22</v>
      </c>
      <c r="I45">
        <f t="shared" si="1"/>
        <v>34</v>
      </c>
      <c r="J45">
        <f t="shared" si="1"/>
        <v>46</v>
      </c>
      <c r="K45">
        <f t="shared" si="1"/>
        <v>82</v>
      </c>
    </row>
    <row r="46" spans="1:11" x14ac:dyDescent="0.25">
      <c r="A46" s="18">
        <v>40246</v>
      </c>
      <c r="B46">
        <v>0.10460000000000001</v>
      </c>
      <c r="C46">
        <v>0.1166</v>
      </c>
      <c r="D46">
        <v>0.1205</v>
      </c>
      <c r="E46">
        <v>0.12259999999999999</v>
      </c>
      <c r="F46">
        <v>0.12619999999999998</v>
      </c>
      <c r="G46">
        <f t="shared" si="1"/>
        <v>10</v>
      </c>
      <c r="H46">
        <f t="shared" si="1"/>
        <v>22</v>
      </c>
      <c r="I46">
        <f t="shared" si="1"/>
        <v>34</v>
      </c>
      <c r="J46">
        <f t="shared" si="1"/>
        <v>46</v>
      </c>
      <c r="K46">
        <f t="shared" si="1"/>
        <v>82</v>
      </c>
    </row>
    <row r="47" spans="1:11" x14ac:dyDescent="0.25">
      <c r="A47" s="18">
        <v>40247</v>
      </c>
      <c r="B47">
        <v>0.10470000000000002</v>
      </c>
      <c r="C47">
        <v>0.1166</v>
      </c>
      <c r="D47">
        <v>0.12039999999999999</v>
      </c>
      <c r="E47">
        <v>0.12259999999999999</v>
      </c>
      <c r="F47">
        <v>0.12559999999999999</v>
      </c>
      <c r="G47">
        <f t="shared" si="1"/>
        <v>10</v>
      </c>
      <c r="H47">
        <f t="shared" si="1"/>
        <v>22</v>
      </c>
      <c r="I47">
        <f t="shared" si="1"/>
        <v>34</v>
      </c>
      <c r="J47">
        <f t="shared" si="1"/>
        <v>46</v>
      </c>
      <c r="K47">
        <f t="shared" si="1"/>
        <v>82</v>
      </c>
    </row>
    <row r="48" spans="1:11" x14ac:dyDescent="0.25">
      <c r="A48" s="18">
        <v>40248</v>
      </c>
      <c r="B48">
        <v>0.10510000000000001</v>
      </c>
      <c r="C48">
        <v>0.11700000000000001</v>
      </c>
      <c r="D48">
        <v>0.12059999999999998</v>
      </c>
      <c r="E48">
        <v>0.12249999999999998</v>
      </c>
      <c r="F48">
        <v>0.12529999999999999</v>
      </c>
      <c r="G48">
        <f t="shared" si="1"/>
        <v>10</v>
      </c>
      <c r="H48">
        <f t="shared" si="1"/>
        <v>22</v>
      </c>
      <c r="I48">
        <f t="shared" si="1"/>
        <v>34</v>
      </c>
      <c r="J48">
        <f t="shared" si="1"/>
        <v>46</v>
      </c>
      <c r="K48">
        <f t="shared" si="1"/>
        <v>82</v>
      </c>
    </row>
    <row r="49" spans="1:11" x14ac:dyDescent="0.25">
      <c r="A49" s="18">
        <v>40249</v>
      </c>
      <c r="B49">
        <v>0.10570000000000002</v>
      </c>
      <c r="C49">
        <v>0.1177</v>
      </c>
      <c r="D49">
        <v>0.12129999999999999</v>
      </c>
      <c r="E49">
        <v>0.12319999999999999</v>
      </c>
      <c r="F49">
        <v>0.12569999999999998</v>
      </c>
      <c r="G49">
        <f t="shared" si="1"/>
        <v>10</v>
      </c>
      <c r="H49">
        <f t="shared" si="1"/>
        <v>22</v>
      </c>
      <c r="I49">
        <f t="shared" si="1"/>
        <v>34</v>
      </c>
      <c r="J49">
        <f t="shared" si="1"/>
        <v>46</v>
      </c>
      <c r="K49">
        <f t="shared" si="1"/>
        <v>82</v>
      </c>
    </row>
    <row r="50" spans="1:11" x14ac:dyDescent="0.25">
      <c r="A50" s="18">
        <v>40252</v>
      </c>
      <c r="B50">
        <v>0.10570000000000002</v>
      </c>
      <c r="C50">
        <v>0.11750000000000001</v>
      </c>
      <c r="D50">
        <v>0.12129999999999999</v>
      </c>
      <c r="E50">
        <v>0.12309999999999999</v>
      </c>
      <c r="F50">
        <v>0.12529999999999999</v>
      </c>
      <c r="G50">
        <f t="shared" si="1"/>
        <v>10</v>
      </c>
      <c r="H50">
        <f t="shared" si="1"/>
        <v>22</v>
      </c>
      <c r="I50">
        <f t="shared" si="1"/>
        <v>34</v>
      </c>
      <c r="J50">
        <f t="shared" si="1"/>
        <v>46</v>
      </c>
      <c r="K50">
        <f t="shared" si="1"/>
        <v>82</v>
      </c>
    </row>
    <row r="51" spans="1:11" x14ac:dyDescent="0.25">
      <c r="A51" s="18">
        <v>40253</v>
      </c>
      <c r="B51">
        <v>0.10570000000000002</v>
      </c>
      <c r="C51">
        <v>0.1174</v>
      </c>
      <c r="D51">
        <v>0.12109999999999999</v>
      </c>
      <c r="E51">
        <v>0.12249999999999998</v>
      </c>
      <c r="F51">
        <v>0.12489999999999998</v>
      </c>
      <c r="G51">
        <f t="shared" si="1"/>
        <v>10</v>
      </c>
      <c r="H51">
        <f t="shared" si="1"/>
        <v>22</v>
      </c>
      <c r="I51">
        <f t="shared" si="1"/>
        <v>34</v>
      </c>
      <c r="J51">
        <f t="shared" si="1"/>
        <v>46</v>
      </c>
      <c r="K51">
        <f t="shared" si="1"/>
        <v>82</v>
      </c>
    </row>
    <row r="52" spans="1:11" x14ac:dyDescent="0.25">
      <c r="A52" s="18">
        <v>40254</v>
      </c>
      <c r="B52">
        <v>0.10570000000000002</v>
      </c>
      <c r="C52">
        <v>0.1177</v>
      </c>
      <c r="D52">
        <v>0.12099999999999998</v>
      </c>
      <c r="E52">
        <v>0.12219999999999999</v>
      </c>
      <c r="F52">
        <v>0.12449999999999999</v>
      </c>
      <c r="G52">
        <f t="shared" si="1"/>
        <v>10</v>
      </c>
      <c r="H52">
        <f t="shared" si="1"/>
        <v>22</v>
      </c>
      <c r="I52">
        <f t="shared" si="1"/>
        <v>34</v>
      </c>
      <c r="J52">
        <f t="shared" si="1"/>
        <v>46</v>
      </c>
      <c r="K52">
        <f t="shared" si="1"/>
        <v>82</v>
      </c>
    </row>
    <row r="53" spans="1:11" x14ac:dyDescent="0.25">
      <c r="A53" s="18">
        <v>40255</v>
      </c>
      <c r="B53">
        <v>0.10320000000000001</v>
      </c>
      <c r="C53">
        <v>0.1172</v>
      </c>
      <c r="D53">
        <v>0.12149999999999998</v>
      </c>
      <c r="E53">
        <v>0.12329999999999999</v>
      </c>
      <c r="F53">
        <v>0.12559999999999999</v>
      </c>
      <c r="G53">
        <f t="shared" si="1"/>
        <v>10</v>
      </c>
      <c r="H53">
        <f t="shared" si="1"/>
        <v>22</v>
      </c>
      <c r="I53">
        <f t="shared" si="1"/>
        <v>34</v>
      </c>
      <c r="J53">
        <f t="shared" si="1"/>
        <v>46</v>
      </c>
      <c r="K53">
        <f t="shared" si="1"/>
        <v>82</v>
      </c>
    </row>
    <row r="54" spans="1:11" x14ac:dyDescent="0.25">
      <c r="A54" s="18">
        <v>40256</v>
      </c>
      <c r="B54">
        <v>0.10310000000000001</v>
      </c>
      <c r="C54">
        <v>0.1167</v>
      </c>
      <c r="D54">
        <v>0.12099999999999998</v>
      </c>
      <c r="E54">
        <v>0.1229</v>
      </c>
      <c r="F54">
        <v>0.12539999999999998</v>
      </c>
      <c r="G54">
        <f t="shared" si="1"/>
        <v>10</v>
      </c>
      <c r="H54">
        <f t="shared" si="1"/>
        <v>22</v>
      </c>
      <c r="I54">
        <f t="shared" si="1"/>
        <v>34</v>
      </c>
      <c r="J54">
        <f t="shared" si="1"/>
        <v>46</v>
      </c>
      <c r="K54">
        <f t="shared" si="1"/>
        <v>82</v>
      </c>
    </row>
    <row r="55" spans="1:11" x14ac:dyDescent="0.25">
      <c r="A55" s="18">
        <v>40259</v>
      </c>
      <c r="B55">
        <v>0.10350000000000001</v>
      </c>
      <c r="C55">
        <v>0.1177</v>
      </c>
      <c r="D55">
        <v>0.12209999999999999</v>
      </c>
      <c r="E55">
        <v>0.1239</v>
      </c>
      <c r="F55">
        <v>0.12659999999999999</v>
      </c>
      <c r="G55">
        <f t="shared" si="1"/>
        <v>10</v>
      </c>
      <c r="H55">
        <f t="shared" si="1"/>
        <v>22</v>
      </c>
      <c r="I55">
        <f t="shared" si="1"/>
        <v>34</v>
      </c>
      <c r="J55">
        <f t="shared" si="1"/>
        <v>46</v>
      </c>
      <c r="K55">
        <f t="shared" si="1"/>
        <v>82</v>
      </c>
    </row>
    <row r="56" spans="1:11" x14ac:dyDescent="0.25">
      <c r="A56" s="18">
        <v>40260</v>
      </c>
      <c r="B56">
        <v>0.10340000000000001</v>
      </c>
      <c r="C56">
        <v>0.1179</v>
      </c>
      <c r="D56">
        <v>0.12299999999999998</v>
      </c>
      <c r="E56">
        <v>0.12459999999999999</v>
      </c>
      <c r="F56">
        <v>0.12709999999999999</v>
      </c>
      <c r="G56">
        <f t="shared" si="1"/>
        <v>10</v>
      </c>
      <c r="H56">
        <f t="shared" si="1"/>
        <v>22</v>
      </c>
      <c r="I56">
        <f t="shared" si="1"/>
        <v>34</v>
      </c>
      <c r="J56">
        <f t="shared" si="1"/>
        <v>46</v>
      </c>
      <c r="K56">
        <f t="shared" si="1"/>
        <v>82</v>
      </c>
    </row>
    <row r="57" spans="1:11" x14ac:dyDescent="0.25">
      <c r="A57" s="18">
        <v>40261</v>
      </c>
      <c r="B57">
        <v>0.10320000000000001</v>
      </c>
      <c r="C57">
        <v>0.1177</v>
      </c>
      <c r="D57">
        <v>0.12239999999999999</v>
      </c>
      <c r="E57">
        <v>0.1239</v>
      </c>
      <c r="F57">
        <v>0.12619999999999998</v>
      </c>
      <c r="G57">
        <f t="shared" si="1"/>
        <v>10</v>
      </c>
      <c r="H57">
        <f t="shared" si="1"/>
        <v>22</v>
      </c>
      <c r="I57">
        <f t="shared" si="1"/>
        <v>34</v>
      </c>
      <c r="J57">
        <f t="shared" si="1"/>
        <v>46</v>
      </c>
      <c r="K57">
        <f t="shared" si="1"/>
        <v>82</v>
      </c>
    </row>
    <row r="58" spans="1:11" x14ac:dyDescent="0.25">
      <c r="A58" s="18">
        <v>40262</v>
      </c>
      <c r="B58">
        <v>0.10370000000000001</v>
      </c>
      <c r="C58">
        <v>0.1181</v>
      </c>
      <c r="D58">
        <v>0.12259999999999999</v>
      </c>
      <c r="E58">
        <v>0.1239</v>
      </c>
      <c r="F58">
        <v>0.12589999999999998</v>
      </c>
      <c r="G58">
        <f t="shared" si="1"/>
        <v>10</v>
      </c>
      <c r="H58">
        <f t="shared" si="1"/>
        <v>22</v>
      </c>
      <c r="I58">
        <f t="shared" si="1"/>
        <v>34</v>
      </c>
      <c r="J58">
        <f t="shared" si="1"/>
        <v>46</v>
      </c>
      <c r="K58">
        <f t="shared" si="1"/>
        <v>82</v>
      </c>
    </row>
    <row r="59" spans="1:11" x14ac:dyDescent="0.25">
      <c r="A59" s="18">
        <v>40263</v>
      </c>
      <c r="B59">
        <v>0.10410000000000001</v>
      </c>
      <c r="C59">
        <v>0.1182</v>
      </c>
      <c r="D59">
        <v>0.12209999999999999</v>
      </c>
      <c r="E59">
        <v>0.12319999999999999</v>
      </c>
      <c r="F59">
        <v>0.12499999999999999</v>
      </c>
      <c r="G59">
        <f t="shared" si="1"/>
        <v>10</v>
      </c>
      <c r="H59">
        <f t="shared" si="1"/>
        <v>22</v>
      </c>
      <c r="I59">
        <f t="shared" si="1"/>
        <v>34</v>
      </c>
      <c r="J59">
        <f t="shared" si="1"/>
        <v>46</v>
      </c>
      <c r="K59">
        <f t="shared" si="1"/>
        <v>82</v>
      </c>
    </row>
    <row r="60" spans="1:11" x14ac:dyDescent="0.25">
      <c r="A60" s="18">
        <v>40266</v>
      </c>
      <c r="B60">
        <v>0.10440000000000001</v>
      </c>
      <c r="C60">
        <v>0.1182</v>
      </c>
      <c r="D60">
        <v>0.12229999999999999</v>
      </c>
      <c r="E60">
        <v>0.1234</v>
      </c>
      <c r="F60">
        <v>0.12499999999999999</v>
      </c>
      <c r="G60">
        <f t="shared" si="1"/>
        <v>10</v>
      </c>
      <c r="H60">
        <f t="shared" si="1"/>
        <v>22</v>
      </c>
      <c r="I60">
        <f t="shared" si="1"/>
        <v>34</v>
      </c>
      <c r="J60">
        <f t="shared" si="1"/>
        <v>46</v>
      </c>
      <c r="K60">
        <f t="shared" si="1"/>
        <v>82</v>
      </c>
    </row>
    <row r="61" spans="1:11" x14ac:dyDescent="0.25">
      <c r="A61" s="18">
        <v>40267</v>
      </c>
      <c r="B61">
        <v>0.10410000000000001</v>
      </c>
      <c r="C61">
        <v>0.1179</v>
      </c>
      <c r="D61">
        <v>0.12189999999999999</v>
      </c>
      <c r="E61">
        <v>0.1229</v>
      </c>
      <c r="F61">
        <v>0.12439999999999998</v>
      </c>
      <c r="G61">
        <f t="shared" si="1"/>
        <v>10</v>
      </c>
      <c r="H61">
        <f t="shared" si="1"/>
        <v>22</v>
      </c>
      <c r="I61">
        <f t="shared" si="1"/>
        <v>34</v>
      </c>
      <c r="J61">
        <f t="shared" si="1"/>
        <v>46</v>
      </c>
      <c r="K61">
        <f t="shared" si="1"/>
        <v>82</v>
      </c>
    </row>
    <row r="62" spans="1:11" x14ac:dyDescent="0.25">
      <c r="A62" s="18">
        <v>40268</v>
      </c>
      <c r="B62">
        <v>0.10410000000000001</v>
      </c>
      <c r="C62">
        <v>0.1174</v>
      </c>
      <c r="D62">
        <v>0.12149999999999998</v>
      </c>
      <c r="E62">
        <v>0.12269999999999999</v>
      </c>
      <c r="F62">
        <v>0.12399999999999999</v>
      </c>
      <c r="G62">
        <f t="shared" si="1"/>
        <v>10</v>
      </c>
      <c r="H62">
        <f t="shared" si="1"/>
        <v>22</v>
      </c>
      <c r="I62">
        <f t="shared" si="1"/>
        <v>34</v>
      </c>
      <c r="J62">
        <f t="shared" si="1"/>
        <v>46</v>
      </c>
      <c r="K62">
        <f t="shared" si="1"/>
        <v>82</v>
      </c>
    </row>
    <row r="63" spans="1:11" x14ac:dyDescent="0.25">
      <c r="A63" s="18">
        <v>40269</v>
      </c>
      <c r="B63">
        <v>0.10450000000000001</v>
      </c>
      <c r="C63">
        <v>0.1178</v>
      </c>
      <c r="D63">
        <v>0.12209999999999999</v>
      </c>
      <c r="E63">
        <v>0.1234</v>
      </c>
      <c r="F63">
        <v>0.12449999999999999</v>
      </c>
      <c r="G63">
        <f t="shared" si="1"/>
        <v>9</v>
      </c>
      <c r="H63">
        <f t="shared" si="1"/>
        <v>21</v>
      </c>
      <c r="I63">
        <f t="shared" si="1"/>
        <v>33</v>
      </c>
      <c r="J63">
        <f t="shared" si="1"/>
        <v>45</v>
      </c>
      <c r="K63">
        <f t="shared" si="1"/>
        <v>81</v>
      </c>
    </row>
    <row r="64" spans="1:11" x14ac:dyDescent="0.25">
      <c r="A64" s="18">
        <v>40273</v>
      </c>
      <c r="B64">
        <v>0.10430000000000002</v>
      </c>
      <c r="C64">
        <v>0.1178</v>
      </c>
      <c r="D64">
        <v>0.12209999999999999</v>
      </c>
      <c r="E64">
        <v>0.12359999999999999</v>
      </c>
      <c r="F64">
        <v>0.12489999999999998</v>
      </c>
      <c r="G64">
        <f t="shared" si="1"/>
        <v>9</v>
      </c>
      <c r="H64">
        <f t="shared" si="1"/>
        <v>21</v>
      </c>
      <c r="I64">
        <f t="shared" si="1"/>
        <v>33</v>
      </c>
      <c r="J64">
        <f t="shared" si="1"/>
        <v>45</v>
      </c>
      <c r="K64">
        <f t="shared" si="1"/>
        <v>81</v>
      </c>
    </row>
    <row r="65" spans="1:11" x14ac:dyDescent="0.25">
      <c r="A65" s="18">
        <v>40274</v>
      </c>
      <c r="B65">
        <v>0.10420000000000001</v>
      </c>
      <c r="C65">
        <v>0.1174</v>
      </c>
      <c r="D65">
        <v>0.12129999999999999</v>
      </c>
      <c r="E65">
        <v>0.12279999999999999</v>
      </c>
      <c r="F65">
        <v>0.12409999999999999</v>
      </c>
      <c r="G65">
        <f t="shared" si="1"/>
        <v>9</v>
      </c>
      <c r="H65">
        <f t="shared" si="1"/>
        <v>21</v>
      </c>
      <c r="I65">
        <f t="shared" si="1"/>
        <v>33</v>
      </c>
      <c r="J65">
        <f t="shared" si="1"/>
        <v>45</v>
      </c>
      <c r="K65">
        <f t="shared" si="1"/>
        <v>81</v>
      </c>
    </row>
    <row r="66" spans="1:11" x14ac:dyDescent="0.25">
      <c r="A66" s="18">
        <v>40275</v>
      </c>
      <c r="B66">
        <v>0.10450000000000001</v>
      </c>
      <c r="C66">
        <v>0.11750000000000001</v>
      </c>
      <c r="D66">
        <v>0.12139999999999999</v>
      </c>
      <c r="E66">
        <v>0.12309999999999999</v>
      </c>
      <c r="F66">
        <v>0.12409999999999999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33</v>
      </c>
      <c r="J66">
        <f t="shared" si="2"/>
        <v>45</v>
      </c>
      <c r="K66">
        <f t="shared" si="2"/>
        <v>81</v>
      </c>
    </row>
    <row r="67" spans="1:11" x14ac:dyDescent="0.25">
      <c r="A67" s="18">
        <v>40276</v>
      </c>
      <c r="B67">
        <v>0.10480000000000002</v>
      </c>
      <c r="C67">
        <v>0.1179</v>
      </c>
      <c r="D67">
        <v>0.12179999999999999</v>
      </c>
      <c r="E67">
        <v>0.12369999999999999</v>
      </c>
      <c r="F67">
        <v>0.12459999999999999</v>
      </c>
      <c r="G67">
        <f t="shared" si="2"/>
        <v>9</v>
      </c>
      <c r="H67">
        <f t="shared" si="2"/>
        <v>21</v>
      </c>
      <c r="I67">
        <f t="shared" si="2"/>
        <v>33</v>
      </c>
      <c r="J67">
        <f t="shared" si="2"/>
        <v>45</v>
      </c>
      <c r="K67">
        <f t="shared" si="2"/>
        <v>81</v>
      </c>
    </row>
    <row r="68" spans="1:11" x14ac:dyDescent="0.25">
      <c r="A68" s="18">
        <v>40277</v>
      </c>
      <c r="B68">
        <v>0.10510000000000001</v>
      </c>
      <c r="C68">
        <v>0.1181</v>
      </c>
      <c r="D68">
        <v>0.12229999999999999</v>
      </c>
      <c r="E68">
        <v>0.12429999999999999</v>
      </c>
      <c r="F68">
        <v>0.12499999999999999</v>
      </c>
      <c r="G68">
        <f t="shared" si="2"/>
        <v>9</v>
      </c>
      <c r="H68">
        <f t="shared" si="2"/>
        <v>21</v>
      </c>
      <c r="I68">
        <f t="shared" si="2"/>
        <v>33</v>
      </c>
      <c r="J68">
        <f t="shared" si="2"/>
        <v>45</v>
      </c>
      <c r="K68">
        <f t="shared" si="2"/>
        <v>81</v>
      </c>
    </row>
    <row r="69" spans="1:11" x14ac:dyDescent="0.25">
      <c r="A69" s="18">
        <v>40280</v>
      </c>
      <c r="B69">
        <v>0.10570000000000002</v>
      </c>
      <c r="C69">
        <v>0.11899999999999999</v>
      </c>
      <c r="D69">
        <v>0.12329999999999999</v>
      </c>
      <c r="E69">
        <v>0.12509999999999999</v>
      </c>
      <c r="F69">
        <v>0.12559999999999999</v>
      </c>
      <c r="G69">
        <f t="shared" si="2"/>
        <v>9</v>
      </c>
      <c r="H69">
        <f t="shared" si="2"/>
        <v>21</v>
      </c>
      <c r="I69">
        <f t="shared" si="2"/>
        <v>33</v>
      </c>
      <c r="J69">
        <f t="shared" si="2"/>
        <v>45</v>
      </c>
      <c r="K69">
        <f t="shared" si="2"/>
        <v>81</v>
      </c>
    </row>
    <row r="70" spans="1:11" x14ac:dyDescent="0.25">
      <c r="A70" s="18">
        <v>40281</v>
      </c>
      <c r="B70">
        <v>0.10570000000000002</v>
      </c>
      <c r="C70">
        <v>0.1186</v>
      </c>
      <c r="D70">
        <v>0.1229</v>
      </c>
      <c r="E70">
        <v>0.12459999999999999</v>
      </c>
      <c r="F70">
        <v>0.12529999999999999</v>
      </c>
      <c r="G70">
        <f t="shared" si="2"/>
        <v>9</v>
      </c>
      <c r="H70">
        <f t="shared" si="2"/>
        <v>21</v>
      </c>
      <c r="I70">
        <f t="shared" si="2"/>
        <v>33</v>
      </c>
      <c r="J70">
        <f t="shared" si="2"/>
        <v>45</v>
      </c>
      <c r="K70">
        <f t="shared" si="2"/>
        <v>81</v>
      </c>
    </row>
    <row r="71" spans="1:11" x14ac:dyDescent="0.25">
      <c r="A71" s="18">
        <v>40282</v>
      </c>
      <c r="B71">
        <v>0.10620000000000002</v>
      </c>
      <c r="C71">
        <v>0.1192</v>
      </c>
      <c r="D71">
        <v>0.12359999999999999</v>
      </c>
      <c r="E71">
        <v>0.1255</v>
      </c>
      <c r="F71">
        <v>0.12589999999999998</v>
      </c>
      <c r="G71">
        <f t="shared" si="2"/>
        <v>9</v>
      </c>
      <c r="H71">
        <f t="shared" si="2"/>
        <v>21</v>
      </c>
      <c r="I71">
        <f t="shared" si="2"/>
        <v>33</v>
      </c>
      <c r="J71">
        <f t="shared" si="2"/>
        <v>45</v>
      </c>
      <c r="K71">
        <f t="shared" si="2"/>
        <v>81</v>
      </c>
    </row>
    <row r="72" spans="1:11" x14ac:dyDescent="0.25">
      <c r="A72" s="18">
        <v>40283</v>
      </c>
      <c r="B72">
        <v>0.10710000000000001</v>
      </c>
      <c r="C72">
        <v>0.1201</v>
      </c>
      <c r="D72">
        <v>0.12459999999999999</v>
      </c>
      <c r="E72">
        <v>0.1263</v>
      </c>
      <c r="F72">
        <v>0.12669999999999998</v>
      </c>
      <c r="G72">
        <f t="shared" si="2"/>
        <v>9</v>
      </c>
      <c r="H72">
        <f t="shared" si="2"/>
        <v>21</v>
      </c>
      <c r="I72">
        <f t="shared" si="2"/>
        <v>33</v>
      </c>
      <c r="J72">
        <f t="shared" si="2"/>
        <v>45</v>
      </c>
      <c r="K72">
        <f t="shared" si="2"/>
        <v>81</v>
      </c>
    </row>
    <row r="73" spans="1:11" x14ac:dyDescent="0.25">
      <c r="A73" s="18">
        <v>40284</v>
      </c>
      <c r="B73">
        <v>0.10760000000000002</v>
      </c>
      <c r="C73">
        <v>0.1208</v>
      </c>
      <c r="D73">
        <v>0.12589999999999998</v>
      </c>
      <c r="E73">
        <v>0.12809999999999999</v>
      </c>
      <c r="F73">
        <v>0.12889999999999999</v>
      </c>
      <c r="G73">
        <f t="shared" si="2"/>
        <v>9</v>
      </c>
      <c r="H73">
        <f t="shared" si="2"/>
        <v>21</v>
      </c>
      <c r="I73">
        <f t="shared" si="2"/>
        <v>33</v>
      </c>
      <c r="J73">
        <f t="shared" si="2"/>
        <v>45</v>
      </c>
      <c r="K73">
        <f t="shared" si="2"/>
        <v>81</v>
      </c>
    </row>
    <row r="74" spans="1:11" x14ac:dyDescent="0.25">
      <c r="A74" s="18">
        <v>40287</v>
      </c>
      <c r="B74">
        <v>0.10760000000000002</v>
      </c>
      <c r="C74">
        <v>0.1207</v>
      </c>
      <c r="D74">
        <v>0.12569999999999998</v>
      </c>
      <c r="E74">
        <v>0.1278</v>
      </c>
      <c r="F74">
        <v>0.12869999999999998</v>
      </c>
      <c r="G74">
        <f t="shared" si="2"/>
        <v>9</v>
      </c>
      <c r="H74">
        <f t="shared" si="2"/>
        <v>21</v>
      </c>
      <c r="I74">
        <f t="shared" si="2"/>
        <v>33</v>
      </c>
      <c r="J74">
        <f t="shared" si="2"/>
        <v>45</v>
      </c>
      <c r="K74">
        <f t="shared" si="2"/>
        <v>81</v>
      </c>
    </row>
    <row r="75" spans="1:11" x14ac:dyDescent="0.25">
      <c r="A75" s="18">
        <v>40288</v>
      </c>
      <c r="B75">
        <v>0.10790000000000001</v>
      </c>
      <c r="C75">
        <v>0.1212</v>
      </c>
      <c r="D75">
        <v>0.12639999999999998</v>
      </c>
      <c r="E75">
        <v>0.1283</v>
      </c>
      <c r="F75">
        <v>0.12859999999999999</v>
      </c>
      <c r="G75">
        <f t="shared" si="2"/>
        <v>9</v>
      </c>
      <c r="H75">
        <f t="shared" si="2"/>
        <v>21</v>
      </c>
      <c r="I75">
        <f t="shared" si="2"/>
        <v>33</v>
      </c>
      <c r="J75">
        <f t="shared" si="2"/>
        <v>45</v>
      </c>
      <c r="K75">
        <f t="shared" si="2"/>
        <v>81</v>
      </c>
    </row>
    <row r="76" spans="1:11" x14ac:dyDescent="0.25">
      <c r="A76" s="18">
        <v>40290</v>
      </c>
      <c r="B76">
        <v>0.10760000000000002</v>
      </c>
      <c r="C76">
        <v>0.122</v>
      </c>
      <c r="D76">
        <v>0.1278</v>
      </c>
      <c r="E76">
        <v>0.12959999999999999</v>
      </c>
      <c r="F76">
        <v>0.12939999999999999</v>
      </c>
      <c r="G76">
        <f t="shared" si="2"/>
        <v>9</v>
      </c>
      <c r="H76">
        <f t="shared" si="2"/>
        <v>21</v>
      </c>
      <c r="I76">
        <f t="shared" si="2"/>
        <v>33</v>
      </c>
      <c r="J76">
        <f t="shared" si="2"/>
        <v>45</v>
      </c>
      <c r="K76">
        <f t="shared" si="2"/>
        <v>81</v>
      </c>
    </row>
    <row r="77" spans="1:11" x14ac:dyDescent="0.25">
      <c r="A77" s="18">
        <v>40291</v>
      </c>
      <c r="B77">
        <v>0.10740000000000001</v>
      </c>
      <c r="C77">
        <v>0.122</v>
      </c>
      <c r="D77">
        <v>0.1278</v>
      </c>
      <c r="E77">
        <v>0.12989999999999999</v>
      </c>
      <c r="F77">
        <v>0.1298</v>
      </c>
      <c r="G77">
        <f t="shared" si="2"/>
        <v>9</v>
      </c>
      <c r="H77">
        <f t="shared" si="2"/>
        <v>21</v>
      </c>
      <c r="I77">
        <f t="shared" si="2"/>
        <v>33</v>
      </c>
      <c r="J77">
        <f t="shared" si="2"/>
        <v>45</v>
      </c>
      <c r="K77">
        <f t="shared" si="2"/>
        <v>81</v>
      </c>
    </row>
    <row r="78" spans="1:11" x14ac:dyDescent="0.25">
      <c r="A78" s="18">
        <v>40294</v>
      </c>
      <c r="B78">
        <v>0.10780000000000001</v>
      </c>
      <c r="C78">
        <v>0.12180000000000001</v>
      </c>
      <c r="D78">
        <v>0.12709999999999999</v>
      </c>
      <c r="E78">
        <v>0.1283</v>
      </c>
      <c r="F78">
        <v>0.128</v>
      </c>
      <c r="G78">
        <f t="shared" si="2"/>
        <v>9</v>
      </c>
      <c r="H78">
        <f t="shared" si="2"/>
        <v>21</v>
      </c>
      <c r="I78">
        <f t="shared" si="2"/>
        <v>33</v>
      </c>
      <c r="J78">
        <f t="shared" si="2"/>
        <v>45</v>
      </c>
      <c r="K78">
        <f t="shared" si="2"/>
        <v>81</v>
      </c>
    </row>
    <row r="79" spans="1:11" x14ac:dyDescent="0.25">
      <c r="A79" s="18">
        <v>40295</v>
      </c>
      <c r="B79">
        <v>0.10910000000000002</v>
      </c>
      <c r="C79">
        <v>0.12280000000000001</v>
      </c>
      <c r="D79">
        <v>0.12769999999999998</v>
      </c>
      <c r="E79">
        <v>0.1288</v>
      </c>
      <c r="F79">
        <v>0.12759999999999999</v>
      </c>
      <c r="G79">
        <f t="shared" si="2"/>
        <v>9</v>
      </c>
      <c r="H79">
        <f t="shared" si="2"/>
        <v>21</v>
      </c>
      <c r="I79">
        <f t="shared" si="2"/>
        <v>33</v>
      </c>
      <c r="J79">
        <f t="shared" si="2"/>
        <v>45</v>
      </c>
      <c r="K79">
        <f t="shared" si="2"/>
        <v>81</v>
      </c>
    </row>
    <row r="80" spans="1:11" x14ac:dyDescent="0.25">
      <c r="A80" s="18">
        <v>40296</v>
      </c>
      <c r="B80">
        <v>0.10900000000000001</v>
      </c>
      <c r="C80">
        <v>0.123</v>
      </c>
      <c r="D80">
        <v>0.1275</v>
      </c>
      <c r="E80">
        <v>0.12819999999999998</v>
      </c>
      <c r="F80">
        <v>0.12719999999999998</v>
      </c>
      <c r="G80">
        <f t="shared" si="2"/>
        <v>9</v>
      </c>
      <c r="H80">
        <f t="shared" si="2"/>
        <v>21</v>
      </c>
      <c r="I80">
        <f t="shared" si="2"/>
        <v>33</v>
      </c>
      <c r="J80">
        <f t="shared" si="2"/>
        <v>45</v>
      </c>
      <c r="K80">
        <f t="shared" si="2"/>
        <v>81</v>
      </c>
    </row>
    <row r="81" spans="1:11" x14ac:dyDescent="0.25">
      <c r="A81" s="18">
        <v>40297</v>
      </c>
      <c r="B81">
        <v>0.10960000000000002</v>
      </c>
      <c r="C81">
        <v>0.1232</v>
      </c>
      <c r="D81">
        <v>0.12739999999999999</v>
      </c>
      <c r="E81">
        <v>0.12789999999999999</v>
      </c>
      <c r="F81">
        <v>0.127</v>
      </c>
      <c r="G81">
        <f t="shared" si="2"/>
        <v>9</v>
      </c>
      <c r="H81">
        <f t="shared" si="2"/>
        <v>21</v>
      </c>
      <c r="I81">
        <f t="shared" si="2"/>
        <v>33</v>
      </c>
      <c r="J81">
        <f t="shared" si="2"/>
        <v>45</v>
      </c>
      <c r="K81">
        <f t="shared" si="2"/>
        <v>81</v>
      </c>
    </row>
    <row r="82" spans="1:11" x14ac:dyDescent="0.25">
      <c r="A82" s="18">
        <v>40298</v>
      </c>
      <c r="B82">
        <v>0.11050000000000001</v>
      </c>
      <c r="C82">
        <v>0.1226</v>
      </c>
      <c r="D82">
        <v>0.1263</v>
      </c>
      <c r="E82">
        <v>0.1265</v>
      </c>
      <c r="F82">
        <v>0.12509999999999999</v>
      </c>
      <c r="G82">
        <f t="shared" si="2"/>
        <v>9</v>
      </c>
      <c r="H82">
        <f t="shared" si="2"/>
        <v>21</v>
      </c>
      <c r="I82">
        <f t="shared" si="2"/>
        <v>33</v>
      </c>
      <c r="J82">
        <f t="shared" si="2"/>
        <v>45</v>
      </c>
      <c r="K82">
        <f t="shared" si="2"/>
        <v>81</v>
      </c>
    </row>
    <row r="83" spans="1:11" x14ac:dyDescent="0.25">
      <c r="A83" s="18">
        <v>40301</v>
      </c>
      <c r="B83">
        <v>0.11170000000000001</v>
      </c>
      <c r="C83">
        <v>0.1241</v>
      </c>
      <c r="D83">
        <v>0.12739999999999999</v>
      </c>
      <c r="E83">
        <v>0.12709999999999999</v>
      </c>
      <c r="F83">
        <v>0.12529999999999999</v>
      </c>
      <c r="G83">
        <f t="shared" si="2"/>
        <v>8</v>
      </c>
      <c r="H83">
        <f t="shared" si="2"/>
        <v>20</v>
      </c>
      <c r="I83">
        <f t="shared" si="2"/>
        <v>32</v>
      </c>
      <c r="J83">
        <f t="shared" si="2"/>
        <v>44</v>
      </c>
      <c r="K83">
        <f t="shared" si="2"/>
        <v>80</v>
      </c>
    </row>
    <row r="84" spans="1:11" x14ac:dyDescent="0.25">
      <c r="A84" s="18">
        <v>40302</v>
      </c>
      <c r="B84">
        <v>0.11250000000000002</v>
      </c>
      <c r="C84">
        <v>0.12570000000000001</v>
      </c>
      <c r="D84">
        <v>0.12839999999999999</v>
      </c>
      <c r="E84">
        <v>0.12789999999999999</v>
      </c>
      <c r="F84">
        <v>0.126</v>
      </c>
      <c r="G84">
        <f t="shared" si="2"/>
        <v>8</v>
      </c>
      <c r="H84">
        <f t="shared" si="2"/>
        <v>20</v>
      </c>
      <c r="I84">
        <f t="shared" si="2"/>
        <v>32</v>
      </c>
      <c r="J84">
        <f t="shared" si="2"/>
        <v>44</v>
      </c>
      <c r="K84">
        <f t="shared" si="2"/>
        <v>80</v>
      </c>
    </row>
    <row r="85" spans="1:11" x14ac:dyDescent="0.25">
      <c r="A85" s="18">
        <v>40303</v>
      </c>
      <c r="B85">
        <v>0.11240000000000001</v>
      </c>
      <c r="C85">
        <v>0.12640000000000001</v>
      </c>
      <c r="D85">
        <v>0.12989999999999999</v>
      </c>
      <c r="E85">
        <v>0.1298</v>
      </c>
      <c r="F85">
        <v>0.12809999999999999</v>
      </c>
      <c r="G85">
        <f t="shared" si="2"/>
        <v>8</v>
      </c>
      <c r="H85">
        <f t="shared" si="2"/>
        <v>20</v>
      </c>
      <c r="I85">
        <f t="shared" si="2"/>
        <v>32</v>
      </c>
      <c r="J85">
        <f t="shared" si="2"/>
        <v>44</v>
      </c>
      <c r="K85">
        <f t="shared" si="2"/>
        <v>80</v>
      </c>
    </row>
    <row r="86" spans="1:11" x14ac:dyDescent="0.25">
      <c r="A86" s="18">
        <v>40304</v>
      </c>
      <c r="B86">
        <v>0.11180000000000001</v>
      </c>
      <c r="C86">
        <v>0.126</v>
      </c>
      <c r="D86">
        <v>0.13009999999999999</v>
      </c>
      <c r="E86">
        <v>0.13049999999999998</v>
      </c>
      <c r="F86">
        <v>0.1298</v>
      </c>
      <c r="G86">
        <f t="shared" si="2"/>
        <v>8</v>
      </c>
      <c r="H86">
        <f t="shared" si="2"/>
        <v>20</v>
      </c>
      <c r="I86">
        <f t="shared" si="2"/>
        <v>32</v>
      </c>
      <c r="J86">
        <f t="shared" si="2"/>
        <v>44</v>
      </c>
      <c r="K86">
        <f t="shared" si="2"/>
        <v>80</v>
      </c>
    </row>
    <row r="87" spans="1:11" x14ac:dyDescent="0.25">
      <c r="A87" s="18">
        <v>40305</v>
      </c>
      <c r="B87">
        <v>0.11080000000000001</v>
      </c>
      <c r="C87">
        <v>0.12570000000000001</v>
      </c>
      <c r="D87">
        <v>0.13049999999999998</v>
      </c>
      <c r="E87">
        <v>0.13119999999999998</v>
      </c>
      <c r="F87">
        <v>0.13119999999999998</v>
      </c>
      <c r="G87">
        <f t="shared" si="2"/>
        <v>8</v>
      </c>
      <c r="H87">
        <f t="shared" si="2"/>
        <v>20</v>
      </c>
      <c r="I87">
        <f t="shared" si="2"/>
        <v>32</v>
      </c>
      <c r="J87">
        <f t="shared" si="2"/>
        <v>44</v>
      </c>
      <c r="K87">
        <f t="shared" si="2"/>
        <v>80</v>
      </c>
    </row>
    <row r="88" spans="1:11" x14ac:dyDescent="0.25">
      <c r="A88" s="18">
        <v>40308</v>
      </c>
      <c r="B88">
        <v>0.11070000000000001</v>
      </c>
      <c r="C88">
        <v>0.12520000000000001</v>
      </c>
      <c r="D88">
        <v>0.12999999999999998</v>
      </c>
      <c r="E88">
        <v>0.13089999999999999</v>
      </c>
      <c r="F88">
        <v>0.1313</v>
      </c>
      <c r="G88">
        <f t="shared" si="2"/>
        <v>8</v>
      </c>
      <c r="H88">
        <f t="shared" si="2"/>
        <v>20</v>
      </c>
      <c r="I88">
        <f t="shared" si="2"/>
        <v>32</v>
      </c>
      <c r="J88">
        <f t="shared" si="2"/>
        <v>44</v>
      </c>
      <c r="K88">
        <f t="shared" si="2"/>
        <v>80</v>
      </c>
    </row>
    <row r="89" spans="1:11" x14ac:dyDescent="0.25">
      <c r="A89" s="18">
        <v>40309</v>
      </c>
      <c r="B89">
        <v>0.11130000000000001</v>
      </c>
      <c r="C89">
        <v>0.12520000000000001</v>
      </c>
      <c r="D89">
        <v>0.12919999999999998</v>
      </c>
      <c r="E89">
        <v>0.12939999999999999</v>
      </c>
      <c r="F89">
        <v>0.12919999999999998</v>
      </c>
      <c r="G89">
        <f t="shared" si="2"/>
        <v>8</v>
      </c>
      <c r="H89">
        <f t="shared" si="2"/>
        <v>20</v>
      </c>
      <c r="I89">
        <f t="shared" si="2"/>
        <v>32</v>
      </c>
      <c r="J89">
        <f t="shared" si="2"/>
        <v>44</v>
      </c>
      <c r="K89">
        <f t="shared" si="2"/>
        <v>80</v>
      </c>
    </row>
    <row r="90" spans="1:11" x14ac:dyDescent="0.25">
      <c r="A90" s="18">
        <v>40310</v>
      </c>
      <c r="B90">
        <v>0.11170000000000001</v>
      </c>
      <c r="C90">
        <v>0.1249</v>
      </c>
      <c r="D90">
        <v>0.1283</v>
      </c>
      <c r="E90">
        <v>0.12819999999999998</v>
      </c>
      <c r="F90">
        <v>0.12759999999999999</v>
      </c>
      <c r="G90">
        <f t="shared" si="2"/>
        <v>8</v>
      </c>
      <c r="H90">
        <f t="shared" si="2"/>
        <v>20</v>
      </c>
      <c r="I90">
        <f t="shared" si="2"/>
        <v>32</v>
      </c>
      <c r="J90">
        <f t="shared" si="2"/>
        <v>44</v>
      </c>
      <c r="K90">
        <f t="shared" si="2"/>
        <v>80</v>
      </c>
    </row>
    <row r="91" spans="1:11" x14ac:dyDescent="0.25">
      <c r="A91" s="18">
        <v>40311</v>
      </c>
      <c r="B91">
        <v>0.11170000000000001</v>
      </c>
      <c r="C91">
        <v>0.12429999999999999</v>
      </c>
      <c r="D91">
        <v>0.12769999999999998</v>
      </c>
      <c r="E91">
        <v>0.12759999999999999</v>
      </c>
      <c r="F91">
        <v>0.12669999999999998</v>
      </c>
      <c r="G91">
        <f t="shared" si="2"/>
        <v>8</v>
      </c>
      <c r="H91">
        <f t="shared" si="2"/>
        <v>20</v>
      </c>
      <c r="I91">
        <f t="shared" si="2"/>
        <v>32</v>
      </c>
      <c r="J91">
        <f t="shared" si="2"/>
        <v>44</v>
      </c>
      <c r="K91">
        <f t="shared" si="2"/>
        <v>80</v>
      </c>
    </row>
    <row r="92" spans="1:11" x14ac:dyDescent="0.25">
      <c r="A92" s="18">
        <v>40312</v>
      </c>
      <c r="B92">
        <v>0.1116</v>
      </c>
      <c r="C92">
        <v>0.1242</v>
      </c>
      <c r="D92">
        <v>0.12769999999999998</v>
      </c>
      <c r="E92">
        <v>0.12759999999999999</v>
      </c>
      <c r="F92">
        <v>0.12669999999999998</v>
      </c>
      <c r="G92">
        <f t="shared" si="2"/>
        <v>8</v>
      </c>
      <c r="H92">
        <f t="shared" si="2"/>
        <v>20</v>
      </c>
      <c r="I92">
        <f t="shared" si="2"/>
        <v>32</v>
      </c>
      <c r="J92">
        <f t="shared" si="2"/>
        <v>44</v>
      </c>
      <c r="K92">
        <f t="shared" si="2"/>
        <v>80</v>
      </c>
    </row>
    <row r="93" spans="1:11" x14ac:dyDescent="0.25">
      <c r="A93" s="18">
        <v>40315</v>
      </c>
      <c r="B93">
        <v>0.11130000000000001</v>
      </c>
      <c r="C93">
        <v>0.1246</v>
      </c>
      <c r="D93">
        <v>0.12809999999999999</v>
      </c>
      <c r="E93">
        <v>0.1283</v>
      </c>
      <c r="F93">
        <v>0.12769999999999998</v>
      </c>
      <c r="G93">
        <f t="shared" si="2"/>
        <v>8</v>
      </c>
      <c r="H93">
        <f t="shared" si="2"/>
        <v>20</v>
      </c>
      <c r="I93">
        <f t="shared" si="2"/>
        <v>32</v>
      </c>
      <c r="J93">
        <f t="shared" si="2"/>
        <v>44</v>
      </c>
      <c r="K93">
        <f t="shared" si="2"/>
        <v>80</v>
      </c>
    </row>
    <row r="94" spans="1:11" x14ac:dyDescent="0.25">
      <c r="A94" s="18">
        <v>40316</v>
      </c>
      <c r="B94">
        <v>0.11110000000000002</v>
      </c>
      <c r="C94">
        <v>0.1242</v>
      </c>
      <c r="D94">
        <v>0.1278</v>
      </c>
      <c r="E94">
        <v>0.128</v>
      </c>
      <c r="F94">
        <v>0.12769999999999998</v>
      </c>
      <c r="G94">
        <f t="shared" si="2"/>
        <v>8</v>
      </c>
      <c r="H94">
        <f t="shared" si="2"/>
        <v>20</v>
      </c>
      <c r="I94">
        <f t="shared" si="2"/>
        <v>32</v>
      </c>
      <c r="J94">
        <f t="shared" si="2"/>
        <v>44</v>
      </c>
      <c r="K94">
        <f t="shared" si="2"/>
        <v>80</v>
      </c>
    </row>
    <row r="95" spans="1:11" x14ac:dyDescent="0.25">
      <c r="A95" s="18">
        <v>40317</v>
      </c>
      <c r="B95">
        <v>0.11080000000000001</v>
      </c>
      <c r="C95">
        <v>0.1236</v>
      </c>
      <c r="D95">
        <v>0.1273</v>
      </c>
      <c r="E95">
        <v>0.1278</v>
      </c>
      <c r="F95">
        <v>0.1278</v>
      </c>
      <c r="G95">
        <f t="shared" si="2"/>
        <v>8</v>
      </c>
      <c r="H95">
        <f t="shared" si="2"/>
        <v>20</v>
      </c>
      <c r="I95">
        <f t="shared" si="2"/>
        <v>32</v>
      </c>
      <c r="J95">
        <f t="shared" si="2"/>
        <v>44</v>
      </c>
      <c r="K95">
        <f t="shared" si="2"/>
        <v>80</v>
      </c>
    </row>
    <row r="96" spans="1:11" x14ac:dyDescent="0.25">
      <c r="A96" s="18">
        <v>40318</v>
      </c>
      <c r="B96">
        <v>0.11030000000000001</v>
      </c>
      <c r="C96">
        <v>0.123</v>
      </c>
      <c r="D96">
        <v>0.12709999999999999</v>
      </c>
      <c r="E96">
        <v>0.12769999999999998</v>
      </c>
      <c r="F96">
        <v>0.12769999999999998</v>
      </c>
      <c r="G96">
        <f t="shared" si="2"/>
        <v>8</v>
      </c>
      <c r="H96">
        <f t="shared" si="2"/>
        <v>20</v>
      </c>
      <c r="I96">
        <f t="shared" si="2"/>
        <v>32</v>
      </c>
      <c r="J96">
        <f t="shared" si="2"/>
        <v>44</v>
      </c>
      <c r="K96">
        <f t="shared" si="2"/>
        <v>80</v>
      </c>
    </row>
    <row r="97" spans="1:11" x14ac:dyDescent="0.25">
      <c r="A97" s="18">
        <v>40319</v>
      </c>
      <c r="B97">
        <v>0.11040000000000001</v>
      </c>
      <c r="C97">
        <v>0.12239999999999999</v>
      </c>
      <c r="D97">
        <v>0.12619999999999998</v>
      </c>
      <c r="E97">
        <v>0.127</v>
      </c>
      <c r="F97">
        <v>0.1275</v>
      </c>
      <c r="G97">
        <f t="shared" si="2"/>
        <v>8</v>
      </c>
      <c r="H97">
        <f t="shared" si="2"/>
        <v>20</v>
      </c>
      <c r="I97">
        <f t="shared" si="2"/>
        <v>32</v>
      </c>
      <c r="J97">
        <f t="shared" si="2"/>
        <v>44</v>
      </c>
      <c r="K97">
        <f t="shared" si="2"/>
        <v>80</v>
      </c>
    </row>
    <row r="98" spans="1:11" x14ac:dyDescent="0.25">
      <c r="A98" s="18">
        <v>40322</v>
      </c>
      <c r="B98">
        <v>0.10990000000000001</v>
      </c>
      <c r="C98">
        <v>0.1216</v>
      </c>
      <c r="D98">
        <v>0.12509999999999999</v>
      </c>
      <c r="E98">
        <v>0.12589999999999998</v>
      </c>
      <c r="F98">
        <v>0.12639999999999998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32</v>
      </c>
      <c r="J98">
        <f t="shared" si="3"/>
        <v>44</v>
      </c>
      <c r="K98">
        <f t="shared" si="3"/>
        <v>80</v>
      </c>
    </row>
    <row r="99" spans="1:11" x14ac:dyDescent="0.25">
      <c r="A99" s="18">
        <v>40323</v>
      </c>
      <c r="B99">
        <v>0.10970000000000001</v>
      </c>
      <c r="C99">
        <v>0.12180000000000001</v>
      </c>
      <c r="D99">
        <v>0.12499999999999999</v>
      </c>
      <c r="E99">
        <v>0.12529999999999999</v>
      </c>
      <c r="F99">
        <v>0.1255</v>
      </c>
      <c r="G99">
        <f t="shared" si="3"/>
        <v>8</v>
      </c>
      <c r="H99">
        <f t="shared" si="3"/>
        <v>20</v>
      </c>
      <c r="I99">
        <f t="shared" si="3"/>
        <v>32</v>
      </c>
      <c r="J99">
        <f t="shared" si="3"/>
        <v>44</v>
      </c>
      <c r="K99">
        <f t="shared" si="3"/>
        <v>80</v>
      </c>
    </row>
    <row r="100" spans="1:11" x14ac:dyDescent="0.25">
      <c r="A100" s="18">
        <v>40324</v>
      </c>
      <c r="B100">
        <v>0.10920000000000001</v>
      </c>
      <c r="C100">
        <v>0.1211</v>
      </c>
      <c r="D100">
        <v>0.12449999999999999</v>
      </c>
      <c r="E100">
        <v>0.12479999999999999</v>
      </c>
      <c r="F100">
        <v>0.1258</v>
      </c>
      <c r="G100">
        <f t="shared" si="3"/>
        <v>8</v>
      </c>
      <c r="H100">
        <f t="shared" si="3"/>
        <v>20</v>
      </c>
      <c r="I100">
        <f t="shared" si="3"/>
        <v>32</v>
      </c>
      <c r="J100">
        <f t="shared" si="3"/>
        <v>44</v>
      </c>
      <c r="K100">
        <f t="shared" si="3"/>
        <v>80</v>
      </c>
    </row>
    <row r="101" spans="1:11" x14ac:dyDescent="0.25">
      <c r="A101" s="18">
        <v>40325</v>
      </c>
      <c r="B101">
        <v>0.10960000000000002</v>
      </c>
      <c r="C101">
        <v>0.12130000000000001</v>
      </c>
      <c r="D101">
        <v>0.12469999999999999</v>
      </c>
      <c r="E101">
        <v>0.12509999999999999</v>
      </c>
      <c r="F101">
        <v>0.126</v>
      </c>
      <c r="G101">
        <f t="shared" si="3"/>
        <v>8</v>
      </c>
      <c r="H101">
        <f t="shared" si="3"/>
        <v>20</v>
      </c>
      <c r="I101">
        <f t="shared" si="3"/>
        <v>32</v>
      </c>
      <c r="J101">
        <f t="shared" si="3"/>
        <v>44</v>
      </c>
      <c r="K101">
        <f t="shared" si="3"/>
        <v>80</v>
      </c>
    </row>
    <row r="102" spans="1:11" x14ac:dyDescent="0.25">
      <c r="A102" s="18">
        <v>40326</v>
      </c>
      <c r="B102">
        <v>0.11040000000000001</v>
      </c>
      <c r="C102">
        <v>0.12230000000000001</v>
      </c>
      <c r="D102">
        <v>0.12539999999999998</v>
      </c>
      <c r="E102">
        <v>0.12559999999999999</v>
      </c>
      <c r="F102">
        <v>0.1263</v>
      </c>
      <c r="G102">
        <f t="shared" si="3"/>
        <v>8</v>
      </c>
      <c r="H102">
        <f t="shared" si="3"/>
        <v>20</v>
      </c>
      <c r="I102">
        <f t="shared" si="3"/>
        <v>32</v>
      </c>
      <c r="J102">
        <f t="shared" si="3"/>
        <v>44</v>
      </c>
      <c r="K102">
        <f t="shared" si="3"/>
        <v>80</v>
      </c>
    </row>
    <row r="103" spans="1:11" x14ac:dyDescent="0.25">
      <c r="A103" s="18">
        <v>40329</v>
      </c>
      <c r="B103">
        <v>0.11040000000000001</v>
      </c>
      <c r="C103">
        <v>0.12189999999999999</v>
      </c>
      <c r="D103">
        <v>0.12499999999999999</v>
      </c>
      <c r="E103">
        <v>0.12520000000000001</v>
      </c>
      <c r="F103">
        <v>0.126</v>
      </c>
      <c r="G103">
        <f t="shared" si="3"/>
        <v>8</v>
      </c>
      <c r="H103">
        <f t="shared" si="3"/>
        <v>20</v>
      </c>
      <c r="I103">
        <f t="shared" si="3"/>
        <v>32</v>
      </c>
      <c r="J103">
        <f t="shared" si="3"/>
        <v>44</v>
      </c>
      <c r="K103">
        <f t="shared" si="3"/>
        <v>80</v>
      </c>
    </row>
    <row r="104" spans="1:11" x14ac:dyDescent="0.25">
      <c r="A104" s="18">
        <v>40330</v>
      </c>
      <c r="B104">
        <v>0.11020000000000001</v>
      </c>
      <c r="C104">
        <v>0.12130000000000001</v>
      </c>
      <c r="D104">
        <v>0.12419999999999999</v>
      </c>
      <c r="E104">
        <v>0.12459999999999999</v>
      </c>
      <c r="F104">
        <v>0.12539999999999998</v>
      </c>
      <c r="G104">
        <f t="shared" si="3"/>
        <v>7</v>
      </c>
      <c r="H104">
        <f t="shared" si="3"/>
        <v>19</v>
      </c>
      <c r="I104">
        <f t="shared" si="3"/>
        <v>31</v>
      </c>
      <c r="J104">
        <f t="shared" si="3"/>
        <v>43</v>
      </c>
      <c r="K104">
        <f t="shared" si="3"/>
        <v>79</v>
      </c>
    </row>
    <row r="105" spans="1:11" x14ac:dyDescent="0.25">
      <c r="A105" s="18">
        <v>40331</v>
      </c>
      <c r="B105">
        <v>0.11010000000000002</v>
      </c>
      <c r="C105">
        <v>0.1207</v>
      </c>
      <c r="D105">
        <v>0.12349999999999998</v>
      </c>
      <c r="E105">
        <v>0.1239</v>
      </c>
      <c r="F105">
        <v>0.12499999999999999</v>
      </c>
      <c r="G105">
        <f t="shared" si="3"/>
        <v>7</v>
      </c>
      <c r="H105">
        <f t="shared" si="3"/>
        <v>19</v>
      </c>
      <c r="I105">
        <f t="shared" si="3"/>
        <v>31</v>
      </c>
      <c r="J105">
        <f t="shared" si="3"/>
        <v>43</v>
      </c>
      <c r="K105">
        <f t="shared" si="3"/>
        <v>79</v>
      </c>
    </row>
    <row r="106" spans="1:11" x14ac:dyDescent="0.25">
      <c r="A106" s="18">
        <v>40333</v>
      </c>
      <c r="B106">
        <v>0.11030000000000001</v>
      </c>
      <c r="C106">
        <v>0.1203</v>
      </c>
      <c r="D106">
        <v>0.12329999999999999</v>
      </c>
      <c r="E106">
        <v>0.12379999999999999</v>
      </c>
      <c r="F106">
        <v>0.12509999999999999</v>
      </c>
      <c r="G106">
        <f t="shared" si="3"/>
        <v>7</v>
      </c>
      <c r="H106">
        <f t="shared" si="3"/>
        <v>19</v>
      </c>
      <c r="I106">
        <f t="shared" si="3"/>
        <v>31</v>
      </c>
      <c r="J106">
        <f t="shared" si="3"/>
        <v>43</v>
      </c>
      <c r="K106">
        <f t="shared" si="3"/>
        <v>79</v>
      </c>
    </row>
    <row r="107" spans="1:11" x14ac:dyDescent="0.25">
      <c r="A107" s="18">
        <v>40336</v>
      </c>
      <c r="B107">
        <v>0.10980000000000001</v>
      </c>
      <c r="C107">
        <v>0.1195</v>
      </c>
      <c r="D107">
        <v>0.12209999999999999</v>
      </c>
      <c r="E107">
        <v>0.12259999999999999</v>
      </c>
      <c r="F107">
        <v>0.12409999999999999</v>
      </c>
      <c r="G107">
        <f t="shared" si="3"/>
        <v>7</v>
      </c>
      <c r="H107">
        <f t="shared" si="3"/>
        <v>19</v>
      </c>
      <c r="I107">
        <f t="shared" si="3"/>
        <v>31</v>
      </c>
      <c r="J107">
        <f t="shared" si="3"/>
        <v>43</v>
      </c>
      <c r="K107">
        <f t="shared" si="3"/>
        <v>79</v>
      </c>
    </row>
    <row r="108" spans="1:11" x14ac:dyDescent="0.25">
      <c r="A108" s="18">
        <v>40337</v>
      </c>
      <c r="B108">
        <v>0.11020000000000001</v>
      </c>
      <c r="C108">
        <v>0.1196</v>
      </c>
      <c r="D108">
        <v>0.12169999999999999</v>
      </c>
      <c r="E108">
        <v>0.12209999999999999</v>
      </c>
      <c r="F108">
        <v>0.12379999999999999</v>
      </c>
      <c r="G108">
        <f t="shared" si="3"/>
        <v>7</v>
      </c>
      <c r="H108">
        <f t="shared" si="3"/>
        <v>19</v>
      </c>
      <c r="I108">
        <f t="shared" si="3"/>
        <v>31</v>
      </c>
      <c r="J108">
        <f t="shared" si="3"/>
        <v>43</v>
      </c>
      <c r="K108">
        <f t="shared" si="3"/>
        <v>79</v>
      </c>
    </row>
    <row r="109" spans="1:11" x14ac:dyDescent="0.25">
      <c r="A109" s="18">
        <v>40338</v>
      </c>
      <c r="B109">
        <v>0.11050000000000001</v>
      </c>
      <c r="C109">
        <v>0.1203</v>
      </c>
      <c r="D109">
        <v>0.12249999999999998</v>
      </c>
      <c r="E109">
        <v>0.1229</v>
      </c>
      <c r="F109">
        <v>0.12409999999999999</v>
      </c>
      <c r="G109">
        <f t="shared" si="3"/>
        <v>7</v>
      </c>
      <c r="H109">
        <f t="shared" si="3"/>
        <v>19</v>
      </c>
      <c r="I109">
        <f t="shared" si="3"/>
        <v>31</v>
      </c>
      <c r="J109">
        <f t="shared" si="3"/>
        <v>43</v>
      </c>
      <c r="K109">
        <f t="shared" si="3"/>
        <v>79</v>
      </c>
    </row>
    <row r="110" spans="1:11" x14ac:dyDescent="0.25">
      <c r="A110" s="18">
        <v>40339</v>
      </c>
      <c r="B110">
        <v>0.11090000000000001</v>
      </c>
      <c r="C110">
        <v>0.1206</v>
      </c>
      <c r="D110">
        <v>0.12299999999999998</v>
      </c>
      <c r="E110">
        <v>0.12329999999999999</v>
      </c>
      <c r="F110">
        <v>0.12429999999999999</v>
      </c>
      <c r="G110">
        <f t="shared" si="3"/>
        <v>7</v>
      </c>
      <c r="H110">
        <f t="shared" si="3"/>
        <v>19</v>
      </c>
      <c r="I110">
        <f t="shared" si="3"/>
        <v>31</v>
      </c>
      <c r="J110">
        <f t="shared" si="3"/>
        <v>43</v>
      </c>
      <c r="K110">
        <f t="shared" si="3"/>
        <v>79</v>
      </c>
    </row>
    <row r="111" spans="1:11" x14ac:dyDescent="0.25">
      <c r="A111" s="18">
        <v>40340</v>
      </c>
      <c r="B111">
        <v>0.11150000000000002</v>
      </c>
      <c r="C111">
        <v>0.1215</v>
      </c>
      <c r="D111">
        <v>0.12419999999999999</v>
      </c>
      <c r="E111">
        <v>0.12439999999999998</v>
      </c>
      <c r="F111">
        <v>0.12489999999999998</v>
      </c>
      <c r="G111">
        <f t="shared" si="3"/>
        <v>7</v>
      </c>
      <c r="H111">
        <f t="shared" si="3"/>
        <v>19</v>
      </c>
      <c r="I111">
        <f t="shared" si="3"/>
        <v>31</v>
      </c>
      <c r="J111">
        <f t="shared" si="3"/>
        <v>43</v>
      </c>
      <c r="K111">
        <f t="shared" si="3"/>
        <v>79</v>
      </c>
    </row>
    <row r="112" spans="1:11" x14ac:dyDescent="0.25">
      <c r="A112" s="18">
        <v>40343</v>
      </c>
      <c r="B112">
        <v>0.11190000000000001</v>
      </c>
      <c r="C112">
        <v>0.1225</v>
      </c>
      <c r="D112">
        <v>0.12520000000000001</v>
      </c>
      <c r="E112">
        <v>0.12539999999999998</v>
      </c>
      <c r="F112">
        <v>0.12589999999999998</v>
      </c>
      <c r="G112">
        <f t="shared" si="3"/>
        <v>7</v>
      </c>
      <c r="H112">
        <f t="shared" si="3"/>
        <v>19</v>
      </c>
      <c r="I112">
        <f t="shared" si="3"/>
        <v>31</v>
      </c>
      <c r="J112">
        <f t="shared" si="3"/>
        <v>43</v>
      </c>
      <c r="K112">
        <f t="shared" si="3"/>
        <v>79</v>
      </c>
    </row>
    <row r="113" spans="1:11" x14ac:dyDescent="0.25">
      <c r="A113" s="18">
        <v>40344</v>
      </c>
      <c r="B113">
        <v>0.11220000000000001</v>
      </c>
      <c r="C113">
        <v>0.1229</v>
      </c>
      <c r="D113">
        <v>0.12569999999999998</v>
      </c>
      <c r="E113">
        <v>0.1258</v>
      </c>
      <c r="F113">
        <v>0.1263</v>
      </c>
      <c r="G113">
        <f t="shared" si="3"/>
        <v>7</v>
      </c>
      <c r="H113">
        <f t="shared" si="3"/>
        <v>19</v>
      </c>
      <c r="I113">
        <f t="shared" si="3"/>
        <v>31</v>
      </c>
      <c r="J113">
        <f t="shared" si="3"/>
        <v>43</v>
      </c>
      <c r="K113">
        <f t="shared" si="3"/>
        <v>79</v>
      </c>
    </row>
    <row r="114" spans="1:11" x14ac:dyDescent="0.25">
      <c r="A114" s="18">
        <v>40345</v>
      </c>
      <c r="B114">
        <v>0.11280000000000001</v>
      </c>
      <c r="C114">
        <v>0.124</v>
      </c>
      <c r="D114">
        <v>0.1268</v>
      </c>
      <c r="E114">
        <v>0.1268</v>
      </c>
      <c r="F114">
        <v>0.12709999999999999</v>
      </c>
      <c r="G114">
        <f t="shared" si="3"/>
        <v>7</v>
      </c>
      <c r="H114">
        <f t="shared" si="3"/>
        <v>19</v>
      </c>
      <c r="I114">
        <f t="shared" si="3"/>
        <v>31</v>
      </c>
      <c r="J114">
        <f t="shared" si="3"/>
        <v>43</v>
      </c>
      <c r="K114">
        <f t="shared" si="3"/>
        <v>79</v>
      </c>
    </row>
    <row r="115" spans="1:11" x14ac:dyDescent="0.25">
      <c r="A115" s="18">
        <v>40346</v>
      </c>
      <c r="B115">
        <v>0.11250000000000002</v>
      </c>
      <c r="C115">
        <v>0.1229</v>
      </c>
      <c r="D115">
        <v>0.12509999999999999</v>
      </c>
      <c r="E115">
        <v>0.12509999999999999</v>
      </c>
      <c r="F115">
        <v>0.12539999999999998</v>
      </c>
      <c r="G115">
        <f t="shared" si="3"/>
        <v>7</v>
      </c>
      <c r="H115">
        <f t="shared" si="3"/>
        <v>19</v>
      </c>
      <c r="I115">
        <f t="shared" si="3"/>
        <v>31</v>
      </c>
      <c r="J115">
        <f t="shared" si="3"/>
        <v>43</v>
      </c>
      <c r="K115">
        <f t="shared" si="3"/>
        <v>79</v>
      </c>
    </row>
    <row r="116" spans="1:11" x14ac:dyDescent="0.25">
      <c r="A116" s="18">
        <v>40347</v>
      </c>
      <c r="B116">
        <v>0.11320000000000001</v>
      </c>
      <c r="C116">
        <v>0.12330000000000001</v>
      </c>
      <c r="D116">
        <v>0.12509999999999999</v>
      </c>
      <c r="E116">
        <v>0.12499999999999999</v>
      </c>
      <c r="F116">
        <v>0.12459999999999999</v>
      </c>
      <c r="G116">
        <f t="shared" si="3"/>
        <v>7</v>
      </c>
      <c r="H116">
        <f t="shared" si="3"/>
        <v>19</v>
      </c>
      <c r="I116">
        <f t="shared" si="3"/>
        <v>31</v>
      </c>
      <c r="J116">
        <f t="shared" si="3"/>
        <v>43</v>
      </c>
      <c r="K116">
        <f t="shared" si="3"/>
        <v>79</v>
      </c>
    </row>
    <row r="117" spans="1:11" x14ac:dyDescent="0.25">
      <c r="A117" s="18">
        <v>40350</v>
      </c>
      <c r="B117">
        <v>0.11360000000000001</v>
      </c>
      <c r="C117">
        <v>0.1231</v>
      </c>
      <c r="D117">
        <v>0.12419999999999999</v>
      </c>
      <c r="E117">
        <v>0.12409999999999999</v>
      </c>
      <c r="F117">
        <v>0.1239</v>
      </c>
      <c r="G117">
        <f t="shared" si="3"/>
        <v>7</v>
      </c>
      <c r="H117">
        <f t="shared" si="3"/>
        <v>19</v>
      </c>
      <c r="I117">
        <f t="shared" si="3"/>
        <v>31</v>
      </c>
      <c r="J117">
        <f t="shared" si="3"/>
        <v>43</v>
      </c>
      <c r="K117">
        <f t="shared" si="3"/>
        <v>79</v>
      </c>
    </row>
    <row r="118" spans="1:11" x14ac:dyDescent="0.25">
      <c r="A118" s="18">
        <v>40351</v>
      </c>
      <c r="B118">
        <v>0.11340000000000001</v>
      </c>
      <c r="C118">
        <v>0.1226</v>
      </c>
      <c r="D118">
        <v>0.12359999999999999</v>
      </c>
      <c r="E118">
        <v>0.1234</v>
      </c>
      <c r="F118">
        <v>0.12319999999999999</v>
      </c>
      <c r="G118">
        <f t="shared" si="3"/>
        <v>7</v>
      </c>
      <c r="H118">
        <f t="shared" si="3"/>
        <v>19</v>
      </c>
      <c r="I118">
        <f t="shared" si="3"/>
        <v>31</v>
      </c>
      <c r="J118">
        <f t="shared" si="3"/>
        <v>43</v>
      </c>
      <c r="K118">
        <f t="shared" si="3"/>
        <v>79</v>
      </c>
    </row>
    <row r="119" spans="1:11" x14ac:dyDescent="0.25">
      <c r="A119" s="18">
        <v>40352</v>
      </c>
      <c r="B119">
        <v>0.11320000000000001</v>
      </c>
      <c r="C119">
        <v>0.1221</v>
      </c>
      <c r="D119">
        <v>0.12369999999999999</v>
      </c>
      <c r="E119">
        <v>0.1239</v>
      </c>
      <c r="F119">
        <v>0.12399999999999999</v>
      </c>
      <c r="G119">
        <f t="shared" si="3"/>
        <v>7</v>
      </c>
      <c r="H119">
        <f t="shared" si="3"/>
        <v>19</v>
      </c>
      <c r="I119">
        <f t="shared" si="3"/>
        <v>31</v>
      </c>
      <c r="J119">
        <f t="shared" si="3"/>
        <v>43</v>
      </c>
      <c r="K119">
        <f t="shared" si="3"/>
        <v>79</v>
      </c>
    </row>
    <row r="120" spans="1:11" x14ac:dyDescent="0.25">
      <c r="A120" s="18">
        <v>40353</v>
      </c>
      <c r="B120">
        <v>0.11340000000000001</v>
      </c>
      <c r="C120">
        <v>0.1225</v>
      </c>
      <c r="D120">
        <v>0.12439999999999998</v>
      </c>
      <c r="E120">
        <v>0.12449999999999999</v>
      </c>
      <c r="F120">
        <v>0.12449999999999999</v>
      </c>
      <c r="G120">
        <f t="shared" si="3"/>
        <v>7</v>
      </c>
      <c r="H120">
        <f t="shared" si="3"/>
        <v>19</v>
      </c>
      <c r="I120">
        <f t="shared" si="3"/>
        <v>31</v>
      </c>
      <c r="J120">
        <f t="shared" si="3"/>
        <v>43</v>
      </c>
      <c r="K120">
        <f t="shared" si="3"/>
        <v>79</v>
      </c>
    </row>
    <row r="121" spans="1:11" x14ac:dyDescent="0.25">
      <c r="A121" s="18">
        <v>40354</v>
      </c>
      <c r="B121">
        <v>0.11330000000000001</v>
      </c>
      <c r="C121">
        <v>0.122</v>
      </c>
      <c r="D121">
        <v>0.12349999999999998</v>
      </c>
      <c r="E121">
        <v>0.1234</v>
      </c>
      <c r="F121">
        <v>0.12329999999999999</v>
      </c>
      <c r="G121">
        <f t="shared" si="3"/>
        <v>7</v>
      </c>
      <c r="H121">
        <f t="shared" si="3"/>
        <v>19</v>
      </c>
      <c r="I121">
        <f t="shared" si="3"/>
        <v>31</v>
      </c>
      <c r="J121">
        <f t="shared" si="3"/>
        <v>43</v>
      </c>
      <c r="K121">
        <f t="shared" si="3"/>
        <v>79</v>
      </c>
    </row>
    <row r="122" spans="1:11" x14ac:dyDescent="0.25">
      <c r="A122" s="18">
        <v>40357</v>
      </c>
      <c r="B122">
        <v>0.11350000000000002</v>
      </c>
      <c r="C122">
        <v>0.122</v>
      </c>
      <c r="D122">
        <v>0.12359999999999999</v>
      </c>
      <c r="E122">
        <v>0.12359999999999999</v>
      </c>
      <c r="F122">
        <v>0.12349999999999998</v>
      </c>
      <c r="G122">
        <f t="shared" si="3"/>
        <v>7</v>
      </c>
      <c r="H122">
        <f t="shared" si="3"/>
        <v>19</v>
      </c>
      <c r="I122">
        <f t="shared" si="3"/>
        <v>31</v>
      </c>
      <c r="J122">
        <f t="shared" si="3"/>
        <v>43</v>
      </c>
      <c r="K122">
        <f t="shared" si="3"/>
        <v>79</v>
      </c>
    </row>
    <row r="123" spans="1:11" x14ac:dyDescent="0.25">
      <c r="A123" s="18">
        <v>40358</v>
      </c>
      <c r="B123">
        <v>0.11360000000000001</v>
      </c>
      <c r="C123">
        <v>0.1216</v>
      </c>
      <c r="D123">
        <v>0.12299999999999998</v>
      </c>
      <c r="E123">
        <v>0.12299999999999998</v>
      </c>
      <c r="F123">
        <v>0.12279999999999999</v>
      </c>
      <c r="G123">
        <f t="shared" si="3"/>
        <v>7</v>
      </c>
      <c r="H123">
        <f t="shared" si="3"/>
        <v>19</v>
      </c>
      <c r="I123">
        <f t="shared" si="3"/>
        <v>31</v>
      </c>
      <c r="J123">
        <f t="shared" si="3"/>
        <v>43</v>
      </c>
      <c r="K123">
        <f t="shared" si="3"/>
        <v>79</v>
      </c>
    </row>
    <row r="124" spans="1:11" x14ac:dyDescent="0.25">
      <c r="A124" s="18">
        <v>40359</v>
      </c>
      <c r="B124">
        <v>0.11380000000000001</v>
      </c>
      <c r="C124">
        <v>0.12139999999999999</v>
      </c>
      <c r="D124">
        <v>0.1229</v>
      </c>
      <c r="E124">
        <v>0.1229</v>
      </c>
      <c r="F124">
        <v>0.12279999999999999</v>
      </c>
      <c r="G124">
        <f t="shared" si="3"/>
        <v>7</v>
      </c>
      <c r="H124">
        <f t="shared" si="3"/>
        <v>19</v>
      </c>
      <c r="I124">
        <f t="shared" si="3"/>
        <v>31</v>
      </c>
      <c r="J124">
        <f t="shared" si="3"/>
        <v>43</v>
      </c>
      <c r="K124">
        <f t="shared" si="3"/>
        <v>79</v>
      </c>
    </row>
    <row r="125" spans="1:11" x14ac:dyDescent="0.25">
      <c r="A125" s="18">
        <v>40360</v>
      </c>
      <c r="B125">
        <v>0.11400000000000002</v>
      </c>
      <c r="C125">
        <v>0.122</v>
      </c>
      <c r="D125">
        <v>0.12359999999999999</v>
      </c>
      <c r="E125">
        <v>0.12409999999999999</v>
      </c>
      <c r="F125">
        <v>0.12359999999999999</v>
      </c>
      <c r="G125">
        <f t="shared" si="3"/>
        <v>6</v>
      </c>
      <c r="H125">
        <f t="shared" si="3"/>
        <v>18</v>
      </c>
      <c r="I125">
        <f t="shared" si="3"/>
        <v>30</v>
      </c>
      <c r="J125">
        <f t="shared" si="3"/>
        <v>42</v>
      </c>
      <c r="K125">
        <f t="shared" si="3"/>
        <v>78</v>
      </c>
    </row>
    <row r="126" spans="1:11" x14ac:dyDescent="0.25">
      <c r="A126" s="18">
        <v>40361</v>
      </c>
      <c r="B126">
        <v>0.1134</v>
      </c>
      <c r="C126">
        <v>0.12070000000000002</v>
      </c>
      <c r="D126">
        <v>0.12229999999999999</v>
      </c>
      <c r="E126">
        <v>0.12249999999999998</v>
      </c>
      <c r="F126">
        <v>0.12249999999999998</v>
      </c>
      <c r="G126">
        <f t="shared" si="3"/>
        <v>6</v>
      </c>
      <c r="H126">
        <f t="shared" si="3"/>
        <v>18</v>
      </c>
      <c r="I126">
        <f t="shared" si="3"/>
        <v>30</v>
      </c>
      <c r="J126">
        <f t="shared" si="3"/>
        <v>42</v>
      </c>
      <c r="K126">
        <f t="shared" si="3"/>
        <v>78</v>
      </c>
    </row>
    <row r="127" spans="1:11" x14ac:dyDescent="0.25">
      <c r="A127" s="18">
        <v>40364</v>
      </c>
      <c r="B127">
        <v>0.1134</v>
      </c>
      <c r="C127">
        <v>0.12040000000000001</v>
      </c>
      <c r="D127">
        <v>0.12199999999999998</v>
      </c>
      <c r="E127">
        <v>0.12219999999999999</v>
      </c>
      <c r="F127">
        <v>0.12229999999999999</v>
      </c>
      <c r="G127">
        <f t="shared" si="3"/>
        <v>6</v>
      </c>
      <c r="H127">
        <f t="shared" si="3"/>
        <v>18</v>
      </c>
      <c r="I127">
        <f t="shared" si="3"/>
        <v>30</v>
      </c>
      <c r="J127">
        <f t="shared" si="3"/>
        <v>42</v>
      </c>
      <c r="K127">
        <f t="shared" si="3"/>
        <v>78</v>
      </c>
    </row>
    <row r="128" spans="1:11" x14ac:dyDescent="0.25">
      <c r="A128" s="18">
        <v>40365</v>
      </c>
      <c r="B128">
        <v>0.1134</v>
      </c>
      <c r="C128">
        <v>0.12020000000000002</v>
      </c>
      <c r="D128">
        <v>0.12179999999999999</v>
      </c>
      <c r="E128">
        <v>0.12199999999999998</v>
      </c>
      <c r="F128">
        <v>0.12189999999999999</v>
      </c>
      <c r="G128">
        <f t="shared" si="3"/>
        <v>6</v>
      </c>
      <c r="H128">
        <f t="shared" si="3"/>
        <v>18</v>
      </c>
      <c r="I128">
        <f t="shared" si="3"/>
        <v>30</v>
      </c>
      <c r="J128">
        <f t="shared" si="3"/>
        <v>42</v>
      </c>
      <c r="K128">
        <f t="shared" si="3"/>
        <v>78</v>
      </c>
    </row>
    <row r="129" spans="1:11" x14ac:dyDescent="0.25">
      <c r="A129" s="18">
        <v>40366</v>
      </c>
      <c r="B129">
        <v>0.1134</v>
      </c>
      <c r="C129">
        <v>0.12050000000000001</v>
      </c>
      <c r="D129">
        <v>0.12219999999999999</v>
      </c>
      <c r="E129">
        <v>0.12239999999999999</v>
      </c>
      <c r="F129">
        <v>0.12219999999999999</v>
      </c>
      <c r="G129">
        <f t="shared" si="3"/>
        <v>6</v>
      </c>
      <c r="H129">
        <f t="shared" si="3"/>
        <v>18</v>
      </c>
      <c r="I129">
        <f t="shared" si="3"/>
        <v>30</v>
      </c>
      <c r="J129">
        <f t="shared" si="3"/>
        <v>42</v>
      </c>
      <c r="K129">
        <f t="shared" si="3"/>
        <v>78</v>
      </c>
    </row>
    <row r="130" spans="1:11" x14ac:dyDescent="0.25">
      <c r="A130" s="18">
        <v>40367</v>
      </c>
      <c r="B130">
        <v>0.1132</v>
      </c>
      <c r="C130">
        <v>0.11970000000000001</v>
      </c>
      <c r="D130">
        <v>0.12169999999999999</v>
      </c>
      <c r="E130">
        <v>0.12209999999999999</v>
      </c>
      <c r="F130">
        <v>0.12229999999999999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30</v>
      </c>
      <c r="J130">
        <f t="shared" si="4"/>
        <v>42</v>
      </c>
      <c r="K130">
        <f t="shared" si="4"/>
        <v>78</v>
      </c>
    </row>
    <row r="131" spans="1:11" x14ac:dyDescent="0.25">
      <c r="A131" s="18">
        <v>40368</v>
      </c>
      <c r="B131">
        <v>0.11349999999999999</v>
      </c>
      <c r="C131">
        <v>0.11990000000000001</v>
      </c>
      <c r="D131">
        <v>0.12259999999999999</v>
      </c>
      <c r="E131">
        <v>0.12299999999999998</v>
      </c>
      <c r="F131">
        <v>0.12279999999999999</v>
      </c>
      <c r="G131">
        <f t="shared" si="4"/>
        <v>6</v>
      </c>
      <c r="H131">
        <f t="shared" si="4"/>
        <v>18</v>
      </c>
      <c r="I131">
        <f t="shared" si="4"/>
        <v>30</v>
      </c>
      <c r="J131">
        <f t="shared" si="4"/>
        <v>42</v>
      </c>
      <c r="K131">
        <f t="shared" si="4"/>
        <v>78</v>
      </c>
    </row>
    <row r="132" spans="1:11" x14ac:dyDescent="0.25">
      <c r="A132" s="18">
        <v>40371</v>
      </c>
      <c r="B132">
        <v>0.11349999999999999</v>
      </c>
      <c r="C132">
        <v>0.11990000000000001</v>
      </c>
      <c r="D132">
        <v>0.12259999999999999</v>
      </c>
      <c r="E132">
        <v>0.12299999999999998</v>
      </c>
      <c r="F132">
        <v>0.12279999999999999</v>
      </c>
      <c r="G132">
        <f t="shared" si="4"/>
        <v>6</v>
      </c>
      <c r="H132">
        <f t="shared" si="4"/>
        <v>18</v>
      </c>
      <c r="I132">
        <f t="shared" si="4"/>
        <v>30</v>
      </c>
      <c r="J132">
        <f t="shared" si="4"/>
        <v>42</v>
      </c>
      <c r="K132">
        <f t="shared" si="4"/>
        <v>78</v>
      </c>
    </row>
    <row r="133" spans="1:11" x14ac:dyDescent="0.25">
      <c r="A133" s="18">
        <v>40372</v>
      </c>
      <c r="B133">
        <v>0.11349999999999999</v>
      </c>
      <c r="C133">
        <v>0.11930000000000002</v>
      </c>
      <c r="D133">
        <v>0.12199999999999998</v>
      </c>
      <c r="E133">
        <v>0.12269999999999999</v>
      </c>
      <c r="F133">
        <v>0.12259999999999999</v>
      </c>
      <c r="G133">
        <f t="shared" si="4"/>
        <v>6</v>
      </c>
      <c r="H133">
        <f t="shared" si="4"/>
        <v>18</v>
      </c>
      <c r="I133">
        <f t="shared" si="4"/>
        <v>30</v>
      </c>
      <c r="J133">
        <f t="shared" si="4"/>
        <v>42</v>
      </c>
      <c r="K133">
        <f t="shared" si="4"/>
        <v>78</v>
      </c>
    </row>
    <row r="134" spans="1:11" x14ac:dyDescent="0.25">
      <c r="A134" s="18">
        <v>40373</v>
      </c>
      <c r="B134">
        <v>0.11299999999999999</v>
      </c>
      <c r="C134">
        <v>0.11860000000000001</v>
      </c>
      <c r="D134">
        <v>0.12099999999999998</v>
      </c>
      <c r="E134">
        <v>0.12199999999999998</v>
      </c>
      <c r="F134">
        <v>0.12189999999999999</v>
      </c>
      <c r="G134">
        <f t="shared" si="4"/>
        <v>6</v>
      </c>
      <c r="H134">
        <f t="shared" si="4"/>
        <v>18</v>
      </c>
      <c r="I134">
        <f t="shared" si="4"/>
        <v>30</v>
      </c>
      <c r="J134">
        <f t="shared" si="4"/>
        <v>42</v>
      </c>
      <c r="K134">
        <f t="shared" si="4"/>
        <v>78</v>
      </c>
    </row>
    <row r="135" spans="1:11" x14ac:dyDescent="0.25">
      <c r="A135" s="18">
        <v>40374</v>
      </c>
      <c r="B135">
        <v>0.1124</v>
      </c>
      <c r="C135">
        <v>0.11900000000000001</v>
      </c>
      <c r="D135">
        <v>0.12189999999999999</v>
      </c>
      <c r="E135">
        <v>0.12269999999999999</v>
      </c>
      <c r="F135">
        <v>0.12239999999999999</v>
      </c>
      <c r="G135">
        <f t="shared" si="4"/>
        <v>6</v>
      </c>
      <c r="H135">
        <f t="shared" si="4"/>
        <v>18</v>
      </c>
      <c r="I135">
        <f t="shared" si="4"/>
        <v>30</v>
      </c>
      <c r="J135">
        <f t="shared" si="4"/>
        <v>42</v>
      </c>
      <c r="K135">
        <f t="shared" si="4"/>
        <v>78</v>
      </c>
    </row>
    <row r="136" spans="1:11" x14ac:dyDescent="0.25">
      <c r="A136" s="18">
        <v>40375</v>
      </c>
      <c r="B136">
        <v>0.1118</v>
      </c>
      <c r="C136">
        <v>0.1179</v>
      </c>
      <c r="D136">
        <v>0.12149999999999998</v>
      </c>
      <c r="E136">
        <v>0.12239999999999999</v>
      </c>
      <c r="F136">
        <v>0.1229</v>
      </c>
      <c r="G136">
        <f t="shared" si="4"/>
        <v>6</v>
      </c>
      <c r="H136">
        <f t="shared" si="4"/>
        <v>18</v>
      </c>
      <c r="I136">
        <f t="shared" si="4"/>
        <v>30</v>
      </c>
      <c r="J136">
        <f t="shared" si="4"/>
        <v>42</v>
      </c>
      <c r="K136">
        <f t="shared" si="4"/>
        <v>78</v>
      </c>
    </row>
    <row r="137" spans="1:11" x14ac:dyDescent="0.25">
      <c r="A137" s="18">
        <v>40378</v>
      </c>
      <c r="B137">
        <v>0.11109999999999999</v>
      </c>
      <c r="C137">
        <v>0.11740000000000002</v>
      </c>
      <c r="D137">
        <v>0.12079999999999999</v>
      </c>
      <c r="E137">
        <v>0.12169999999999999</v>
      </c>
      <c r="F137">
        <v>0.12239999999999999</v>
      </c>
      <c r="G137">
        <f t="shared" si="4"/>
        <v>6</v>
      </c>
      <c r="H137">
        <f t="shared" si="4"/>
        <v>18</v>
      </c>
      <c r="I137">
        <f t="shared" si="4"/>
        <v>30</v>
      </c>
      <c r="J137">
        <f t="shared" si="4"/>
        <v>42</v>
      </c>
      <c r="K137">
        <f t="shared" si="4"/>
        <v>78</v>
      </c>
    </row>
    <row r="138" spans="1:11" x14ac:dyDescent="0.25">
      <c r="A138" s="18">
        <v>40379</v>
      </c>
      <c r="B138">
        <v>0.1109</v>
      </c>
      <c r="C138">
        <v>0.11820000000000001</v>
      </c>
      <c r="D138">
        <v>0.12179999999999999</v>
      </c>
      <c r="E138">
        <v>0.12259999999999999</v>
      </c>
      <c r="F138">
        <v>0.12309999999999999</v>
      </c>
      <c r="G138">
        <f t="shared" si="4"/>
        <v>6</v>
      </c>
      <c r="H138">
        <f t="shared" si="4"/>
        <v>18</v>
      </c>
      <c r="I138">
        <f t="shared" si="4"/>
        <v>30</v>
      </c>
      <c r="J138">
        <f t="shared" si="4"/>
        <v>42</v>
      </c>
      <c r="K138">
        <f t="shared" si="4"/>
        <v>78</v>
      </c>
    </row>
    <row r="139" spans="1:11" x14ac:dyDescent="0.25">
      <c r="A139" s="18">
        <v>40380</v>
      </c>
      <c r="B139">
        <v>0.11</v>
      </c>
      <c r="C139">
        <v>0.11690000000000002</v>
      </c>
      <c r="D139">
        <v>0.12089999999999999</v>
      </c>
      <c r="E139">
        <v>0.12179999999999999</v>
      </c>
      <c r="F139">
        <v>0.12259999999999999</v>
      </c>
      <c r="G139">
        <f t="shared" si="4"/>
        <v>6</v>
      </c>
      <c r="H139">
        <f t="shared" si="4"/>
        <v>18</v>
      </c>
      <c r="I139">
        <f t="shared" si="4"/>
        <v>30</v>
      </c>
      <c r="J139">
        <f t="shared" si="4"/>
        <v>42</v>
      </c>
      <c r="K139">
        <f t="shared" si="4"/>
        <v>78</v>
      </c>
    </row>
    <row r="140" spans="1:11" x14ac:dyDescent="0.25">
      <c r="A140" s="18">
        <v>40381</v>
      </c>
      <c r="B140">
        <v>0.11</v>
      </c>
      <c r="C140">
        <v>0.11620000000000001</v>
      </c>
      <c r="D140">
        <v>0.11989999999999999</v>
      </c>
      <c r="E140">
        <v>0.1205</v>
      </c>
      <c r="F140">
        <v>0.12029999999999999</v>
      </c>
      <c r="G140">
        <f t="shared" si="4"/>
        <v>6</v>
      </c>
      <c r="H140">
        <f t="shared" si="4"/>
        <v>18</v>
      </c>
      <c r="I140">
        <f t="shared" si="4"/>
        <v>30</v>
      </c>
      <c r="J140">
        <f t="shared" si="4"/>
        <v>42</v>
      </c>
      <c r="K140">
        <f t="shared" si="4"/>
        <v>78</v>
      </c>
    </row>
    <row r="141" spans="1:11" x14ac:dyDescent="0.25">
      <c r="A141" s="18">
        <v>40382</v>
      </c>
      <c r="B141">
        <v>0.10919999999999999</v>
      </c>
      <c r="C141">
        <v>0.11620000000000001</v>
      </c>
      <c r="D141">
        <v>0.12069999999999999</v>
      </c>
      <c r="E141">
        <v>0.12139999999999999</v>
      </c>
      <c r="F141">
        <v>0.12089999999999999</v>
      </c>
      <c r="G141">
        <f t="shared" si="4"/>
        <v>6</v>
      </c>
      <c r="H141">
        <f t="shared" si="4"/>
        <v>18</v>
      </c>
      <c r="I141">
        <f t="shared" si="4"/>
        <v>30</v>
      </c>
      <c r="J141">
        <f t="shared" si="4"/>
        <v>42</v>
      </c>
      <c r="K141">
        <f t="shared" si="4"/>
        <v>78</v>
      </c>
    </row>
    <row r="142" spans="1:11" x14ac:dyDescent="0.25">
      <c r="A142" s="18">
        <v>40385</v>
      </c>
      <c r="B142">
        <v>0.10979999999999999</v>
      </c>
      <c r="C142">
        <v>0.11780000000000002</v>
      </c>
      <c r="D142">
        <v>0.12159999999999999</v>
      </c>
      <c r="E142">
        <v>0.12199999999999998</v>
      </c>
      <c r="F142">
        <v>0.12129999999999999</v>
      </c>
      <c r="G142">
        <f t="shared" si="4"/>
        <v>6</v>
      </c>
      <c r="H142">
        <f t="shared" si="4"/>
        <v>18</v>
      </c>
      <c r="I142">
        <f t="shared" si="4"/>
        <v>30</v>
      </c>
      <c r="J142">
        <f t="shared" si="4"/>
        <v>42</v>
      </c>
      <c r="K142">
        <f t="shared" si="4"/>
        <v>78</v>
      </c>
    </row>
    <row r="143" spans="1:11" x14ac:dyDescent="0.25">
      <c r="A143" s="18">
        <v>40386</v>
      </c>
      <c r="B143">
        <v>0.10929999999999999</v>
      </c>
      <c r="C143">
        <v>0.11700000000000001</v>
      </c>
      <c r="D143">
        <v>0.12099999999999998</v>
      </c>
      <c r="E143">
        <v>0.12159999999999999</v>
      </c>
      <c r="F143">
        <v>0.12059999999999998</v>
      </c>
      <c r="G143">
        <f t="shared" si="4"/>
        <v>6</v>
      </c>
      <c r="H143">
        <f t="shared" si="4"/>
        <v>18</v>
      </c>
      <c r="I143">
        <f t="shared" si="4"/>
        <v>30</v>
      </c>
      <c r="J143">
        <f t="shared" si="4"/>
        <v>42</v>
      </c>
      <c r="K143">
        <f t="shared" si="4"/>
        <v>78</v>
      </c>
    </row>
    <row r="144" spans="1:11" x14ac:dyDescent="0.25">
      <c r="A144" s="18">
        <v>40387</v>
      </c>
      <c r="B144">
        <v>0.10879999999999999</v>
      </c>
      <c r="C144">
        <v>0.11630000000000001</v>
      </c>
      <c r="D144">
        <v>0.1205</v>
      </c>
      <c r="E144">
        <v>0.12129999999999999</v>
      </c>
      <c r="F144">
        <v>0.12039999999999999</v>
      </c>
      <c r="G144">
        <f t="shared" si="4"/>
        <v>6</v>
      </c>
      <c r="H144">
        <f t="shared" si="4"/>
        <v>18</v>
      </c>
      <c r="I144">
        <f t="shared" si="4"/>
        <v>30</v>
      </c>
      <c r="J144">
        <f t="shared" si="4"/>
        <v>42</v>
      </c>
      <c r="K144">
        <f t="shared" si="4"/>
        <v>78</v>
      </c>
    </row>
    <row r="145" spans="1:11" x14ac:dyDescent="0.25">
      <c r="A145" s="18">
        <v>40388</v>
      </c>
      <c r="B145">
        <v>0.10869999999999999</v>
      </c>
      <c r="C145">
        <v>0.11630000000000001</v>
      </c>
      <c r="D145">
        <v>0.12109999999999999</v>
      </c>
      <c r="E145">
        <v>0.12179999999999999</v>
      </c>
      <c r="F145">
        <v>0.12089999999999999</v>
      </c>
      <c r="G145">
        <f t="shared" si="4"/>
        <v>6</v>
      </c>
      <c r="H145">
        <f t="shared" si="4"/>
        <v>18</v>
      </c>
      <c r="I145">
        <f t="shared" si="4"/>
        <v>30</v>
      </c>
      <c r="J145">
        <f t="shared" si="4"/>
        <v>42</v>
      </c>
      <c r="K145">
        <f t="shared" si="4"/>
        <v>78</v>
      </c>
    </row>
    <row r="146" spans="1:11" x14ac:dyDescent="0.25">
      <c r="A146" s="18">
        <v>40389</v>
      </c>
      <c r="B146">
        <v>0.10859999999999999</v>
      </c>
      <c r="C146">
        <v>0.11620000000000001</v>
      </c>
      <c r="D146">
        <v>0.12119999999999999</v>
      </c>
      <c r="E146">
        <v>0.12209999999999999</v>
      </c>
      <c r="F146">
        <v>0.12099999999999998</v>
      </c>
      <c r="G146">
        <f t="shared" si="4"/>
        <v>6</v>
      </c>
      <c r="H146">
        <f t="shared" si="4"/>
        <v>18</v>
      </c>
      <c r="I146">
        <f t="shared" si="4"/>
        <v>30</v>
      </c>
      <c r="J146">
        <f t="shared" si="4"/>
        <v>42</v>
      </c>
      <c r="K146">
        <f t="shared" si="4"/>
        <v>78</v>
      </c>
    </row>
    <row r="147" spans="1:11" x14ac:dyDescent="0.25">
      <c r="A147" s="18">
        <v>40392</v>
      </c>
      <c r="B147">
        <v>0.108</v>
      </c>
      <c r="C147">
        <v>0.11550000000000001</v>
      </c>
      <c r="D147">
        <v>0.12029999999999999</v>
      </c>
      <c r="E147">
        <v>0.12089999999999999</v>
      </c>
      <c r="F147">
        <v>0.11979999999999999</v>
      </c>
      <c r="G147">
        <f t="shared" si="4"/>
        <v>5</v>
      </c>
      <c r="H147">
        <f t="shared" si="4"/>
        <v>17</v>
      </c>
      <c r="I147">
        <f t="shared" si="4"/>
        <v>29</v>
      </c>
      <c r="J147">
        <f t="shared" si="4"/>
        <v>41</v>
      </c>
      <c r="K147">
        <f t="shared" si="4"/>
        <v>77</v>
      </c>
    </row>
    <row r="148" spans="1:11" x14ac:dyDescent="0.25">
      <c r="A148" s="18">
        <v>40393</v>
      </c>
      <c r="B148">
        <v>0.1084</v>
      </c>
      <c r="C148">
        <v>0.11600000000000001</v>
      </c>
      <c r="D148">
        <v>0.12</v>
      </c>
      <c r="E148">
        <v>0.12039999999999999</v>
      </c>
      <c r="F148">
        <v>0.11929999999999999</v>
      </c>
      <c r="G148">
        <f t="shared" si="4"/>
        <v>5</v>
      </c>
      <c r="H148">
        <f t="shared" si="4"/>
        <v>17</v>
      </c>
      <c r="I148">
        <f t="shared" si="4"/>
        <v>29</v>
      </c>
      <c r="J148">
        <f t="shared" si="4"/>
        <v>41</v>
      </c>
      <c r="K148">
        <f t="shared" si="4"/>
        <v>77</v>
      </c>
    </row>
    <row r="149" spans="1:11" x14ac:dyDescent="0.25">
      <c r="A149" s="18">
        <v>40394</v>
      </c>
      <c r="B149">
        <v>0.1085</v>
      </c>
      <c r="C149">
        <v>0.11670000000000001</v>
      </c>
      <c r="D149">
        <v>0.12069999999999999</v>
      </c>
      <c r="E149">
        <v>0.12099999999999998</v>
      </c>
      <c r="F149">
        <v>0.11989999999999999</v>
      </c>
      <c r="G149">
        <f t="shared" si="4"/>
        <v>5</v>
      </c>
      <c r="H149">
        <f t="shared" si="4"/>
        <v>17</v>
      </c>
      <c r="I149">
        <f t="shared" si="4"/>
        <v>29</v>
      </c>
      <c r="J149">
        <f t="shared" si="4"/>
        <v>41</v>
      </c>
      <c r="K149">
        <f t="shared" si="4"/>
        <v>77</v>
      </c>
    </row>
    <row r="150" spans="1:11" x14ac:dyDescent="0.25">
      <c r="A150" s="18">
        <v>40395</v>
      </c>
      <c r="B150">
        <v>0.10859999999999999</v>
      </c>
      <c r="C150">
        <v>0.11770000000000001</v>
      </c>
      <c r="D150">
        <v>0.12149999999999998</v>
      </c>
      <c r="E150">
        <v>0.12189999999999999</v>
      </c>
      <c r="F150">
        <v>0.12079999999999999</v>
      </c>
      <c r="G150">
        <f t="shared" si="4"/>
        <v>5</v>
      </c>
      <c r="H150">
        <f t="shared" si="4"/>
        <v>17</v>
      </c>
      <c r="I150">
        <f t="shared" si="4"/>
        <v>29</v>
      </c>
      <c r="J150">
        <f t="shared" si="4"/>
        <v>41</v>
      </c>
      <c r="K150">
        <f t="shared" si="4"/>
        <v>77</v>
      </c>
    </row>
    <row r="151" spans="1:11" x14ac:dyDescent="0.25">
      <c r="A151" s="18">
        <v>40396</v>
      </c>
      <c r="B151">
        <v>0.1084</v>
      </c>
      <c r="C151">
        <v>0.11670000000000001</v>
      </c>
      <c r="D151">
        <v>0.1205</v>
      </c>
      <c r="E151">
        <v>0.12119999999999999</v>
      </c>
      <c r="F151">
        <v>0.11989999999999999</v>
      </c>
      <c r="G151">
        <f t="shared" si="4"/>
        <v>5</v>
      </c>
      <c r="H151">
        <f t="shared" si="4"/>
        <v>17</v>
      </c>
      <c r="I151">
        <f t="shared" si="4"/>
        <v>29</v>
      </c>
      <c r="J151">
        <f t="shared" si="4"/>
        <v>41</v>
      </c>
      <c r="K151">
        <f t="shared" si="4"/>
        <v>77</v>
      </c>
    </row>
    <row r="152" spans="1:11" x14ac:dyDescent="0.25">
      <c r="A152" s="18">
        <v>40399</v>
      </c>
      <c r="B152">
        <v>0.10829999999999999</v>
      </c>
      <c r="C152">
        <v>0.11690000000000002</v>
      </c>
      <c r="D152">
        <v>0.12069999999999999</v>
      </c>
      <c r="E152">
        <v>0.12129999999999999</v>
      </c>
      <c r="F152">
        <v>0.12009999999999998</v>
      </c>
      <c r="G152">
        <f t="shared" si="4"/>
        <v>5</v>
      </c>
      <c r="H152">
        <f t="shared" si="4"/>
        <v>17</v>
      </c>
      <c r="I152">
        <f t="shared" si="4"/>
        <v>29</v>
      </c>
      <c r="J152">
        <f t="shared" si="4"/>
        <v>41</v>
      </c>
      <c r="K152">
        <f t="shared" si="4"/>
        <v>77</v>
      </c>
    </row>
    <row r="153" spans="1:11" x14ac:dyDescent="0.25">
      <c r="A153" s="18">
        <v>40400</v>
      </c>
      <c r="B153">
        <v>0.1081</v>
      </c>
      <c r="C153">
        <v>0.11640000000000002</v>
      </c>
      <c r="D153">
        <v>0.12009999999999998</v>
      </c>
      <c r="E153">
        <v>0.1205</v>
      </c>
      <c r="F153">
        <v>0.11919999999999999</v>
      </c>
      <c r="G153">
        <f t="shared" si="4"/>
        <v>5</v>
      </c>
      <c r="H153">
        <f t="shared" si="4"/>
        <v>17</v>
      </c>
      <c r="I153">
        <f t="shared" si="4"/>
        <v>29</v>
      </c>
      <c r="J153">
        <f t="shared" si="4"/>
        <v>41</v>
      </c>
      <c r="K153">
        <f t="shared" si="4"/>
        <v>77</v>
      </c>
    </row>
    <row r="154" spans="1:11" x14ac:dyDescent="0.25">
      <c r="A154" s="18">
        <v>40401</v>
      </c>
      <c r="B154">
        <v>0.10819999999999999</v>
      </c>
      <c r="C154">
        <v>0.11650000000000001</v>
      </c>
      <c r="D154">
        <v>0.11989999999999999</v>
      </c>
      <c r="E154">
        <v>0.12029999999999999</v>
      </c>
      <c r="F154">
        <v>0.11879999999999999</v>
      </c>
      <c r="G154">
        <f t="shared" si="4"/>
        <v>5</v>
      </c>
      <c r="H154">
        <f t="shared" si="4"/>
        <v>17</v>
      </c>
      <c r="I154">
        <f t="shared" si="4"/>
        <v>29</v>
      </c>
      <c r="J154">
        <f t="shared" si="4"/>
        <v>41</v>
      </c>
      <c r="K154">
        <f t="shared" si="4"/>
        <v>77</v>
      </c>
    </row>
    <row r="155" spans="1:11" x14ac:dyDescent="0.25">
      <c r="A155" s="18">
        <v>40402</v>
      </c>
      <c r="B155">
        <v>0.1084</v>
      </c>
      <c r="C155">
        <v>0.11690000000000002</v>
      </c>
      <c r="D155">
        <v>0.1195</v>
      </c>
      <c r="E155">
        <v>0.11969999999999999</v>
      </c>
      <c r="F155">
        <v>0.11839999999999999</v>
      </c>
      <c r="G155">
        <f t="shared" si="4"/>
        <v>5</v>
      </c>
      <c r="H155">
        <f t="shared" si="4"/>
        <v>17</v>
      </c>
      <c r="I155">
        <f t="shared" si="4"/>
        <v>29</v>
      </c>
      <c r="J155">
        <f t="shared" si="4"/>
        <v>41</v>
      </c>
      <c r="K155">
        <f t="shared" si="4"/>
        <v>77</v>
      </c>
    </row>
    <row r="156" spans="1:11" x14ac:dyDescent="0.25">
      <c r="A156" s="18">
        <v>40403</v>
      </c>
      <c r="B156">
        <v>0.1084</v>
      </c>
      <c r="C156">
        <v>0.11640000000000002</v>
      </c>
      <c r="D156">
        <v>0.11929999999999999</v>
      </c>
      <c r="E156">
        <v>0.11989999999999999</v>
      </c>
      <c r="F156">
        <v>0.11899999999999999</v>
      </c>
      <c r="G156">
        <f t="shared" si="4"/>
        <v>5</v>
      </c>
      <c r="H156">
        <f t="shared" si="4"/>
        <v>17</v>
      </c>
      <c r="I156">
        <f t="shared" si="4"/>
        <v>29</v>
      </c>
      <c r="J156">
        <f t="shared" si="4"/>
        <v>41</v>
      </c>
      <c r="K156">
        <f t="shared" si="4"/>
        <v>77</v>
      </c>
    </row>
    <row r="157" spans="1:11" x14ac:dyDescent="0.25">
      <c r="A157" s="18">
        <v>40406</v>
      </c>
      <c r="B157">
        <v>0.1084</v>
      </c>
      <c r="C157">
        <v>0.11580000000000001</v>
      </c>
      <c r="D157">
        <v>0.11859999999999998</v>
      </c>
      <c r="E157">
        <v>0.11919999999999999</v>
      </c>
      <c r="F157">
        <v>0.11869999999999999</v>
      </c>
      <c r="G157">
        <f t="shared" si="4"/>
        <v>5</v>
      </c>
      <c r="H157">
        <f t="shared" si="4"/>
        <v>17</v>
      </c>
      <c r="I157">
        <f t="shared" si="4"/>
        <v>29</v>
      </c>
      <c r="J157">
        <f t="shared" si="4"/>
        <v>41</v>
      </c>
      <c r="K157">
        <f t="shared" si="4"/>
        <v>77</v>
      </c>
    </row>
    <row r="158" spans="1:11" x14ac:dyDescent="0.25">
      <c r="A158" s="18">
        <v>40407</v>
      </c>
      <c r="B158">
        <v>0.1081</v>
      </c>
      <c r="C158">
        <v>0.11440000000000002</v>
      </c>
      <c r="D158">
        <v>0.11679999999999999</v>
      </c>
      <c r="E158">
        <v>0.11729999999999999</v>
      </c>
      <c r="F158">
        <v>0.11699999999999999</v>
      </c>
      <c r="G158">
        <f t="shared" si="4"/>
        <v>5</v>
      </c>
      <c r="H158">
        <f t="shared" si="4"/>
        <v>17</v>
      </c>
      <c r="I158">
        <f t="shared" si="4"/>
        <v>29</v>
      </c>
      <c r="J158">
        <f t="shared" si="4"/>
        <v>41</v>
      </c>
      <c r="K158">
        <f t="shared" si="4"/>
        <v>77</v>
      </c>
    </row>
    <row r="159" spans="1:11" x14ac:dyDescent="0.25">
      <c r="A159" s="18">
        <v>40408</v>
      </c>
      <c r="B159">
        <v>0.108</v>
      </c>
      <c r="C159">
        <v>0.11420000000000001</v>
      </c>
      <c r="D159">
        <v>0.11679999999999999</v>
      </c>
      <c r="E159">
        <v>0.11729999999999999</v>
      </c>
      <c r="F159">
        <v>0.11639999999999999</v>
      </c>
      <c r="G159">
        <f t="shared" si="4"/>
        <v>5</v>
      </c>
      <c r="H159">
        <f t="shared" si="4"/>
        <v>17</v>
      </c>
      <c r="I159">
        <f t="shared" si="4"/>
        <v>29</v>
      </c>
      <c r="J159">
        <f t="shared" si="4"/>
        <v>41</v>
      </c>
      <c r="K159">
        <f t="shared" si="4"/>
        <v>77</v>
      </c>
    </row>
    <row r="160" spans="1:11" x14ac:dyDescent="0.25">
      <c r="A160" s="18">
        <v>40409</v>
      </c>
      <c r="B160">
        <v>0.1079</v>
      </c>
      <c r="C160">
        <v>0.11380000000000001</v>
      </c>
      <c r="D160">
        <v>0.11559999999999999</v>
      </c>
      <c r="E160">
        <v>0.11579999999999999</v>
      </c>
      <c r="F160">
        <v>0.11499999999999999</v>
      </c>
      <c r="G160">
        <f t="shared" si="4"/>
        <v>5</v>
      </c>
      <c r="H160">
        <f t="shared" si="4"/>
        <v>17</v>
      </c>
      <c r="I160">
        <f t="shared" si="4"/>
        <v>29</v>
      </c>
      <c r="J160">
        <f t="shared" si="4"/>
        <v>41</v>
      </c>
      <c r="K160">
        <f t="shared" si="4"/>
        <v>77</v>
      </c>
    </row>
    <row r="161" spans="1:11" x14ac:dyDescent="0.25">
      <c r="A161" s="18">
        <v>40410</v>
      </c>
      <c r="B161">
        <v>0.1076</v>
      </c>
      <c r="C161">
        <v>0.11340000000000001</v>
      </c>
      <c r="D161">
        <v>0.11519999999999998</v>
      </c>
      <c r="E161">
        <v>0.11579999999999999</v>
      </c>
      <c r="F161">
        <v>0.11509999999999999</v>
      </c>
      <c r="G161">
        <f t="shared" si="4"/>
        <v>5</v>
      </c>
      <c r="H161">
        <f t="shared" si="4"/>
        <v>17</v>
      </c>
      <c r="I161">
        <f t="shared" si="4"/>
        <v>29</v>
      </c>
      <c r="J161">
        <f t="shared" si="4"/>
        <v>41</v>
      </c>
      <c r="K161">
        <f t="shared" si="4"/>
        <v>77</v>
      </c>
    </row>
    <row r="162" spans="1:11" x14ac:dyDescent="0.25">
      <c r="A162" s="18">
        <v>40413</v>
      </c>
      <c r="B162">
        <v>0.1074</v>
      </c>
      <c r="C162">
        <v>0.11290000000000001</v>
      </c>
      <c r="D162">
        <v>0.11529999999999999</v>
      </c>
      <c r="E162">
        <v>0.11589999999999999</v>
      </c>
      <c r="F162">
        <v>0.11489999999999999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29</v>
      </c>
      <c r="J162">
        <f t="shared" si="5"/>
        <v>41</v>
      </c>
      <c r="K162">
        <f t="shared" si="5"/>
        <v>77</v>
      </c>
    </row>
    <row r="163" spans="1:11" x14ac:dyDescent="0.25">
      <c r="A163" s="18">
        <v>40414</v>
      </c>
      <c r="B163">
        <v>0.1074</v>
      </c>
      <c r="C163">
        <v>0.11300000000000002</v>
      </c>
      <c r="D163">
        <v>0.11459999999999999</v>
      </c>
      <c r="E163">
        <v>0.11489999999999999</v>
      </c>
      <c r="F163">
        <v>0.1137</v>
      </c>
      <c r="G163">
        <f t="shared" si="5"/>
        <v>5</v>
      </c>
      <c r="H163">
        <f t="shared" si="5"/>
        <v>17</v>
      </c>
      <c r="I163">
        <f t="shared" si="5"/>
        <v>29</v>
      </c>
      <c r="J163">
        <f t="shared" si="5"/>
        <v>41</v>
      </c>
      <c r="K163">
        <f t="shared" si="5"/>
        <v>77</v>
      </c>
    </row>
    <row r="164" spans="1:11" x14ac:dyDescent="0.25">
      <c r="A164" s="18">
        <v>40415</v>
      </c>
      <c r="B164">
        <v>0.1074</v>
      </c>
      <c r="C164">
        <v>0.11270000000000001</v>
      </c>
      <c r="D164">
        <v>0.11409999999999999</v>
      </c>
      <c r="E164">
        <v>0.11399999999999999</v>
      </c>
      <c r="F164">
        <v>0.11249999999999999</v>
      </c>
      <c r="G164">
        <f t="shared" si="5"/>
        <v>5</v>
      </c>
      <c r="H164">
        <f t="shared" si="5"/>
        <v>17</v>
      </c>
      <c r="I164">
        <f t="shared" si="5"/>
        <v>29</v>
      </c>
      <c r="J164">
        <f t="shared" si="5"/>
        <v>41</v>
      </c>
      <c r="K164">
        <f t="shared" si="5"/>
        <v>77</v>
      </c>
    </row>
    <row r="165" spans="1:11" x14ac:dyDescent="0.25">
      <c r="A165" s="18">
        <v>40416</v>
      </c>
      <c r="B165">
        <v>0.1074</v>
      </c>
      <c r="C165">
        <v>0.11370000000000001</v>
      </c>
      <c r="D165">
        <v>0.11499999999999999</v>
      </c>
      <c r="E165">
        <v>0.11469999999999998</v>
      </c>
      <c r="F165">
        <v>0.11309999999999999</v>
      </c>
      <c r="G165">
        <f t="shared" si="5"/>
        <v>5</v>
      </c>
      <c r="H165">
        <f t="shared" si="5"/>
        <v>17</v>
      </c>
      <c r="I165">
        <f t="shared" si="5"/>
        <v>29</v>
      </c>
      <c r="J165">
        <f t="shared" si="5"/>
        <v>41</v>
      </c>
      <c r="K165">
        <f t="shared" si="5"/>
        <v>77</v>
      </c>
    </row>
    <row r="166" spans="1:11" x14ac:dyDescent="0.25">
      <c r="A166" s="18">
        <v>40417</v>
      </c>
      <c r="B166">
        <v>0.1075</v>
      </c>
      <c r="C166">
        <v>0.11470000000000001</v>
      </c>
      <c r="D166">
        <v>0.11689999999999999</v>
      </c>
      <c r="E166">
        <v>0.11629999999999999</v>
      </c>
      <c r="F166">
        <v>0.11439999999999999</v>
      </c>
      <c r="G166">
        <f t="shared" si="5"/>
        <v>5</v>
      </c>
      <c r="H166">
        <f t="shared" si="5"/>
        <v>17</v>
      </c>
      <c r="I166">
        <f t="shared" si="5"/>
        <v>29</v>
      </c>
      <c r="J166">
        <f t="shared" si="5"/>
        <v>41</v>
      </c>
      <c r="K166">
        <f t="shared" si="5"/>
        <v>77</v>
      </c>
    </row>
    <row r="167" spans="1:11" x14ac:dyDescent="0.25">
      <c r="A167" s="18">
        <v>40420</v>
      </c>
      <c r="B167">
        <v>0.1075</v>
      </c>
      <c r="C167">
        <v>0.11520000000000001</v>
      </c>
      <c r="D167">
        <v>0.1176</v>
      </c>
      <c r="E167">
        <v>0.11669999999999998</v>
      </c>
      <c r="F167">
        <v>0.11569999999999998</v>
      </c>
      <c r="G167">
        <f t="shared" si="5"/>
        <v>5</v>
      </c>
      <c r="H167">
        <f t="shared" si="5"/>
        <v>17</v>
      </c>
      <c r="I167">
        <f t="shared" si="5"/>
        <v>29</v>
      </c>
      <c r="J167">
        <f t="shared" si="5"/>
        <v>41</v>
      </c>
      <c r="K167">
        <f t="shared" si="5"/>
        <v>77</v>
      </c>
    </row>
    <row r="168" spans="1:11" x14ac:dyDescent="0.25">
      <c r="A168" s="18">
        <v>40421</v>
      </c>
      <c r="B168">
        <v>0.1076</v>
      </c>
      <c r="C168">
        <v>0.11520000000000001</v>
      </c>
      <c r="D168">
        <v>0.11779999999999999</v>
      </c>
      <c r="E168">
        <v>0.11689999999999999</v>
      </c>
      <c r="F168">
        <v>0.11579999999999999</v>
      </c>
      <c r="G168">
        <f t="shared" si="5"/>
        <v>5</v>
      </c>
      <c r="H168">
        <f t="shared" si="5"/>
        <v>17</v>
      </c>
      <c r="I168">
        <f t="shared" si="5"/>
        <v>29</v>
      </c>
      <c r="J168">
        <f t="shared" si="5"/>
        <v>41</v>
      </c>
      <c r="K168">
        <f t="shared" si="5"/>
        <v>77</v>
      </c>
    </row>
    <row r="169" spans="1:11" x14ac:dyDescent="0.25">
      <c r="A169" s="18">
        <v>40422</v>
      </c>
      <c r="B169">
        <v>0.1075</v>
      </c>
      <c r="C169">
        <v>0.11390000000000002</v>
      </c>
      <c r="D169">
        <v>0.11689999999999999</v>
      </c>
      <c r="E169">
        <v>0.11649999999999999</v>
      </c>
      <c r="F169">
        <v>0.11559999999999999</v>
      </c>
      <c r="G169">
        <f t="shared" si="5"/>
        <v>4</v>
      </c>
      <c r="H169">
        <f t="shared" si="5"/>
        <v>16</v>
      </c>
      <c r="I169">
        <f t="shared" si="5"/>
        <v>28</v>
      </c>
      <c r="J169">
        <f t="shared" si="5"/>
        <v>40</v>
      </c>
      <c r="K169">
        <f t="shared" si="5"/>
        <v>76</v>
      </c>
    </row>
    <row r="170" spans="1:11" x14ac:dyDescent="0.25">
      <c r="A170" s="18">
        <v>40423</v>
      </c>
      <c r="B170">
        <v>0.1075</v>
      </c>
      <c r="C170">
        <v>0.11490000000000002</v>
      </c>
      <c r="D170">
        <v>0.11789999999999999</v>
      </c>
      <c r="E170">
        <v>0.11739999999999999</v>
      </c>
      <c r="F170">
        <v>0.11629999999999999</v>
      </c>
      <c r="G170">
        <f t="shared" si="5"/>
        <v>4</v>
      </c>
      <c r="H170">
        <f t="shared" si="5"/>
        <v>16</v>
      </c>
      <c r="I170">
        <f t="shared" si="5"/>
        <v>28</v>
      </c>
      <c r="J170">
        <f t="shared" si="5"/>
        <v>40</v>
      </c>
      <c r="K170">
        <f t="shared" si="5"/>
        <v>76</v>
      </c>
    </row>
    <row r="171" spans="1:11" x14ac:dyDescent="0.25">
      <c r="A171" s="18">
        <v>40424</v>
      </c>
      <c r="B171">
        <v>0.10719999999999999</v>
      </c>
      <c r="C171">
        <v>0.11430000000000001</v>
      </c>
      <c r="D171">
        <v>0.11769999999999999</v>
      </c>
      <c r="E171">
        <v>0.11749999999999999</v>
      </c>
      <c r="F171">
        <v>0.11669999999999998</v>
      </c>
      <c r="G171">
        <f t="shared" si="5"/>
        <v>4</v>
      </c>
      <c r="H171">
        <f t="shared" si="5"/>
        <v>16</v>
      </c>
      <c r="I171">
        <f t="shared" si="5"/>
        <v>28</v>
      </c>
      <c r="J171">
        <f t="shared" si="5"/>
        <v>40</v>
      </c>
      <c r="K171">
        <f t="shared" si="5"/>
        <v>76</v>
      </c>
    </row>
    <row r="172" spans="1:11" x14ac:dyDescent="0.25">
      <c r="A172" s="18">
        <v>40427</v>
      </c>
      <c r="B172">
        <v>0.10729999999999999</v>
      </c>
      <c r="C172">
        <v>0.11490000000000002</v>
      </c>
      <c r="D172">
        <v>0.11829999999999999</v>
      </c>
      <c r="E172">
        <v>0.11799999999999999</v>
      </c>
      <c r="F172">
        <v>0.11669999999999998</v>
      </c>
      <c r="G172">
        <f t="shared" si="5"/>
        <v>4</v>
      </c>
      <c r="H172">
        <f t="shared" si="5"/>
        <v>16</v>
      </c>
      <c r="I172">
        <f t="shared" si="5"/>
        <v>28</v>
      </c>
      <c r="J172">
        <f t="shared" si="5"/>
        <v>40</v>
      </c>
      <c r="K172">
        <f t="shared" si="5"/>
        <v>76</v>
      </c>
    </row>
    <row r="173" spans="1:11" x14ac:dyDescent="0.25">
      <c r="A173" s="18">
        <v>40429</v>
      </c>
      <c r="B173">
        <v>0.10729999999999999</v>
      </c>
      <c r="C173">
        <v>0.1145</v>
      </c>
      <c r="D173">
        <v>0.11799999999999999</v>
      </c>
      <c r="E173">
        <v>0.11769999999999999</v>
      </c>
      <c r="F173">
        <v>0.11589999999999999</v>
      </c>
      <c r="G173">
        <f t="shared" si="5"/>
        <v>4</v>
      </c>
      <c r="H173">
        <f t="shared" si="5"/>
        <v>16</v>
      </c>
      <c r="I173">
        <f t="shared" si="5"/>
        <v>28</v>
      </c>
      <c r="J173">
        <f t="shared" si="5"/>
        <v>40</v>
      </c>
      <c r="K173">
        <f t="shared" si="5"/>
        <v>76</v>
      </c>
    </row>
    <row r="174" spans="1:11" x14ac:dyDescent="0.25">
      <c r="A174" s="18">
        <v>40430</v>
      </c>
      <c r="B174">
        <v>0.10719999999999999</v>
      </c>
      <c r="C174">
        <v>0.11470000000000001</v>
      </c>
      <c r="D174">
        <v>0.11819999999999999</v>
      </c>
      <c r="E174">
        <v>0.1176</v>
      </c>
      <c r="F174">
        <v>0.11599999999999999</v>
      </c>
      <c r="G174">
        <f t="shared" si="5"/>
        <v>4</v>
      </c>
      <c r="H174">
        <f t="shared" si="5"/>
        <v>16</v>
      </c>
      <c r="I174">
        <f t="shared" si="5"/>
        <v>28</v>
      </c>
      <c r="J174">
        <f t="shared" si="5"/>
        <v>40</v>
      </c>
      <c r="K174">
        <f t="shared" si="5"/>
        <v>76</v>
      </c>
    </row>
    <row r="175" spans="1:11" x14ac:dyDescent="0.25">
      <c r="A175" s="18">
        <v>40431</v>
      </c>
      <c r="B175">
        <v>0.107</v>
      </c>
      <c r="C175">
        <v>0.11400000000000002</v>
      </c>
      <c r="D175">
        <v>0.1176</v>
      </c>
      <c r="E175">
        <v>0.11749999999999999</v>
      </c>
      <c r="F175">
        <v>0.11639999999999999</v>
      </c>
      <c r="G175">
        <f t="shared" si="5"/>
        <v>4</v>
      </c>
      <c r="H175">
        <f t="shared" si="5"/>
        <v>16</v>
      </c>
      <c r="I175">
        <f t="shared" si="5"/>
        <v>28</v>
      </c>
      <c r="J175">
        <f t="shared" si="5"/>
        <v>40</v>
      </c>
      <c r="K175">
        <f t="shared" si="5"/>
        <v>76</v>
      </c>
    </row>
    <row r="176" spans="1:11" x14ac:dyDescent="0.25">
      <c r="A176" s="18">
        <v>40434</v>
      </c>
      <c r="B176">
        <v>0.1071</v>
      </c>
      <c r="C176">
        <v>0.11410000000000001</v>
      </c>
      <c r="D176">
        <v>0.11809999999999998</v>
      </c>
      <c r="E176">
        <v>0.11829999999999999</v>
      </c>
      <c r="F176">
        <v>0.11699999999999999</v>
      </c>
      <c r="G176">
        <f t="shared" si="5"/>
        <v>4</v>
      </c>
      <c r="H176">
        <f t="shared" si="5"/>
        <v>16</v>
      </c>
      <c r="I176">
        <f t="shared" si="5"/>
        <v>28</v>
      </c>
      <c r="J176">
        <f t="shared" si="5"/>
        <v>40</v>
      </c>
      <c r="K176">
        <f t="shared" si="5"/>
        <v>76</v>
      </c>
    </row>
    <row r="177" spans="1:11" x14ac:dyDescent="0.25">
      <c r="A177" s="18">
        <v>40435</v>
      </c>
      <c r="B177">
        <v>0.107</v>
      </c>
      <c r="C177">
        <v>0.11440000000000002</v>
      </c>
      <c r="D177">
        <v>0.11849999999999999</v>
      </c>
      <c r="E177">
        <v>0.11869999999999999</v>
      </c>
      <c r="F177">
        <v>0.11769999999999999</v>
      </c>
      <c r="G177">
        <f t="shared" si="5"/>
        <v>4</v>
      </c>
      <c r="H177">
        <f t="shared" si="5"/>
        <v>16</v>
      </c>
      <c r="I177">
        <f t="shared" si="5"/>
        <v>28</v>
      </c>
      <c r="J177">
        <f t="shared" si="5"/>
        <v>40</v>
      </c>
      <c r="K177">
        <f t="shared" si="5"/>
        <v>76</v>
      </c>
    </row>
    <row r="178" spans="1:11" x14ac:dyDescent="0.25">
      <c r="A178" s="18">
        <v>40436</v>
      </c>
      <c r="B178">
        <v>0.107</v>
      </c>
      <c r="C178">
        <v>0.11420000000000001</v>
      </c>
      <c r="D178">
        <v>0.11789999999999999</v>
      </c>
      <c r="E178">
        <v>0.11829999999999999</v>
      </c>
      <c r="F178">
        <v>0.11729999999999999</v>
      </c>
      <c r="G178">
        <f t="shared" si="5"/>
        <v>4</v>
      </c>
      <c r="H178">
        <f t="shared" si="5"/>
        <v>16</v>
      </c>
      <c r="I178">
        <f t="shared" si="5"/>
        <v>28</v>
      </c>
      <c r="J178">
        <f t="shared" si="5"/>
        <v>40</v>
      </c>
      <c r="K178">
        <f t="shared" si="5"/>
        <v>76</v>
      </c>
    </row>
    <row r="179" spans="1:11" x14ac:dyDescent="0.25">
      <c r="A179" s="18">
        <v>40437</v>
      </c>
      <c r="B179">
        <v>0.1069</v>
      </c>
      <c r="C179">
        <v>0.11430000000000001</v>
      </c>
      <c r="D179">
        <v>0.11839999999999999</v>
      </c>
      <c r="E179">
        <v>0.11889999999999999</v>
      </c>
      <c r="F179">
        <v>0.11799999999999999</v>
      </c>
      <c r="G179">
        <f t="shared" si="5"/>
        <v>4</v>
      </c>
      <c r="H179">
        <f t="shared" si="5"/>
        <v>16</v>
      </c>
      <c r="I179">
        <f t="shared" si="5"/>
        <v>28</v>
      </c>
      <c r="J179">
        <f t="shared" si="5"/>
        <v>40</v>
      </c>
      <c r="K179">
        <f t="shared" si="5"/>
        <v>76</v>
      </c>
    </row>
    <row r="180" spans="1:11" x14ac:dyDescent="0.25">
      <c r="A180" s="18">
        <v>40438</v>
      </c>
      <c r="B180">
        <v>0.1069</v>
      </c>
      <c r="C180">
        <v>0.115</v>
      </c>
      <c r="D180">
        <v>0.1195</v>
      </c>
      <c r="E180">
        <v>0.12009999999999998</v>
      </c>
      <c r="F180">
        <v>0.11929999999999999</v>
      </c>
      <c r="G180">
        <f t="shared" si="5"/>
        <v>4</v>
      </c>
      <c r="H180">
        <f t="shared" si="5"/>
        <v>16</v>
      </c>
      <c r="I180">
        <f t="shared" si="5"/>
        <v>28</v>
      </c>
      <c r="J180">
        <f t="shared" si="5"/>
        <v>40</v>
      </c>
      <c r="K180">
        <f t="shared" si="5"/>
        <v>76</v>
      </c>
    </row>
    <row r="181" spans="1:11" x14ac:dyDescent="0.25">
      <c r="A181" s="18">
        <v>40441</v>
      </c>
      <c r="B181">
        <v>0.107</v>
      </c>
      <c r="C181">
        <v>0.11550000000000001</v>
      </c>
      <c r="D181">
        <v>0.11989999999999999</v>
      </c>
      <c r="E181">
        <v>0.11969999999999999</v>
      </c>
      <c r="F181">
        <v>0.11869999999999999</v>
      </c>
      <c r="G181">
        <f t="shared" si="5"/>
        <v>4</v>
      </c>
      <c r="H181">
        <f t="shared" si="5"/>
        <v>16</v>
      </c>
      <c r="I181">
        <f t="shared" si="5"/>
        <v>28</v>
      </c>
      <c r="J181">
        <f t="shared" si="5"/>
        <v>40</v>
      </c>
      <c r="K181">
        <f t="shared" si="5"/>
        <v>76</v>
      </c>
    </row>
    <row r="182" spans="1:11" x14ac:dyDescent="0.25">
      <c r="A182" s="18">
        <v>40442</v>
      </c>
      <c r="B182">
        <v>0.1071</v>
      </c>
      <c r="C182">
        <v>0.11610000000000001</v>
      </c>
      <c r="D182">
        <v>0.12059999999999998</v>
      </c>
      <c r="E182">
        <v>0.12079999999999999</v>
      </c>
      <c r="F182">
        <v>0.11909999999999998</v>
      </c>
      <c r="G182">
        <f t="shared" si="5"/>
        <v>4</v>
      </c>
      <c r="H182">
        <f t="shared" si="5"/>
        <v>16</v>
      </c>
      <c r="I182">
        <f t="shared" si="5"/>
        <v>28</v>
      </c>
      <c r="J182">
        <f t="shared" si="5"/>
        <v>40</v>
      </c>
      <c r="K182">
        <f t="shared" si="5"/>
        <v>76</v>
      </c>
    </row>
    <row r="183" spans="1:11" x14ac:dyDescent="0.25">
      <c r="A183" s="18">
        <v>40443</v>
      </c>
      <c r="B183">
        <v>0.1071</v>
      </c>
      <c r="C183">
        <v>0.11600000000000001</v>
      </c>
      <c r="D183">
        <v>0.12019999999999999</v>
      </c>
      <c r="E183">
        <v>0.12019999999999999</v>
      </c>
      <c r="F183">
        <v>0.11869999999999999</v>
      </c>
      <c r="G183">
        <f t="shared" si="5"/>
        <v>4</v>
      </c>
      <c r="H183">
        <f t="shared" si="5"/>
        <v>16</v>
      </c>
      <c r="I183">
        <f t="shared" si="5"/>
        <v>28</v>
      </c>
      <c r="J183">
        <f t="shared" si="5"/>
        <v>40</v>
      </c>
      <c r="K183">
        <f t="shared" si="5"/>
        <v>76</v>
      </c>
    </row>
    <row r="184" spans="1:11" x14ac:dyDescent="0.25">
      <c r="A184" s="18">
        <v>40444</v>
      </c>
      <c r="B184">
        <v>0.1071</v>
      </c>
      <c r="C184">
        <v>0.11660000000000001</v>
      </c>
      <c r="D184">
        <v>0.12099999999999998</v>
      </c>
      <c r="E184">
        <v>0.12079999999999999</v>
      </c>
      <c r="F184">
        <v>0.11899999999999999</v>
      </c>
      <c r="G184">
        <f t="shared" si="5"/>
        <v>4</v>
      </c>
      <c r="H184">
        <f t="shared" si="5"/>
        <v>16</v>
      </c>
      <c r="I184">
        <f t="shared" si="5"/>
        <v>28</v>
      </c>
      <c r="J184">
        <f t="shared" si="5"/>
        <v>40</v>
      </c>
      <c r="K184">
        <f t="shared" si="5"/>
        <v>76</v>
      </c>
    </row>
    <row r="185" spans="1:11" x14ac:dyDescent="0.25">
      <c r="A185" s="18">
        <v>40445</v>
      </c>
      <c r="B185">
        <v>0.1071</v>
      </c>
      <c r="C185">
        <v>0.11650000000000001</v>
      </c>
      <c r="D185">
        <v>0.12029999999999999</v>
      </c>
      <c r="E185">
        <v>0.12</v>
      </c>
      <c r="F185">
        <v>0.11779999999999999</v>
      </c>
      <c r="G185">
        <f t="shared" si="5"/>
        <v>4</v>
      </c>
      <c r="H185">
        <f t="shared" si="5"/>
        <v>16</v>
      </c>
      <c r="I185">
        <f t="shared" si="5"/>
        <v>28</v>
      </c>
      <c r="J185">
        <f t="shared" si="5"/>
        <v>40</v>
      </c>
      <c r="K185">
        <f t="shared" si="5"/>
        <v>76</v>
      </c>
    </row>
    <row r="186" spans="1:11" x14ac:dyDescent="0.25">
      <c r="A186" s="18">
        <v>40448</v>
      </c>
      <c r="B186">
        <v>0.107</v>
      </c>
      <c r="C186">
        <v>0.11640000000000002</v>
      </c>
      <c r="D186">
        <v>0.11969999999999999</v>
      </c>
      <c r="E186">
        <v>0.11899999999999999</v>
      </c>
      <c r="F186">
        <v>0.11649999999999999</v>
      </c>
      <c r="G186">
        <f t="shared" si="5"/>
        <v>4</v>
      </c>
      <c r="H186">
        <f t="shared" si="5"/>
        <v>16</v>
      </c>
      <c r="I186">
        <f t="shared" si="5"/>
        <v>28</v>
      </c>
      <c r="J186">
        <f t="shared" si="5"/>
        <v>40</v>
      </c>
      <c r="K186">
        <f t="shared" si="5"/>
        <v>76</v>
      </c>
    </row>
    <row r="187" spans="1:11" x14ac:dyDescent="0.25">
      <c r="A187" s="18">
        <v>40449</v>
      </c>
      <c r="B187">
        <v>0.107</v>
      </c>
      <c r="C187">
        <v>0.11670000000000001</v>
      </c>
      <c r="D187">
        <v>0.1205</v>
      </c>
      <c r="E187">
        <v>0.12009999999999998</v>
      </c>
      <c r="F187">
        <v>0.1176</v>
      </c>
      <c r="G187">
        <f t="shared" si="5"/>
        <v>4</v>
      </c>
      <c r="H187">
        <f t="shared" si="5"/>
        <v>16</v>
      </c>
      <c r="I187">
        <f t="shared" si="5"/>
        <v>28</v>
      </c>
      <c r="J187">
        <f t="shared" si="5"/>
        <v>40</v>
      </c>
      <c r="K187">
        <f t="shared" si="5"/>
        <v>76</v>
      </c>
    </row>
    <row r="188" spans="1:11" x14ac:dyDescent="0.25">
      <c r="A188" s="18">
        <v>40450</v>
      </c>
      <c r="B188">
        <v>0.1071</v>
      </c>
      <c r="C188">
        <v>0.11690000000000002</v>
      </c>
      <c r="D188">
        <v>0.12119999999999999</v>
      </c>
      <c r="E188">
        <v>0.12109999999999999</v>
      </c>
      <c r="F188">
        <v>0.11889999999999999</v>
      </c>
      <c r="G188">
        <f t="shared" si="5"/>
        <v>4</v>
      </c>
      <c r="H188">
        <f t="shared" si="5"/>
        <v>16</v>
      </c>
      <c r="I188">
        <f t="shared" si="5"/>
        <v>28</v>
      </c>
      <c r="J188">
        <f t="shared" si="5"/>
        <v>40</v>
      </c>
      <c r="K188">
        <f t="shared" si="5"/>
        <v>76</v>
      </c>
    </row>
    <row r="189" spans="1:11" x14ac:dyDescent="0.25">
      <c r="A189" s="18">
        <v>40451</v>
      </c>
      <c r="B189">
        <v>0.10719999999999999</v>
      </c>
      <c r="C189">
        <v>0.11600000000000001</v>
      </c>
      <c r="D189">
        <v>0.12009999999999998</v>
      </c>
      <c r="E189">
        <v>0.12019999999999999</v>
      </c>
      <c r="F189">
        <v>0.11859999999999998</v>
      </c>
      <c r="G189">
        <f t="shared" si="5"/>
        <v>4</v>
      </c>
      <c r="H189">
        <f t="shared" si="5"/>
        <v>16</v>
      </c>
      <c r="I189">
        <f t="shared" si="5"/>
        <v>28</v>
      </c>
      <c r="J189">
        <f t="shared" si="5"/>
        <v>40</v>
      </c>
      <c r="K189">
        <f t="shared" si="5"/>
        <v>76</v>
      </c>
    </row>
    <row r="190" spans="1:11" x14ac:dyDescent="0.25">
      <c r="A190" s="18">
        <v>40452</v>
      </c>
      <c r="B190">
        <v>0.10729999999999999</v>
      </c>
      <c r="C190">
        <v>0.11610000000000001</v>
      </c>
      <c r="D190">
        <v>0.12059999999999998</v>
      </c>
      <c r="E190">
        <v>0.1205</v>
      </c>
      <c r="F190">
        <v>0.11899999999999999</v>
      </c>
      <c r="G190">
        <f t="shared" si="5"/>
        <v>3</v>
      </c>
      <c r="H190">
        <f t="shared" si="5"/>
        <v>15</v>
      </c>
      <c r="I190">
        <f t="shared" si="5"/>
        <v>27</v>
      </c>
      <c r="J190">
        <f t="shared" si="5"/>
        <v>39</v>
      </c>
      <c r="K190">
        <f t="shared" si="5"/>
        <v>75</v>
      </c>
    </row>
    <row r="191" spans="1:11" x14ac:dyDescent="0.25">
      <c r="A191" s="18">
        <v>40455</v>
      </c>
      <c r="B191">
        <v>0.1071</v>
      </c>
      <c r="C191">
        <v>0.11560000000000001</v>
      </c>
      <c r="D191">
        <v>0.12</v>
      </c>
      <c r="E191">
        <v>0.11979999999999999</v>
      </c>
      <c r="F191">
        <v>0.11899999999999999</v>
      </c>
      <c r="G191">
        <f t="shared" si="5"/>
        <v>3</v>
      </c>
      <c r="H191">
        <f t="shared" si="5"/>
        <v>15</v>
      </c>
      <c r="I191">
        <f t="shared" si="5"/>
        <v>27</v>
      </c>
      <c r="J191">
        <f t="shared" si="5"/>
        <v>39</v>
      </c>
      <c r="K191">
        <f t="shared" si="5"/>
        <v>75</v>
      </c>
    </row>
    <row r="192" spans="1:11" x14ac:dyDescent="0.25">
      <c r="A192" s="18">
        <v>40456</v>
      </c>
      <c r="B192">
        <v>0.1071</v>
      </c>
      <c r="C192">
        <v>0.11530000000000001</v>
      </c>
      <c r="D192">
        <v>0.11969999999999999</v>
      </c>
      <c r="E192">
        <v>0.11939999999999999</v>
      </c>
      <c r="F192">
        <v>0.11829999999999999</v>
      </c>
      <c r="G192">
        <f t="shared" si="5"/>
        <v>3</v>
      </c>
      <c r="H192">
        <f t="shared" si="5"/>
        <v>15</v>
      </c>
      <c r="I192">
        <f t="shared" si="5"/>
        <v>27</v>
      </c>
      <c r="J192">
        <f t="shared" si="5"/>
        <v>39</v>
      </c>
      <c r="K192">
        <f t="shared" si="5"/>
        <v>75</v>
      </c>
    </row>
    <row r="193" spans="1:11" x14ac:dyDescent="0.25">
      <c r="A193" s="18">
        <v>40457</v>
      </c>
      <c r="B193">
        <v>0.1071</v>
      </c>
      <c r="C193">
        <v>0.11520000000000001</v>
      </c>
      <c r="D193">
        <v>0.11989999999999999</v>
      </c>
      <c r="E193">
        <v>0.11979999999999999</v>
      </c>
      <c r="F193">
        <v>0.11869999999999999</v>
      </c>
      <c r="G193">
        <f t="shared" si="5"/>
        <v>3</v>
      </c>
      <c r="H193">
        <f t="shared" si="5"/>
        <v>15</v>
      </c>
      <c r="I193">
        <f t="shared" si="5"/>
        <v>27</v>
      </c>
      <c r="J193">
        <f t="shared" si="5"/>
        <v>39</v>
      </c>
      <c r="K193">
        <f t="shared" si="5"/>
        <v>75</v>
      </c>
    </row>
    <row r="194" spans="1:11" x14ac:dyDescent="0.25">
      <c r="A194" s="18">
        <v>40458</v>
      </c>
      <c r="B194">
        <v>0.1071</v>
      </c>
      <c r="C194">
        <v>0.11560000000000001</v>
      </c>
      <c r="D194">
        <v>0.12</v>
      </c>
      <c r="E194">
        <v>0.1195</v>
      </c>
      <c r="F194">
        <v>0.11849999999999999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27</v>
      </c>
      <c r="J194">
        <f t="shared" si="6"/>
        <v>39</v>
      </c>
      <c r="K194">
        <f t="shared" si="6"/>
        <v>75</v>
      </c>
    </row>
    <row r="195" spans="1:11" x14ac:dyDescent="0.25">
      <c r="A195" s="18">
        <v>40459</v>
      </c>
      <c r="B195">
        <v>0.1071</v>
      </c>
      <c r="C195">
        <v>0.11510000000000001</v>
      </c>
      <c r="D195">
        <v>0.11969999999999999</v>
      </c>
      <c r="E195">
        <v>0.11909999999999998</v>
      </c>
      <c r="F195">
        <v>0.11809999999999998</v>
      </c>
      <c r="G195">
        <f t="shared" si="6"/>
        <v>3</v>
      </c>
      <c r="H195">
        <f t="shared" si="6"/>
        <v>15</v>
      </c>
      <c r="I195">
        <f t="shared" si="6"/>
        <v>27</v>
      </c>
      <c r="J195">
        <f t="shared" si="6"/>
        <v>39</v>
      </c>
      <c r="K195">
        <f t="shared" si="6"/>
        <v>75</v>
      </c>
    </row>
    <row r="196" spans="1:11" x14ac:dyDescent="0.25">
      <c r="A196" s="18">
        <v>40462</v>
      </c>
      <c r="B196">
        <v>0.1071</v>
      </c>
      <c r="C196">
        <v>0.11550000000000001</v>
      </c>
      <c r="D196">
        <v>0.12009999999999998</v>
      </c>
      <c r="E196">
        <v>0.1195</v>
      </c>
      <c r="F196">
        <v>0.11819999999999999</v>
      </c>
      <c r="G196">
        <f t="shared" si="6"/>
        <v>3</v>
      </c>
      <c r="H196">
        <f t="shared" si="6"/>
        <v>15</v>
      </c>
      <c r="I196">
        <f t="shared" si="6"/>
        <v>27</v>
      </c>
      <c r="J196">
        <f t="shared" si="6"/>
        <v>39</v>
      </c>
      <c r="K196">
        <f t="shared" si="6"/>
        <v>75</v>
      </c>
    </row>
    <row r="197" spans="1:11" x14ac:dyDescent="0.25">
      <c r="A197" s="18">
        <v>40464</v>
      </c>
      <c r="B197">
        <v>0.1071</v>
      </c>
      <c r="C197">
        <v>0.11530000000000001</v>
      </c>
      <c r="D197">
        <v>0.12009999999999998</v>
      </c>
      <c r="E197">
        <v>0.1195</v>
      </c>
      <c r="F197">
        <v>0.11799999999999999</v>
      </c>
      <c r="G197">
        <f t="shared" si="6"/>
        <v>3</v>
      </c>
      <c r="H197">
        <f t="shared" si="6"/>
        <v>15</v>
      </c>
      <c r="I197">
        <f t="shared" si="6"/>
        <v>27</v>
      </c>
      <c r="J197">
        <f t="shared" si="6"/>
        <v>39</v>
      </c>
      <c r="K197">
        <f t="shared" si="6"/>
        <v>75</v>
      </c>
    </row>
    <row r="198" spans="1:11" x14ac:dyDescent="0.25">
      <c r="A198" s="18">
        <v>40465</v>
      </c>
      <c r="B198">
        <v>0.1071</v>
      </c>
      <c r="C198">
        <v>0.11460000000000001</v>
      </c>
      <c r="D198">
        <v>0.1195</v>
      </c>
      <c r="E198">
        <v>0.11879999999999999</v>
      </c>
      <c r="F198">
        <v>0.1171</v>
      </c>
      <c r="G198">
        <f t="shared" si="6"/>
        <v>3</v>
      </c>
      <c r="H198">
        <f t="shared" si="6"/>
        <v>15</v>
      </c>
      <c r="I198">
        <f t="shared" si="6"/>
        <v>27</v>
      </c>
      <c r="J198">
        <f t="shared" si="6"/>
        <v>39</v>
      </c>
      <c r="K198">
        <f t="shared" si="6"/>
        <v>75</v>
      </c>
    </row>
    <row r="199" spans="1:11" x14ac:dyDescent="0.25">
      <c r="A199" s="18">
        <v>40466</v>
      </c>
      <c r="B199">
        <v>0.1071</v>
      </c>
      <c r="C199">
        <v>0.11380000000000001</v>
      </c>
      <c r="D199">
        <v>0.11789999999999999</v>
      </c>
      <c r="E199">
        <v>0.11719999999999998</v>
      </c>
      <c r="F199">
        <v>0.11549999999999999</v>
      </c>
      <c r="G199">
        <f t="shared" si="6"/>
        <v>3</v>
      </c>
      <c r="H199">
        <f t="shared" si="6"/>
        <v>15</v>
      </c>
      <c r="I199">
        <f t="shared" si="6"/>
        <v>27</v>
      </c>
      <c r="J199">
        <f t="shared" si="6"/>
        <v>39</v>
      </c>
      <c r="K199">
        <f t="shared" si="6"/>
        <v>75</v>
      </c>
    </row>
    <row r="200" spans="1:11" x14ac:dyDescent="0.25">
      <c r="A200" s="18">
        <v>40469</v>
      </c>
      <c r="B200">
        <v>0.10719999999999999</v>
      </c>
      <c r="C200">
        <v>0.11360000000000001</v>
      </c>
      <c r="D200">
        <v>0.11699999999999999</v>
      </c>
      <c r="E200">
        <v>0.11639999999999999</v>
      </c>
      <c r="F200">
        <v>0.11479999999999999</v>
      </c>
      <c r="G200">
        <f t="shared" si="6"/>
        <v>3</v>
      </c>
      <c r="H200">
        <f t="shared" si="6"/>
        <v>15</v>
      </c>
      <c r="I200">
        <f t="shared" si="6"/>
        <v>27</v>
      </c>
      <c r="J200">
        <f t="shared" si="6"/>
        <v>39</v>
      </c>
      <c r="K200">
        <f t="shared" si="6"/>
        <v>75</v>
      </c>
    </row>
    <row r="201" spans="1:11" x14ac:dyDescent="0.25">
      <c r="A201" s="18">
        <v>40470</v>
      </c>
      <c r="B201">
        <v>0.1071</v>
      </c>
      <c r="C201">
        <v>0.11420000000000001</v>
      </c>
      <c r="D201">
        <v>0.11779999999999999</v>
      </c>
      <c r="E201">
        <v>0.11699999999999999</v>
      </c>
      <c r="F201">
        <v>0.11589999999999999</v>
      </c>
      <c r="G201">
        <f t="shared" si="6"/>
        <v>3</v>
      </c>
      <c r="H201">
        <f t="shared" si="6"/>
        <v>15</v>
      </c>
      <c r="I201">
        <f t="shared" si="6"/>
        <v>27</v>
      </c>
      <c r="J201">
        <f t="shared" si="6"/>
        <v>39</v>
      </c>
      <c r="K201">
        <f t="shared" si="6"/>
        <v>75</v>
      </c>
    </row>
    <row r="202" spans="1:11" x14ac:dyDescent="0.25">
      <c r="A202" s="18">
        <v>40471</v>
      </c>
      <c r="B202">
        <v>0.1071</v>
      </c>
      <c r="C202">
        <v>0.11470000000000001</v>
      </c>
      <c r="D202">
        <v>0.11939999999999999</v>
      </c>
      <c r="E202">
        <v>0.11919999999999999</v>
      </c>
      <c r="F202">
        <v>0.11929999999999999</v>
      </c>
      <c r="G202">
        <f t="shared" si="6"/>
        <v>3</v>
      </c>
      <c r="H202">
        <f t="shared" si="6"/>
        <v>15</v>
      </c>
      <c r="I202">
        <f t="shared" si="6"/>
        <v>27</v>
      </c>
      <c r="J202">
        <f t="shared" si="6"/>
        <v>39</v>
      </c>
      <c r="K202">
        <f t="shared" si="6"/>
        <v>75</v>
      </c>
    </row>
    <row r="203" spans="1:11" x14ac:dyDescent="0.25">
      <c r="A203" s="18">
        <v>40472</v>
      </c>
      <c r="B203">
        <v>0.10719999999999999</v>
      </c>
      <c r="C203">
        <v>0.11420000000000001</v>
      </c>
      <c r="D203">
        <v>0.11869999999999999</v>
      </c>
      <c r="E203">
        <v>0.11849999999999999</v>
      </c>
      <c r="F203">
        <v>0.11849999999999999</v>
      </c>
      <c r="G203">
        <f t="shared" si="6"/>
        <v>3</v>
      </c>
      <c r="H203">
        <f t="shared" si="6"/>
        <v>15</v>
      </c>
      <c r="I203">
        <f t="shared" si="6"/>
        <v>27</v>
      </c>
      <c r="J203">
        <f t="shared" si="6"/>
        <v>39</v>
      </c>
      <c r="K203">
        <f t="shared" si="6"/>
        <v>75</v>
      </c>
    </row>
    <row r="204" spans="1:11" x14ac:dyDescent="0.25">
      <c r="A204" s="18">
        <v>40473</v>
      </c>
      <c r="B204">
        <v>0.10729999999999999</v>
      </c>
      <c r="C204">
        <v>0.11490000000000002</v>
      </c>
      <c r="D204">
        <v>0.11979999999999999</v>
      </c>
      <c r="E204">
        <v>0.12</v>
      </c>
      <c r="F204">
        <v>0.1205</v>
      </c>
      <c r="G204">
        <f t="shared" si="6"/>
        <v>3</v>
      </c>
      <c r="H204">
        <f t="shared" si="6"/>
        <v>15</v>
      </c>
      <c r="I204">
        <f t="shared" si="6"/>
        <v>27</v>
      </c>
      <c r="J204">
        <f t="shared" si="6"/>
        <v>39</v>
      </c>
      <c r="K204">
        <f t="shared" si="6"/>
        <v>75</v>
      </c>
    </row>
    <row r="205" spans="1:11" x14ac:dyDescent="0.25">
      <c r="A205" s="18">
        <v>40476</v>
      </c>
      <c r="B205">
        <v>0.10729999999999999</v>
      </c>
      <c r="C205">
        <v>0.11510000000000001</v>
      </c>
      <c r="D205">
        <v>0.1205</v>
      </c>
      <c r="E205">
        <v>0.12079999999999999</v>
      </c>
      <c r="F205">
        <v>0.12119999999999999</v>
      </c>
      <c r="G205">
        <f t="shared" si="6"/>
        <v>3</v>
      </c>
      <c r="H205">
        <f t="shared" si="6"/>
        <v>15</v>
      </c>
      <c r="I205">
        <f t="shared" si="6"/>
        <v>27</v>
      </c>
      <c r="J205">
        <f t="shared" si="6"/>
        <v>39</v>
      </c>
      <c r="K205">
        <f t="shared" si="6"/>
        <v>75</v>
      </c>
    </row>
    <row r="206" spans="1:11" x14ac:dyDescent="0.25">
      <c r="A206" s="18">
        <v>40477</v>
      </c>
      <c r="B206">
        <v>0.1074</v>
      </c>
      <c r="C206">
        <v>0.11570000000000001</v>
      </c>
      <c r="D206">
        <v>0.12089999999999999</v>
      </c>
      <c r="E206">
        <v>0.12129999999999999</v>
      </c>
      <c r="F206">
        <v>0.12199999999999998</v>
      </c>
      <c r="G206">
        <f t="shared" si="6"/>
        <v>3</v>
      </c>
      <c r="H206">
        <f t="shared" si="6"/>
        <v>15</v>
      </c>
      <c r="I206">
        <f t="shared" si="6"/>
        <v>27</v>
      </c>
      <c r="J206">
        <f t="shared" si="6"/>
        <v>39</v>
      </c>
      <c r="K206">
        <f t="shared" si="6"/>
        <v>75</v>
      </c>
    </row>
    <row r="207" spans="1:11" x14ac:dyDescent="0.25">
      <c r="A207" s="18">
        <v>40478</v>
      </c>
      <c r="B207">
        <v>0.1074</v>
      </c>
      <c r="C207">
        <v>0.115</v>
      </c>
      <c r="D207">
        <v>0.12</v>
      </c>
      <c r="E207">
        <v>0.12019999999999999</v>
      </c>
      <c r="F207">
        <v>0.12039999999999999</v>
      </c>
      <c r="G207">
        <f t="shared" si="6"/>
        <v>3</v>
      </c>
      <c r="H207">
        <f t="shared" si="6"/>
        <v>15</v>
      </c>
      <c r="I207">
        <f t="shared" si="6"/>
        <v>27</v>
      </c>
      <c r="J207">
        <f t="shared" si="6"/>
        <v>39</v>
      </c>
      <c r="K207">
        <f t="shared" si="6"/>
        <v>75</v>
      </c>
    </row>
    <row r="208" spans="1:11" x14ac:dyDescent="0.25">
      <c r="A208" s="18">
        <v>40479</v>
      </c>
      <c r="B208">
        <v>0.1074</v>
      </c>
      <c r="C208">
        <v>0.11510000000000001</v>
      </c>
      <c r="D208">
        <v>0.1205</v>
      </c>
      <c r="E208">
        <v>0.12079999999999999</v>
      </c>
      <c r="F208">
        <v>0.12139999999999999</v>
      </c>
      <c r="G208">
        <f t="shared" si="6"/>
        <v>3</v>
      </c>
      <c r="H208">
        <f t="shared" si="6"/>
        <v>15</v>
      </c>
      <c r="I208">
        <f t="shared" si="6"/>
        <v>27</v>
      </c>
      <c r="J208">
        <f t="shared" si="6"/>
        <v>39</v>
      </c>
      <c r="K208">
        <f t="shared" si="6"/>
        <v>75</v>
      </c>
    </row>
    <row r="209" spans="1:11" x14ac:dyDescent="0.25">
      <c r="A209" s="18">
        <v>40480</v>
      </c>
      <c r="B209">
        <v>0.1074</v>
      </c>
      <c r="C209">
        <v>0.11510000000000001</v>
      </c>
      <c r="D209">
        <v>0.12009999999999998</v>
      </c>
      <c r="E209">
        <v>0.12029999999999999</v>
      </c>
      <c r="F209">
        <v>0.12089999999999999</v>
      </c>
      <c r="G209">
        <f t="shared" si="6"/>
        <v>3</v>
      </c>
      <c r="H209">
        <f t="shared" si="6"/>
        <v>15</v>
      </c>
      <c r="I209">
        <f t="shared" si="6"/>
        <v>27</v>
      </c>
      <c r="J209">
        <f t="shared" si="6"/>
        <v>39</v>
      </c>
      <c r="K209">
        <f t="shared" si="6"/>
        <v>75</v>
      </c>
    </row>
    <row r="210" spans="1:11" x14ac:dyDescent="0.25">
      <c r="A210" s="18">
        <v>40483</v>
      </c>
      <c r="B210">
        <v>0.1074</v>
      </c>
      <c r="C210">
        <v>0.11490000000000002</v>
      </c>
      <c r="D210">
        <v>0.11899999999999999</v>
      </c>
      <c r="E210">
        <v>0.11889999999999999</v>
      </c>
      <c r="F210">
        <v>0.11879999999999999</v>
      </c>
      <c r="G210">
        <f t="shared" si="6"/>
        <v>2</v>
      </c>
      <c r="H210">
        <f t="shared" si="6"/>
        <v>14</v>
      </c>
      <c r="I210">
        <f t="shared" si="6"/>
        <v>26</v>
      </c>
      <c r="J210">
        <f t="shared" si="6"/>
        <v>38</v>
      </c>
      <c r="K210">
        <f t="shared" si="6"/>
        <v>74</v>
      </c>
    </row>
    <row r="211" spans="1:11" x14ac:dyDescent="0.25">
      <c r="A211" s="18">
        <v>40485</v>
      </c>
      <c r="B211">
        <v>0.1074</v>
      </c>
      <c r="C211">
        <v>0.11480000000000001</v>
      </c>
      <c r="D211">
        <v>0.11839999999999999</v>
      </c>
      <c r="E211">
        <v>0.11779999999999999</v>
      </c>
      <c r="F211">
        <v>0.11819999999999999</v>
      </c>
      <c r="G211">
        <f t="shared" si="6"/>
        <v>2</v>
      </c>
      <c r="H211">
        <f t="shared" si="6"/>
        <v>14</v>
      </c>
      <c r="I211">
        <f t="shared" si="6"/>
        <v>26</v>
      </c>
      <c r="J211">
        <f t="shared" si="6"/>
        <v>38</v>
      </c>
      <c r="K211">
        <f t="shared" si="6"/>
        <v>74</v>
      </c>
    </row>
    <row r="212" spans="1:11" x14ac:dyDescent="0.25">
      <c r="A212" s="18">
        <v>40486</v>
      </c>
      <c r="B212">
        <v>0.1074</v>
      </c>
      <c r="C212">
        <v>0.11480000000000001</v>
      </c>
      <c r="D212">
        <v>0.11829999999999999</v>
      </c>
      <c r="E212">
        <v>0.11789999999999999</v>
      </c>
      <c r="F212">
        <v>0.11829999999999999</v>
      </c>
      <c r="G212">
        <f t="shared" si="6"/>
        <v>2</v>
      </c>
      <c r="H212">
        <f t="shared" si="6"/>
        <v>14</v>
      </c>
      <c r="I212">
        <f t="shared" si="6"/>
        <v>26</v>
      </c>
      <c r="J212">
        <f t="shared" si="6"/>
        <v>38</v>
      </c>
      <c r="K212">
        <f t="shared" si="6"/>
        <v>74</v>
      </c>
    </row>
    <row r="213" spans="1:11" x14ac:dyDescent="0.25">
      <c r="A213" s="18">
        <v>40487</v>
      </c>
      <c r="B213">
        <v>0.1074</v>
      </c>
      <c r="C213">
        <v>0.11550000000000001</v>
      </c>
      <c r="D213">
        <v>0.11909999999999998</v>
      </c>
      <c r="E213">
        <v>0.11879999999999999</v>
      </c>
      <c r="F213">
        <v>0.11899999999999999</v>
      </c>
      <c r="G213">
        <f t="shared" si="6"/>
        <v>2</v>
      </c>
      <c r="H213">
        <f t="shared" si="6"/>
        <v>14</v>
      </c>
      <c r="I213">
        <f t="shared" si="6"/>
        <v>26</v>
      </c>
      <c r="J213">
        <f t="shared" si="6"/>
        <v>38</v>
      </c>
      <c r="K213">
        <f t="shared" si="6"/>
        <v>74</v>
      </c>
    </row>
    <row r="214" spans="1:11" x14ac:dyDescent="0.25">
      <c r="A214" s="18">
        <v>40490</v>
      </c>
      <c r="B214">
        <v>0.1075</v>
      </c>
      <c r="C214">
        <v>0.11620000000000001</v>
      </c>
      <c r="D214">
        <v>0.12069999999999999</v>
      </c>
      <c r="E214">
        <v>0.12029999999999999</v>
      </c>
      <c r="F214">
        <v>0.11979999999999999</v>
      </c>
      <c r="G214">
        <f t="shared" si="6"/>
        <v>2</v>
      </c>
      <c r="H214">
        <f t="shared" si="6"/>
        <v>14</v>
      </c>
      <c r="I214">
        <f t="shared" si="6"/>
        <v>26</v>
      </c>
      <c r="J214">
        <f t="shared" si="6"/>
        <v>38</v>
      </c>
      <c r="K214">
        <f t="shared" si="6"/>
        <v>74</v>
      </c>
    </row>
    <row r="215" spans="1:11" x14ac:dyDescent="0.25">
      <c r="A215" s="18">
        <v>40491</v>
      </c>
      <c r="B215">
        <v>0.1074</v>
      </c>
      <c r="C215">
        <v>0.11570000000000001</v>
      </c>
      <c r="D215">
        <v>0.12109999999999999</v>
      </c>
      <c r="E215">
        <v>0.12129999999999999</v>
      </c>
      <c r="F215">
        <v>0.12129999999999999</v>
      </c>
      <c r="G215">
        <f t="shared" si="6"/>
        <v>2</v>
      </c>
      <c r="H215">
        <f t="shared" si="6"/>
        <v>14</v>
      </c>
      <c r="I215">
        <f t="shared" si="6"/>
        <v>26</v>
      </c>
      <c r="J215">
        <f t="shared" si="6"/>
        <v>38</v>
      </c>
      <c r="K215">
        <f t="shared" si="6"/>
        <v>74</v>
      </c>
    </row>
    <row r="216" spans="1:11" x14ac:dyDescent="0.25">
      <c r="A216" s="18">
        <v>40492</v>
      </c>
      <c r="B216">
        <v>0.1076</v>
      </c>
      <c r="C216">
        <v>0.11650000000000001</v>
      </c>
      <c r="D216">
        <v>0.12129999999999999</v>
      </c>
      <c r="E216">
        <v>0.12129999999999999</v>
      </c>
      <c r="F216">
        <v>0.12129999999999999</v>
      </c>
      <c r="G216">
        <f t="shared" si="6"/>
        <v>2</v>
      </c>
      <c r="H216">
        <f t="shared" si="6"/>
        <v>14</v>
      </c>
      <c r="I216">
        <f t="shared" si="6"/>
        <v>26</v>
      </c>
      <c r="J216">
        <f t="shared" si="6"/>
        <v>38</v>
      </c>
      <c r="K216">
        <f t="shared" si="6"/>
        <v>74</v>
      </c>
    </row>
    <row r="217" spans="1:11" x14ac:dyDescent="0.25">
      <c r="A217" s="18">
        <v>40493</v>
      </c>
      <c r="B217">
        <v>0.10769999999999999</v>
      </c>
      <c r="C217">
        <v>0.11680000000000001</v>
      </c>
      <c r="D217">
        <v>0.12099999999999998</v>
      </c>
      <c r="E217">
        <v>0.12069999999999999</v>
      </c>
      <c r="F217">
        <v>0.12069999999999999</v>
      </c>
      <c r="G217">
        <f t="shared" si="6"/>
        <v>2</v>
      </c>
      <c r="H217">
        <f t="shared" si="6"/>
        <v>14</v>
      </c>
      <c r="I217">
        <f t="shared" si="6"/>
        <v>26</v>
      </c>
      <c r="J217">
        <f t="shared" si="6"/>
        <v>38</v>
      </c>
      <c r="K217">
        <f t="shared" si="6"/>
        <v>74</v>
      </c>
    </row>
    <row r="218" spans="1:11" x14ac:dyDescent="0.25">
      <c r="A218" s="18">
        <v>40494</v>
      </c>
      <c r="B218">
        <v>0.10779999999999999</v>
      </c>
      <c r="C218">
        <v>0.11740000000000002</v>
      </c>
      <c r="D218">
        <v>0.12159999999999999</v>
      </c>
      <c r="E218">
        <v>0.12109999999999999</v>
      </c>
      <c r="F218">
        <v>0.12099999999999998</v>
      </c>
      <c r="G218">
        <f t="shared" si="6"/>
        <v>2</v>
      </c>
      <c r="H218">
        <f t="shared" si="6"/>
        <v>14</v>
      </c>
      <c r="I218">
        <f t="shared" si="6"/>
        <v>26</v>
      </c>
      <c r="J218">
        <f t="shared" si="6"/>
        <v>38</v>
      </c>
      <c r="K218">
        <f t="shared" si="6"/>
        <v>74</v>
      </c>
    </row>
    <row r="219" spans="1:11" x14ac:dyDescent="0.25">
      <c r="A219" s="18">
        <v>40498</v>
      </c>
      <c r="B219">
        <v>0.10779999999999999</v>
      </c>
      <c r="C219">
        <v>0.11690000000000002</v>
      </c>
      <c r="D219">
        <v>0.12119999999999999</v>
      </c>
      <c r="E219">
        <v>0.12089999999999999</v>
      </c>
      <c r="F219">
        <v>0.12079999999999999</v>
      </c>
      <c r="G219">
        <f t="shared" si="6"/>
        <v>2</v>
      </c>
      <c r="H219">
        <f t="shared" si="6"/>
        <v>14</v>
      </c>
      <c r="I219">
        <f t="shared" si="6"/>
        <v>26</v>
      </c>
      <c r="J219">
        <f t="shared" si="6"/>
        <v>38</v>
      </c>
      <c r="K219">
        <f t="shared" si="6"/>
        <v>74</v>
      </c>
    </row>
    <row r="220" spans="1:11" x14ac:dyDescent="0.25">
      <c r="A220" s="18">
        <v>40499</v>
      </c>
      <c r="B220">
        <v>0.10779999999999999</v>
      </c>
      <c r="C220">
        <v>0.11770000000000001</v>
      </c>
      <c r="D220">
        <v>0.12309999999999999</v>
      </c>
      <c r="E220">
        <v>0.12349999999999998</v>
      </c>
      <c r="F220">
        <v>0.12359999999999999</v>
      </c>
      <c r="G220">
        <f t="shared" si="6"/>
        <v>2</v>
      </c>
      <c r="H220">
        <f t="shared" si="6"/>
        <v>14</v>
      </c>
      <c r="I220">
        <f t="shared" si="6"/>
        <v>26</v>
      </c>
      <c r="J220">
        <f t="shared" si="6"/>
        <v>38</v>
      </c>
      <c r="K220">
        <f t="shared" si="6"/>
        <v>74</v>
      </c>
    </row>
    <row r="221" spans="1:11" x14ac:dyDescent="0.25">
      <c r="A221" s="18">
        <v>40500</v>
      </c>
      <c r="B221">
        <v>0.10779999999999999</v>
      </c>
      <c r="C221">
        <v>0.11740000000000002</v>
      </c>
      <c r="D221">
        <v>0.12279999999999999</v>
      </c>
      <c r="E221">
        <v>0.1229</v>
      </c>
      <c r="F221">
        <v>0.12349999999999998</v>
      </c>
      <c r="G221">
        <f t="shared" si="6"/>
        <v>2</v>
      </c>
      <c r="H221">
        <f t="shared" si="6"/>
        <v>14</v>
      </c>
      <c r="I221">
        <f t="shared" si="6"/>
        <v>26</v>
      </c>
      <c r="J221">
        <f t="shared" si="6"/>
        <v>38</v>
      </c>
      <c r="K221">
        <f t="shared" si="6"/>
        <v>74</v>
      </c>
    </row>
    <row r="222" spans="1:11" x14ac:dyDescent="0.25">
      <c r="A222" s="18">
        <v>40501</v>
      </c>
      <c r="B222">
        <v>0.10779999999999999</v>
      </c>
      <c r="C222">
        <v>0.11810000000000001</v>
      </c>
      <c r="D222">
        <v>0.12349999999999998</v>
      </c>
      <c r="E222">
        <v>0.12349999999999998</v>
      </c>
      <c r="F222">
        <v>0.12379999999999999</v>
      </c>
      <c r="G222">
        <f t="shared" si="6"/>
        <v>2</v>
      </c>
      <c r="H222">
        <f t="shared" si="6"/>
        <v>14</v>
      </c>
      <c r="I222">
        <f t="shared" si="6"/>
        <v>26</v>
      </c>
      <c r="J222">
        <f t="shared" si="6"/>
        <v>38</v>
      </c>
      <c r="K222">
        <f t="shared" si="6"/>
        <v>74</v>
      </c>
    </row>
    <row r="223" spans="1:11" x14ac:dyDescent="0.25">
      <c r="A223" s="18">
        <v>40504</v>
      </c>
      <c r="B223">
        <v>0.1079</v>
      </c>
      <c r="C223">
        <v>0.11830000000000002</v>
      </c>
      <c r="D223">
        <v>0.12359999999999999</v>
      </c>
      <c r="E223">
        <v>0.12359999999999999</v>
      </c>
      <c r="F223">
        <v>0.12359999999999999</v>
      </c>
      <c r="G223">
        <f t="shared" si="6"/>
        <v>2</v>
      </c>
      <c r="H223">
        <f t="shared" si="6"/>
        <v>14</v>
      </c>
      <c r="I223">
        <f t="shared" si="6"/>
        <v>26</v>
      </c>
      <c r="J223">
        <f t="shared" si="6"/>
        <v>38</v>
      </c>
      <c r="K223">
        <f t="shared" si="6"/>
        <v>74</v>
      </c>
    </row>
    <row r="224" spans="1:11" x14ac:dyDescent="0.25">
      <c r="A224" s="18">
        <v>40505</v>
      </c>
      <c r="B224">
        <v>0.1079</v>
      </c>
      <c r="C224">
        <v>0.11940000000000001</v>
      </c>
      <c r="D224">
        <v>0.1255</v>
      </c>
      <c r="E224">
        <v>0.126</v>
      </c>
      <c r="F224">
        <v>0.1268</v>
      </c>
      <c r="G224">
        <f t="shared" si="6"/>
        <v>2</v>
      </c>
      <c r="H224">
        <f t="shared" si="6"/>
        <v>14</v>
      </c>
      <c r="I224">
        <f t="shared" si="6"/>
        <v>26</v>
      </c>
      <c r="J224">
        <f t="shared" si="6"/>
        <v>38</v>
      </c>
      <c r="K224">
        <f t="shared" si="6"/>
        <v>74</v>
      </c>
    </row>
    <row r="225" spans="1:11" x14ac:dyDescent="0.25">
      <c r="A225" s="18">
        <v>40506</v>
      </c>
      <c r="B225">
        <v>0.108</v>
      </c>
      <c r="C225">
        <v>0.11970000000000001</v>
      </c>
      <c r="D225">
        <v>0.12509999999999999</v>
      </c>
      <c r="E225">
        <v>0.12520000000000001</v>
      </c>
      <c r="F225">
        <v>0.1258</v>
      </c>
      <c r="G225">
        <f t="shared" si="6"/>
        <v>2</v>
      </c>
      <c r="H225">
        <f t="shared" si="6"/>
        <v>14</v>
      </c>
      <c r="I225">
        <f t="shared" si="6"/>
        <v>26</v>
      </c>
      <c r="J225">
        <f t="shared" si="6"/>
        <v>38</v>
      </c>
      <c r="K225">
        <f t="shared" si="6"/>
        <v>74</v>
      </c>
    </row>
    <row r="226" spans="1:11" x14ac:dyDescent="0.25">
      <c r="A226" s="18">
        <v>40507</v>
      </c>
      <c r="B226">
        <v>0.1079</v>
      </c>
      <c r="C226">
        <v>0.11990000000000001</v>
      </c>
      <c r="D226">
        <v>0.12449999999999999</v>
      </c>
      <c r="E226">
        <v>0.12419999999999999</v>
      </c>
      <c r="F226">
        <v>0.12369999999999999</v>
      </c>
      <c r="G226">
        <f t="shared" ref="G226:K252" si="7">((YEAR(G$1)-YEAR($A226))*12)+MONTH(G$1)-MONTH($A226)</f>
        <v>2</v>
      </c>
      <c r="H226">
        <f t="shared" si="7"/>
        <v>14</v>
      </c>
      <c r="I226">
        <f t="shared" si="7"/>
        <v>26</v>
      </c>
      <c r="J226">
        <f t="shared" si="7"/>
        <v>38</v>
      </c>
      <c r="K226">
        <f t="shared" si="7"/>
        <v>74</v>
      </c>
    </row>
    <row r="227" spans="1:11" x14ac:dyDescent="0.25">
      <c r="A227" s="18">
        <v>40508</v>
      </c>
      <c r="B227">
        <v>0.10769999999999999</v>
      </c>
      <c r="C227">
        <v>0.12010000000000001</v>
      </c>
      <c r="D227">
        <v>0.12379999999999999</v>
      </c>
      <c r="E227">
        <v>0.12309999999999999</v>
      </c>
      <c r="F227">
        <v>0.12259999999999999</v>
      </c>
      <c r="G227">
        <f t="shared" si="7"/>
        <v>2</v>
      </c>
      <c r="H227">
        <f t="shared" si="7"/>
        <v>14</v>
      </c>
      <c r="I227">
        <f t="shared" si="7"/>
        <v>26</v>
      </c>
      <c r="J227">
        <f t="shared" si="7"/>
        <v>38</v>
      </c>
      <c r="K227">
        <f t="shared" si="7"/>
        <v>74</v>
      </c>
    </row>
    <row r="228" spans="1:11" x14ac:dyDescent="0.25">
      <c r="A228" s="18">
        <v>40511</v>
      </c>
      <c r="B228">
        <v>0.10829999999999999</v>
      </c>
      <c r="C228">
        <v>0.12140000000000001</v>
      </c>
      <c r="D228">
        <v>0.12419999999999999</v>
      </c>
      <c r="E228">
        <v>0.12349999999999998</v>
      </c>
      <c r="F228">
        <v>0.12299999999999998</v>
      </c>
      <c r="G228">
        <f t="shared" si="7"/>
        <v>2</v>
      </c>
      <c r="H228">
        <f t="shared" si="7"/>
        <v>14</v>
      </c>
      <c r="I228">
        <f t="shared" si="7"/>
        <v>26</v>
      </c>
      <c r="J228">
        <f t="shared" si="7"/>
        <v>38</v>
      </c>
      <c r="K228">
        <f t="shared" si="7"/>
        <v>74</v>
      </c>
    </row>
    <row r="229" spans="1:11" x14ac:dyDescent="0.25">
      <c r="A229" s="18">
        <v>40512</v>
      </c>
      <c r="B229">
        <v>0.1079</v>
      </c>
      <c r="C229">
        <v>0.12170000000000002</v>
      </c>
      <c r="D229">
        <v>0.12509999999999999</v>
      </c>
      <c r="E229">
        <v>0.12489999999999998</v>
      </c>
      <c r="F229">
        <v>0.12449999999999999</v>
      </c>
      <c r="G229">
        <f t="shared" si="7"/>
        <v>2</v>
      </c>
      <c r="H229">
        <f t="shared" si="7"/>
        <v>14</v>
      </c>
      <c r="I229">
        <f t="shared" si="7"/>
        <v>26</v>
      </c>
      <c r="J229">
        <f t="shared" si="7"/>
        <v>38</v>
      </c>
      <c r="K229">
        <f t="shared" si="7"/>
        <v>74</v>
      </c>
    </row>
    <row r="230" spans="1:11" x14ac:dyDescent="0.25">
      <c r="A230" s="18">
        <v>40513</v>
      </c>
      <c r="B230">
        <v>0.10769999999999999</v>
      </c>
      <c r="C230">
        <v>0.12110000000000001</v>
      </c>
      <c r="D230">
        <v>0.12439999999999998</v>
      </c>
      <c r="E230">
        <v>0.1239</v>
      </c>
      <c r="F230">
        <v>0.12349999999999998</v>
      </c>
      <c r="G230">
        <f t="shared" si="7"/>
        <v>1</v>
      </c>
      <c r="H230">
        <f t="shared" si="7"/>
        <v>13</v>
      </c>
      <c r="I230">
        <f t="shared" si="7"/>
        <v>25</v>
      </c>
      <c r="J230">
        <f t="shared" si="7"/>
        <v>37</v>
      </c>
      <c r="K230">
        <f t="shared" si="7"/>
        <v>73</v>
      </c>
    </row>
    <row r="231" spans="1:11" x14ac:dyDescent="0.25">
      <c r="A231" s="18">
        <v>40514</v>
      </c>
      <c r="B231">
        <v>0.1084</v>
      </c>
      <c r="C231">
        <v>0.12250000000000001</v>
      </c>
      <c r="D231">
        <v>0.12459999999999999</v>
      </c>
      <c r="E231">
        <v>0.12329999999999999</v>
      </c>
      <c r="F231">
        <v>0.12259999999999999</v>
      </c>
      <c r="G231">
        <f t="shared" si="7"/>
        <v>1</v>
      </c>
      <c r="H231">
        <f t="shared" si="7"/>
        <v>13</v>
      </c>
      <c r="I231">
        <f t="shared" si="7"/>
        <v>25</v>
      </c>
      <c r="J231">
        <f t="shared" si="7"/>
        <v>37</v>
      </c>
      <c r="K231">
        <f t="shared" si="7"/>
        <v>73</v>
      </c>
    </row>
    <row r="232" spans="1:11" x14ac:dyDescent="0.25">
      <c r="A232" s="18">
        <v>40515</v>
      </c>
      <c r="B232">
        <v>0.109</v>
      </c>
      <c r="C232">
        <v>0.12360000000000002</v>
      </c>
      <c r="D232">
        <v>0.12529999999999999</v>
      </c>
      <c r="E232">
        <v>0.1239</v>
      </c>
      <c r="F232">
        <v>0.12229999999999999</v>
      </c>
      <c r="G232">
        <f t="shared" si="7"/>
        <v>1</v>
      </c>
      <c r="H232">
        <f t="shared" si="7"/>
        <v>13</v>
      </c>
      <c r="I232">
        <f t="shared" si="7"/>
        <v>25</v>
      </c>
      <c r="J232">
        <f t="shared" si="7"/>
        <v>37</v>
      </c>
      <c r="K232">
        <f t="shared" si="7"/>
        <v>73</v>
      </c>
    </row>
    <row r="233" spans="1:11" x14ac:dyDescent="0.25">
      <c r="A233" s="18">
        <v>40518</v>
      </c>
      <c r="B233">
        <v>0.1075</v>
      </c>
      <c r="C233">
        <v>0.12170000000000002</v>
      </c>
      <c r="D233">
        <v>0.12529999999999999</v>
      </c>
      <c r="E233">
        <v>0.1239</v>
      </c>
      <c r="F233">
        <v>0.12249999999999998</v>
      </c>
      <c r="G233">
        <f t="shared" si="7"/>
        <v>1</v>
      </c>
      <c r="H233">
        <f t="shared" si="7"/>
        <v>13</v>
      </c>
      <c r="I233">
        <f t="shared" si="7"/>
        <v>25</v>
      </c>
      <c r="J233">
        <f t="shared" si="7"/>
        <v>37</v>
      </c>
      <c r="K233">
        <f t="shared" si="7"/>
        <v>73</v>
      </c>
    </row>
    <row r="234" spans="1:11" x14ac:dyDescent="0.25">
      <c r="A234" s="18">
        <v>40519</v>
      </c>
      <c r="B234">
        <v>0.1076</v>
      </c>
      <c r="C234">
        <v>0.12160000000000001</v>
      </c>
      <c r="D234">
        <v>0.12499999999999999</v>
      </c>
      <c r="E234">
        <v>0.12379999999999999</v>
      </c>
      <c r="F234">
        <v>0.12239999999999999</v>
      </c>
      <c r="G234">
        <f t="shared" si="7"/>
        <v>1</v>
      </c>
      <c r="H234">
        <f t="shared" si="7"/>
        <v>13</v>
      </c>
      <c r="I234">
        <f t="shared" si="7"/>
        <v>25</v>
      </c>
      <c r="J234">
        <f t="shared" si="7"/>
        <v>37</v>
      </c>
      <c r="K234">
        <f t="shared" si="7"/>
        <v>73</v>
      </c>
    </row>
    <row r="235" spans="1:11" x14ac:dyDescent="0.25">
      <c r="A235" s="18">
        <v>40520</v>
      </c>
      <c r="B235">
        <v>0.1075</v>
      </c>
      <c r="C235">
        <v>0.12160000000000001</v>
      </c>
      <c r="D235">
        <v>0.12489999999999998</v>
      </c>
      <c r="E235">
        <v>0.12369999999999999</v>
      </c>
      <c r="F235">
        <v>0.12229999999999999</v>
      </c>
      <c r="G235">
        <f t="shared" si="7"/>
        <v>1</v>
      </c>
      <c r="H235">
        <f t="shared" si="7"/>
        <v>13</v>
      </c>
      <c r="I235">
        <f t="shared" si="7"/>
        <v>25</v>
      </c>
      <c r="J235">
        <f t="shared" si="7"/>
        <v>37</v>
      </c>
      <c r="K235">
        <f t="shared" si="7"/>
        <v>73</v>
      </c>
    </row>
    <row r="236" spans="1:11" x14ac:dyDescent="0.25">
      <c r="A236" s="18">
        <v>40521</v>
      </c>
      <c r="B236">
        <v>0.10779999999999999</v>
      </c>
      <c r="C236">
        <v>0.12190000000000001</v>
      </c>
      <c r="D236">
        <v>0.12539999999999998</v>
      </c>
      <c r="E236">
        <v>0.12429999999999999</v>
      </c>
      <c r="F236">
        <v>0.12329999999999999</v>
      </c>
      <c r="G236">
        <f t="shared" si="7"/>
        <v>1</v>
      </c>
      <c r="H236">
        <f t="shared" si="7"/>
        <v>13</v>
      </c>
      <c r="I236">
        <f t="shared" si="7"/>
        <v>25</v>
      </c>
      <c r="J236">
        <f t="shared" si="7"/>
        <v>37</v>
      </c>
      <c r="K236">
        <f t="shared" si="7"/>
        <v>73</v>
      </c>
    </row>
    <row r="237" spans="1:11" x14ac:dyDescent="0.25">
      <c r="A237" s="18">
        <v>40522</v>
      </c>
      <c r="B237">
        <v>0.107</v>
      </c>
      <c r="C237">
        <v>0.12090000000000001</v>
      </c>
      <c r="D237">
        <v>0.1258</v>
      </c>
      <c r="E237">
        <v>0.12499999999999999</v>
      </c>
      <c r="F237">
        <v>0.12399999999999999</v>
      </c>
      <c r="G237">
        <f t="shared" si="7"/>
        <v>1</v>
      </c>
      <c r="H237">
        <f t="shared" si="7"/>
        <v>13</v>
      </c>
      <c r="I237">
        <f t="shared" si="7"/>
        <v>25</v>
      </c>
      <c r="J237">
        <f t="shared" si="7"/>
        <v>37</v>
      </c>
      <c r="K237">
        <f t="shared" si="7"/>
        <v>73</v>
      </c>
    </row>
    <row r="238" spans="1:11" x14ac:dyDescent="0.25">
      <c r="A238" s="18">
        <v>40525</v>
      </c>
      <c r="B238">
        <v>0.1069</v>
      </c>
      <c r="C238">
        <v>0.12050000000000001</v>
      </c>
      <c r="D238">
        <v>0.12489999999999998</v>
      </c>
      <c r="E238">
        <v>0.12399999999999999</v>
      </c>
      <c r="F238">
        <v>0.12269999999999999</v>
      </c>
      <c r="G238">
        <f t="shared" si="7"/>
        <v>1</v>
      </c>
      <c r="H238">
        <f t="shared" si="7"/>
        <v>13</v>
      </c>
      <c r="I238">
        <f t="shared" si="7"/>
        <v>25</v>
      </c>
      <c r="J238">
        <f t="shared" si="7"/>
        <v>37</v>
      </c>
      <c r="K238">
        <f t="shared" si="7"/>
        <v>73</v>
      </c>
    </row>
    <row r="239" spans="1:11" x14ac:dyDescent="0.25">
      <c r="A239" s="18">
        <v>40526</v>
      </c>
      <c r="B239">
        <v>0.1069</v>
      </c>
      <c r="C239">
        <v>0.12010000000000001</v>
      </c>
      <c r="D239">
        <v>0.12489999999999998</v>
      </c>
      <c r="E239">
        <v>0.12429999999999999</v>
      </c>
      <c r="F239">
        <v>0.12309999999999999</v>
      </c>
      <c r="G239">
        <f t="shared" si="7"/>
        <v>1</v>
      </c>
      <c r="H239">
        <f t="shared" si="7"/>
        <v>13</v>
      </c>
      <c r="I239">
        <f t="shared" si="7"/>
        <v>25</v>
      </c>
      <c r="J239">
        <f t="shared" si="7"/>
        <v>37</v>
      </c>
      <c r="K239">
        <f t="shared" si="7"/>
        <v>73</v>
      </c>
    </row>
    <row r="240" spans="1:11" x14ac:dyDescent="0.25">
      <c r="A240" s="18">
        <v>40527</v>
      </c>
      <c r="B240">
        <v>0.10679999999999999</v>
      </c>
      <c r="C240">
        <v>0.11940000000000001</v>
      </c>
      <c r="D240">
        <v>0.12399999999999999</v>
      </c>
      <c r="E240">
        <v>0.12359999999999999</v>
      </c>
      <c r="F240">
        <v>0.12299999999999998</v>
      </c>
      <c r="G240">
        <f t="shared" si="7"/>
        <v>1</v>
      </c>
      <c r="H240">
        <f t="shared" si="7"/>
        <v>13</v>
      </c>
      <c r="I240">
        <f t="shared" si="7"/>
        <v>25</v>
      </c>
      <c r="J240">
        <f t="shared" si="7"/>
        <v>37</v>
      </c>
      <c r="K240">
        <f t="shared" si="7"/>
        <v>73</v>
      </c>
    </row>
    <row r="241" spans="1:11" x14ac:dyDescent="0.25">
      <c r="A241" s="18">
        <v>40528</v>
      </c>
      <c r="B241">
        <v>0.1069</v>
      </c>
      <c r="C241">
        <v>0.11980000000000002</v>
      </c>
      <c r="D241">
        <v>0.12479999999999999</v>
      </c>
      <c r="E241">
        <v>0.12469999999999999</v>
      </c>
      <c r="F241">
        <v>0.12449999999999999</v>
      </c>
      <c r="G241">
        <f t="shared" si="7"/>
        <v>1</v>
      </c>
      <c r="H241">
        <f t="shared" si="7"/>
        <v>13</v>
      </c>
      <c r="I241">
        <f t="shared" si="7"/>
        <v>25</v>
      </c>
      <c r="J241">
        <f t="shared" si="7"/>
        <v>37</v>
      </c>
      <c r="K241">
        <f t="shared" si="7"/>
        <v>73</v>
      </c>
    </row>
    <row r="242" spans="1:11" x14ac:dyDescent="0.25">
      <c r="A242" s="18">
        <v>40529</v>
      </c>
      <c r="B242">
        <v>0.107</v>
      </c>
      <c r="C242">
        <v>0.11920000000000001</v>
      </c>
      <c r="D242">
        <v>0.12469999999999999</v>
      </c>
      <c r="E242">
        <v>0.12469999999999999</v>
      </c>
      <c r="F242">
        <v>0.12439999999999998</v>
      </c>
      <c r="G242">
        <f t="shared" si="7"/>
        <v>1</v>
      </c>
      <c r="H242">
        <f t="shared" si="7"/>
        <v>13</v>
      </c>
      <c r="I242">
        <f t="shared" si="7"/>
        <v>25</v>
      </c>
      <c r="J242">
        <f t="shared" si="7"/>
        <v>37</v>
      </c>
      <c r="K242">
        <f t="shared" si="7"/>
        <v>73</v>
      </c>
    </row>
    <row r="243" spans="1:11" x14ac:dyDescent="0.25">
      <c r="A243" s="18">
        <v>40532</v>
      </c>
      <c r="B243">
        <v>0.107</v>
      </c>
      <c r="C243">
        <v>0.11950000000000001</v>
      </c>
      <c r="D243">
        <v>0.12469999999999999</v>
      </c>
      <c r="E243">
        <v>0.12449999999999999</v>
      </c>
      <c r="F243">
        <v>0.12419999999999999</v>
      </c>
      <c r="G243">
        <f t="shared" si="7"/>
        <v>1</v>
      </c>
      <c r="H243">
        <f t="shared" si="7"/>
        <v>13</v>
      </c>
      <c r="I243">
        <f t="shared" si="7"/>
        <v>25</v>
      </c>
      <c r="J243">
        <f t="shared" si="7"/>
        <v>37</v>
      </c>
      <c r="K243">
        <f t="shared" si="7"/>
        <v>73</v>
      </c>
    </row>
    <row r="244" spans="1:11" x14ac:dyDescent="0.25">
      <c r="A244" s="18">
        <v>40533</v>
      </c>
      <c r="B244">
        <v>0.1069</v>
      </c>
      <c r="C244">
        <v>0.11990000000000001</v>
      </c>
      <c r="D244">
        <v>0.12469999999999999</v>
      </c>
      <c r="E244">
        <v>0.12469999999999999</v>
      </c>
      <c r="F244">
        <v>0.12429999999999999</v>
      </c>
      <c r="G244">
        <f t="shared" si="7"/>
        <v>1</v>
      </c>
      <c r="H244">
        <f t="shared" si="7"/>
        <v>13</v>
      </c>
      <c r="I244">
        <f t="shared" si="7"/>
        <v>25</v>
      </c>
      <c r="J244">
        <f t="shared" si="7"/>
        <v>37</v>
      </c>
      <c r="K244">
        <f t="shared" si="7"/>
        <v>73</v>
      </c>
    </row>
    <row r="245" spans="1:11" x14ac:dyDescent="0.25">
      <c r="A245" s="18">
        <v>40534</v>
      </c>
      <c r="B245">
        <v>0.1069</v>
      </c>
      <c r="C245">
        <v>0.12100000000000001</v>
      </c>
      <c r="D245">
        <v>0.12539999999999998</v>
      </c>
      <c r="E245">
        <v>0.12489999999999998</v>
      </c>
      <c r="F245">
        <v>0.12429999999999999</v>
      </c>
      <c r="G245">
        <f t="shared" si="7"/>
        <v>1</v>
      </c>
      <c r="H245">
        <f t="shared" si="7"/>
        <v>13</v>
      </c>
      <c r="I245">
        <f t="shared" si="7"/>
        <v>25</v>
      </c>
      <c r="J245">
        <f t="shared" si="7"/>
        <v>37</v>
      </c>
      <c r="K245">
        <f t="shared" si="7"/>
        <v>73</v>
      </c>
    </row>
    <row r="246" spans="1:11" x14ac:dyDescent="0.25">
      <c r="A246" s="18">
        <v>40535</v>
      </c>
      <c r="B246">
        <v>0.1069</v>
      </c>
      <c r="C246">
        <v>0.12210000000000001</v>
      </c>
      <c r="D246">
        <v>0.12499999999999999</v>
      </c>
      <c r="E246">
        <v>0.12369999999999999</v>
      </c>
      <c r="F246">
        <v>0.12209999999999999</v>
      </c>
      <c r="G246">
        <f t="shared" si="7"/>
        <v>1</v>
      </c>
      <c r="H246">
        <f t="shared" si="7"/>
        <v>13</v>
      </c>
      <c r="I246">
        <f t="shared" si="7"/>
        <v>25</v>
      </c>
      <c r="J246">
        <f t="shared" si="7"/>
        <v>37</v>
      </c>
      <c r="K246">
        <f t="shared" si="7"/>
        <v>73</v>
      </c>
    </row>
    <row r="247" spans="1:11" x14ac:dyDescent="0.25">
      <c r="A247" s="18">
        <v>40536</v>
      </c>
      <c r="B247">
        <v>0.10679999999999999</v>
      </c>
      <c r="C247">
        <v>0.12250000000000001</v>
      </c>
      <c r="D247">
        <v>0.1255</v>
      </c>
      <c r="E247">
        <v>0.12449999999999999</v>
      </c>
      <c r="F247">
        <v>0.12269999999999999</v>
      </c>
      <c r="G247">
        <f t="shared" si="7"/>
        <v>1</v>
      </c>
      <c r="H247">
        <f t="shared" si="7"/>
        <v>13</v>
      </c>
      <c r="I247">
        <f t="shared" si="7"/>
        <v>25</v>
      </c>
      <c r="J247">
        <f t="shared" si="7"/>
        <v>37</v>
      </c>
      <c r="K247">
        <f t="shared" si="7"/>
        <v>73</v>
      </c>
    </row>
    <row r="248" spans="1:11" x14ac:dyDescent="0.25">
      <c r="A248" s="18">
        <v>40539</v>
      </c>
      <c r="B248">
        <v>0.10679999999999999</v>
      </c>
      <c r="C248">
        <v>0.12250000000000001</v>
      </c>
      <c r="D248">
        <v>0.1255</v>
      </c>
      <c r="E248">
        <v>0.12449999999999999</v>
      </c>
      <c r="F248">
        <v>0.12269999999999999</v>
      </c>
      <c r="G248">
        <f t="shared" si="7"/>
        <v>1</v>
      </c>
      <c r="H248">
        <f t="shared" si="7"/>
        <v>13</v>
      </c>
      <c r="I248">
        <f t="shared" si="7"/>
        <v>25</v>
      </c>
      <c r="J248">
        <f t="shared" si="7"/>
        <v>37</v>
      </c>
      <c r="K248">
        <f t="shared" si="7"/>
        <v>73</v>
      </c>
    </row>
    <row r="249" spans="1:11" x14ac:dyDescent="0.25">
      <c r="A249" s="18">
        <v>40540</v>
      </c>
      <c r="B249">
        <v>0.10679999999999999</v>
      </c>
      <c r="C249">
        <v>0.12250000000000001</v>
      </c>
      <c r="D249">
        <v>0.1255</v>
      </c>
      <c r="E249">
        <v>0.12489999999999998</v>
      </c>
      <c r="F249">
        <v>0.12319999999999999</v>
      </c>
      <c r="G249">
        <f t="shared" si="7"/>
        <v>1</v>
      </c>
      <c r="H249">
        <f t="shared" si="7"/>
        <v>13</v>
      </c>
      <c r="I249">
        <f t="shared" si="7"/>
        <v>25</v>
      </c>
      <c r="J249">
        <f t="shared" si="7"/>
        <v>37</v>
      </c>
      <c r="K249">
        <f t="shared" si="7"/>
        <v>73</v>
      </c>
    </row>
    <row r="250" spans="1:11" x14ac:dyDescent="0.25">
      <c r="A250" s="18">
        <v>40541</v>
      </c>
      <c r="B250">
        <v>0.10669999999999999</v>
      </c>
      <c r="C250">
        <v>0.12240000000000001</v>
      </c>
      <c r="D250">
        <v>0.12520000000000001</v>
      </c>
      <c r="E250">
        <v>0.12429999999999999</v>
      </c>
      <c r="F250">
        <v>0.12269999999999999</v>
      </c>
      <c r="G250">
        <f t="shared" si="7"/>
        <v>1</v>
      </c>
      <c r="H250">
        <f t="shared" si="7"/>
        <v>13</v>
      </c>
      <c r="I250">
        <f t="shared" si="7"/>
        <v>25</v>
      </c>
      <c r="J250">
        <f t="shared" si="7"/>
        <v>37</v>
      </c>
      <c r="K250">
        <f t="shared" si="7"/>
        <v>73</v>
      </c>
    </row>
    <row r="251" spans="1:11" x14ac:dyDescent="0.25">
      <c r="A251" s="18">
        <v>40542</v>
      </c>
      <c r="B251">
        <v>0.10679999999999999</v>
      </c>
      <c r="C251">
        <v>0.12200000000000001</v>
      </c>
      <c r="D251">
        <v>0.12459999999999999</v>
      </c>
      <c r="E251">
        <v>0.12379999999999999</v>
      </c>
      <c r="F251">
        <v>0.12209999999999999</v>
      </c>
      <c r="G251">
        <f t="shared" si="7"/>
        <v>1</v>
      </c>
      <c r="H251">
        <f t="shared" si="7"/>
        <v>13</v>
      </c>
      <c r="I251">
        <f t="shared" si="7"/>
        <v>25</v>
      </c>
      <c r="J251">
        <f t="shared" si="7"/>
        <v>37</v>
      </c>
      <c r="K251">
        <f t="shared" si="7"/>
        <v>73</v>
      </c>
    </row>
    <row r="252" spans="1:11" x14ac:dyDescent="0.25">
      <c r="A252" s="18">
        <v>40543</v>
      </c>
      <c r="B252">
        <v>0.1069</v>
      </c>
      <c r="C252">
        <v>0.12140000000000001</v>
      </c>
      <c r="D252">
        <v>0.12409999999999999</v>
      </c>
      <c r="E252">
        <v>0.12319999999999999</v>
      </c>
      <c r="F252">
        <v>0.12129999999999999</v>
      </c>
      <c r="G252">
        <f t="shared" si="7"/>
        <v>1</v>
      </c>
      <c r="H252">
        <f t="shared" si="7"/>
        <v>13</v>
      </c>
      <c r="I252">
        <f t="shared" si="7"/>
        <v>25</v>
      </c>
      <c r="J252">
        <f t="shared" si="7"/>
        <v>37</v>
      </c>
      <c r="K252">
        <f t="shared" si="7"/>
        <v>73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opLeftCell="A232" workbookViewId="0">
      <selection activeCell="A2" sqref="A2:K252"/>
    </sheetView>
  </sheetViews>
  <sheetFormatPr defaultRowHeight="15" x14ac:dyDescent="0.25"/>
  <cols>
    <col min="1" max="1" width="10.7109375" style="18" bestFit="1" customWidth="1"/>
    <col min="2" max="6" width="10.7109375" style="20" bestFit="1" customWidth="1"/>
  </cols>
  <sheetData>
    <row r="1" spans="1:11" x14ac:dyDescent="0.25">
      <c r="B1" s="18">
        <v>40909</v>
      </c>
      <c r="C1" s="18">
        <v>41275</v>
      </c>
      <c r="D1" s="18">
        <v>41640</v>
      </c>
      <c r="E1" s="18">
        <v>42736</v>
      </c>
      <c r="F1" s="18">
        <v>44197</v>
      </c>
      <c r="G1" s="18">
        <v>40909</v>
      </c>
      <c r="H1" s="18">
        <v>41275</v>
      </c>
      <c r="I1" s="18">
        <v>41640</v>
      </c>
      <c r="J1" s="18">
        <v>42736</v>
      </c>
      <c r="K1" s="18">
        <v>44197</v>
      </c>
    </row>
    <row r="2" spans="1:11" x14ac:dyDescent="0.25">
      <c r="A2" s="18">
        <v>40546</v>
      </c>
      <c r="B2" s="20">
        <v>0.12140000000000001</v>
      </c>
      <c r="C2" s="20">
        <v>0.124</v>
      </c>
      <c r="D2" s="20">
        <v>0.12319999999999999</v>
      </c>
      <c r="E2" s="20">
        <v>0.12129999999999999</v>
      </c>
      <c r="F2" s="20">
        <v>0.12229999999999999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36</v>
      </c>
      <c r="J2">
        <f t="shared" si="0"/>
        <v>72</v>
      </c>
      <c r="K2">
        <f t="shared" si="0"/>
        <v>120</v>
      </c>
    </row>
    <row r="3" spans="1:11" x14ac:dyDescent="0.25">
      <c r="A3" s="18">
        <v>40547</v>
      </c>
      <c r="B3" s="20">
        <v>0.12120000000000002</v>
      </c>
      <c r="C3" s="20">
        <v>0.1234</v>
      </c>
      <c r="D3" s="20">
        <v>0.12199999999999998</v>
      </c>
      <c r="E3" s="20">
        <v>0.12009999999999998</v>
      </c>
      <c r="F3" s="20">
        <v>0.12079999999999999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36</v>
      </c>
      <c r="J3">
        <f t="shared" si="0"/>
        <v>72</v>
      </c>
      <c r="K3">
        <f t="shared" si="0"/>
        <v>120</v>
      </c>
    </row>
    <row r="4" spans="1:11" x14ac:dyDescent="0.25">
      <c r="A4" s="18">
        <v>40548</v>
      </c>
      <c r="B4" s="20">
        <v>0.12120000000000002</v>
      </c>
      <c r="C4" s="20">
        <v>0.1237</v>
      </c>
      <c r="D4" s="20">
        <v>0.12249999999999998</v>
      </c>
      <c r="E4" s="20">
        <v>0.1205</v>
      </c>
      <c r="F4" s="20">
        <v>0.12119999999999999</v>
      </c>
      <c r="G4">
        <f t="shared" si="1"/>
        <v>12</v>
      </c>
      <c r="H4">
        <f t="shared" si="0"/>
        <v>24</v>
      </c>
      <c r="I4">
        <f t="shared" si="0"/>
        <v>36</v>
      </c>
      <c r="J4">
        <f t="shared" si="0"/>
        <v>72</v>
      </c>
      <c r="K4">
        <f t="shared" si="0"/>
        <v>120</v>
      </c>
    </row>
    <row r="5" spans="1:11" x14ac:dyDescent="0.25">
      <c r="A5" s="18">
        <v>40549</v>
      </c>
      <c r="B5" s="20">
        <v>0.12190000000000001</v>
      </c>
      <c r="C5" s="20">
        <v>0.1245</v>
      </c>
      <c r="D5" s="20">
        <v>0.12309999999999999</v>
      </c>
      <c r="E5" s="20">
        <v>0.12109999999999999</v>
      </c>
      <c r="F5" s="20">
        <v>0.12159999999999999</v>
      </c>
      <c r="G5">
        <f t="shared" si="1"/>
        <v>12</v>
      </c>
      <c r="H5">
        <f t="shared" si="0"/>
        <v>24</v>
      </c>
      <c r="I5">
        <f t="shared" si="0"/>
        <v>36</v>
      </c>
      <c r="J5">
        <f t="shared" si="0"/>
        <v>72</v>
      </c>
      <c r="K5">
        <f t="shared" si="0"/>
        <v>120</v>
      </c>
    </row>
    <row r="6" spans="1:11" x14ac:dyDescent="0.25">
      <c r="A6" s="18">
        <v>40550</v>
      </c>
      <c r="B6" s="20">
        <v>0.12200000000000001</v>
      </c>
      <c r="C6" s="20">
        <v>0.1244</v>
      </c>
      <c r="D6" s="20">
        <v>0.12349999999999998</v>
      </c>
      <c r="E6" s="20">
        <v>0.12149999999999998</v>
      </c>
      <c r="F6" s="20">
        <v>0.12199999999999998</v>
      </c>
      <c r="G6">
        <f t="shared" si="1"/>
        <v>12</v>
      </c>
      <c r="H6">
        <f t="shared" si="0"/>
        <v>24</v>
      </c>
      <c r="I6">
        <f t="shared" si="0"/>
        <v>36</v>
      </c>
      <c r="J6">
        <f t="shared" si="0"/>
        <v>72</v>
      </c>
      <c r="K6">
        <f t="shared" si="0"/>
        <v>120</v>
      </c>
    </row>
    <row r="7" spans="1:11" x14ac:dyDescent="0.25">
      <c r="A7" s="18">
        <v>40553</v>
      </c>
      <c r="B7" s="20">
        <v>0.12290000000000001</v>
      </c>
      <c r="C7" s="20">
        <v>0.12570000000000001</v>
      </c>
      <c r="D7" s="20">
        <v>0.12499999999999999</v>
      </c>
      <c r="E7" s="20">
        <v>0.12299999999999998</v>
      </c>
      <c r="F7" s="20">
        <v>0.12359999999999999</v>
      </c>
      <c r="G7">
        <f t="shared" si="1"/>
        <v>12</v>
      </c>
      <c r="H7">
        <f t="shared" si="0"/>
        <v>24</v>
      </c>
      <c r="I7">
        <f t="shared" si="0"/>
        <v>36</v>
      </c>
      <c r="J7">
        <f t="shared" si="0"/>
        <v>72</v>
      </c>
      <c r="K7">
        <f t="shared" si="0"/>
        <v>120</v>
      </c>
    </row>
    <row r="8" spans="1:11" x14ac:dyDescent="0.25">
      <c r="A8" s="18">
        <v>40554</v>
      </c>
      <c r="B8" s="20">
        <v>0.12380000000000001</v>
      </c>
      <c r="C8" s="20">
        <v>0.1268</v>
      </c>
      <c r="D8" s="20">
        <v>0.12619999999999998</v>
      </c>
      <c r="E8" s="20">
        <v>0.12399999999999999</v>
      </c>
      <c r="F8" s="20">
        <v>0.12499999999999999</v>
      </c>
      <c r="G8">
        <f t="shared" si="1"/>
        <v>12</v>
      </c>
      <c r="H8">
        <f t="shared" si="0"/>
        <v>24</v>
      </c>
      <c r="I8">
        <f t="shared" si="0"/>
        <v>36</v>
      </c>
      <c r="J8">
        <f t="shared" si="0"/>
        <v>72</v>
      </c>
      <c r="K8">
        <f t="shared" si="0"/>
        <v>120</v>
      </c>
    </row>
    <row r="9" spans="1:11" x14ac:dyDescent="0.25">
      <c r="A9" s="18">
        <v>40555</v>
      </c>
      <c r="B9" s="20">
        <v>0.12320000000000002</v>
      </c>
      <c r="C9" s="20">
        <v>0.12609999999999999</v>
      </c>
      <c r="D9" s="20">
        <v>0.1255</v>
      </c>
      <c r="E9" s="20">
        <v>0.12369999999999999</v>
      </c>
      <c r="F9" s="20">
        <v>0.12449999999999999</v>
      </c>
      <c r="G9">
        <f t="shared" si="1"/>
        <v>12</v>
      </c>
      <c r="H9">
        <f t="shared" si="0"/>
        <v>24</v>
      </c>
      <c r="I9">
        <f t="shared" si="0"/>
        <v>36</v>
      </c>
      <c r="J9">
        <f t="shared" si="0"/>
        <v>72</v>
      </c>
      <c r="K9">
        <f t="shared" si="0"/>
        <v>120</v>
      </c>
    </row>
    <row r="10" spans="1:11" x14ac:dyDescent="0.25">
      <c r="A10" s="18">
        <v>40556</v>
      </c>
      <c r="B10" s="20">
        <v>0.12360000000000002</v>
      </c>
      <c r="C10" s="20">
        <v>0.12659999999999999</v>
      </c>
      <c r="D10" s="20">
        <v>0.126</v>
      </c>
      <c r="E10" s="20">
        <v>0.12439999999999998</v>
      </c>
      <c r="F10" s="20">
        <v>0.12499999999999999</v>
      </c>
      <c r="G10">
        <f t="shared" si="1"/>
        <v>12</v>
      </c>
      <c r="H10">
        <f t="shared" si="0"/>
        <v>24</v>
      </c>
      <c r="I10">
        <f t="shared" si="0"/>
        <v>36</v>
      </c>
      <c r="J10">
        <f t="shared" si="0"/>
        <v>72</v>
      </c>
      <c r="K10">
        <f t="shared" si="0"/>
        <v>120</v>
      </c>
    </row>
    <row r="11" spans="1:11" x14ac:dyDescent="0.25">
      <c r="A11" s="18">
        <v>40557</v>
      </c>
      <c r="B11" s="20">
        <v>0.12380000000000001</v>
      </c>
      <c r="C11" s="20">
        <v>0.12659999999999999</v>
      </c>
      <c r="D11" s="20">
        <v>0.126</v>
      </c>
      <c r="E11" s="20">
        <v>0.12449999999999999</v>
      </c>
      <c r="F11" s="20">
        <v>0.12529999999999999</v>
      </c>
      <c r="G11">
        <f t="shared" si="1"/>
        <v>12</v>
      </c>
      <c r="H11">
        <f t="shared" si="0"/>
        <v>24</v>
      </c>
      <c r="I11">
        <f t="shared" si="0"/>
        <v>36</v>
      </c>
      <c r="J11">
        <f t="shared" si="0"/>
        <v>72</v>
      </c>
      <c r="K11">
        <f t="shared" si="0"/>
        <v>120</v>
      </c>
    </row>
    <row r="12" spans="1:11" x14ac:dyDescent="0.25">
      <c r="A12" s="18">
        <v>40560</v>
      </c>
      <c r="B12" s="20">
        <v>0.12470000000000001</v>
      </c>
      <c r="C12" s="20">
        <v>0.128</v>
      </c>
      <c r="D12" s="20">
        <v>0.1273</v>
      </c>
      <c r="E12" s="20">
        <v>0.12539999999999998</v>
      </c>
      <c r="F12" s="20">
        <v>0.12619999999999998</v>
      </c>
      <c r="G12">
        <f t="shared" si="1"/>
        <v>12</v>
      </c>
      <c r="H12">
        <f t="shared" si="0"/>
        <v>24</v>
      </c>
      <c r="I12">
        <f t="shared" si="0"/>
        <v>36</v>
      </c>
      <c r="J12">
        <f t="shared" si="0"/>
        <v>72</v>
      </c>
      <c r="K12">
        <f t="shared" si="0"/>
        <v>120</v>
      </c>
    </row>
    <row r="13" spans="1:11" x14ac:dyDescent="0.25">
      <c r="A13" s="18">
        <v>40561</v>
      </c>
      <c r="B13" s="20">
        <v>0.12490000000000001</v>
      </c>
      <c r="C13" s="20">
        <v>0.12870000000000001</v>
      </c>
      <c r="D13" s="20">
        <v>0.1283</v>
      </c>
      <c r="E13" s="20">
        <v>0.1265</v>
      </c>
      <c r="F13" s="20">
        <v>0.12709999999999999</v>
      </c>
      <c r="G13">
        <f t="shared" si="1"/>
        <v>12</v>
      </c>
      <c r="H13">
        <f t="shared" si="0"/>
        <v>24</v>
      </c>
      <c r="I13">
        <f t="shared" si="0"/>
        <v>36</v>
      </c>
      <c r="J13">
        <f t="shared" si="0"/>
        <v>72</v>
      </c>
      <c r="K13">
        <f t="shared" si="0"/>
        <v>120</v>
      </c>
    </row>
    <row r="14" spans="1:11" x14ac:dyDescent="0.25">
      <c r="A14" s="18">
        <v>40562</v>
      </c>
      <c r="B14" s="20">
        <v>0.125</v>
      </c>
      <c r="C14" s="20">
        <v>0.1285</v>
      </c>
      <c r="D14" s="20">
        <v>0.12809999999999999</v>
      </c>
      <c r="E14" s="20">
        <v>0.126</v>
      </c>
      <c r="F14" s="20">
        <v>0.1265</v>
      </c>
      <c r="G14">
        <f t="shared" si="1"/>
        <v>12</v>
      </c>
      <c r="H14">
        <f t="shared" si="0"/>
        <v>24</v>
      </c>
      <c r="I14">
        <f t="shared" si="0"/>
        <v>36</v>
      </c>
      <c r="J14">
        <f t="shared" si="0"/>
        <v>72</v>
      </c>
      <c r="K14">
        <f t="shared" si="0"/>
        <v>120</v>
      </c>
    </row>
    <row r="15" spans="1:11" x14ac:dyDescent="0.25">
      <c r="A15" s="18">
        <v>40563</v>
      </c>
      <c r="B15" s="20">
        <v>0.12510000000000002</v>
      </c>
      <c r="C15" s="20">
        <v>0.1283</v>
      </c>
      <c r="D15" s="20">
        <v>0.1278</v>
      </c>
      <c r="E15" s="20">
        <v>0.12569999999999998</v>
      </c>
      <c r="F15" s="20">
        <v>0.12619999999999998</v>
      </c>
      <c r="G15">
        <f t="shared" si="1"/>
        <v>12</v>
      </c>
      <c r="H15">
        <f t="shared" si="0"/>
        <v>24</v>
      </c>
      <c r="I15">
        <f t="shared" si="0"/>
        <v>36</v>
      </c>
      <c r="J15">
        <f t="shared" si="0"/>
        <v>72</v>
      </c>
      <c r="K15">
        <f t="shared" si="0"/>
        <v>120</v>
      </c>
    </row>
    <row r="16" spans="1:11" x14ac:dyDescent="0.25">
      <c r="A16" s="18">
        <v>40564</v>
      </c>
      <c r="B16" s="20">
        <v>0.12470000000000001</v>
      </c>
      <c r="C16" s="20">
        <v>0.12840000000000001</v>
      </c>
      <c r="D16" s="20">
        <v>0.128</v>
      </c>
      <c r="E16" s="20">
        <v>0.12569999999999998</v>
      </c>
      <c r="F16" s="20">
        <v>0.12619999999999998</v>
      </c>
      <c r="G16">
        <f t="shared" si="1"/>
        <v>12</v>
      </c>
      <c r="H16">
        <f t="shared" si="0"/>
        <v>24</v>
      </c>
      <c r="I16">
        <f t="shared" si="0"/>
        <v>36</v>
      </c>
      <c r="J16">
        <f t="shared" si="0"/>
        <v>72</v>
      </c>
      <c r="K16">
        <f t="shared" si="0"/>
        <v>120</v>
      </c>
    </row>
    <row r="17" spans="1:11" x14ac:dyDescent="0.25">
      <c r="A17" s="18">
        <v>40567</v>
      </c>
      <c r="B17" s="20">
        <v>0.12470000000000001</v>
      </c>
      <c r="C17" s="20">
        <v>0.12820000000000001</v>
      </c>
      <c r="D17" s="20">
        <v>0.12809999999999999</v>
      </c>
      <c r="E17" s="20">
        <v>0.12619999999999998</v>
      </c>
      <c r="F17" s="20">
        <v>0.12669999999999998</v>
      </c>
      <c r="G17">
        <f t="shared" si="1"/>
        <v>12</v>
      </c>
      <c r="H17">
        <f t="shared" si="0"/>
        <v>24</v>
      </c>
      <c r="I17">
        <f t="shared" si="0"/>
        <v>36</v>
      </c>
      <c r="J17">
        <f t="shared" si="0"/>
        <v>72</v>
      </c>
      <c r="K17">
        <f t="shared" si="0"/>
        <v>120</v>
      </c>
    </row>
    <row r="18" spans="1:11" x14ac:dyDescent="0.25">
      <c r="A18" s="18">
        <v>40568</v>
      </c>
      <c r="B18" s="20">
        <v>0.12510000000000002</v>
      </c>
      <c r="C18" s="20">
        <v>0.12889999999999999</v>
      </c>
      <c r="D18" s="20">
        <v>0.1288</v>
      </c>
      <c r="E18" s="20">
        <v>0.12689999999999999</v>
      </c>
      <c r="F18" s="20">
        <v>0.12719999999999998</v>
      </c>
      <c r="G18">
        <f t="shared" si="1"/>
        <v>12</v>
      </c>
      <c r="H18">
        <f t="shared" si="1"/>
        <v>24</v>
      </c>
      <c r="I18">
        <f t="shared" si="1"/>
        <v>36</v>
      </c>
      <c r="J18">
        <f t="shared" si="1"/>
        <v>72</v>
      </c>
      <c r="K18">
        <f t="shared" si="1"/>
        <v>120</v>
      </c>
    </row>
    <row r="19" spans="1:11" x14ac:dyDescent="0.25">
      <c r="A19" s="18">
        <v>40569</v>
      </c>
      <c r="B19" s="20">
        <v>0.12510000000000002</v>
      </c>
      <c r="C19" s="20">
        <v>0.12889999999999999</v>
      </c>
      <c r="D19" s="20">
        <v>0.1288</v>
      </c>
      <c r="E19" s="20">
        <v>0.12689999999999999</v>
      </c>
      <c r="F19" s="20">
        <v>0.12719999999999998</v>
      </c>
      <c r="G19">
        <f t="shared" si="1"/>
        <v>12</v>
      </c>
      <c r="H19">
        <f t="shared" si="1"/>
        <v>24</v>
      </c>
      <c r="I19">
        <f t="shared" si="1"/>
        <v>36</v>
      </c>
      <c r="J19">
        <f t="shared" si="1"/>
        <v>72</v>
      </c>
      <c r="K19">
        <f t="shared" si="1"/>
        <v>120</v>
      </c>
    </row>
    <row r="20" spans="1:11" x14ac:dyDescent="0.25">
      <c r="A20" s="18">
        <v>40570</v>
      </c>
      <c r="B20" s="20">
        <v>0.1255</v>
      </c>
      <c r="C20" s="20">
        <v>0.1298</v>
      </c>
      <c r="D20" s="20">
        <v>0.1298</v>
      </c>
      <c r="E20" s="20">
        <v>0.128</v>
      </c>
      <c r="F20" s="20">
        <v>0.1283</v>
      </c>
      <c r="G20">
        <f t="shared" si="1"/>
        <v>12</v>
      </c>
      <c r="H20">
        <f t="shared" si="1"/>
        <v>24</v>
      </c>
      <c r="I20">
        <f t="shared" si="1"/>
        <v>36</v>
      </c>
      <c r="J20">
        <f t="shared" si="1"/>
        <v>72</v>
      </c>
      <c r="K20">
        <f t="shared" si="1"/>
        <v>120</v>
      </c>
    </row>
    <row r="21" spans="1:11" x14ac:dyDescent="0.25">
      <c r="A21" s="18">
        <v>40571</v>
      </c>
      <c r="B21" s="20">
        <v>0.1255</v>
      </c>
      <c r="C21" s="20">
        <v>0.13009999999999999</v>
      </c>
      <c r="D21" s="20">
        <v>0.13009999999999999</v>
      </c>
      <c r="E21" s="20">
        <v>0.1283</v>
      </c>
      <c r="F21" s="20">
        <v>0.1285</v>
      </c>
      <c r="G21">
        <f t="shared" si="1"/>
        <v>12</v>
      </c>
      <c r="H21">
        <f t="shared" si="1"/>
        <v>24</v>
      </c>
      <c r="I21">
        <f t="shared" si="1"/>
        <v>36</v>
      </c>
      <c r="J21">
        <f t="shared" si="1"/>
        <v>72</v>
      </c>
      <c r="K21">
        <f t="shared" si="1"/>
        <v>120</v>
      </c>
    </row>
    <row r="22" spans="1:11" x14ac:dyDescent="0.25">
      <c r="A22" s="18">
        <v>40574</v>
      </c>
      <c r="B22" s="20">
        <v>0.12480000000000001</v>
      </c>
      <c r="C22" s="20">
        <v>0.12970000000000001</v>
      </c>
      <c r="D22" s="20">
        <v>0.12999999999999998</v>
      </c>
      <c r="E22" s="20">
        <v>0.12859999999999999</v>
      </c>
      <c r="F22" s="20">
        <v>0.12869999999999998</v>
      </c>
      <c r="G22">
        <f t="shared" si="1"/>
        <v>12</v>
      </c>
      <c r="H22">
        <f t="shared" si="1"/>
        <v>24</v>
      </c>
      <c r="I22">
        <f t="shared" si="1"/>
        <v>36</v>
      </c>
      <c r="J22">
        <f t="shared" si="1"/>
        <v>72</v>
      </c>
      <c r="K22">
        <f t="shared" si="1"/>
        <v>120</v>
      </c>
    </row>
    <row r="23" spans="1:11" x14ac:dyDescent="0.25">
      <c r="A23" s="18">
        <v>40575</v>
      </c>
      <c r="B23" s="20">
        <v>0.12470000000000001</v>
      </c>
      <c r="C23" s="20">
        <v>0.13009999999999999</v>
      </c>
      <c r="D23" s="20">
        <v>0.13069999999999998</v>
      </c>
      <c r="E23" s="20">
        <v>0.13019999999999998</v>
      </c>
      <c r="F23" s="20">
        <v>0.13059999999999999</v>
      </c>
      <c r="G23">
        <f t="shared" si="1"/>
        <v>11</v>
      </c>
      <c r="H23">
        <f t="shared" si="1"/>
        <v>23</v>
      </c>
      <c r="I23">
        <f t="shared" si="1"/>
        <v>35</v>
      </c>
      <c r="J23">
        <f t="shared" si="1"/>
        <v>71</v>
      </c>
      <c r="K23">
        <f t="shared" si="1"/>
        <v>119</v>
      </c>
    </row>
    <row r="24" spans="1:11" x14ac:dyDescent="0.25">
      <c r="A24" s="18">
        <v>40576</v>
      </c>
      <c r="B24" s="20">
        <v>0.12470000000000001</v>
      </c>
      <c r="C24" s="20">
        <v>0.1298</v>
      </c>
      <c r="D24" s="20">
        <v>0.13009999999999999</v>
      </c>
      <c r="E24" s="20">
        <v>0.12989999999999999</v>
      </c>
      <c r="F24" s="20">
        <v>0.12989999999999999</v>
      </c>
      <c r="G24">
        <f t="shared" si="1"/>
        <v>11</v>
      </c>
      <c r="H24">
        <f t="shared" si="1"/>
        <v>23</v>
      </c>
      <c r="I24">
        <f t="shared" si="1"/>
        <v>35</v>
      </c>
      <c r="J24">
        <f t="shared" si="1"/>
        <v>71</v>
      </c>
      <c r="K24">
        <f t="shared" si="1"/>
        <v>119</v>
      </c>
    </row>
    <row r="25" spans="1:11" x14ac:dyDescent="0.25">
      <c r="A25" s="18">
        <v>40577</v>
      </c>
      <c r="B25" s="20">
        <v>0.12440000000000001</v>
      </c>
      <c r="C25" s="20">
        <v>0.129</v>
      </c>
      <c r="D25" s="20">
        <v>0.1288</v>
      </c>
      <c r="E25" s="20">
        <v>0.1283</v>
      </c>
      <c r="F25" s="20">
        <v>0.12839999999999999</v>
      </c>
      <c r="G25">
        <f t="shared" si="1"/>
        <v>11</v>
      </c>
      <c r="H25">
        <f t="shared" si="1"/>
        <v>23</v>
      </c>
      <c r="I25">
        <f t="shared" si="1"/>
        <v>35</v>
      </c>
      <c r="J25">
        <f t="shared" si="1"/>
        <v>71</v>
      </c>
      <c r="K25">
        <f t="shared" si="1"/>
        <v>119</v>
      </c>
    </row>
    <row r="26" spans="1:11" x14ac:dyDescent="0.25">
      <c r="A26" s="18">
        <v>40578</v>
      </c>
      <c r="B26" s="20">
        <v>0.12460000000000002</v>
      </c>
      <c r="C26" s="20">
        <v>0.1295</v>
      </c>
      <c r="D26" s="20">
        <v>0.12949999999999998</v>
      </c>
      <c r="E26" s="20">
        <v>0.12919999999999998</v>
      </c>
      <c r="F26" s="20">
        <v>0.12899999999999998</v>
      </c>
      <c r="G26">
        <f t="shared" si="1"/>
        <v>11</v>
      </c>
      <c r="H26">
        <f t="shared" si="1"/>
        <v>23</v>
      </c>
      <c r="I26">
        <f t="shared" si="1"/>
        <v>35</v>
      </c>
      <c r="J26">
        <f t="shared" si="1"/>
        <v>71</v>
      </c>
      <c r="K26">
        <f t="shared" si="1"/>
        <v>119</v>
      </c>
    </row>
    <row r="27" spans="1:11" x14ac:dyDescent="0.25">
      <c r="A27" s="18">
        <v>40581</v>
      </c>
      <c r="B27" s="20">
        <v>0.12520000000000001</v>
      </c>
      <c r="C27" s="20">
        <v>0.13039999999999999</v>
      </c>
      <c r="D27" s="20">
        <v>0.13069999999999998</v>
      </c>
      <c r="E27" s="20">
        <v>0.13039999999999999</v>
      </c>
      <c r="F27" s="20">
        <v>0.13039999999999999</v>
      </c>
      <c r="G27">
        <f t="shared" si="1"/>
        <v>11</v>
      </c>
      <c r="H27">
        <f t="shared" si="1"/>
        <v>23</v>
      </c>
      <c r="I27">
        <f t="shared" si="1"/>
        <v>35</v>
      </c>
      <c r="J27">
        <f t="shared" si="1"/>
        <v>71</v>
      </c>
      <c r="K27">
        <f t="shared" si="1"/>
        <v>119</v>
      </c>
    </row>
    <row r="28" spans="1:11" x14ac:dyDescent="0.25">
      <c r="A28" s="18">
        <v>40582</v>
      </c>
      <c r="B28" s="20">
        <v>0.12460000000000002</v>
      </c>
      <c r="C28" s="20">
        <v>0.1298</v>
      </c>
      <c r="D28" s="20">
        <v>0.13039999999999999</v>
      </c>
      <c r="E28" s="20">
        <v>0.13059999999999999</v>
      </c>
      <c r="F28" s="20">
        <v>0.13019999999999998</v>
      </c>
      <c r="G28">
        <f t="shared" si="1"/>
        <v>11</v>
      </c>
      <c r="H28">
        <f t="shared" si="1"/>
        <v>23</v>
      </c>
      <c r="I28">
        <f t="shared" si="1"/>
        <v>35</v>
      </c>
      <c r="J28">
        <f t="shared" si="1"/>
        <v>71</v>
      </c>
      <c r="K28">
        <f t="shared" si="1"/>
        <v>119</v>
      </c>
    </row>
    <row r="29" spans="1:11" x14ac:dyDescent="0.25">
      <c r="A29" s="18">
        <v>40583</v>
      </c>
      <c r="B29" s="20">
        <v>0.12400000000000001</v>
      </c>
      <c r="C29" s="20">
        <v>0.12809999999999999</v>
      </c>
      <c r="D29" s="20">
        <v>0.1283</v>
      </c>
      <c r="E29" s="20">
        <v>0.128</v>
      </c>
      <c r="F29" s="20">
        <v>0.12769999999999998</v>
      </c>
      <c r="G29">
        <f t="shared" si="1"/>
        <v>11</v>
      </c>
      <c r="H29">
        <f t="shared" si="1"/>
        <v>23</v>
      </c>
      <c r="I29">
        <f t="shared" si="1"/>
        <v>35</v>
      </c>
      <c r="J29">
        <f t="shared" si="1"/>
        <v>71</v>
      </c>
      <c r="K29">
        <f t="shared" si="1"/>
        <v>119</v>
      </c>
    </row>
    <row r="30" spans="1:11" x14ac:dyDescent="0.25">
      <c r="A30" s="18">
        <v>40584</v>
      </c>
      <c r="B30" s="20">
        <v>0.12410000000000002</v>
      </c>
      <c r="C30" s="20">
        <v>0.12809999999999999</v>
      </c>
      <c r="D30" s="20">
        <v>0.12819999999999998</v>
      </c>
      <c r="E30" s="20">
        <v>0.1275</v>
      </c>
      <c r="F30" s="20">
        <v>0.12709999999999999</v>
      </c>
      <c r="G30">
        <f t="shared" si="1"/>
        <v>11</v>
      </c>
      <c r="H30">
        <f t="shared" si="1"/>
        <v>23</v>
      </c>
      <c r="I30">
        <f t="shared" si="1"/>
        <v>35</v>
      </c>
      <c r="J30">
        <f t="shared" si="1"/>
        <v>71</v>
      </c>
      <c r="K30">
        <f t="shared" si="1"/>
        <v>119</v>
      </c>
    </row>
    <row r="31" spans="1:11" x14ac:dyDescent="0.25">
      <c r="A31" s="18">
        <v>40585</v>
      </c>
      <c r="B31" s="20">
        <v>0.12430000000000001</v>
      </c>
      <c r="C31" s="20">
        <v>0.12889999999999999</v>
      </c>
      <c r="D31" s="20">
        <v>0.1293</v>
      </c>
      <c r="E31" s="20">
        <v>0.12869999999999998</v>
      </c>
      <c r="F31" s="20">
        <v>0.12839999999999999</v>
      </c>
      <c r="G31">
        <f t="shared" si="1"/>
        <v>11</v>
      </c>
      <c r="H31">
        <f t="shared" si="1"/>
        <v>23</v>
      </c>
      <c r="I31">
        <f t="shared" si="1"/>
        <v>35</v>
      </c>
      <c r="J31">
        <f t="shared" si="1"/>
        <v>71</v>
      </c>
      <c r="K31">
        <f t="shared" si="1"/>
        <v>119</v>
      </c>
    </row>
    <row r="32" spans="1:11" x14ac:dyDescent="0.25">
      <c r="A32" s="18">
        <v>40588</v>
      </c>
      <c r="B32" s="20">
        <v>0.12440000000000001</v>
      </c>
      <c r="C32" s="20">
        <v>0.129</v>
      </c>
      <c r="D32" s="20">
        <v>0.12949999999999998</v>
      </c>
      <c r="E32" s="20">
        <v>0.1293</v>
      </c>
      <c r="F32" s="20">
        <v>0.12869999999999998</v>
      </c>
      <c r="G32">
        <f t="shared" si="1"/>
        <v>11</v>
      </c>
      <c r="H32">
        <f t="shared" si="1"/>
        <v>23</v>
      </c>
      <c r="I32">
        <f t="shared" si="1"/>
        <v>35</v>
      </c>
      <c r="J32">
        <f t="shared" si="1"/>
        <v>71</v>
      </c>
      <c r="K32">
        <f t="shared" si="1"/>
        <v>119</v>
      </c>
    </row>
    <row r="33" spans="1:11" x14ac:dyDescent="0.25">
      <c r="A33" s="18">
        <v>40589</v>
      </c>
      <c r="B33" s="20">
        <v>0.12540000000000001</v>
      </c>
      <c r="C33" s="20">
        <v>0.13020000000000001</v>
      </c>
      <c r="D33" s="20">
        <v>0.13039999999999999</v>
      </c>
      <c r="E33" s="20">
        <v>0.1298</v>
      </c>
      <c r="F33" s="20">
        <v>0.12939999999999999</v>
      </c>
      <c r="G33">
        <f t="shared" si="1"/>
        <v>11</v>
      </c>
      <c r="H33">
        <f t="shared" si="1"/>
        <v>23</v>
      </c>
      <c r="I33">
        <f t="shared" si="1"/>
        <v>35</v>
      </c>
      <c r="J33">
        <f t="shared" si="1"/>
        <v>71</v>
      </c>
      <c r="K33">
        <f t="shared" si="1"/>
        <v>119</v>
      </c>
    </row>
    <row r="34" spans="1:11" x14ac:dyDescent="0.25">
      <c r="A34" s="18">
        <v>40590</v>
      </c>
      <c r="B34" s="20">
        <v>0.12490000000000001</v>
      </c>
      <c r="C34" s="20">
        <v>0.1295</v>
      </c>
      <c r="D34" s="20">
        <v>0.12969999999999998</v>
      </c>
      <c r="E34" s="20">
        <v>0.12909999999999999</v>
      </c>
      <c r="F34" s="20">
        <v>0.12839999999999999</v>
      </c>
      <c r="G34">
        <f t="shared" si="1"/>
        <v>11</v>
      </c>
      <c r="H34">
        <f t="shared" si="1"/>
        <v>23</v>
      </c>
      <c r="I34">
        <f t="shared" si="1"/>
        <v>35</v>
      </c>
      <c r="J34">
        <f t="shared" si="1"/>
        <v>71</v>
      </c>
      <c r="K34">
        <f t="shared" si="1"/>
        <v>119</v>
      </c>
    </row>
    <row r="35" spans="1:11" x14ac:dyDescent="0.25">
      <c r="A35" s="18">
        <v>40591</v>
      </c>
      <c r="B35" s="20">
        <v>0.12470000000000001</v>
      </c>
      <c r="C35" s="20">
        <v>0.12859999999999999</v>
      </c>
      <c r="D35" s="20">
        <v>0.12839999999999999</v>
      </c>
      <c r="E35" s="20">
        <v>0.12769999999999998</v>
      </c>
      <c r="F35" s="20">
        <v>0.127</v>
      </c>
      <c r="G35">
        <f t="shared" si="1"/>
        <v>11</v>
      </c>
      <c r="H35">
        <f t="shared" si="1"/>
        <v>23</v>
      </c>
      <c r="I35">
        <f t="shared" si="1"/>
        <v>35</v>
      </c>
      <c r="J35">
        <f t="shared" si="1"/>
        <v>71</v>
      </c>
      <c r="K35">
        <f t="shared" si="1"/>
        <v>119</v>
      </c>
    </row>
    <row r="36" spans="1:11" x14ac:dyDescent="0.25">
      <c r="A36" s="18">
        <v>40592</v>
      </c>
      <c r="B36" s="20">
        <v>0.12480000000000001</v>
      </c>
      <c r="C36" s="20">
        <v>0.12820000000000001</v>
      </c>
      <c r="D36" s="20">
        <v>0.12789999999999999</v>
      </c>
      <c r="E36" s="20">
        <v>0.1265</v>
      </c>
      <c r="F36" s="20">
        <v>0.12589999999999998</v>
      </c>
      <c r="G36">
        <f t="shared" si="1"/>
        <v>11</v>
      </c>
      <c r="H36">
        <f t="shared" si="1"/>
        <v>23</v>
      </c>
      <c r="I36">
        <f t="shared" si="1"/>
        <v>35</v>
      </c>
      <c r="J36">
        <f t="shared" si="1"/>
        <v>71</v>
      </c>
      <c r="K36">
        <f t="shared" si="1"/>
        <v>119</v>
      </c>
    </row>
    <row r="37" spans="1:11" x14ac:dyDescent="0.25">
      <c r="A37" s="18">
        <v>40595</v>
      </c>
      <c r="B37" s="20">
        <v>0.12480000000000001</v>
      </c>
      <c r="C37" s="20">
        <v>0.12820000000000001</v>
      </c>
      <c r="D37" s="20">
        <v>0.1278</v>
      </c>
      <c r="E37" s="20">
        <v>0.12609999999999999</v>
      </c>
      <c r="F37" s="20">
        <v>0.12559999999999999</v>
      </c>
      <c r="G37">
        <f t="shared" si="1"/>
        <v>11</v>
      </c>
      <c r="H37">
        <f t="shared" si="1"/>
        <v>23</v>
      </c>
      <c r="I37">
        <f t="shared" si="1"/>
        <v>35</v>
      </c>
      <c r="J37">
        <f t="shared" si="1"/>
        <v>71</v>
      </c>
      <c r="K37">
        <f t="shared" si="1"/>
        <v>119</v>
      </c>
    </row>
    <row r="38" spans="1:11" x14ac:dyDescent="0.25">
      <c r="A38" s="18">
        <v>40596</v>
      </c>
      <c r="B38" s="20">
        <v>0.12520000000000001</v>
      </c>
      <c r="C38" s="20">
        <v>0.1288</v>
      </c>
      <c r="D38" s="20">
        <v>0.12839999999999999</v>
      </c>
      <c r="E38" s="20">
        <v>0.12659999999999999</v>
      </c>
      <c r="F38" s="20">
        <v>0.12609999999999999</v>
      </c>
      <c r="G38">
        <f t="shared" si="1"/>
        <v>11</v>
      </c>
      <c r="H38">
        <f t="shared" si="1"/>
        <v>23</v>
      </c>
      <c r="I38">
        <f t="shared" si="1"/>
        <v>35</v>
      </c>
      <c r="J38">
        <f t="shared" si="1"/>
        <v>71</v>
      </c>
      <c r="K38">
        <f t="shared" si="1"/>
        <v>119</v>
      </c>
    </row>
    <row r="39" spans="1:11" x14ac:dyDescent="0.25">
      <c r="A39" s="18">
        <v>40597</v>
      </c>
      <c r="B39" s="20">
        <v>0.12520000000000001</v>
      </c>
      <c r="C39" s="20">
        <v>0.12820000000000001</v>
      </c>
      <c r="D39" s="20">
        <v>0.12789999999999999</v>
      </c>
      <c r="E39" s="20">
        <v>0.12619999999999998</v>
      </c>
      <c r="F39" s="20">
        <v>0.1255</v>
      </c>
      <c r="G39">
        <f t="shared" si="1"/>
        <v>11</v>
      </c>
      <c r="H39">
        <f t="shared" si="1"/>
        <v>23</v>
      </c>
      <c r="I39">
        <f t="shared" si="1"/>
        <v>35</v>
      </c>
      <c r="J39">
        <f t="shared" si="1"/>
        <v>71</v>
      </c>
      <c r="K39">
        <f t="shared" si="1"/>
        <v>119</v>
      </c>
    </row>
    <row r="40" spans="1:11" x14ac:dyDescent="0.25">
      <c r="A40" s="18">
        <v>40598</v>
      </c>
      <c r="B40" s="20">
        <v>0.12570000000000001</v>
      </c>
      <c r="C40" s="20">
        <v>0.12859999999999999</v>
      </c>
      <c r="D40" s="20">
        <v>0.1283</v>
      </c>
      <c r="E40" s="20">
        <v>0.1265</v>
      </c>
      <c r="F40" s="20">
        <v>0.1263</v>
      </c>
      <c r="G40">
        <f t="shared" si="1"/>
        <v>11</v>
      </c>
      <c r="H40">
        <f t="shared" si="1"/>
        <v>23</v>
      </c>
      <c r="I40">
        <f t="shared" si="1"/>
        <v>35</v>
      </c>
      <c r="J40">
        <f t="shared" si="1"/>
        <v>71</v>
      </c>
      <c r="K40">
        <f t="shared" si="1"/>
        <v>119</v>
      </c>
    </row>
    <row r="41" spans="1:11" x14ac:dyDescent="0.25">
      <c r="A41" s="18">
        <v>40599</v>
      </c>
      <c r="B41" s="20">
        <v>0.12720000000000001</v>
      </c>
      <c r="C41" s="20">
        <v>0.1293</v>
      </c>
      <c r="D41" s="20">
        <v>0.1283</v>
      </c>
      <c r="E41" s="20">
        <v>0.126</v>
      </c>
      <c r="F41" s="20">
        <v>0.12569999999999998</v>
      </c>
      <c r="G41">
        <f t="shared" si="1"/>
        <v>11</v>
      </c>
      <c r="H41">
        <f t="shared" si="1"/>
        <v>23</v>
      </c>
      <c r="I41">
        <f t="shared" si="1"/>
        <v>35</v>
      </c>
      <c r="J41">
        <f t="shared" si="1"/>
        <v>71</v>
      </c>
      <c r="K41">
        <f t="shared" si="1"/>
        <v>119</v>
      </c>
    </row>
    <row r="42" spans="1:11" x14ac:dyDescent="0.25">
      <c r="A42" s="18">
        <v>40602</v>
      </c>
      <c r="B42" s="20">
        <v>0.12710000000000002</v>
      </c>
      <c r="C42" s="20">
        <v>0.12920000000000001</v>
      </c>
      <c r="D42" s="20">
        <v>0.12819999999999998</v>
      </c>
      <c r="E42" s="20">
        <v>0.12559999999999999</v>
      </c>
      <c r="F42" s="20">
        <v>0.12520000000000001</v>
      </c>
      <c r="G42">
        <f t="shared" si="1"/>
        <v>11</v>
      </c>
      <c r="H42">
        <f t="shared" si="1"/>
        <v>23</v>
      </c>
      <c r="I42">
        <f t="shared" si="1"/>
        <v>35</v>
      </c>
      <c r="J42">
        <f t="shared" si="1"/>
        <v>71</v>
      </c>
      <c r="K42">
        <f t="shared" si="1"/>
        <v>119</v>
      </c>
    </row>
    <row r="43" spans="1:11" x14ac:dyDescent="0.25">
      <c r="A43" s="18">
        <v>40603</v>
      </c>
      <c r="B43" s="20">
        <v>0.12640000000000001</v>
      </c>
      <c r="C43" s="20">
        <v>0.12859999999999999</v>
      </c>
      <c r="D43" s="20">
        <v>0.12809999999999999</v>
      </c>
      <c r="E43" s="20">
        <v>0.12559999999999999</v>
      </c>
      <c r="F43" s="20">
        <v>0.12529999999999999</v>
      </c>
      <c r="G43">
        <f t="shared" si="1"/>
        <v>10</v>
      </c>
      <c r="H43">
        <f t="shared" si="1"/>
        <v>22</v>
      </c>
      <c r="I43">
        <f t="shared" si="1"/>
        <v>34</v>
      </c>
      <c r="J43">
        <f t="shared" si="1"/>
        <v>70</v>
      </c>
      <c r="K43">
        <f t="shared" si="1"/>
        <v>118</v>
      </c>
    </row>
    <row r="44" spans="1:11" x14ac:dyDescent="0.25">
      <c r="A44" s="18">
        <v>40604</v>
      </c>
      <c r="B44" s="20">
        <v>0.126</v>
      </c>
      <c r="C44" s="20">
        <v>0.12820000000000001</v>
      </c>
      <c r="D44" s="20">
        <v>0.12759999999999999</v>
      </c>
      <c r="E44" s="20">
        <v>0.1258</v>
      </c>
      <c r="F44" s="20">
        <v>0.12539999999999998</v>
      </c>
      <c r="G44">
        <f t="shared" si="1"/>
        <v>10</v>
      </c>
      <c r="H44">
        <f t="shared" si="1"/>
        <v>22</v>
      </c>
      <c r="I44">
        <f t="shared" si="1"/>
        <v>34</v>
      </c>
      <c r="J44">
        <f t="shared" si="1"/>
        <v>70</v>
      </c>
      <c r="K44">
        <f t="shared" si="1"/>
        <v>118</v>
      </c>
    </row>
    <row r="45" spans="1:11" x14ac:dyDescent="0.25">
      <c r="A45" s="18">
        <v>40605</v>
      </c>
      <c r="B45" s="20">
        <v>0.12620000000000001</v>
      </c>
      <c r="C45" s="20">
        <v>0.1288</v>
      </c>
      <c r="D45" s="20">
        <v>0.1283</v>
      </c>
      <c r="E45" s="20">
        <v>0.12639999999999998</v>
      </c>
      <c r="F45" s="20">
        <v>0.126</v>
      </c>
      <c r="G45">
        <f t="shared" si="1"/>
        <v>10</v>
      </c>
      <c r="H45">
        <f t="shared" si="1"/>
        <v>22</v>
      </c>
      <c r="I45">
        <f t="shared" si="1"/>
        <v>34</v>
      </c>
      <c r="J45">
        <f t="shared" si="1"/>
        <v>70</v>
      </c>
      <c r="K45">
        <f t="shared" si="1"/>
        <v>118</v>
      </c>
    </row>
    <row r="46" spans="1:11" x14ac:dyDescent="0.25">
      <c r="A46" s="18">
        <v>40606</v>
      </c>
      <c r="B46" s="20">
        <v>0.12640000000000001</v>
      </c>
      <c r="C46" s="20">
        <v>0.1295</v>
      </c>
      <c r="D46" s="20">
        <v>0.12939999999999999</v>
      </c>
      <c r="E46" s="20">
        <v>0.12789999999999999</v>
      </c>
      <c r="F46" s="20">
        <v>0.1275</v>
      </c>
      <c r="G46">
        <f t="shared" si="1"/>
        <v>10</v>
      </c>
      <c r="H46">
        <f t="shared" si="1"/>
        <v>22</v>
      </c>
      <c r="I46">
        <f t="shared" si="1"/>
        <v>34</v>
      </c>
      <c r="J46">
        <f t="shared" si="1"/>
        <v>70</v>
      </c>
      <c r="K46">
        <f t="shared" si="1"/>
        <v>118</v>
      </c>
    </row>
    <row r="47" spans="1:11" x14ac:dyDescent="0.25">
      <c r="A47" s="18">
        <v>40611</v>
      </c>
      <c r="B47" s="20">
        <v>0.12660000000000002</v>
      </c>
      <c r="C47" s="20">
        <v>0.12959999999999999</v>
      </c>
      <c r="D47" s="20">
        <v>0.12939999999999999</v>
      </c>
      <c r="E47" s="20">
        <v>0.12769999999999998</v>
      </c>
      <c r="F47" s="20">
        <v>0.12719999999999998</v>
      </c>
      <c r="G47">
        <f t="shared" si="1"/>
        <v>10</v>
      </c>
      <c r="H47">
        <f t="shared" si="1"/>
        <v>22</v>
      </c>
      <c r="I47">
        <f t="shared" si="1"/>
        <v>34</v>
      </c>
      <c r="J47">
        <f t="shared" si="1"/>
        <v>70</v>
      </c>
      <c r="K47">
        <f t="shared" si="1"/>
        <v>118</v>
      </c>
    </row>
    <row r="48" spans="1:11" x14ac:dyDescent="0.25">
      <c r="A48" s="18">
        <v>40612</v>
      </c>
      <c r="B48" s="20">
        <v>0.12640000000000001</v>
      </c>
      <c r="C48" s="20">
        <v>0.12959999999999999</v>
      </c>
      <c r="D48" s="20">
        <v>0.12939999999999999</v>
      </c>
      <c r="E48" s="20">
        <v>0.12769999999999998</v>
      </c>
      <c r="F48" s="20">
        <v>0.12719999999999998</v>
      </c>
      <c r="G48">
        <f t="shared" si="1"/>
        <v>10</v>
      </c>
      <c r="H48">
        <f t="shared" si="1"/>
        <v>22</v>
      </c>
      <c r="I48">
        <f t="shared" si="1"/>
        <v>34</v>
      </c>
      <c r="J48">
        <f t="shared" si="1"/>
        <v>70</v>
      </c>
      <c r="K48">
        <f t="shared" si="1"/>
        <v>118</v>
      </c>
    </row>
    <row r="49" spans="1:11" x14ac:dyDescent="0.25">
      <c r="A49" s="18">
        <v>40613</v>
      </c>
      <c r="B49" s="20">
        <v>0.12440000000000001</v>
      </c>
      <c r="C49" s="20">
        <v>0.1283</v>
      </c>
      <c r="D49" s="20">
        <v>0.1285</v>
      </c>
      <c r="E49" s="20">
        <v>0.12719999999999998</v>
      </c>
      <c r="F49" s="20">
        <v>0.1268</v>
      </c>
      <c r="G49">
        <f t="shared" si="1"/>
        <v>10</v>
      </c>
      <c r="H49">
        <f t="shared" si="1"/>
        <v>22</v>
      </c>
      <c r="I49">
        <f t="shared" si="1"/>
        <v>34</v>
      </c>
      <c r="J49">
        <f t="shared" si="1"/>
        <v>70</v>
      </c>
      <c r="K49">
        <f t="shared" si="1"/>
        <v>118</v>
      </c>
    </row>
    <row r="50" spans="1:11" x14ac:dyDescent="0.25">
      <c r="A50" s="18">
        <v>40616</v>
      </c>
      <c r="B50" s="20">
        <v>0.12440000000000001</v>
      </c>
      <c r="C50" s="20">
        <v>0.12820000000000001</v>
      </c>
      <c r="D50" s="20">
        <v>0.1285</v>
      </c>
      <c r="E50" s="20">
        <v>0.12689999999999999</v>
      </c>
      <c r="F50" s="20">
        <v>0.1263</v>
      </c>
      <c r="G50">
        <f t="shared" si="1"/>
        <v>10</v>
      </c>
      <c r="H50">
        <f t="shared" si="1"/>
        <v>22</v>
      </c>
      <c r="I50">
        <f t="shared" si="1"/>
        <v>34</v>
      </c>
      <c r="J50">
        <f t="shared" si="1"/>
        <v>70</v>
      </c>
      <c r="K50">
        <f t="shared" si="1"/>
        <v>118</v>
      </c>
    </row>
    <row r="51" spans="1:11" x14ac:dyDescent="0.25">
      <c r="A51" s="18">
        <v>40617</v>
      </c>
      <c r="B51" s="20">
        <v>0.1242</v>
      </c>
      <c r="C51" s="20">
        <v>0.128</v>
      </c>
      <c r="D51" s="20">
        <v>0.12819999999999998</v>
      </c>
      <c r="E51" s="20">
        <v>0.12669999999999998</v>
      </c>
      <c r="F51" s="20">
        <v>0.1263</v>
      </c>
      <c r="G51">
        <f t="shared" si="1"/>
        <v>10</v>
      </c>
      <c r="H51">
        <f t="shared" si="1"/>
        <v>22</v>
      </c>
      <c r="I51">
        <f t="shared" si="1"/>
        <v>34</v>
      </c>
      <c r="J51">
        <f t="shared" si="1"/>
        <v>70</v>
      </c>
      <c r="K51">
        <f t="shared" si="1"/>
        <v>118</v>
      </c>
    </row>
    <row r="52" spans="1:11" x14ac:dyDescent="0.25">
      <c r="A52" s="18">
        <v>40618</v>
      </c>
      <c r="B52" s="20">
        <v>0.12400000000000001</v>
      </c>
      <c r="C52" s="20">
        <v>0.1285</v>
      </c>
      <c r="D52" s="20">
        <v>0.12899999999999998</v>
      </c>
      <c r="E52" s="20">
        <v>0.1278</v>
      </c>
      <c r="F52" s="20">
        <v>0.12739999999999999</v>
      </c>
      <c r="G52">
        <f t="shared" si="1"/>
        <v>10</v>
      </c>
      <c r="H52">
        <f t="shared" si="1"/>
        <v>22</v>
      </c>
      <c r="I52">
        <f t="shared" si="1"/>
        <v>34</v>
      </c>
      <c r="J52">
        <f t="shared" si="1"/>
        <v>70</v>
      </c>
      <c r="K52">
        <f t="shared" si="1"/>
        <v>118</v>
      </c>
    </row>
    <row r="53" spans="1:11" x14ac:dyDescent="0.25">
      <c r="A53" s="18">
        <v>40619</v>
      </c>
      <c r="B53" s="20">
        <v>0.12400000000000001</v>
      </c>
      <c r="C53" s="20">
        <v>0.12870000000000001</v>
      </c>
      <c r="D53" s="20">
        <v>0.12919999999999998</v>
      </c>
      <c r="E53" s="20">
        <v>0.12819999999999998</v>
      </c>
      <c r="F53" s="20">
        <v>0.12789999999999999</v>
      </c>
      <c r="G53">
        <f t="shared" si="1"/>
        <v>10</v>
      </c>
      <c r="H53">
        <f t="shared" si="1"/>
        <v>22</v>
      </c>
      <c r="I53">
        <f t="shared" si="1"/>
        <v>34</v>
      </c>
      <c r="J53">
        <f t="shared" si="1"/>
        <v>70</v>
      </c>
      <c r="K53">
        <f t="shared" si="1"/>
        <v>118</v>
      </c>
    </row>
    <row r="54" spans="1:11" x14ac:dyDescent="0.25">
      <c r="A54" s="18">
        <v>40620</v>
      </c>
      <c r="B54" s="20">
        <v>0.12410000000000002</v>
      </c>
      <c r="C54" s="20">
        <v>0.1295</v>
      </c>
      <c r="D54" s="20">
        <v>0.13009999999999999</v>
      </c>
      <c r="E54" s="20">
        <v>0.12909999999999999</v>
      </c>
      <c r="F54" s="20">
        <v>0.12869999999999998</v>
      </c>
      <c r="G54">
        <f t="shared" si="1"/>
        <v>10</v>
      </c>
      <c r="H54">
        <f t="shared" si="1"/>
        <v>22</v>
      </c>
      <c r="I54">
        <f t="shared" si="1"/>
        <v>34</v>
      </c>
      <c r="J54">
        <f t="shared" si="1"/>
        <v>70</v>
      </c>
      <c r="K54">
        <f t="shared" si="1"/>
        <v>118</v>
      </c>
    </row>
    <row r="55" spans="1:11" x14ac:dyDescent="0.25">
      <c r="A55" s="18">
        <v>40623</v>
      </c>
      <c r="B55" s="20">
        <v>0.1242</v>
      </c>
      <c r="C55" s="20">
        <v>0.12920000000000001</v>
      </c>
      <c r="D55" s="20">
        <v>0.1298</v>
      </c>
      <c r="E55" s="20">
        <v>0.12859999999999999</v>
      </c>
      <c r="F55" s="20">
        <v>0.12839999999999999</v>
      </c>
      <c r="G55">
        <f t="shared" si="1"/>
        <v>10</v>
      </c>
      <c r="H55">
        <f t="shared" si="1"/>
        <v>22</v>
      </c>
      <c r="I55">
        <f t="shared" si="1"/>
        <v>34</v>
      </c>
      <c r="J55">
        <f t="shared" si="1"/>
        <v>70</v>
      </c>
      <c r="K55">
        <f t="shared" si="1"/>
        <v>118</v>
      </c>
    </row>
    <row r="56" spans="1:11" x14ac:dyDescent="0.25">
      <c r="A56" s="18">
        <v>40624</v>
      </c>
      <c r="B56" s="20">
        <v>0.12450000000000001</v>
      </c>
      <c r="C56" s="20">
        <v>0.13</v>
      </c>
      <c r="D56" s="20">
        <v>0.13039999999999999</v>
      </c>
      <c r="E56" s="20">
        <v>0.1293</v>
      </c>
      <c r="F56" s="20">
        <v>0.12899999999999998</v>
      </c>
      <c r="G56">
        <f t="shared" si="1"/>
        <v>10</v>
      </c>
      <c r="H56">
        <f t="shared" si="1"/>
        <v>22</v>
      </c>
      <c r="I56">
        <f t="shared" si="1"/>
        <v>34</v>
      </c>
      <c r="J56">
        <f t="shared" si="1"/>
        <v>70</v>
      </c>
      <c r="K56">
        <f t="shared" si="1"/>
        <v>118</v>
      </c>
    </row>
    <row r="57" spans="1:11" x14ac:dyDescent="0.25">
      <c r="A57" s="18">
        <v>40625</v>
      </c>
      <c r="B57" s="20">
        <v>0.12430000000000001</v>
      </c>
      <c r="C57" s="20">
        <v>0.12970000000000001</v>
      </c>
      <c r="D57" s="20">
        <v>0.13039999999999999</v>
      </c>
      <c r="E57" s="20">
        <v>0.12919999999999998</v>
      </c>
      <c r="F57" s="20">
        <v>0.1288</v>
      </c>
      <c r="G57">
        <f t="shared" si="1"/>
        <v>10</v>
      </c>
      <c r="H57">
        <f t="shared" si="1"/>
        <v>22</v>
      </c>
      <c r="I57">
        <f t="shared" si="1"/>
        <v>34</v>
      </c>
      <c r="J57">
        <f t="shared" si="1"/>
        <v>70</v>
      </c>
      <c r="K57">
        <f t="shared" si="1"/>
        <v>118</v>
      </c>
    </row>
    <row r="58" spans="1:11" x14ac:dyDescent="0.25">
      <c r="A58" s="18">
        <v>40626</v>
      </c>
      <c r="B58" s="20">
        <v>0.12360000000000002</v>
      </c>
      <c r="C58" s="20">
        <v>0.129</v>
      </c>
      <c r="D58" s="20">
        <v>0.1298</v>
      </c>
      <c r="E58" s="20">
        <v>0.12859999999999999</v>
      </c>
      <c r="F58" s="20">
        <v>0.1283</v>
      </c>
      <c r="G58">
        <f t="shared" si="1"/>
        <v>10</v>
      </c>
      <c r="H58">
        <f t="shared" si="1"/>
        <v>22</v>
      </c>
      <c r="I58">
        <f t="shared" si="1"/>
        <v>34</v>
      </c>
      <c r="J58">
        <f t="shared" si="1"/>
        <v>70</v>
      </c>
      <c r="K58">
        <f t="shared" si="1"/>
        <v>118</v>
      </c>
    </row>
    <row r="59" spans="1:11" x14ac:dyDescent="0.25">
      <c r="A59" s="18">
        <v>40627</v>
      </c>
      <c r="B59" s="20">
        <v>0.12300000000000001</v>
      </c>
      <c r="C59" s="20">
        <v>0.12870000000000001</v>
      </c>
      <c r="D59" s="20">
        <v>0.12989999999999999</v>
      </c>
      <c r="E59" s="20">
        <v>0.12949999999999998</v>
      </c>
      <c r="F59" s="20">
        <v>0.12899999999999998</v>
      </c>
      <c r="G59">
        <f t="shared" si="1"/>
        <v>10</v>
      </c>
      <c r="H59">
        <f t="shared" si="1"/>
        <v>22</v>
      </c>
      <c r="I59">
        <f t="shared" si="1"/>
        <v>34</v>
      </c>
      <c r="J59">
        <f t="shared" si="1"/>
        <v>70</v>
      </c>
      <c r="K59">
        <f t="shared" si="1"/>
        <v>118</v>
      </c>
    </row>
    <row r="60" spans="1:11" x14ac:dyDescent="0.25">
      <c r="A60" s="18">
        <v>40630</v>
      </c>
      <c r="B60" s="20">
        <v>0.12330000000000001</v>
      </c>
      <c r="C60" s="20">
        <v>0.1288</v>
      </c>
      <c r="D60" s="20">
        <v>0.12989999999999999</v>
      </c>
      <c r="E60" s="20">
        <v>0.12889999999999999</v>
      </c>
      <c r="F60" s="20">
        <v>0.1283</v>
      </c>
      <c r="G60">
        <f t="shared" si="1"/>
        <v>10</v>
      </c>
      <c r="H60">
        <f t="shared" si="1"/>
        <v>22</v>
      </c>
      <c r="I60">
        <f t="shared" si="1"/>
        <v>34</v>
      </c>
      <c r="J60">
        <f t="shared" si="1"/>
        <v>70</v>
      </c>
      <c r="K60">
        <f t="shared" si="1"/>
        <v>118</v>
      </c>
    </row>
    <row r="61" spans="1:11" x14ac:dyDescent="0.25">
      <c r="A61" s="18">
        <v>40631</v>
      </c>
      <c r="B61" s="20">
        <v>0.12290000000000001</v>
      </c>
      <c r="C61" s="20">
        <v>0.12859999999999999</v>
      </c>
      <c r="D61" s="20">
        <v>0.1298</v>
      </c>
      <c r="E61" s="20">
        <v>0.12909999999999999</v>
      </c>
      <c r="F61" s="20">
        <v>0.12839999999999999</v>
      </c>
      <c r="G61">
        <f t="shared" si="1"/>
        <v>10</v>
      </c>
      <c r="H61">
        <f t="shared" si="1"/>
        <v>22</v>
      </c>
      <c r="I61">
        <f t="shared" si="1"/>
        <v>34</v>
      </c>
      <c r="J61">
        <f t="shared" si="1"/>
        <v>70</v>
      </c>
      <c r="K61">
        <f t="shared" si="1"/>
        <v>118</v>
      </c>
    </row>
    <row r="62" spans="1:11" x14ac:dyDescent="0.25">
      <c r="A62" s="18">
        <v>40632</v>
      </c>
      <c r="B62" s="20">
        <v>0.12320000000000002</v>
      </c>
      <c r="C62" s="20">
        <v>0.1293</v>
      </c>
      <c r="D62" s="20">
        <v>0.1308</v>
      </c>
      <c r="E62" s="20">
        <v>0.13019999999999998</v>
      </c>
      <c r="F62" s="20">
        <v>0.12969999999999998</v>
      </c>
      <c r="G62">
        <f t="shared" si="1"/>
        <v>10</v>
      </c>
      <c r="H62">
        <f t="shared" si="1"/>
        <v>22</v>
      </c>
      <c r="I62">
        <f t="shared" si="1"/>
        <v>34</v>
      </c>
      <c r="J62">
        <f t="shared" si="1"/>
        <v>70</v>
      </c>
      <c r="K62">
        <f t="shared" si="1"/>
        <v>118</v>
      </c>
    </row>
    <row r="63" spans="1:11" x14ac:dyDescent="0.25">
      <c r="A63" s="18">
        <v>40633</v>
      </c>
      <c r="B63" s="20">
        <v>0.12210000000000001</v>
      </c>
      <c r="C63" s="20">
        <v>0.12840000000000001</v>
      </c>
      <c r="D63" s="20">
        <v>0.13049999999999998</v>
      </c>
      <c r="E63" s="20">
        <v>0.1303</v>
      </c>
      <c r="F63" s="20">
        <v>0.12969999999999998</v>
      </c>
      <c r="G63">
        <f t="shared" si="1"/>
        <v>10</v>
      </c>
      <c r="H63">
        <f t="shared" si="1"/>
        <v>22</v>
      </c>
      <c r="I63">
        <f t="shared" si="1"/>
        <v>34</v>
      </c>
      <c r="J63">
        <f t="shared" si="1"/>
        <v>70</v>
      </c>
      <c r="K63">
        <f t="shared" si="1"/>
        <v>118</v>
      </c>
    </row>
    <row r="64" spans="1:11" x14ac:dyDescent="0.25">
      <c r="A64" s="18">
        <v>40634</v>
      </c>
      <c r="B64" s="20">
        <v>0.12200000000000001</v>
      </c>
      <c r="C64" s="20">
        <v>0.128</v>
      </c>
      <c r="D64" s="20">
        <v>0.1303</v>
      </c>
      <c r="E64" s="20">
        <v>0.13059999999999999</v>
      </c>
      <c r="F64" s="20">
        <v>0.12989999999999999</v>
      </c>
      <c r="G64">
        <f t="shared" si="1"/>
        <v>9</v>
      </c>
      <c r="H64">
        <f t="shared" si="1"/>
        <v>21</v>
      </c>
      <c r="I64">
        <f t="shared" si="1"/>
        <v>33</v>
      </c>
      <c r="J64">
        <f t="shared" si="1"/>
        <v>69</v>
      </c>
      <c r="K64">
        <f t="shared" si="1"/>
        <v>117</v>
      </c>
    </row>
    <row r="65" spans="1:11" x14ac:dyDescent="0.25">
      <c r="A65" s="18">
        <v>40637</v>
      </c>
      <c r="B65" s="20">
        <v>0.12240000000000001</v>
      </c>
      <c r="C65" s="20">
        <v>0.12759999999999999</v>
      </c>
      <c r="D65" s="20">
        <v>0.1293</v>
      </c>
      <c r="E65" s="20">
        <v>0.12939999999999999</v>
      </c>
      <c r="F65" s="20">
        <v>0.1288</v>
      </c>
      <c r="G65">
        <f t="shared" si="1"/>
        <v>9</v>
      </c>
      <c r="H65">
        <f t="shared" si="1"/>
        <v>21</v>
      </c>
      <c r="I65">
        <f t="shared" si="1"/>
        <v>33</v>
      </c>
      <c r="J65">
        <f t="shared" si="1"/>
        <v>69</v>
      </c>
      <c r="K65">
        <f t="shared" si="1"/>
        <v>117</v>
      </c>
    </row>
    <row r="66" spans="1:11" x14ac:dyDescent="0.25">
      <c r="A66" s="18">
        <v>40638</v>
      </c>
      <c r="B66" s="20">
        <v>0.12250000000000001</v>
      </c>
      <c r="C66" s="20">
        <v>0.12759999999999999</v>
      </c>
      <c r="D66" s="20">
        <v>0.12909999999999999</v>
      </c>
      <c r="E66" s="20">
        <v>0.12909999999999999</v>
      </c>
      <c r="F66" s="20">
        <v>0.12819999999999998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33</v>
      </c>
      <c r="J66">
        <f t="shared" si="2"/>
        <v>69</v>
      </c>
      <c r="K66">
        <f t="shared" si="2"/>
        <v>117</v>
      </c>
    </row>
    <row r="67" spans="1:11" x14ac:dyDescent="0.25">
      <c r="A67" s="18">
        <v>40639</v>
      </c>
      <c r="B67" s="20">
        <v>0.12310000000000001</v>
      </c>
      <c r="C67" s="20">
        <v>0.12820000000000001</v>
      </c>
      <c r="D67" s="20">
        <v>0.12969999999999998</v>
      </c>
      <c r="E67" s="20">
        <v>0.12939999999999999</v>
      </c>
      <c r="F67" s="20">
        <v>0.12869999999999998</v>
      </c>
      <c r="G67">
        <f t="shared" si="2"/>
        <v>9</v>
      </c>
      <c r="H67">
        <f t="shared" si="2"/>
        <v>21</v>
      </c>
      <c r="I67">
        <f t="shared" si="2"/>
        <v>33</v>
      </c>
      <c r="J67">
        <f t="shared" si="2"/>
        <v>69</v>
      </c>
      <c r="K67">
        <f t="shared" si="2"/>
        <v>117</v>
      </c>
    </row>
    <row r="68" spans="1:11" x14ac:dyDescent="0.25">
      <c r="A68" s="18">
        <v>40640</v>
      </c>
      <c r="B68" s="20">
        <v>0.12330000000000001</v>
      </c>
      <c r="C68" s="20">
        <v>0.12820000000000001</v>
      </c>
      <c r="D68" s="20">
        <v>0.12959999999999999</v>
      </c>
      <c r="E68" s="20">
        <v>0.12949999999999998</v>
      </c>
      <c r="F68" s="20">
        <v>0.1288</v>
      </c>
      <c r="G68">
        <f t="shared" si="2"/>
        <v>9</v>
      </c>
      <c r="H68">
        <f t="shared" si="2"/>
        <v>21</v>
      </c>
      <c r="I68">
        <f t="shared" si="2"/>
        <v>33</v>
      </c>
      <c r="J68">
        <f t="shared" si="2"/>
        <v>69</v>
      </c>
      <c r="K68">
        <f t="shared" si="2"/>
        <v>117</v>
      </c>
    </row>
    <row r="69" spans="1:11" x14ac:dyDescent="0.25">
      <c r="A69" s="18">
        <v>40641</v>
      </c>
      <c r="B69" s="20">
        <v>0.12330000000000001</v>
      </c>
      <c r="C69" s="20">
        <v>0.12820000000000001</v>
      </c>
      <c r="D69" s="20">
        <v>0.12969999999999998</v>
      </c>
      <c r="E69" s="20">
        <v>0.1293</v>
      </c>
      <c r="F69" s="20">
        <v>0.12869999999999998</v>
      </c>
      <c r="G69">
        <f t="shared" si="2"/>
        <v>9</v>
      </c>
      <c r="H69">
        <f t="shared" si="2"/>
        <v>21</v>
      </c>
      <c r="I69">
        <f t="shared" si="2"/>
        <v>33</v>
      </c>
      <c r="J69">
        <f t="shared" si="2"/>
        <v>69</v>
      </c>
      <c r="K69">
        <f t="shared" si="2"/>
        <v>117</v>
      </c>
    </row>
    <row r="70" spans="1:11" x14ac:dyDescent="0.25">
      <c r="A70" s="18">
        <v>40644</v>
      </c>
      <c r="B70" s="20">
        <v>0.12340000000000001</v>
      </c>
      <c r="C70" s="20">
        <v>0.1283</v>
      </c>
      <c r="D70" s="20">
        <v>0.1298</v>
      </c>
      <c r="E70" s="20">
        <v>0.12939999999999999</v>
      </c>
      <c r="F70" s="20">
        <v>0.1288</v>
      </c>
      <c r="G70">
        <f t="shared" si="2"/>
        <v>9</v>
      </c>
      <c r="H70">
        <f t="shared" si="2"/>
        <v>21</v>
      </c>
      <c r="I70">
        <f t="shared" si="2"/>
        <v>33</v>
      </c>
      <c r="J70">
        <f t="shared" si="2"/>
        <v>69</v>
      </c>
      <c r="K70">
        <f t="shared" si="2"/>
        <v>117</v>
      </c>
    </row>
    <row r="71" spans="1:11" x14ac:dyDescent="0.25">
      <c r="A71" s="18">
        <v>40645</v>
      </c>
      <c r="B71" s="20">
        <v>0.12400000000000001</v>
      </c>
      <c r="C71" s="20">
        <v>0.1288</v>
      </c>
      <c r="D71" s="20">
        <v>0.13009999999999999</v>
      </c>
      <c r="E71" s="20">
        <v>0.12939999999999999</v>
      </c>
      <c r="F71" s="20">
        <v>0.12899999999999998</v>
      </c>
      <c r="G71">
        <f t="shared" si="2"/>
        <v>9</v>
      </c>
      <c r="H71">
        <f t="shared" si="2"/>
        <v>21</v>
      </c>
      <c r="I71">
        <f t="shared" si="2"/>
        <v>33</v>
      </c>
      <c r="J71">
        <f t="shared" si="2"/>
        <v>69</v>
      </c>
      <c r="K71">
        <f t="shared" si="2"/>
        <v>117</v>
      </c>
    </row>
    <row r="72" spans="1:11" x14ac:dyDescent="0.25">
      <c r="A72" s="18">
        <v>40646</v>
      </c>
      <c r="B72" s="20">
        <v>0.12360000000000002</v>
      </c>
      <c r="C72" s="20">
        <v>0.12820000000000001</v>
      </c>
      <c r="D72" s="20">
        <v>0.12939999999999999</v>
      </c>
      <c r="E72" s="20">
        <v>0.12869999999999998</v>
      </c>
      <c r="F72" s="20">
        <v>0.12839999999999999</v>
      </c>
      <c r="G72">
        <f t="shared" si="2"/>
        <v>9</v>
      </c>
      <c r="H72">
        <f t="shared" si="2"/>
        <v>21</v>
      </c>
      <c r="I72">
        <f t="shared" si="2"/>
        <v>33</v>
      </c>
      <c r="J72">
        <f t="shared" si="2"/>
        <v>69</v>
      </c>
      <c r="K72">
        <f t="shared" si="2"/>
        <v>117</v>
      </c>
    </row>
    <row r="73" spans="1:11" x14ac:dyDescent="0.25">
      <c r="A73" s="18">
        <v>40647</v>
      </c>
      <c r="B73" s="20">
        <v>0.12380000000000001</v>
      </c>
      <c r="C73" s="20">
        <v>0.12809999999999999</v>
      </c>
      <c r="D73" s="20">
        <v>0.12909999999999999</v>
      </c>
      <c r="E73" s="20">
        <v>0.12819999999999998</v>
      </c>
      <c r="F73" s="20">
        <v>0.1278</v>
      </c>
      <c r="G73">
        <f t="shared" si="2"/>
        <v>9</v>
      </c>
      <c r="H73">
        <f t="shared" si="2"/>
        <v>21</v>
      </c>
      <c r="I73">
        <f t="shared" si="2"/>
        <v>33</v>
      </c>
      <c r="J73">
        <f t="shared" si="2"/>
        <v>69</v>
      </c>
      <c r="K73">
        <f t="shared" si="2"/>
        <v>117</v>
      </c>
    </row>
    <row r="74" spans="1:11" x14ac:dyDescent="0.25">
      <c r="A74" s="18">
        <v>40648</v>
      </c>
      <c r="B74" s="20">
        <v>0.12340000000000001</v>
      </c>
      <c r="C74" s="20">
        <v>0.12790000000000001</v>
      </c>
      <c r="D74" s="20">
        <v>0.12889999999999999</v>
      </c>
      <c r="E74" s="20">
        <v>0.12809999999999999</v>
      </c>
      <c r="F74" s="20">
        <v>0.12759999999999999</v>
      </c>
      <c r="G74">
        <f t="shared" si="2"/>
        <v>9</v>
      </c>
      <c r="H74">
        <f t="shared" si="2"/>
        <v>21</v>
      </c>
      <c r="I74">
        <f t="shared" si="2"/>
        <v>33</v>
      </c>
      <c r="J74">
        <f t="shared" si="2"/>
        <v>69</v>
      </c>
      <c r="K74">
        <f t="shared" si="2"/>
        <v>117</v>
      </c>
    </row>
    <row r="75" spans="1:11" x14ac:dyDescent="0.25">
      <c r="A75" s="18">
        <v>40651</v>
      </c>
      <c r="B75" s="20">
        <v>0.12370000000000002</v>
      </c>
      <c r="C75" s="20">
        <v>0.12759999999999999</v>
      </c>
      <c r="D75" s="20">
        <v>0.1283</v>
      </c>
      <c r="E75" s="20">
        <v>0.1278</v>
      </c>
      <c r="F75" s="20">
        <v>0.12739999999999999</v>
      </c>
      <c r="G75">
        <f t="shared" si="2"/>
        <v>9</v>
      </c>
      <c r="H75">
        <f t="shared" si="2"/>
        <v>21</v>
      </c>
      <c r="I75">
        <f t="shared" si="2"/>
        <v>33</v>
      </c>
      <c r="J75">
        <f t="shared" si="2"/>
        <v>69</v>
      </c>
      <c r="K75">
        <f t="shared" si="2"/>
        <v>117</v>
      </c>
    </row>
    <row r="76" spans="1:11" x14ac:dyDescent="0.25">
      <c r="A76" s="18">
        <v>40652</v>
      </c>
      <c r="B76" s="20">
        <v>0.12360000000000002</v>
      </c>
      <c r="C76" s="20">
        <v>0.12790000000000001</v>
      </c>
      <c r="D76" s="20">
        <v>0.1285</v>
      </c>
      <c r="E76" s="20">
        <v>0.12809999999999999</v>
      </c>
      <c r="F76" s="20">
        <v>0.12759999999999999</v>
      </c>
      <c r="G76">
        <f t="shared" si="2"/>
        <v>9</v>
      </c>
      <c r="H76">
        <f t="shared" si="2"/>
        <v>21</v>
      </c>
      <c r="I76">
        <f t="shared" si="2"/>
        <v>33</v>
      </c>
      <c r="J76">
        <f t="shared" si="2"/>
        <v>69</v>
      </c>
      <c r="K76">
        <f t="shared" si="2"/>
        <v>117</v>
      </c>
    </row>
    <row r="77" spans="1:11" x14ac:dyDescent="0.25">
      <c r="A77" s="18">
        <v>40653</v>
      </c>
      <c r="B77" s="20">
        <v>0.12340000000000001</v>
      </c>
      <c r="C77" s="20">
        <v>0.1275</v>
      </c>
      <c r="D77" s="20">
        <v>0.12839999999999999</v>
      </c>
      <c r="E77" s="20">
        <v>0.1283</v>
      </c>
      <c r="F77" s="20">
        <v>0.1278</v>
      </c>
      <c r="G77">
        <f t="shared" si="2"/>
        <v>9</v>
      </c>
      <c r="H77">
        <f t="shared" si="2"/>
        <v>21</v>
      </c>
      <c r="I77">
        <f t="shared" si="2"/>
        <v>33</v>
      </c>
      <c r="J77">
        <f t="shared" si="2"/>
        <v>69</v>
      </c>
      <c r="K77">
        <f t="shared" si="2"/>
        <v>117</v>
      </c>
    </row>
    <row r="78" spans="1:11" x14ac:dyDescent="0.25">
      <c r="A78" s="18">
        <v>40658</v>
      </c>
      <c r="B78" s="20">
        <v>0.12320000000000002</v>
      </c>
      <c r="C78" s="20">
        <v>0.12770000000000001</v>
      </c>
      <c r="D78" s="20">
        <v>0.1288</v>
      </c>
      <c r="E78" s="20">
        <v>0.12869999999999998</v>
      </c>
      <c r="F78" s="20">
        <v>0.12809999999999999</v>
      </c>
      <c r="G78">
        <f t="shared" si="2"/>
        <v>9</v>
      </c>
      <c r="H78">
        <f t="shared" si="2"/>
        <v>21</v>
      </c>
      <c r="I78">
        <f t="shared" si="2"/>
        <v>33</v>
      </c>
      <c r="J78">
        <f t="shared" si="2"/>
        <v>69</v>
      </c>
      <c r="K78">
        <f t="shared" si="2"/>
        <v>117</v>
      </c>
    </row>
    <row r="79" spans="1:11" x14ac:dyDescent="0.25">
      <c r="A79" s="18">
        <v>40659</v>
      </c>
      <c r="B79" s="20">
        <v>0.12380000000000001</v>
      </c>
      <c r="C79" s="20">
        <v>0.12840000000000001</v>
      </c>
      <c r="D79" s="20">
        <v>0.12999999999999998</v>
      </c>
      <c r="E79" s="20">
        <v>0.12999999999999998</v>
      </c>
      <c r="F79" s="20">
        <v>0.12939999999999999</v>
      </c>
      <c r="G79">
        <f t="shared" si="2"/>
        <v>9</v>
      </c>
      <c r="H79">
        <f t="shared" si="2"/>
        <v>21</v>
      </c>
      <c r="I79">
        <f t="shared" si="2"/>
        <v>33</v>
      </c>
      <c r="J79">
        <f t="shared" si="2"/>
        <v>69</v>
      </c>
      <c r="K79">
        <f t="shared" si="2"/>
        <v>117</v>
      </c>
    </row>
    <row r="80" spans="1:11" x14ac:dyDescent="0.25">
      <c r="A80" s="18">
        <v>40660</v>
      </c>
      <c r="B80" s="20">
        <v>0.12400000000000001</v>
      </c>
      <c r="C80" s="20">
        <v>0.12790000000000001</v>
      </c>
      <c r="D80" s="20">
        <v>0.12909999999999999</v>
      </c>
      <c r="E80" s="20">
        <v>0.12889999999999999</v>
      </c>
      <c r="F80" s="20">
        <v>0.1283</v>
      </c>
      <c r="G80">
        <f t="shared" si="2"/>
        <v>9</v>
      </c>
      <c r="H80">
        <f t="shared" si="2"/>
        <v>21</v>
      </c>
      <c r="I80">
        <f t="shared" si="2"/>
        <v>33</v>
      </c>
      <c r="J80">
        <f t="shared" si="2"/>
        <v>69</v>
      </c>
      <c r="K80">
        <f t="shared" si="2"/>
        <v>117</v>
      </c>
    </row>
    <row r="81" spans="1:11" x14ac:dyDescent="0.25">
      <c r="A81" s="18">
        <v>40661</v>
      </c>
      <c r="B81" s="20">
        <v>0.12410000000000002</v>
      </c>
      <c r="C81" s="20">
        <v>0.12790000000000001</v>
      </c>
      <c r="D81" s="20">
        <v>0.12869999999999998</v>
      </c>
      <c r="E81" s="20">
        <v>0.12819999999999998</v>
      </c>
      <c r="F81" s="20">
        <v>0.12759999999999999</v>
      </c>
      <c r="G81">
        <f t="shared" si="2"/>
        <v>9</v>
      </c>
      <c r="H81">
        <f t="shared" si="2"/>
        <v>21</v>
      </c>
      <c r="I81">
        <f t="shared" si="2"/>
        <v>33</v>
      </c>
      <c r="J81">
        <f t="shared" si="2"/>
        <v>69</v>
      </c>
      <c r="K81">
        <f t="shared" si="2"/>
        <v>117</v>
      </c>
    </row>
    <row r="82" spans="1:11" x14ac:dyDescent="0.25">
      <c r="A82" s="18">
        <v>40662</v>
      </c>
      <c r="B82" s="20">
        <v>0.12430000000000001</v>
      </c>
      <c r="C82" s="20">
        <v>0.12790000000000001</v>
      </c>
      <c r="D82" s="20">
        <v>0.12819999999999998</v>
      </c>
      <c r="E82" s="20">
        <v>0.12739999999999999</v>
      </c>
      <c r="F82" s="20">
        <v>0.1268</v>
      </c>
      <c r="G82">
        <f t="shared" si="2"/>
        <v>9</v>
      </c>
      <c r="H82">
        <f t="shared" si="2"/>
        <v>21</v>
      </c>
      <c r="I82">
        <f t="shared" si="2"/>
        <v>33</v>
      </c>
      <c r="J82">
        <f t="shared" si="2"/>
        <v>69</v>
      </c>
      <c r="K82">
        <f t="shared" si="2"/>
        <v>117</v>
      </c>
    </row>
    <row r="83" spans="1:11" x14ac:dyDescent="0.25">
      <c r="A83" s="18">
        <v>40665</v>
      </c>
      <c r="B83" s="20">
        <v>0.1242</v>
      </c>
      <c r="C83" s="20">
        <v>0.12790000000000001</v>
      </c>
      <c r="D83" s="20">
        <v>0.12789999999999999</v>
      </c>
      <c r="E83" s="20">
        <v>0.1273</v>
      </c>
      <c r="F83" s="20">
        <v>0.12669999999999998</v>
      </c>
      <c r="G83">
        <f t="shared" si="2"/>
        <v>8</v>
      </c>
      <c r="H83">
        <f t="shared" si="2"/>
        <v>20</v>
      </c>
      <c r="I83">
        <f t="shared" si="2"/>
        <v>32</v>
      </c>
      <c r="J83">
        <f t="shared" si="2"/>
        <v>68</v>
      </c>
      <c r="K83">
        <f t="shared" si="2"/>
        <v>116</v>
      </c>
    </row>
    <row r="84" spans="1:11" x14ac:dyDescent="0.25">
      <c r="A84" s="18">
        <v>40666</v>
      </c>
      <c r="B84" s="20">
        <v>0.12430000000000001</v>
      </c>
      <c r="C84" s="20">
        <v>0.1278</v>
      </c>
      <c r="D84" s="20">
        <v>0.12769999999999998</v>
      </c>
      <c r="E84" s="20">
        <v>0.12709999999999999</v>
      </c>
      <c r="F84" s="20">
        <v>0.1265</v>
      </c>
      <c r="G84">
        <f t="shared" si="2"/>
        <v>8</v>
      </c>
      <c r="H84">
        <f t="shared" si="2"/>
        <v>20</v>
      </c>
      <c r="I84">
        <f t="shared" si="2"/>
        <v>32</v>
      </c>
      <c r="J84">
        <f t="shared" si="2"/>
        <v>68</v>
      </c>
      <c r="K84">
        <f t="shared" si="2"/>
        <v>116</v>
      </c>
    </row>
    <row r="85" spans="1:11" x14ac:dyDescent="0.25">
      <c r="A85" s="18">
        <v>40667</v>
      </c>
      <c r="B85" s="20">
        <v>0.1242</v>
      </c>
      <c r="C85" s="20">
        <v>0.12770000000000001</v>
      </c>
      <c r="D85" s="20">
        <v>0.1278</v>
      </c>
      <c r="E85" s="20">
        <v>0.12739999999999999</v>
      </c>
      <c r="F85" s="20">
        <v>0.12669999999999998</v>
      </c>
      <c r="G85">
        <f t="shared" si="2"/>
        <v>8</v>
      </c>
      <c r="H85">
        <f t="shared" si="2"/>
        <v>20</v>
      </c>
      <c r="I85">
        <f t="shared" si="2"/>
        <v>32</v>
      </c>
      <c r="J85">
        <f t="shared" si="2"/>
        <v>68</v>
      </c>
      <c r="K85">
        <f t="shared" si="2"/>
        <v>116</v>
      </c>
    </row>
    <row r="86" spans="1:11" x14ac:dyDescent="0.25">
      <c r="A86" s="18">
        <v>40668</v>
      </c>
      <c r="B86" s="20">
        <v>0.12440000000000001</v>
      </c>
      <c r="C86" s="20">
        <v>0.128</v>
      </c>
      <c r="D86" s="20">
        <v>0.12819999999999998</v>
      </c>
      <c r="E86" s="20">
        <v>0.128</v>
      </c>
      <c r="F86" s="20">
        <v>0.12739999999999999</v>
      </c>
      <c r="G86">
        <f t="shared" si="2"/>
        <v>8</v>
      </c>
      <c r="H86">
        <f t="shared" si="2"/>
        <v>20</v>
      </c>
      <c r="I86">
        <f t="shared" si="2"/>
        <v>32</v>
      </c>
      <c r="J86">
        <f t="shared" si="2"/>
        <v>68</v>
      </c>
      <c r="K86">
        <f t="shared" si="2"/>
        <v>116</v>
      </c>
    </row>
    <row r="87" spans="1:11" x14ac:dyDescent="0.25">
      <c r="A87" s="18">
        <v>40669</v>
      </c>
      <c r="B87" s="20">
        <v>0.1242</v>
      </c>
      <c r="C87" s="20">
        <v>0.12759999999999999</v>
      </c>
      <c r="D87" s="20">
        <v>0.1275</v>
      </c>
      <c r="E87" s="20">
        <v>0.12759999999999999</v>
      </c>
      <c r="F87" s="20">
        <v>0.12709999999999999</v>
      </c>
      <c r="G87">
        <f t="shared" si="2"/>
        <v>8</v>
      </c>
      <c r="H87">
        <f t="shared" si="2"/>
        <v>20</v>
      </c>
      <c r="I87">
        <f t="shared" si="2"/>
        <v>32</v>
      </c>
      <c r="J87">
        <f t="shared" si="2"/>
        <v>68</v>
      </c>
      <c r="K87">
        <f t="shared" si="2"/>
        <v>116</v>
      </c>
    </row>
    <row r="88" spans="1:11" x14ac:dyDescent="0.25">
      <c r="A88" s="18">
        <v>40672</v>
      </c>
      <c r="B88" s="20">
        <v>0.12390000000000001</v>
      </c>
      <c r="C88" s="20">
        <v>0.1268</v>
      </c>
      <c r="D88" s="20">
        <v>0.12659999999999999</v>
      </c>
      <c r="E88" s="20">
        <v>0.12709999999999999</v>
      </c>
      <c r="F88" s="20">
        <v>0.12669999999999998</v>
      </c>
      <c r="G88">
        <f t="shared" si="2"/>
        <v>8</v>
      </c>
      <c r="H88">
        <f t="shared" si="2"/>
        <v>20</v>
      </c>
      <c r="I88">
        <f t="shared" si="2"/>
        <v>32</v>
      </c>
      <c r="J88">
        <f t="shared" si="2"/>
        <v>68</v>
      </c>
      <c r="K88">
        <f t="shared" si="2"/>
        <v>116</v>
      </c>
    </row>
    <row r="89" spans="1:11" x14ac:dyDescent="0.25">
      <c r="A89" s="18">
        <v>40673</v>
      </c>
      <c r="B89" s="20">
        <v>0.12380000000000001</v>
      </c>
      <c r="C89" s="20">
        <v>0.1265</v>
      </c>
      <c r="D89" s="20">
        <v>0.12619999999999998</v>
      </c>
      <c r="E89" s="20">
        <v>0.12639999999999998</v>
      </c>
      <c r="F89" s="20">
        <v>0.1258</v>
      </c>
      <c r="G89">
        <f t="shared" si="2"/>
        <v>8</v>
      </c>
      <c r="H89">
        <f t="shared" si="2"/>
        <v>20</v>
      </c>
      <c r="I89">
        <f t="shared" si="2"/>
        <v>32</v>
      </c>
      <c r="J89">
        <f t="shared" si="2"/>
        <v>68</v>
      </c>
      <c r="K89">
        <f t="shared" si="2"/>
        <v>116</v>
      </c>
    </row>
    <row r="90" spans="1:11" x14ac:dyDescent="0.25">
      <c r="A90" s="18">
        <v>40674</v>
      </c>
      <c r="B90" s="20">
        <v>0.12390000000000001</v>
      </c>
      <c r="C90" s="20">
        <v>0.12670000000000001</v>
      </c>
      <c r="D90" s="20">
        <v>0.1265</v>
      </c>
      <c r="E90" s="20">
        <v>0.12669999999999998</v>
      </c>
      <c r="F90" s="20">
        <v>0.12609999999999999</v>
      </c>
      <c r="G90">
        <f t="shared" si="2"/>
        <v>8</v>
      </c>
      <c r="H90">
        <f t="shared" si="2"/>
        <v>20</v>
      </c>
      <c r="I90">
        <f t="shared" si="2"/>
        <v>32</v>
      </c>
      <c r="J90">
        <f t="shared" si="2"/>
        <v>68</v>
      </c>
      <c r="K90">
        <f t="shared" si="2"/>
        <v>116</v>
      </c>
    </row>
    <row r="91" spans="1:11" x14ac:dyDescent="0.25">
      <c r="A91" s="18">
        <v>40675</v>
      </c>
      <c r="B91" s="20">
        <v>0.12380000000000001</v>
      </c>
      <c r="C91" s="20">
        <v>0.12640000000000001</v>
      </c>
      <c r="D91" s="20">
        <v>0.126</v>
      </c>
      <c r="E91" s="20">
        <v>0.12609999999999999</v>
      </c>
      <c r="F91" s="20">
        <v>0.12529999999999999</v>
      </c>
      <c r="G91">
        <f t="shared" si="2"/>
        <v>8</v>
      </c>
      <c r="H91">
        <f t="shared" si="2"/>
        <v>20</v>
      </c>
      <c r="I91">
        <f t="shared" si="2"/>
        <v>32</v>
      </c>
      <c r="J91">
        <f t="shared" si="2"/>
        <v>68</v>
      </c>
      <c r="K91">
        <f t="shared" si="2"/>
        <v>116</v>
      </c>
    </row>
    <row r="92" spans="1:11" x14ac:dyDescent="0.25">
      <c r="A92" s="18">
        <v>40676</v>
      </c>
      <c r="B92" s="20">
        <v>0.12390000000000001</v>
      </c>
      <c r="C92" s="20">
        <v>0.1263</v>
      </c>
      <c r="D92" s="20">
        <v>0.12609999999999999</v>
      </c>
      <c r="E92" s="20">
        <v>0.126</v>
      </c>
      <c r="F92" s="20">
        <v>0.12539999999999998</v>
      </c>
      <c r="G92">
        <f t="shared" si="2"/>
        <v>8</v>
      </c>
      <c r="H92">
        <f t="shared" si="2"/>
        <v>20</v>
      </c>
      <c r="I92">
        <f t="shared" si="2"/>
        <v>32</v>
      </c>
      <c r="J92">
        <f t="shared" si="2"/>
        <v>68</v>
      </c>
      <c r="K92">
        <f t="shared" si="2"/>
        <v>116</v>
      </c>
    </row>
    <row r="93" spans="1:11" x14ac:dyDescent="0.25">
      <c r="A93" s="18">
        <v>40679</v>
      </c>
      <c r="B93" s="20">
        <v>0.12380000000000001</v>
      </c>
      <c r="C93" s="20">
        <v>0.1263</v>
      </c>
      <c r="D93" s="20">
        <v>0.12639999999999998</v>
      </c>
      <c r="E93" s="20">
        <v>0.12619999999999998</v>
      </c>
      <c r="F93" s="20">
        <v>0.12569999999999998</v>
      </c>
      <c r="G93">
        <f t="shared" si="2"/>
        <v>8</v>
      </c>
      <c r="H93">
        <f t="shared" si="2"/>
        <v>20</v>
      </c>
      <c r="I93">
        <f t="shared" si="2"/>
        <v>32</v>
      </c>
      <c r="J93">
        <f t="shared" si="2"/>
        <v>68</v>
      </c>
      <c r="K93">
        <f t="shared" si="2"/>
        <v>116</v>
      </c>
    </row>
    <row r="94" spans="1:11" x14ac:dyDescent="0.25">
      <c r="A94" s="18">
        <v>40680</v>
      </c>
      <c r="B94" s="20">
        <v>0.12390000000000001</v>
      </c>
      <c r="C94" s="20">
        <v>0.12609999999999999</v>
      </c>
      <c r="D94" s="20">
        <v>0.12609999999999999</v>
      </c>
      <c r="E94" s="20">
        <v>0.12589999999999998</v>
      </c>
      <c r="F94" s="20">
        <v>0.12529999999999999</v>
      </c>
      <c r="G94">
        <f t="shared" si="2"/>
        <v>8</v>
      </c>
      <c r="H94">
        <f t="shared" si="2"/>
        <v>20</v>
      </c>
      <c r="I94">
        <f t="shared" si="2"/>
        <v>32</v>
      </c>
      <c r="J94">
        <f t="shared" si="2"/>
        <v>68</v>
      </c>
      <c r="K94">
        <f t="shared" si="2"/>
        <v>116</v>
      </c>
    </row>
    <row r="95" spans="1:11" x14ac:dyDescent="0.25">
      <c r="A95" s="18">
        <v>40681</v>
      </c>
      <c r="B95" s="20">
        <v>0.12380000000000001</v>
      </c>
      <c r="C95" s="20">
        <v>0.12590000000000001</v>
      </c>
      <c r="D95" s="20">
        <v>0.12559999999999999</v>
      </c>
      <c r="E95" s="20">
        <v>0.12539999999999998</v>
      </c>
      <c r="F95" s="20">
        <v>0.12489999999999998</v>
      </c>
      <c r="G95">
        <f t="shared" si="2"/>
        <v>8</v>
      </c>
      <c r="H95">
        <f t="shared" si="2"/>
        <v>20</v>
      </c>
      <c r="I95">
        <f t="shared" si="2"/>
        <v>32</v>
      </c>
      <c r="J95">
        <f t="shared" si="2"/>
        <v>68</v>
      </c>
      <c r="K95">
        <f t="shared" si="2"/>
        <v>116</v>
      </c>
    </row>
    <row r="96" spans="1:11" x14ac:dyDescent="0.25">
      <c r="A96" s="18">
        <v>40682</v>
      </c>
      <c r="B96" s="20">
        <v>0.12400000000000001</v>
      </c>
      <c r="C96" s="20">
        <v>0.1263</v>
      </c>
      <c r="D96" s="20">
        <v>0.1258</v>
      </c>
      <c r="E96" s="20">
        <v>0.12539999999999998</v>
      </c>
      <c r="F96" s="20">
        <v>0.12489999999999998</v>
      </c>
      <c r="G96">
        <f t="shared" si="2"/>
        <v>8</v>
      </c>
      <c r="H96">
        <f t="shared" si="2"/>
        <v>20</v>
      </c>
      <c r="I96">
        <f t="shared" si="2"/>
        <v>32</v>
      </c>
      <c r="J96">
        <f t="shared" si="2"/>
        <v>68</v>
      </c>
      <c r="K96">
        <f t="shared" si="2"/>
        <v>116</v>
      </c>
    </row>
    <row r="97" spans="1:11" x14ac:dyDescent="0.25">
      <c r="A97" s="18">
        <v>40683</v>
      </c>
      <c r="B97" s="20">
        <v>0.12410000000000002</v>
      </c>
      <c r="C97" s="20">
        <v>0.12659999999999999</v>
      </c>
      <c r="D97" s="20">
        <v>0.12609999999999999</v>
      </c>
      <c r="E97" s="20">
        <v>0.126</v>
      </c>
      <c r="F97" s="20">
        <v>0.12539999999999998</v>
      </c>
      <c r="G97">
        <f t="shared" si="2"/>
        <v>8</v>
      </c>
      <c r="H97">
        <f t="shared" si="2"/>
        <v>20</v>
      </c>
      <c r="I97">
        <f t="shared" si="2"/>
        <v>32</v>
      </c>
      <c r="J97">
        <f t="shared" si="2"/>
        <v>68</v>
      </c>
      <c r="K97">
        <f t="shared" si="2"/>
        <v>116</v>
      </c>
    </row>
    <row r="98" spans="1:11" x14ac:dyDescent="0.25">
      <c r="A98" s="18">
        <v>40686</v>
      </c>
      <c r="B98" s="20">
        <v>0.1242</v>
      </c>
      <c r="C98" s="20">
        <v>0.12690000000000001</v>
      </c>
      <c r="D98" s="20">
        <v>0.1265</v>
      </c>
      <c r="E98" s="20">
        <v>0.1263</v>
      </c>
      <c r="F98" s="20">
        <v>0.12569999999999998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32</v>
      </c>
      <c r="J98">
        <f t="shared" si="3"/>
        <v>68</v>
      </c>
      <c r="K98">
        <f t="shared" si="3"/>
        <v>116</v>
      </c>
    </row>
    <row r="99" spans="1:11" x14ac:dyDescent="0.25">
      <c r="A99" s="18">
        <v>40687</v>
      </c>
      <c r="B99" s="20">
        <v>0.12410000000000002</v>
      </c>
      <c r="C99" s="20">
        <v>0.12670000000000001</v>
      </c>
      <c r="D99" s="20">
        <v>0.12659999999999999</v>
      </c>
      <c r="E99" s="20">
        <v>0.12639999999999998</v>
      </c>
      <c r="F99" s="20">
        <v>0.1258</v>
      </c>
      <c r="G99">
        <f t="shared" si="3"/>
        <v>8</v>
      </c>
      <c r="H99">
        <f t="shared" si="3"/>
        <v>20</v>
      </c>
      <c r="I99">
        <f t="shared" si="3"/>
        <v>32</v>
      </c>
      <c r="J99">
        <f t="shared" si="3"/>
        <v>68</v>
      </c>
      <c r="K99">
        <f t="shared" si="3"/>
        <v>116</v>
      </c>
    </row>
    <row r="100" spans="1:11" x14ac:dyDescent="0.25">
      <c r="A100" s="18">
        <v>40688</v>
      </c>
      <c r="B100" s="20">
        <v>0.12440000000000001</v>
      </c>
      <c r="C100" s="20">
        <v>0.1273</v>
      </c>
      <c r="D100" s="20">
        <v>0.12739999999999999</v>
      </c>
      <c r="E100" s="20">
        <v>0.12719999999999998</v>
      </c>
      <c r="F100" s="20">
        <v>0.12659999999999999</v>
      </c>
      <c r="G100">
        <f t="shared" si="3"/>
        <v>8</v>
      </c>
      <c r="H100">
        <f t="shared" si="3"/>
        <v>20</v>
      </c>
      <c r="I100">
        <f t="shared" si="3"/>
        <v>32</v>
      </c>
      <c r="J100">
        <f t="shared" si="3"/>
        <v>68</v>
      </c>
      <c r="K100">
        <f t="shared" si="3"/>
        <v>116</v>
      </c>
    </row>
    <row r="101" spans="1:11" x14ac:dyDescent="0.25">
      <c r="A101" s="18">
        <v>40689</v>
      </c>
      <c r="B101" s="20">
        <v>0.12460000000000002</v>
      </c>
      <c r="C101" s="20">
        <v>0.12720000000000001</v>
      </c>
      <c r="D101" s="20">
        <v>0.12709999999999999</v>
      </c>
      <c r="E101" s="20">
        <v>0.12669999999999998</v>
      </c>
      <c r="F101" s="20">
        <v>0.12609999999999999</v>
      </c>
      <c r="G101">
        <f t="shared" si="3"/>
        <v>8</v>
      </c>
      <c r="H101">
        <f t="shared" si="3"/>
        <v>20</v>
      </c>
      <c r="I101">
        <f t="shared" si="3"/>
        <v>32</v>
      </c>
      <c r="J101">
        <f t="shared" si="3"/>
        <v>68</v>
      </c>
      <c r="K101">
        <f t="shared" si="3"/>
        <v>116</v>
      </c>
    </row>
    <row r="102" spans="1:11" x14ac:dyDescent="0.25">
      <c r="A102" s="18">
        <v>40690</v>
      </c>
      <c r="B102" s="20">
        <v>0.12450000000000001</v>
      </c>
      <c r="C102" s="20">
        <v>0.12690000000000001</v>
      </c>
      <c r="D102" s="20">
        <v>0.12669999999999998</v>
      </c>
      <c r="E102" s="20">
        <v>0.12639999999999998</v>
      </c>
      <c r="F102" s="20">
        <v>0.12589999999999998</v>
      </c>
      <c r="G102">
        <f t="shared" si="3"/>
        <v>8</v>
      </c>
      <c r="H102">
        <f t="shared" si="3"/>
        <v>20</v>
      </c>
      <c r="I102">
        <f t="shared" si="3"/>
        <v>32</v>
      </c>
      <c r="J102">
        <f t="shared" si="3"/>
        <v>68</v>
      </c>
      <c r="K102">
        <f t="shared" si="3"/>
        <v>116</v>
      </c>
    </row>
    <row r="103" spans="1:11" x14ac:dyDescent="0.25">
      <c r="A103" s="18">
        <v>40693</v>
      </c>
      <c r="B103" s="20">
        <v>0.12450000000000001</v>
      </c>
      <c r="C103" s="20">
        <v>0.12670000000000001</v>
      </c>
      <c r="D103" s="20">
        <v>0.1263</v>
      </c>
      <c r="E103" s="20">
        <v>0.1258</v>
      </c>
      <c r="F103" s="20">
        <v>0.12529999999999999</v>
      </c>
      <c r="G103">
        <f t="shared" si="3"/>
        <v>8</v>
      </c>
      <c r="H103">
        <f t="shared" si="3"/>
        <v>20</v>
      </c>
      <c r="I103">
        <f t="shared" si="3"/>
        <v>32</v>
      </c>
      <c r="J103">
        <f t="shared" si="3"/>
        <v>68</v>
      </c>
      <c r="K103">
        <f t="shared" si="3"/>
        <v>116</v>
      </c>
    </row>
    <row r="104" spans="1:11" x14ac:dyDescent="0.25">
      <c r="A104" s="18">
        <v>40694</v>
      </c>
      <c r="B104" s="20">
        <v>0.12460000000000002</v>
      </c>
      <c r="C104" s="20">
        <v>0.12659999999999999</v>
      </c>
      <c r="D104" s="20">
        <v>0.12609999999999999</v>
      </c>
      <c r="E104" s="20">
        <v>0.12569999999999998</v>
      </c>
      <c r="F104" s="20">
        <v>0.12520000000000001</v>
      </c>
      <c r="G104">
        <f t="shared" si="3"/>
        <v>8</v>
      </c>
      <c r="H104">
        <f t="shared" si="3"/>
        <v>20</v>
      </c>
      <c r="I104">
        <f t="shared" si="3"/>
        <v>32</v>
      </c>
      <c r="J104">
        <f t="shared" si="3"/>
        <v>68</v>
      </c>
      <c r="K104">
        <f t="shared" si="3"/>
        <v>116</v>
      </c>
    </row>
    <row r="105" spans="1:11" x14ac:dyDescent="0.25">
      <c r="A105" s="18">
        <v>40695</v>
      </c>
      <c r="B105" s="20">
        <v>0.12450000000000001</v>
      </c>
      <c r="C105" s="20">
        <v>0.12609999999999999</v>
      </c>
      <c r="D105" s="20">
        <v>0.1258</v>
      </c>
      <c r="E105" s="20">
        <v>0.1255</v>
      </c>
      <c r="F105" s="20">
        <v>0.12489999999999998</v>
      </c>
      <c r="G105">
        <f t="shared" si="3"/>
        <v>7</v>
      </c>
      <c r="H105">
        <f t="shared" si="3"/>
        <v>19</v>
      </c>
      <c r="I105">
        <f t="shared" si="3"/>
        <v>31</v>
      </c>
      <c r="J105">
        <f t="shared" si="3"/>
        <v>67</v>
      </c>
      <c r="K105">
        <f t="shared" si="3"/>
        <v>115</v>
      </c>
    </row>
    <row r="106" spans="1:11" x14ac:dyDescent="0.25">
      <c r="A106" s="18">
        <v>40696</v>
      </c>
      <c r="B106" s="20">
        <v>0.12430000000000001</v>
      </c>
      <c r="C106" s="20">
        <v>0.126</v>
      </c>
      <c r="D106" s="20">
        <v>0.12569999999999998</v>
      </c>
      <c r="E106" s="20">
        <v>0.1255</v>
      </c>
      <c r="F106" s="20">
        <v>0.12489999999999998</v>
      </c>
      <c r="G106">
        <f t="shared" si="3"/>
        <v>7</v>
      </c>
      <c r="H106">
        <f t="shared" si="3"/>
        <v>19</v>
      </c>
      <c r="I106">
        <f t="shared" si="3"/>
        <v>31</v>
      </c>
      <c r="J106">
        <f t="shared" si="3"/>
        <v>67</v>
      </c>
      <c r="K106">
        <f t="shared" si="3"/>
        <v>115</v>
      </c>
    </row>
    <row r="107" spans="1:11" x14ac:dyDescent="0.25">
      <c r="A107" s="18">
        <v>40697</v>
      </c>
      <c r="B107" s="20">
        <v>0.12440000000000001</v>
      </c>
      <c r="C107" s="20">
        <v>0.12620000000000001</v>
      </c>
      <c r="D107" s="20">
        <v>0.12589999999999998</v>
      </c>
      <c r="E107" s="20">
        <v>0.12539999999999998</v>
      </c>
      <c r="F107" s="20">
        <v>0.12489999999999998</v>
      </c>
      <c r="G107">
        <f t="shared" si="3"/>
        <v>7</v>
      </c>
      <c r="H107">
        <f t="shared" si="3"/>
        <v>19</v>
      </c>
      <c r="I107">
        <f t="shared" si="3"/>
        <v>31</v>
      </c>
      <c r="J107">
        <f t="shared" si="3"/>
        <v>67</v>
      </c>
      <c r="K107">
        <f t="shared" si="3"/>
        <v>115</v>
      </c>
    </row>
    <row r="108" spans="1:11" x14ac:dyDescent="0.25">
      <c r="A108" s="18">
        <v>40700</v>
      </c>
      <c r="B108" s="20">
        <v>0.12450000000000001</v>
      </c>
      <c r="C108" s="20">
        <v>0.1263</v>
      </c>
      <c r="D108" s="20">
        <v>0.12609999999999999</v>
      </c>
      <c r="E108" s="20">
        <v>0.1255</v>
      </c>
      <c r="F108" s="20">
        <v>0.12479999999999999</v>
      </c>
      <c r="G108">
        <f t="shared" si="3"/>
        <v>7</v>
      </c>
      <c r="H108">
        <f t="shared" si="3"/>
        <v>19</v>
      </c>
      <c r="I108">
        <f t="shared" si="3"/>
        <v>31</v>
      </c>
      <c r="J108">
        <f t="shared" si="3"/>
        <v>67</v>
      </c>
      <c r="K108">
        <f t="shared" si="3"/>
        <v>115</v>
      </c>
    </row>
    <row r="109" spans="1:11" x14ac:dyDescent="0.25">
      <c r="A109" s="18">
        <v>40701</v>
      </c>
      <c r="B109" s="20">
        <v>0.12480000000000001</v>
      </c>
      <c r="C109" s="20">
        <v>0.12640000000000001</v>
      </c>
      <c r="D109" s="20">
        <v>0.12619999999999998</v>
      </c>
      <c r="E109" s="20">
        <v>0.12589999999999998</v>
      </c>
      <c r="F109" s="20">
        <v>0.12520000000000001</v>
      </c>
      <c r="G109">
        <f t="shared" si="3"/>
        <v>7</v>
      </c>
      <c r="H109">
        <f t="shared" si="3"/>
        <v>19</v>
      </c>
      <c r="I109">
        <f t="shared" si="3"/>
        <v>31</v>
      </c>
      <c r="J109">
        <f t="shared" si="3"/>
        <v>67</v>
      </c>
      <c r="K109">
        <f t="shared" si="3"/>
        <v>115</v>
      </c>
    </row>
    <row r="110" spans="1:11" x14ac:dyDescent="0.25">
      <c r="A110" s="18">
        <v>40702</v>
      </c>
      <c r="B110" s="20">
        <v>0.125</v>
      </c>
      <c r="C110" s="20">
        <v>0.12620000000000001</v>
      </c>
      <c r="D110" s="20">
        <v>0.1258</v>
      </c>
      <c r="E110" s="20">
        <v>0.12520000000000001</v>
      </c>
      <c r="F110" s="20">
        <v>0.12439999999999998</v>
      </c>
      <c r="G110">
        <f t="shared" si="3"/>
        <v>7</v>
      </c>
      <c r="H110">
        <f t="shared" si="3"/>
        <v>19</v>
      </c>
      <c r="I110">
        <f t="shared" si="3"/>
        <v>31</v>
      </c>
      <c r="J110">
        <f t="shared" si="3"/>
        <v>67</v>
      </c>
      <c r="K110">
        <f t="shared" si="3"/>
        <v>115</v>
      </c>
    </row>
    <row r="111" spans="1:11" x14ac:dyDescent="0.25">
      <c r="A111" s="18">
        <v>40703</v>
      </c>
      <c r="B111" s="20">
        <v>0.125</v>
      </c>
      <c r="C111" s="20">
        <v>0.126</v>
      </c>
      <c r="D111" s="20">
        <v>0.12529999999999999</v>
      </c>
      <c r="E111" s="20">
        <v>0.12429999999999999</v>
      </c>
      <c r="F111" s="20">
        <v>0.12359999999999999</v>
      </c>
      <c r="G111">
        <f t="shared" si="3"/>
        <v>7</v>
      </c>
      <c r="H111">
        <f t="shared" si="3"/>
        <v>19</v>
      </c>
      <c r="I111">
        <f t="shared" si="3"/>
        <v>31</v>
      </c>
      <c r="J111">
        <f t="shared" si="3"/>
        <v>67</v>
      </c>
      <c r="K111">
        <f t="shared" si="3"/>
        <v>115</v>
      </c>
    </row>
    <row r="112" spans="1:11" x14ac:dyDescent="0.25">
      <c r="A112" s="18">
        <v>40704</v>
      </c>
      <c r="B112" s="20">
        <v>0.12510000000000002</v>
      </c>
      <c r="C112" s="20">
        <v>0.12620000000000001</v>
      </c>
      <c r="D112" s="20">
        <v>0.12529999999999999</v>
      </c>
      <c r="E112" s="20">
        <v>0.12419999999999999</v>
      </c>
      <c r="F112" s="20">
        <v>0.12349999999999998</v>
      </c>
      <c r="G112">
        <f t="shared" si="3"/>
        <v>7</v>
      </c>
      <c r="H112">
        <f t="shared" si="3"/>
        <v>19</v>
      </c>
      <c r="I112">
        <f t="shared" si="3"/>
        <v>31</v>
      </c>
      <c r="J112">
        <f t="shared" si="3"/>
        <v>67</v>
      </c>
      <c r="K112">
        <f t="shared" si="3"/>
        <v>115</v>
      </c>
    </row>
    <row r="113" spans="1:11" x14ac:dyDescent="0.25">
      <c r="A113" s="18">
        <v>40707</v>
      </c>
      <c r="B113" s="20">
        <v>0.12510000000000002</v>
      </c>
      <c r="C113" s="20">
        <v>0.126</v>
      </c>
      <c r="D113" s="20">
        <v>0.12520000000000001</v>
      </c>
      <c r="E113" s="20">
        <v>0.12379999999999999</v>
      </c>
      <c r="F113" s="20">
        <v>0.12299999999999998</v>
      </c>
      <c r="G113">
        <f t="shared" si="3"/>
        <v>7</v>
      </c>
      <c r="H113">
        <f t="shared" si="3"/>
        <v>19</v>
      </c>
      <c r="I113">
        <f t="shared" si="3"/>
        <v>31</v>
      </c>
      <c r="J113">
        <f t="shared" si="3"/>
        <v>67</v>
      </c>
      <c r="K113">
        <f t="shared" si="3"/>
        <v>115</v>
      </c>
    </row>
    <row r="114" spans="1:11" x14ac:dyDescent="0.25">
      <c r="A114" s="18">
        <v>40708</v>
      </c>
      <c r="B114" s="20">
        <v>0.125</v>
      </c>
      <c r="C114" s="20">
        <v>0.12570000000000001</v>
      </c>
      <c r="D114" s="20">
        <v>0.12509999999999999</v>
      </c>
      <c r="E114" s="20">
        <v>0.1239</v>
      </c>
      <c r="F114" s="20">
        <v>0.12309999999999999</v>
      </c>
      <c r="G114">
        <f t="shared" si="3"/>
        <v>7</v>
      </c>
      <c r="H114">
        <f t="shared" si="3"/>
        <v>19</v>
      </c>
      <c r="I114">
        <f t="shared" si="3"/>
        <v>31</v>
      </c>
      <c r="J114">
        <f t="shared" si="3"/>
        <v>67</v>
      </c>
      <c r="K114">
        <f t="shared" si="3"/>
        <v>115</v>
      </c>
    </row>
    <row r="115" spans="1:11" x14ac:dyDescent="0.25">
      <c r="A115" s="18">
        <v>40709</v>
      </c>
      <c r="B115" s="20">
        <v>0.12490000000000001</v>
      </c>
      <c r="C115" s="20">
        <v>0.126</v>
      </c>
      <c r="D115" s="20">
        <v>0.1255</v>
      </c>
      <c r="E115" s="20">
        <v>0.12439999999999998</v>
      </c>
      <c r="F115" s="20">
        <v>0.12359999999999999</v>
      </c>
      <c r="G115">
        <f t="shared" si="3"/>
        <v>7</v>
      </c>
      <c r="H115">
        <f t="shared" si="3"/>
        <v>19</v>
      </c>
      <c r="I115">
        <f t="shared" si="3"/>
        <v>31</v>
      </c>
      <c r="J115">
        <f t="shared" si="3"/>
        <v>67</v>
      </c>
      <c r="K115">
        <f t="shared" si="3"/>
        <v>115</v>
      </c>
    </row>
    <row r="116" spans="1:11" x14ac:dyDescent="0.25">
      <c r="A116" s="18">
        <v>40710</v>
      </c>
      <c r="B116" s="20">
        <v>0.12490000000000001</v>
      </c>
      <c r="C116" s="20">
        <v>0.12570000000000001</v>
      </c>
      <c r="D116" s="20">
        <v>0.12520000000000001</v>
      </c>
      <c r="E116" s="20">
        <v>0.12419999999999999</v>
      </c>
      <c r="F116" s="20">
        <v>0.1234</v>
      </c>
      <c r="G116">
        <f t="shared" si="3"/>
        <v>7</v>
      </c>
      <c r="H116">
        <f t="shared" si="3"/>
        <v>19</v>
      </c>
      <c r="I116">
        <f t="shared" si="3"/>
        <v>31</v>
      </c>
      <c r="J116">
        <f t="shared" si="3"/>
        <v>67</v>
      </c>
      <c r="K116">
        <f t="shared" si="3"/>
        <v>115</v>
      </c>
    </row>
    <row r="117" spans="1:11" x14ac:dyDescent="0.25">
      <c r="A117" s="18">
        <v>40711</v>
      </c>
      <c r="B117" s="20">
        <v>0.125</v>
      </c>
      <c r="C117" s="20">
        <v>0.12590000000000001</v>
      </c>
      <c r="D117" s="20">
        <v>0.1255</v>
      </c>
      <c r="E117" s="20">
        <v>0.12449999999999999</v>
      </c>
      <c r="F117" s="20">
        <v>0.12379999999999999</v>
      </c>
      <c r="G117">
        <f t="shared" si="3"/>
        <v>7</v>
      </c>
      <c r="H117">
        <f t="shared" si="3"/>
        <v>19</v>
      </c>
      <c r="I117">
        <f t="shared" si="3"/>
        <v>31</v>
      </c>
      <c r="J117">
        <f t="shared" si="3"/>
        <v>67</v>
      </c>
      <c r="K117">
        <f t="shared" si="3"/>
        <v>115</v>
      </c>
    </row>
    <row r="118" spans="1:11" x14ac:dyDescent="0.25">
      <c r="A118" s="18">
        <v>40714</v>
      </c>
      <c r="B118" s="20">
        <v>0.12520000000000001</v>
      </c>
      <c r="C118" s="20">
        <v>0.126</v>
      </c>
      <c r="D118" s="20">
        <v>0.12559999999999999</v>
      </c>
      <c r="E118" s="20">
        <v>0.12459999999999999</v>
      </c>
      <c r="F118" s="20">
        <v>0.1239</v>
      </c>
      <c r="G118">
        <f t="shared" si="3"/>
        <v>7</v>
      </c>
      <c r="H118">
        <f t="shared" si="3"/>
        <v>19</v>
      </c>
      <c r="I118">
        <f t="shared" si="3"/>
        <v>31</v>
      </c>
      <c r="J118">
        <f t="shared" si="3"/>
        <v>67</v>
      </c>
      <c r="K118">
        <f t="shared" si="3"/>
        <v>115</v>
      </c>
    </row>
    <row r="119" spans="1:11" x14ac:dyDescent="0.25">
      <c r="A119" s="18">
        <v>40715</v>
      </c>
      <c r="B119" s="20">
        <v>0.12529999999999999</v>
      </c>
      <c r="C119" s="20">
        <v>0.12609999999999999</v>
      </c>
      <c r="D119" s="20">
        <v>0.12569999999999998</v>
      </c>
      <c r="E119" s="20">
        <v>0.12479999999999999</v>
      </c>
      <c r="F119" s="20">
        <v>0.1239</v>
      </c>
      <c r="G119">
        <f t="shared" si="3"/>
        <v>7</v>
      </c>
      <c r="H119">
        <f t="shared" si="3"/>
        <v>19</v>
      </c>
      <c r="I119">
        <f t="shared" si="3"/>
        <v>31</v>
      </c>
      <c r="J119">
        <f t="shared" si="3"/>
        <v>67</v>
      </c>
      <c r="K119">
        <f t="shared" si="3"/>
        <v>115</v>
      </c>
    </row>
    <row r="120" spans="1:11" x14ac:dyDescent="0.25">
      <c r="A120" s="18">
        <v>40716</v>
      </c>
      <c r="B120" s="20">
        <v>0.12560000000000002</v>
      </c>
      <c r="C120" s="20">
        <v>0.1268</v>
      </c>
      <c r="D120" s="20">
        <v>0.1265</v>
      </c>
      <c r="E120" s="20">
        <v>0.1255</v>
      </c>
      <c r="F120" s="20">
        <v>0.12469999999999999</v>
      </c>
      <c r="G120">
        <f t="shared" si="3"/>
        <v>7</v>
      </c>
      <c r="H120">
        <f t="shared" si="3"/>
        <v>19</v>
      </c>
      <c r="I120">
        <f t="shared" si="3"/>
        <v>31</v>
      </c>
      <c r="J120">
        <f t="shared" si="3"/>
        <v>67</v>
      </c>
      <c r="K120">
        <f t="shared" si="3"/>
        <v>115</v>
      </c>
    </row>
    <row r="121" spans="1:11" x14ac:dyDescent="0.25">
      <c r="A121" s="18">
        <v>40718</v>
      </c>
      <c r="B121" s="20">
        <v>0.12540000000000001</v>
      </c>
      <c r="C121" s="20">
        <v>0.1268</v>
      </c>
      <c r="D121" s="20">
        <v>0.1265</v>
      </c>
      <c r="E121" s="20">
        <v>0.12539999999999998</v>
      </c>
      <c r="F121" s="20">
        <v>0.12459999999999999</v>
      </c>
      <c r="G121">
        <f t="shared" si="3"/>
        <v>7</v>
      </c>
      <c r="H121">
        <f t="shared" si="3"/>
        <v>19</v>
      </c>
      <c r="I121">
        <f t="shared" si="3"/>
        <v>31</v>
      </c>
      <c r="J121">
        <f t="shared" si="3"/>
        <v>67</v>
      </c>
      <c r="K121">
        <f t="shared" si="3"/>
        <v>115</v>
      </c>
    </row>
    <row r="122" spans="1:11" x14ac:dyDescent="0.25">
      <c r="A122" s="18">
        <v>40721</v>
      </c>
      <c r="B122" s="20">
        <v>0.12520000000000001</v>
      </c>
      <c r="C122" s="20">
        <v>0.1263</v>
      </c>
      <c r="D122" s="20">
        <v>0.12619999999999998</v>
      </c>
      <c r="E122" s="20">
        <v>0.12499999999999999</v>
      </c>
      <c r="F122" s="20">
        <v>0.12419999999999999</v>
      </c>
      <c r="G122">
        <f t="shared" si="3"/>
        <v>7</v>
      </c>
      <c r="H122">
        <f t="shared" si="3"/>
        <v>19</v>
      </c>
      <c r="I122">
        <f t="shared" si="3"/>
        <v>31</v>
      </c>
      <c r="J122">
        <f t="shared" si="3"/>
        <v>67</v>
      </c>
      <c r="K122">
        <f t="shared" si="3"/>
        <v>115</v>
      </c>
    </row>
    <row r="123" spans="1:11" x14ac:dyDescent="0.25">
      <c r="A123" s="18">
        <v>40722</v>
      </c>
      <c r="B123" s="20">
        <v>0.12510000000000002</v>
      </c>
      <c r="C123" s="20">
        <v>0.12620000000000001</v>
      </c>
      <c r="D123" s="20">
        <v>0.12619999999999998</v>
      </c>
      <c r="E123" s="20">
        <v>0.12499999999999999</v>
      </c>
      <c r="F123" s="20">
        <v>0.12409999999999999</v>
      </c>
      <c r="G123">
        <f t="shared" si="3"/>
        <v>7</v>
      </c>
      <c r="H123">
        <f t="shared" si="3"/>
        <v>19</v>
      </c>
      <c r="I123">
        <f t="shared" si="3"/>
        <v>31</v>
      </c>
      <c r="J123">
        <f t="shared" si="3"/>
        <v>67</v>
      </c>
      <c r="K123">
        <f t="shared" si="3"/>
        <v>115</v>
      </c>
    </row>
    <row r="124" spans="1:11" x14ac:dyDescent="0.25">
      <c r="A124" s="18">
        <v>40723</v>
      </c>
      <c r="B124" s="20">
        <v>0.12520000000000001</v>
      </c>
      <c r="C124" s="20">
        <v>0.1268</v>
      </c>
      <c r="D124" s="20">
        <v>0.1268</v>
      </c>
      <c r="E124" s="20">
        <v>0.1255</v>
      </c>
      <c r="F124" s="20">
        <v>0.12449999999999999</v>
      </c>
      <c r="G124">
        <f t="shared" si="3"/>
        <v>7</v>
      </c>
      <c r="H124">
        <f t="shared" si="3"/>
        <v>19</v>
      </c>
      <c r="I124">
        <f t="shared" si="3"/>
        <v>31</v>
      </c>
      <c r="J124">
        <f t="shared" si="3"/>
        <v>67</v>
      </c>
      <c r="K124">
        <f t="shared" si="3"/>
        <v>115</v>
      </c>
    </row>
    <row r="125" spans="1:11" x14ac:dyDescent="0.25">
      <c r="A125" s="18">
        <v>40724</v>
      </c>
      <c r="B125" s="20">
        <v>0.12560000000000002</v>
      </c>
      <c r="C125" s="20">
        <v>0.1273</v>
      </c>
      <c r="D125" s="20">
        <v>0.12719999999999998</v>
      </c>
      <c r="E125" s="20">
        <v>0.12559999999999999</v>
      </c>
      <c r="F125" s="20">
        <v>0.12479999999999999</v>
      </c>
      <c r="G125">
        <f t="shared" si="3"/>
        <v>7</v>
      </c>
      <c r="H125">
        <f t="shared" si="3"/>
        <v>19</v>
      </c>
      <c r="I125">
        <f t="shared" si="3"/>
        <v>31</v>
      </c>
      <c r="J125">
        <f t="shared" si="3"/>
        <v>67</v>
      </c>
      <c r="K125">
        <f t="shared" si="3"/>
        <v>115</v>
      </c>
    </row>
    <row r="126" spans="1:11" x14ac:dyDescent="0.25">
      <c r="A126" s="18">
        <v>40725</v>
      </c>
      <c r="B126" s="20">
        <v>0.12580000000000002</v>
      </c>
      <c r="C126" s="20">
        <v>0.12820000000000001</v>
      </c>
      <c r="D126" s="20">
        <v>0.12819999999999998</v>
      </c>
      <c r="E126" s="20">
        <v>0.12619999999999998</v>
      </c>
      <c r="F126" s="20">
        <v>0.12520000000000001</v>
      </c>
      <c r="G126">
        <f t="shared" si="3"/>
        <v>6</v>
      </c>
      <c r="H126">
        <f t="shared" si="3"/>
        <v>18</v>
      </c>
      <c r="I126">
        <f t="shared" si="3"/>
        <v>30</v>
      </c>
      <c r="J126">
        <f t="shared" si="3"/>
        <v>66</v>
      </c>
      <c r="K126">
        <f t="shared" si="3"/>
        <v>114</v>
      </c>
    </row>
    <row r="127" spans="1:11" x14ac:dyDescent="0.25">
      <c r="A127" s="18">
        <v>40728</v>
      </c>
      <c r="B127" s="20">
        <v>0.12550000000000003</v>
      </c>
      <c r="C127" s="20">
        <v>0.12790000000000001</v>
      </c>
      <c r="D127" s="20">
        <v>0.12759999999999999</v>
      </c>
      <c r="E127" s="20">
        <v>0.12539999999999998</v>
      </c>
      <c r="F127" s="20">
        <v>0.12439999999999998</v>
      </c>
      <c r="G127">
        <f t="shared" si="3"/>
        <v>6</v>
      </c>
      <c r="H127">
        <f t="shared" si="3"/>
        <v>18</v>
      </c>
      <c r="I127">
        <f t="shared" si="3"/>
        <v>30</v>
      </c>
      <c r="J127">
        <f t="shared" si="3"/>
        <v>66</v>
      </c>
      <c r="K127">
        <f t="shared" si="3"/>
        <v>114</v>
      </c>
    </row>
    <row r="128" spans="1:11" x14ac:dyDescent="0.25">
      <c r="A128" s="18">
        <v>40729</v>
      </c>
      <c r="B128" s="20">
        <v>0.12550000000000003</v>
      </c>
      <c r="C128" s="20">
        <v>0.12760000000000002</v>
      </c>
      <c r="D128" s="20">
        <v>0.12739999999999999</v>
      </c>
      <c r="E128" s="20">
        <v>0.12520000000000001</v>
      </c>
      <c r="F128" s="20">
        <v>0.12419999999999999</v>
      </c>
      <c r="G128">
        <f t="shared" si="3"/>
        <v>6</v>
      </c>
      <c r="H128">
        <f t="shared" si="3"/>
        <v>18</v>
      </c>
      <c r="I128">
        <f t="shared" si="3"/>
        <v>30</v>
      </c>
      <c r="J128">
        <f t="shared" si="3"/>
        <v>66</v>
      </c>
      <c r="K128">
        <f t="shared" si="3"/>
        <v>114</v>
      </c>
    </row>
    <row r="129" spans="1:11" x14ac:dyDescent="0.25">
      <c r="A129" s="18">
        <v>40730</v>
      </c>
      <c r="B129" s="20">
        <v>0.12560000000000002</v>
      </c>
      <c r="C129" s="20">
        <v>0.128</v>
      </c>
      <c r="D129" s="20">
        <v>0.1278</v>
      </c>
      <c r="E129" s="20">
        <v>0.1258</v>
      </c>
      <c r="F129" s="20">
        <v>0.12479999999999999</v>
      </c>
      <c r="G129">
        <f t="shared" si="3"/>
        <v>6</v>
      </c>
      <c r="H129">
        <f t="shared" si="3"/>
        <v>18</v>
      </c>
      <c r="I129">
        <f t="shared" si="3"/>
        <v>30</v>
      </c>
      <c r="J129">
        <f t="shared" si="3"/>
        <v>66</v>
      </c>
      <c r="K129">
        <f t="shared" si="3"/>
        <v>114</v>
      </c>
    </row>
    <row r="130" spans="1:11" x14ac:dyDescent="0.25">
      <c r="A130" s="18">
        <v>40731</v>
      </c>
      <c r="B130" s="20">
        <v>0.12550000000000003</v>
      </c>
      <c r="C130" s="20">
        <v>0.12770000000000001</v>
      </c>
      <c r="D130" s="20">
        <v>0.1273</v>
      </c>
      <c r="E130" s="20">
        <v>0.12539999999999998</v>
      </c>
      <c r="F130" s="20">
        <v>0.12419999999999999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30</v>
      </c>
      <c r="J130">
        <f t="shared" si="4"/>
        <v>66</v>
      </c>
      <c r="K130">
        <f t="shared" si="4"/>
        <v>114</v>
      </c>
    </row>
    <row r="131" spans="1:11" x14ac:dyDescent="0.25">
      <c r="A131" s="18">
        <v>40732</v>
      </c>
      <c r="B131" s="20">
        <v>0.12580000000000002</v>
      </c>
      <c r="C131" s="20">
        <v>0.12830000000000003</v>
      </c>
      <c r="D131" s="20">
        <v>0.128</v>
      </c>
      <c r="E131" s="20">
        <v>0.12609999999999999</v>
      </c>
      <c r="F131" s="20">
        <v>0.12469999999999999</v>
      </c>
      <c r="G131">
        <f t="shared" si="4"/>
        <v>6</v>
      </c>
      <c r="H131">
        <f t="shared" si="4"/>
        <v>18</v>
      </c>
      <c r="I131">
        <f t="shared" si="4"/>
        <v>30</v>
      </c>
      <c r="J131">
        <f t="shared" si="4"/>
        <v>66</v>
      </c>
      <c r="K131">
        <f t="shared" si="4"/>
        <v>114</v>
      </c>
    </row>
    <row r="132" spans="1:11" x14ac:dyDescent="0.25">
      <c r="A132" s="18">
        <v>40735</v>
      </c>
      <c r="B132" s="20">
        <v>0.12590000000000001</v>
      </c>
      <c r="C132" s="20">
        <v>0.12830000000000003</v>
      </c>
      <c r="D132" s="20">
        <v>0.12809999999999999</v>
      </c>
      <c r="E132" s="20">
        <v>0.1263</v>
      </c>
      <c r="F132" s="20">
        <v>0.12479999999999999</v>
      </c>
      <c r="G132">
        <f t="shared" si="4"/>
        <v>6</v>
      </c>
      <c r="H132">
        <f t="shared" si="4"/>
        <v>18</v>
      </c>
      <c r="I132">
        <f t="shared" si="4"/>
        <v>30</v>
      </c>
      <c r="J132">
        <f t="shared" si="4"/>
        <v>66</v>
      </c>
      <c r="K132">
        <f t="shared" si="4"/>
        <v>114</v>
      </c>
    </row>
    <row r="133" spans="1:11" x14ac:dyDescent="0.25">
      <c r="A133" s="18">
        <v>40736</v>
      </c>
      <c r="B133" s="20">
        <v>0.12580000000000002</v>
      </c>
      <c r="C133" s="20">
        <v>0.12830000000000003</v>
      </c>
      <c r="D133" s="20">
        <v>0.12789999999999999</v>
      </c>
      <c r="E133" s="20">
        <v>0.12609999999999999</v>
      </c>
      <c r="F133" s="20">
        <v>0.12469999999999999</v>
      </c>
      <c r="G133">
        <f t="shared" si="4"/>
        <v>6</v>
      </c>
      <c r="H133">
        <f t="shared" si="4"/>
        <v>18</v>
      </c>
      <c r="I133">
        <f t="shared" si="4"/>
        <v>30</v>
      </c>
      <c r="J133">
        <f t="shared" si="4"/>
        <v>66</v>
      </c>
      <c r="K133">
        <f t="shared" si="4"/>
        <v>114</v>
      </c>
    </row>
    <row r="134" spans="1:11" x14ac:dyDescent="0.25">
      <c r="A134" s="18">
        <v>40737</v>
      </c>
      <c r="B134" s="20">
        <v>0.12570000000000003</v>
      </c>
      <c r="C134" s="20">
        <v>0.12810000000000002</v>
      </c>
      <c r="D134" s="20">
        <v>0.12789999999999999</v>
      </c>
      <c r="E134" s="20">
        <v>0.12659999999999999</v>
      </c>
      <c r="F134" s="20">
        <v>0.12529999999999999</v>
      </c>
      <c r="G134">
        <f t="shared" si="4"/>
        <v>6</v>
      </c>
      <c r="H134">
        <f t="shared" si="4"/>
        <v>18</v>
      </c>
      <c r="I134">
        <f t="shared" si="4"/>
        <v>30</v>
      </c>
      <c r="J134">
        <f t="shared" si="4"/>
        <v>66</v>
      </c>
      <c r="K134">
        <f t="shared" si="4"/>
        <v>114</v>
      </c>
    </row>
    <row r="135" spans="1:11" x14ac:dyDescent="0.25">
      <c r="A135" s="18">
        <v>40738</v>
      </c>
      <c r="B135" s="20">
        <v>0.12560000000000002</v>
      </c>
      <c r="C135" s="20">
        <v>0.12810000000000002</v>
      </c>
      <c r="D135" s="20">
        <v>0.128</v>
      </c>
      <c r="E135" s="20">
        <v>0.1265</v>
      </c>
      <c r="F135" s="20">
        <v>0.12520000000000001</v>
      </c>
      <c r="G135">
        <f t="shared" si="4"/>
        <v>6</v>
      </c>
      <c r="H135">
        <f t="shared" si="4"/>
        <v>18</v>
      </c>
      <c r="I135">
        <f t="shared" si="4"/>
        <v>30</v>
      </c>
      <c r="J135">
        <f t="shared" si="4"/>
        <v>66</v>
      </c>
      <c r="K135">
        <f t="shared" si="4"/>
        <v>114</v>
      </c>
    </row>
    <row r="136" spans="1:11" x14ac:dyDescent="0.25">
      <c r="A136" s="18">
        <v>40739</v>
      </c>
      <c r="B136" s="20">
        <v>0.12560000000000002</v>
      </c>
      <c r="C136" s="20">
        <v>0.12790000000000001</v>
      </c>
      <c r="D136" s="20">
        <v>0.12819999999999998</v>
      </c>
      <c r="E136" s="20">
        <v>0.12689999999999999</v>
      </c>
      <c r="F136" s="20">
        <v>0.12559999999999999</v>
      </c>
      <c r="G136">
        <f t="shared" si="4"/>
        <v>6</v>
      </c>
      <c r="H136">
        <f t="shared" si="4"/>
        <v>18</v>
      </c>
      <c r="I136">
        <f t="shared" si="4"/>
        <v>30</v>
      </c>
      <c r="J136">
        <f t="shared" si="4"/>
        <v>66</v>
      </c>
      <c r="K136">
        <f t="shared" si="4"/>
        <v>114</v>
      </c>
    </row>
    <row r="137" spans="1:11" x14ac:dyDescent="0.25">
      <c r="A137" s="18">
        <v>40742</v>
      </c>
      <c r="B137" s="20">
        <v>0.12570000000000003</v>
      </c>
      <c r="C137" s="20">
        <v>0.12810000000000002</v>
      </c>
      <c r="D137" s="20">
        <v>0.12859999999999999</v>
      </c>
      <c r="E137" s="20">
        <v>0.1275</v>
      </c>
      <c r="F137" s="20">
        <v>0.1263</v>
      </c>
      <c r="G137">
        <f t="shared" si="4"/>
        <v>6</v>
      </c>
      <c r="H137">
        <f t="shared" si="4"/>
        <v>18</v>
      </c>
      <c r="I137">
        <f t="shared" si="4"/>
        <v>30</v>
      </c>
      <c r="J137">
        <f t="shared" si="4"/>
        <v>66</v>
      </c>
      <c r="K137">
        <f t="shared" si="4"/>
        <v>114</v>
      </c>
    </row>
    <row r="138" spans="1:11" x14ac:dyDescent="0.25">
      <c r="A138" s="18">
        <v>40743</v>
      </c>
      <c r="B138" s="20">
        <v>0.12560000000000002</v>
      </c>
      <c r="C138" s="20">
        <v>0.12790000000000001</v>
      </c>
      <c r="D138" s="20">
        <v>0.12839999999999999</v>
      </c>
      <c r="E138" s="20">
        <v>0.12739999999999999</v>
      </c>
      <c r="F138" s="20">
        <v>0.12589999999999998</v>
      </c>
      <c r="G138">
        <f t="shared" si="4"/>
        <v>6</v>
      </c>
      <c r="H138">
        <f t="shared" si="4"/>
        <v>18</v>
      </c>
      <c r="I138">
        <f t="shared" si="4"/>
        <v>30</v>
      </c>
      <c r="J138">
        <f t="shared" si="4"/>
        <v>66</v>
      </c>
      <c r="K138">
        <f t="shared" si="4"/>
        <v>114</v>
      </c>
    </row>
    <row r="139" spans="1:11" x14ac:dyDescent="0.25">
      <c r="A139" s="18">
        <v>40744</v>
      </c>
      <c r="B139" s="20">
        <v>0.12550000000000003</v>
      </c>
      <c r="C139" s="20">
        <v>0.12780000000000002</v>
      </c>
      <c r="D139" s="20">
        <v>0.12839999999999999</v>
      </c>
      <c r="E139" s="20">
        <v>0.12719999999999998</v>
      </c>
      <c r="F139" s="20">
        <v>0.1258</v>
      </c>
      <c r="G139">
        <f t="shared" si="4"/>
        <v>6</v>
      </c>
      <c r="H139">
        <f t="shared" si="4"/>
        <v>18</v>
      </c>
      <c r="I139">
        <f t="shared" si="4"/>
        <v>30</v>
      </c>
      <c r="J139">
        <f t="shared" si="4"/>
        <v>66</v>
      </c>
      <c r="K139">
        <f t="shared" si="4"/>
        <v>114</v>
      </c>
    </row>
    <row r="140" spans="1:11" x14ac:dyDescent="0.25">
      <c r="A140" s="18">
        <v>40745</v>
      </c>
      <c r="B140" s="20">
        <v>0.12570000000000003</v>
      </c>
      <c r="C140" s="20">
        <v>0.12790000000000001</v>
      </c>
      <c r="D140" s="20">
        <v>0.12859999999999999</v>
      </c>
      <c r="E140" s="20">
        <v>0.12739999999999999</v>
      </c>
      <c r="F140" s="20">
        <v>0.12609999999999999</v>
      </c>
      <c r="G140">
        <f t="shared" si="4"/>
        <v>6</v>
      </c>
      <c r="H140">
        <f t="shared" si="4"/>
        <v>18</v>
      </c>
      <c r="I140">
        <f t="shared" si="4"/>
        <v>30</v>
      </c>
      <c r="J140">
        <f t="shared" si="4"/>
        <v>66</v>
      </c>
      <c r="K140">
        <f t="shared" si="4"/>
        <v>114</v>
      </c>
    </row>
    <row r="141" spans="1:11" x14ac:dyDescent="0.25">
      <c r="A141" s="18">
        <v>40746</v>
      </c>
      <c r="B141" s="20">
        <v>0.12550000000000003</v>
      </c>
      <c r="C141" s="20">
        <v>0.12810000000000002</v>
      </c>
      <c r="D141" s="20">
        <v>0.12899999999999998</v>
      </c>
      <c r="E141" s="20">
        <v>0.128</v>
      </c>
      <c r="F141" s="20">
        <v>0.1265</v>
      </c>
      <c r="G141">
        <f t="shared" si="4"/>
        <v>6</v>
      </c>
      <c r="H141">
        <f t="shared" si="4"/>
        <v>18</v>
      </c>
      <c r="I141">
        <f t="shared" si="4"/>
        <v>30</v>
      </c>
      <c r="J141">
        <f t="shared" si="4"/>
        <v>66</v>
      </c>
      <c r="K141">
        <f t="shared" si="4"/>
        <v>114</v>
      </c>
    </row>
    <row r="142" spans="1:11" x14ac:dyDescent="0.25">
      <c r="A142" s="18">
        <v>40749</v>
      </c>
      <c r="B142" s="20">
        <v>0.12550000000000003</v>
      </c>
      <c r="C142" s="20">
        <v>0.12820000000000001</v>
      </c>
      <c r="D142" s="20">
        <v>0.12889999999999999</v>
      </c>
      <c r="E142" s="20">
        <v>0.12769999999999998</v>
      </c>
      <c r="F142" s="20">
        <v>0.12609999999999999</v>
      </c>
      <c r="G142">
        <f t="shared" si="4"/>
        <v>6</v>
      </c>
      <c r="H142">
        <f t="shared" si="4"/>
        <v>18</v>
      </c>
      <c r="I142">
        <f t="shared" si="4"/>
        <v>30</v>
      </c>
      <c r="J142">
        <f t="shared" si="4"/>
        <v>66</v>
      </c>
      <c r="K142">
        <f t="shared" si="4"/>
        <v>114</v>
      </c>
    </row>
    <row r="143" spans="1:11" x14ac:dyDescent="0.25">
      <c r="A143" s="18">
        <v>40750</v>
      </c>
      <c r="B143" s="20">
        <v>0.12550000000000003</v>
      </c>
      <c r="C143" s="20">
        <v>0.12840000000000001</v>
      </c>
      <c r="D143" s="20">
        <v>0.1293</v>
      </c>
      <c r="E143" s="20">
        <v>0.12859999999999999</v>
      </c>
      <c r="F143" s="20">
        <v>0.12689999999999999</v>
      </c>
      <c r="G143">
        <f t="shared" si="4"/>
        <v>6</v>
      </c>
      <c r="H143">
        <f t="shared" si="4"/>
        <v>18</v>
      </c>
      <c r="I143">
        <f t="shared" si="4"/>
        <v>30</v>
      </c>
      <c r="J143">
        <f t="shared" si="4"/>
        <v>66</v>
      </c>
      <c r="K143">
        <f t="shared" si="4"/>
        <v>114</v>
      </c>
    </row>
    <row r="144" spans="1:11" x14ac:dyDescent="0.25">
      <c r="A144" s="18">
        <v>40751</v>
      </c>
      <c r="B144" s="20">
        <v>0.12550000000000003</v>
      </c>
      <c r="C144" s="20">
        <v>0.12810000000000002</v>
      </c>
      <c r="D144" s="20">
        <v>0.12889999999999999</v>
      </c>
      <c r="E144" s="20">
        <v>0.12839999999999999</v>
      </c>
      <c r="F144" s="20">
        <v>0.12669999999999998</v>
      </c>
      <c r="G144">
        <f t="shared" si="4"/>
        <v>6</v>
      </c>
      <c r="H144">
        <f t="shared" si="4"/>
        <v>18</v>
      </c>
      <c r="I144">
        <f t="shared" si="4"/>
        <v>30</v>
      </c>
      <c r="J144">
        <f t="shared" si="4"/>
        <v>66</v>
      </c>
      <c r="K144">
        <f t="shared" si="4"/>
        <v>114</v>
      </c>
    </row>
    <row r="145" spans="1:11" x14ac:dyDescent="0.25">
      <c r="A145" s="18">
        <v>40752</v>
      </c>
      <c r="B145" s="20">
        <v>0.12550000000000003</v>
      </c>
      <c r="C145" s="20">
        <v>0.12820000000000001</v>
      </c>
      <c r="D145" s="20">
        <v>0.12909999999999999</v>
      </c>
      <c r="E145" s="20">
        <v>0.1288</v>
      </c>
      <c r="F145" s="20">
        <v>0.12709999999999999</v>
      </c>
      <c r="G145">
        <f t="shared" si="4"/>
        <v>6</v>
      </c>
      <c r="H145">
        <f t="shared" si="4"/>
        <v>18</v>
      </c>
      <c r="I145">
        <f t="shared" si="4"/>
        <v>30</v>
      </c>
      <c r="J145">
        <f t="shared" si="4"/>
        <v>66</v>
      </c>
      <c r="K145">
        <f t="shared" si="4"/>
        <v>114</v>
      </c>
    </row>
    <row r="146" spans="1:11" x14ac:dyDescent="0.25">
      <c r="A146" s="18">
        <v>40753</v>
      </c>
      <c r="B146" s="20">
        <v>0.12550000000000003</v>
      </c>
      <c r="C146" s="20">
        <v>0.12830000000000003</v>
      </c>
      <c r="D146" s="20">
        <v>0.13009999999999999</v>
      </c>
      <c r="E146" s="20">
        <v>0.1303</v>
      </c>
      <c r="F146" s="20">
        <v>0.12909999999999999</v>
      </c>
      <c r="G146">
        <f t="shared" si="4"/>
        <v>6</v>
      </c>
      <c r="H146">
        <f t="shared" si="4"/>
        <v>18</v>
      </c>
      <c r="I146">
        <f t="shared" si="4"/>
        <v>30</v>
      </c>
      <c r="J146">
        <f t="shared" si="4"/>
        <v>66</v>
      </c>
      <c r="K146">
        <f t="shared" si="4"/>
        <v>114</v>
      </c>
    </row>
    <row r="147" spans="1:11" x14ac:dyDescent="0.25">
      <c r="A147" s="18">
        <v>40756</v>
      </c>
      <c r="B147" s="20">
        <v>0.12540000000000001</v>
      </c>
      <c r="C147" s="20">
        <v>0.12830000000000003</v>
      </c>
      <c r="D147" s="20">
        <v>0.12959999999999999</v>
      </c>
      <c r="E147" s="20">
        <v>0.1298</v>
      </c>
      <c r="F147" s="20">
        <v>0.12869999999999998</v>
      </c>
      <c r="G147">
        <f t="shared" si="4"/>
        <v>5</v>
      </c>
      <c r="H147">
        <f t="shared" si="4"/>
        <v>17</v>
      </c>
      <c r="I147">
        <f t="shared" si="4"/>
        <v>29</v>
      </c>
      <c r="J147">
        <f t="shared" si="4"/>
        <v>65</v>
      </c>
      <c r="K147">
        <f t="shared" si="4"/>
        <v>113</v>
      </c>
    </row>
    <row r="148" spans="1:11" x14ac:dyDescent="0.25">
      <c r="A148" s="18">
        <v>40757</v>
      </c>
      <c r="B148" s="20">
        <v>0.12530000000000002</v>
      </c>
      <c r="C148" s="20">
        <v>0.12760000000000002</v>
      </c>
      <c r="D148" s="20">
        <v>0.1285</v>
      </c>
      <c r="E148" s="20">
        <v>0.1285</v>
      </c>
      <c r="F148" s="20">
        <v>0.1275</v>
      </c>
      <c r="G148">
        <f t="shared" si="4"/>
        <v>5</v>
      </c>
      <c r="H148">
        <f t="shared" si="4"/>
        <v>17</v>
      </c>
      <c r="I148">
        <f t="shared" si="4"/>
        <v>29</v>
      </c>
      <c r="J148">
        <f t="shared" si="4"/>
        <v>65</v>
      </c>
      <c r="K148">
        <f t="shared" si="4"/>
        <v>113</v>
      </c>
    </row>
    <row r="149" spans="1:11" x14ac:dyDescent="0.25">
      <c r="A149" s="18">
        <v>40758</v>
      </c>
      <c r="B149" s="20">
        <v>0.12509999999999999</v>
      </c>
      <c r="C149" s="20">
        <v>0.12670000000000001</v>
      </c>
      <c r="D149" s="20">
        <v>0.12719999999999998</v>
      </c>
      <c r="E149" s="20">
        <v>0.12669999999999998</v>
      </c>
      <c r="F149" s="20">
        <v>0.12589999999999998</v>
      </c>
      <c r="G149">
        <f t="shared" si="4"/>
        <v>5</v>
      </c>
      <c r="H149">
        <f t="shared" si="4"/>
        <v>17</v>
      </c>
      <c r="I149">
        <f t="shared" si="4"/>
        <v>29</v>
      </c>
      <c r="J149">
        <f t="shared" si="4"/>
        <v>65</v>
      </c>
      <c r="K149">
        <f t="shared" si="4"/>
        <v>113</v>
      </c>
    </row>
    <row r="150" spans="1:11" x14ac:dyDescent="0.25">
      <c r="A150" s="18">
        <v>40759</v>
      </c>
      <c r="B150" s="20">
        <v>0.12520000000000001</v>
      </c>
      <c r="C150" s="20">
        <v>0.1265</v>
      </c>
      <c r="D150" s="20">
        <v>0.12719999999999998</v>
      </c>
      <c r="E150" s="20">
        <v>0.1268</v>
      </c>
      <c r="F150" s="20">
        <v>0.12609999999999999</v>
      </c>
      <c r="G150">
        <f t="shared" si="4"/>
        <v>5</v>
      </c>
      <c r="H150">
        <f t="shared" si="4"/>
        <v>17</v>
      </c>
      <c r="I150">
        <f t="shared" si="4"/>
        <v>29</v>
      </c>
      <c r="J150">
        <f t="shared" si="4"/>
        <v>65</v>
      </c>
      <c r="K150">
        <f t="shared" si="4"/>
        <v>113</v>
      </c>
    </row>
    <row r="151" spans="1:11" x14ac:dyDescent="0.25">
      <c r="A151" s="18">
        <v>40760</v>
      </c>
      <c r="B151" s="20">
        <v>0.12469999999999999</v>
      </c>
      <c r="C151" s="20">
        <v>0.12490000000000001</v>
      </c>
      <c r="D151" s="20">
        <v>0.126</v>
      </c>
      <c r="E151" s="20">
        <v>0.12619999999999998</v>
      </c>
      <c r="F151" s="20">
        <v>0.12559999999999999</v>
      </c>
      <c r="G151">
        <f t="shared" si="4"/>
        <v>5</v>
      </c>
      <c r="H151">
        <f t="shared" si="4"/>
        <v>17</v>
      </c>
      <c r="I151">
        <f t="shared" si="4"/>
        <v>29</v>
      </c>
      <c r="J151">
        <f t="shared" si="4"/>
        <v>65</v>
      </c>
      <c r="K151">
        <f t="shared" si="4"/>
        <v>113</v>
      </c>
    </row>
    <row r="152" spans="1:11" x14ac:dyDescent="0.25">
      <c r="A152" s="18">
        <v>40763</v>
      </c>
      <c r="B152" s="20">
        <v>0.12419999999999999</v>
      </c>
      <c r="C152" s="20">
        <v>0.12370000000000002</v>
      </c>
      <c r="D152" s="20">
        <v>0.12489999999999998</v>
      </c>
      <c r="E152" s="20">
        <v>0.12529999999999999</v>
      </c>
      <c r="F152" s="20">
        <v>0.12479999999999999</v>
      </c>
      <c r="G152">
        <f t="shared" si="4"/>
        <v>5</v>
      </c>
      <c r="H152">
        <f t="shared" si="4"/>
        <v>17</v>
      </c>
      <c r="I152">
        <f t="shared" si="4"/>
        <v>29</v>
      </c>
      <c r="J152">
        <f t="shared" si="4"/>
        <v>65</v>
      </c>
      <c r="K152">
        <f t="shared" si="4"/>
        <v>113</v>
      </c>
    </row>
    <row r="153" spans="1:11" x14ac:dyDescent="0.25">
      <c r="A153" s="18">
        <v>40764</v>
      </c>
      <c r="B153" s="20">
        <v>0.1234</v>
      </c>
      <c r="C153" s="20">
        <v>0.12110000000000001</v>
      </c>
      <c r="D153" s="20">
        <v>0.12199999999999998</v>
      </c>
      <c r="E153" s="20">
        <v>0.12329999999999999</v>
      </c>
      <c r="F153" s="20">
        <v>0.12349999999999998</v>
      </c>
      <c r="G153">
        <f t="shared" si="4"/>
        <v>5</v>
      </c>
      <c r="H153">
        <f t="shared" si="4"/>
        <v>17</v>
      </c>
      <c r="I153">
        <f t="shared" si="4"/>
        <v>29</v>
      </c>
      <c r="J153">
        <f t="shared" si="4"/>
        <v>65</v>
      </c>
      <c r="K153">
        <f t="shared" si="4"/>
        <v>113</v>
      </c>
    </row>
    <row r="154" spans="1:11" x14ac:dyDescent="0.25">
      <c r="A154" s="18">
        <v>40765</v>
      </c>
      <c r="B154" s="20">
        <v>0.1231</v>
      </c>
      <c r="C154" s="20">
        <v>0.11970000000000001</v>
      </c>
      <c r="D154" s="20">
        <v>0.12079999999999999</v>
      </c>
      <c r="E154" s="20">
        <v>0.12319999999999999</v>
      </c>
      <c r="F154" s="20">
        <v>0.12349999999999998</v>
      </c>
      <c r="G154">
        <f t="shared" si="4"/>
        <v>5</v>
      </c>
      <c r="H154">
        <f t="shared" si="4"/>
        <v>17</v>
      </c>
      <c r="I154">
        <f t="shared" si="4"/>
        <v>29</v>
      </c>
      <c r="J154">
        <f t="shared" si="4"/>
        <v>65</v>
      </c>
      <c r="K154">
        <f t="shared" si="4"/>
        <v>113</v>
      </c>
    </row>
    <row r="155" spans="1:11" x14ac:dyDescent="0.25">
      <c r="A155" s="18">
        <v>40766</v>
      </c>
      <c r="B155" s="20">
        <v>0.1236</v>
      </c>
      <c r="C155" s="20">
        <v>0.12010000000000001</v>
      </c>
      <c r="D155" s="20">
        <v>0.12109999999999999</v>
      </c>
      <c r="E155" s="20">
        <v>0.12359999999999999</v>
      </c>
      <c r="F155" s="20">
        <v>0.12399999999999999</v>
      </c>
      <c r="G155">
        <f t="shared" si="4"/>
        <v>5</v>
      </c>
      <c r="H155">
        <f t="shared" si="4"/>
        <v>17</v>
      </c>
      <c r="I155">
        <f t="shared" si="4"/>
        <v>29</v>
      </c>
      <c r="J155">
        <f t="shared" si="4"/>
        <v>65</v>
      </c>
      <c r="K155">
        <f t="shared" si="4"/>
        <v>113</v>
      </c>
    </row>
    <row r="156" spans="1:11" x14ac:dyDescent="0.25">
      <c r="A156" s="18">
        <v>40767</v>
      </c>
      <c r="B156" s="20">
        <v>0.12379999999999999</v>
      </c>
      <c r="C156" s="20">
        <v>0.12090000000000001</v>
      </c>
      <c r="D156" s="20">
        <v>0.12239999999999999</v>
      </c>
      <c r="E156" s="20">
        <v>0.12499999999999999</v>
      </c>
      <c r="F156" s="20">
        <v>0.12529999999999999</v>
      </c>
      <c r="G156">
        <f t="shared" si="4"/>
        <v>5</v>
      </c>
      <c r="H156">
        <f t="shared" si="4"/>
        <v>17</v>
      </c>
      <c r="I156">
        <f t="shared" si="4"/>
        <v>29</v>
      </c>
      <c r="J156">
        <f t="shared" si="4"/>
        <v>65</v>
      </c>
      <c r="K156">
        <f t="shared" si="4"/>
        <v>113</v>
      </c>
    </row>
    <row r="157" spans="1:11" x14ac:dyDescent="0.25">
      <c r="A157" s="18">
        <v>40770</v>
      </c>
      <c r="B157" s="20">
        <v>0.1235</v>
      </c>
      <c r="C157" s="20">
        <v>0.12010000000000001</v>
      </c>
      <c r="D157" s="20">
        <v>0.12079999999999999</v>
      </c>
      <c r="E157" s="20">
        <v>0.12249999999999998</v>
      </c>
      <c r="F157" s="20">
        <v>0.12269999999999999</v>
      </c>
      <c r="G157">
        <f t="shared" si="4"/>
        <v>5</v>
      </c>
      <c r="H157">
        <f t="shared" si="4"/>
        <v>17</v>
      </c>
      <c r="I157">
        <f t="shared" si="4"/>
        <v>29</v>
      </c>
      <c r="J157">
        <f t="shared" si="4"/>
        <v>65</v>
      </c>
      <c r="K157">
        <f t="shared" si="4"/>
        <v>113</v>
      </c>
    </row>
    <row r="158" spans="1:11" x14ac:dyDescent="0.25">
      <c r="A158" s="18">
        <v>40771</v>
      </c>
      <c r="B158" s="20">
        <v>0.12369999999999999</v>
      </c>
      <c r="C158" s="20">
        <v>0.12030000000000002</v>
      </c>
      <c r="D158" s="20">
        <v>0.1205</v>
      </c>
      <c r="E158" s="20">
        <v>0.12209999999999999</v>
      </c>
      <c r="F158" s="20">
        <v>0.12209999999999999</v>
      </c>
      <c r="G158">
        <f t="shared" si="4"/>
        <v>5</v>
      </c>
      <c r="H158">
        <f t="shared" si="4"/>
        <v>17</v>
      </c>
      <c r="I158">
        <f t="shared" si="4"/>
        <v>29</v>
      </c>
      <c r="J158">
        <f t="shared" si="4"/>
        <v>65</v>
      </c>
      <c r="K158">
        <f t="shared" si="4"/>
        <v>113</v>
      </c>
    </row>
    <row r="159" spans="1:11" x14ac:dyDescent="0.25">
      <c r="A159" s="18">
        <v>40772</v>
      </c>
      <c r="B159" s="20">
        <v>0.12369999999999999</v>
      </c>
      <c r="C159" s="20">
        <v>0.12020000000000002</v>
      </c>
      <c r="D159" s="20">
        <v>0.12009999999999998</v>
      </c>
      <c r="E159" s="20">
        <v>0.12119999999999999</v>
      </c>
      <c r="F159" s="20">
        <v>0.12099999999999998</v>
      </c>
      <c r="G159">
        <f t="shared" si="4"/>
        <v>5</v>
      </c>
      <c r="H159">
        <f t="shared" si="4"/>
        <v>17</v>
      </c>
      <c r="I159">
        <f t="shared" si="4"/>
        <v>29</v>
      </c>
      <c r="J159">
        <f t="shared" si="4"/>
        <v>65</v>
      </c>
      <c r="K159">
        <f t="shared" si="4"/>
        <v>113</v>
      </c>
    </row>
    <row r="160" spans="1:11" x14ac:dyDescent="0.25">
      <c r="A160" s="18">
        <v>40773</v>
      </c>
      <c r="B160" s="20">
        <v>0.1234</v>
      </c>
      <c r="C160" s="20">
        <v>0.11900000000000001</v>
      </c>
      <c r="D160" s="20">
        <v>0.11859999999999998</v>
      </c>
      <c r="E160" s="20">
        <v>0.1195</v>
      </c>
      <c r="F160" s="20">
        <v>0.11929999999999999</v>
      </c>
      <c r="G160">
        <f t="shared" si="4"/>
        <v>5</v>
      </c>
      <c r="H160">
        <f t="shared" si="4"/>
        <v>17</v>
      </c>
      <c r="I160">
        <f t="shared" si="4"/>
        <v>29</v>
      </c>
      <c r="J160">
        <f t="shared" si="4"/>
        <v>65</v>
      </c>
      <c r="K160">
        <f t="shared" si="4"/>
        <v>113</v>
      </c>
    </row>
    <row r="161" spans="1:11" x14ac:dyDescent="0.25">
      <c r="A161" s="18">
        <v>40774</v>
      </c>
      <c r="B161" s="20">
        <v>0.122</v>
      </c>
      <c r="C161" s="20">
        <v>0.11660000000000001</v>
      </c>
      <c r="D161" s="20">
        <v>0.11629999999999999</v>
      </c>
      <c r="E161" s="20">
        <v>0.11799999999999999</v>
      </c>
      <c r="F161" s="20">
        <v>0.11809999999999998</v>
      </c>
      <c r="G161">
        <f t="shared" si="4"/>
        <v>5</v>
      </c>
      <c r="H161">
        <f t="shared" si="4"/>
        <v>17</v>
      </c>
      <c r="I161">
        <f t="shared" si="4"/>
        <v>29</v>
      </c>
      <c r="J161">
        <f t="shared" si="4"/>
        <v>65</v>
      </c>
      <c r="K161">
        <f t="shared" si="4"/>
        <v>113</v>
      </c>
    </row>
    <row r="162" spans="1:11" x14ac:dyDescent="0.25">
      <c r="A162" s="18">
        <v>40777</v>
      </c>
      <c r="B162" s="20">
        <v>0.12179999999999999</v>
      </c>
      <c r="C162" s="20">
        <v>0.11610000000000001</v>
      </c>
      <c r="D162" s="20">
        <v>0.11589999999999999</v>
      </c>
      <c r="E162" s="20">
        <v>0.11849999999999999</v>
      </c>
      <c r="F162" s="20">
        <v>0.11849999999999999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29</v>
      </c>
      <c r="J162">
        <f t="shared" si="5"/>
        <v>65</v>
      </c>
      <c r="K162">
        <f t="shared" si="5"/>
        <v>113</v>
      </c>
    </row>
    <row r="163" spans="1:11" x14ac:dyDescent="0.25">
      <c r="A163" s="18">
        <v>40778</v>
      </c>
      <c r="B163" s="20">
        <v>0.12189999999999999</v>
      </c>
      <c r="C163" s="20">
        <v>0.11610000000000001</v>
      </c>
      <c r="D163" s="20">
        <v>0.11609999999999999</v>
      </c>
      <c r="E163" s="20">
        <v>0.11889999999999999</v>
      </c>
      <c r="F163" s="20">
        <v>0.11889999999999999</v>
      </c>
      <c r="G163">
        <f t="shared" si="5"/>
        <v>5</v>
      </c>
      <c r="H163">
        <f t="shared" si="5"/>
        <v>17</v>
      </c>
      <c r="I163">
        <f t="shared" si="5"/>
        <v>29</v>
      </c>
      <c r="J163">
        <f t="shared" si="5"/>
        <v>65</v>
      </c>
      <c r="K163">
        <f t="shared" si="5"/>
        <v>113</v>
      </c>
    </row>
    <row r="164" spans="1:11" x14ac:dyDescent="0.25">
      <c r="A164" s="18">
        <v>40779</v>
      </c>
      <c r="B164" s="20">
        <v>0.12219999999999999</v>
      </c>
      <c r="C164" s="20">
        <v>0.11580000000000001</v>
      </c>
      <c r="D164" s="20">
        <v>0.11629999999999999</v>
      </c>
      <c r="E164" s="20">
        <v>0.11969999999999999</v>
      </c>
      <c r="F164" s="20">
        <v>0.11959999999999998</v>
      </c>
      <c r="G164">
        <f t="shared" si="5"/>
        <v>5</v>
      </c>
      <c r="H164">
        <f t="shared" si="5"/>
        <v>17</v>
      </c>
      <c r="I164">
        <f t="shared" si="5"/>
        <v>29</v>
      </c>
      <c r="J164">
        <f t="shared" si="5"/>
        <v>65</v>
      </c>
      <c r="K164">
        <f t="shared" si="5"/>
        <v>113</v>
      </c>
    </row>
    <row r="165" spans="1:11" x14ac:dyDescent="0.25">
      <c r="A165" s="18">
        <v>40780</v>
      </c>
      <c r="B165" s="20">
        <v>0.12179999999999999</v>
      </c>
      <c r="C165" s="20">
        <v>0.11520000000000001</v>
      </c>
      <c r="D165" s="20">
        <v>0.11669999999999998</v>
      </c>
      <c r="E165" s="20">
        <v>0.12029999999999999</v>
      </c>
      <c r="F165" s="20">
        <v>0.12019999999999999</v>
      </c>
      <c r="G165">
        <f t="shared" si="5"/>
        <v>5</v>
      </c>
      <c r="H165">
        <f t="shared" si="5"/>
        <v>17</v>
      </c>
      <c r="I165">
        <f t="shared" si="5"/>
        <v>29</v>
      </c>
      <c r="J165">
        <f t="shared" si="5"/>
        <v>65</v>
      </c>
      <c r="K165">
        <f t="shared" si="5"/>
        <v>113</v>
      </c>
    </row>
    <row r="166" spans="1:11" x14ac:dyDescent="0.25">
      <c r="A166" s="18">
        <v>40781</v>
      </c>
      <c r="B166" s="20">
        <v>0.12179999999999999</v>
      </c>
      <c r="C166" s="20">
        <v>0.11540000000000002</v>
      </c>
      <c r="D166" s="20">
        <v>0.11669999999999998</v>
      </c>
      <c r="E166" s="20">
        <v>0.12</v>
      </c>
      <c r="F166" s="20">
        <v>0.12</v>
      </c>
      <c r="G166">
        <f t="shared" si="5"/>
        <v>5</v>
      </c>
      <c r="H166">
        <f t="shared" si="5"/>
        <v>17</v>
      </c>
      <c r="I166">
        <f t="shared" si="5"/>
        <v>29</v>
      </c>
      <c r="J166">
        <f t="shared" si="5"/>
        <v>65</v>
      </c>
      <c r="K166">
        <f t="shared" si="5"/>
        <v>113</v>
      </c>
    </row>
    <row r="167" spans="1:11" x14ac:dyDescent="0.25">
      <c r="A167" s="18">
        <v>40784</v>
      </c>
      <c r="B167" s="20">
        <v>0.12069999999999999</v>
      </c>
      <c r="C167" s="20">
        <v>0.11340000000000001</v>
      </c>
      <c r="D167" s="20">
        <v>0.11469999999999998</v>
      </c>
      <c r="E167" s="20">
        <v>0.11779999999999999</v>
      </c>
      <c r="F167" s="20">
        <v>0.11769999999999999</v>
      </c>
      <c r="G167">
        <f t="shared" si="5"/>
        <v>5</v>
      </c>
      <c r="H167">
        <f t="shared" si="5"/>
        <v>17</v>
      </c>
      <c r="I167">
        <f t="shared" si="5"/>
        <v>29</v>
      </c>
      <c r="J167">
        <f t="shared" si="5"/>
        <v>65</v>
      </c>
      <c r="K167">
        <f t="shared" si="5"/>
        <v>113</v>
      </c>
    </row>
    <row r="168" spans="1:11" x14ac:dyDescent="0.25">
      <c r="A168" s="18">
        <v>40785</v>
      </c>
      <c r="B168" s="20">
        <v>0.1201</v>
      </c>
      <c r="C168" s="20">
        <v>0.11260000000000001</v>
      </c>
      <c r="D168" s="20">
        <v>0.1132</v>
      </c>
      <c r="E168" s="20">
        <v>0.11499999999999999</v>
      </c>
      <c r="F168" s="20">
        <v>0.11459999999999999</v>
      </c>
      <c r="G168">
        <f t="shared" si="5"/>
        <v>5</v>
      </c>
      <c r="H168">
        <f t="shared" si="5"/>
        <v>17</v>
      </c>
      <c r="I168">
        <f t="shared" si="5"/>
        <v>29</v>
      </c>
      <c r="J168">
        <f t="shared" si="5"/>
        <v>65</v>
      </c>
      <c r="K168">
        <f t="shared" si="5"/>
        <v>113</v>
      </c>
    </row>
    <row r="169" spans="1:11" x14ac:dyDescent="0.25">
      <c r="A169" s="18">
        <v>40786</v>
      </c>
      <c r="B169" s="20">
        <v>0.1201</v>
      </c>
      <c r="C169" s="20">
        <v>0.11290000000000001</v>
      </c>
      <c r="D169" s="20">
        <v>0.11399999999999999</v>
      </c>
      <c r="E169" s="20">
        <v>0.11649999999999999</v>
      </c>
      <c r="F169" s="20">
        <v>0.11609999999999999</v>
      </c>
      <c r="G169">
        <f t="shared" si="5"/>
        <v>5</v>
      </c>
      <c r="H169">
        <f t="shared" si="5"/>
        <v>17</v>
      </c>
      <c r="I169">
        <f t="shared" si="5"/>
        <v>29</v>
      </c>
      <c r="J169">
        <f t="shared" si="5"/>
        <v>65</v>
      </c>
      <c r="K169">
        <f t="shared" si="5"/>
        <v>113</v>
      </c>
    </row>
    <row r="170" spans="1:11" x14ac:dyDescent="0.25">
      <c r="A170" s="18">
        <v>40787</v>
      </c>
      <c r="B170" s="20">
        <v>0.12029999999999999</v>
      </c>
      <c r="C170" s="20">
        <v>0.11240000000000001</v>
      </c>
      <c r="D170" s="20">
        <v>0.11389999999999999</v>
      </c>
      <c r="E170" s="20">
        <v>0.11719999999999998</v>
      </c>
      <c r="F170" s="20">
        <v>0.11699999999999999</v>
      </c>
      <c r="G170">
        <f t="shared" si="5"/>
        <v>4</v>
      </c>
      <c r="H170">
        <f t="shared" si="5"/>
        <v>16</v>
      </c>
      <c r="I170">
        <f t="shared" si="5"/>
        <v>28</v>
      </c>
      <c r="J170">
        <f t="shared" si="5"/>
        <v>64</v>
      </c>
      <c r="K170">
        <f t="shared" si="5"/>
        <v>112</v>
      </c>
    </row>
    <row r="171" spans="1:11" x14ac:dyDescent="0.25">
      <c r="A171" s="18">
        <v>40788</v>
      </c>
      <c r="B171" s="20">
        <v>0.1148</v>
      </c>
      <c r="C171" s="20">
        <v>0.10690000000000001</v>
      </c>
      <c r="D171" s="20">
        <v>0.10959999999999999</v>
      </c>
      <c r="E171" s="20">
        <v>0.11409999999999999</v>
      </c>
      <c r="F171" s="20">
        <v>0.11459999999999999</v>
      </c>
      <c r="G171">
        <f t="shared" si="5"/>
        <v>4</v>
      </c>
      <c r="H171">
        <f t="shared" si="5"/>
        <v>16</v>
      </c>
      <c r="I171">
        <f t="shared" si="5"/>
        <v>28</v>
      </c>
      <c r="J171">
        <f t="shared" si="5"/>
        <v>64</v>
      </c>
      <c r="K171">
        <f t="shared" si="5"/>
        <v>112</v>
      </c>
    </row>
    <row r="172" spans="1:11" x14ac:dyDescent="0.25">
      <c r="A172" s="18">
        <v>40791</v>
      </c>
      <c r="B172" s="20">
        <v>0.1152</v>
      </c>
      <c r="C172" s="20">
        <v>0.1087</v>
      </c>
      <c r="D172" s="20">
        <v>0.11179999999999998</v>
      </c>
      <c r="E172" s="20">
        <v>0.1171</v>
      </c>
      <c r="F172" s="20">
        <v>0.11739999999999999</v>
      </c>
      <c r="G172">
        <f t="shared" si="5"/>
        <v>4</v>
      </c>
      <c r="H172">
        <f t="shared" si="5"/>
        <v>16</v>
      </c>
      <c r="I172">
        <f t="shared" si="5"/>
        <v>28</v>
      </c>
      <c r="J172">
        <f t="shared" si="5"/>
        <v>64</v>
      </c>
      <c r="K172">
        <f t="shared" si="5"/>
        <v>112</v>
      </c>
    </row>
    <row r="173" spans="1:11" x14ac:dyDescent="0.25">
      <c r="A173" s="18">
        <v>40792</v>
      </c>
      <c r="B173" s="20">
        <v>0.1147</v>
      </c>
      <c r="C173" s="20">
        <v>0.10770000000000002</v>
      </c>
      <c r="D173" s="20">
        <v>0.1108</v>
      </c>
      <c r="E173" s="20">
        <v>0.11599999999999999</v>
      </c>
      <c r="F173" s="20">
        <v>0.11629999999999999</v>
      </c>
      <c r="G173">
        <f t="shared" si="5"/>
        <v>4</v>
      </c>
      <c r="H173">
        <f t="shared" si="5"/>
        <v>16</v>
      </c>
      <c r="I173">
        <f t="shared" si="5"/>
        <v>28</v>
      </c>
      <c r="J173">
        <f t="shared" si="5"/>
        <v>64</v>
      </c>
      <c r="K173">
        <f t="shared" si="5"/>
        <v>112</v>
      </c>
    </row>
    <row r="174" spans="1:11" x14ac:dyDescent="0.25">
      <c r="A174" s="18">
        <v>40794</v>
      </c>
      <c r="B174" s="20">
        <v>0.11509999999999999</v>
      </c>
      <c r="C174" s="20">
        <v>0.10800000000000001</v>
      </c>
      <c r="D174" s="20">
        <v>0.11069999999999999</v>
      </c>
      <c r="E174" s="20">
        <v>0.11489999999999999</v>
      </c>
      <c r="F174" s="20">
        <v>0.11499999999999999</v>
      </c>
      <c r="G174">
        <f t="shared" si="5"/>
        <v>4</v>
      </c>
      <c r="H174">
        <f t="shared" si="5"/>
        <v>16</v>
      </c>
      <c r="I174">
        <f t="shared" si="5"/>
        <v>28</v>
      </c>
      <c r="J174">
        <f t="shared" si="5"/>
        <v>64</v>
      </c>
      <c r="K174">
        <f t="shared" si="5"/>
        <v>112</v>
      </c>
    </row>
    <row r="175" spans="1:11" x14ac:dyDescent="0.25">
      <c r="A175" s="18">
        <v>40795</v>
      </c>
      <c r="B175" s="20">
        <v>0.1153</v>
      </c>
      <c r="C175" s="20">
        <v>0.10960000000000002</v>
      </c>
      <c r="D175" s="20">
        <v>0.11189999999999999</v>
      </c>
      <c r="E175" s="20">
        <v>0.11649999999999999</v>
      </c>
      <c r="F175" s="20">
        <v>0.11619999999999998</v>
      </c>
      <c r="G175">
        <f t="shared" si="5"/>
        <v>4</v>
      </c>
      <c r="H175">
        <f t="shared" si="5"/>
        <v>16</v>
      </c>
      <c r="I175">
        <f t="shared" si="5"/>
        <v>28</v>
      </c>
      <c r="J175">
        <f t="shared" si="5"/>
        <v>64</v>
      </c>
      <c r="K175">
        <f t="shared" si="5"/>
        <v>112</v>
      </c>
    </row>
    <row r="176" spans="1:11" x14ac:dyDescent="0.25">
      <c r="A176" s="18">
        <v>40798</v>
      </c>
      <c r="B176" s="20">
        <v>0.11509999999999999</v>
      </c>
      <c r="C176" s="20">
        <v>0.10910000000000002</v>
      </c>
      <c r="D176" s="20">
        <v>0.11109999999999999</v>
      </c>
      <c r="E176" s="20">
        <v>0.11479999999999999</v>
      </c>
      <c r="F176" s="20">
        <v>0.11479999999999999</v>
      </c>
      <c r="G176">
        <f t="shared" si="5"/>
        <v>4</v>
      </c>
      <c r="H176">
        <f t="shared" si="5"/>
        <v>16</v>
      </c>
      <c r="I176">
        <f t="shared" si="5"/>
        <v>28</v>
      </c>
      <c r="J176">
        <f t="shared" si="5"/>
        <v>64</v>
      </c>
      <c r="K176">
        <f t="shared" si="5"/>
        <v>112</v>
      </c>
    </row>
    <row r="177" spans="1:11" x14ac:dyDescent="0.25">
      <c r="A177" s="18">
        <v>40799</v>
      </c>
      <c r="B177" s="20">
        <v>0.11459999999999999</v>
      </c>
      <c r="C177" s="20">
        <v>0.10810000000000002</v>
      </c>
      <c r="D177" s="20">
        <v>0.11069999999999999</v>
      </c>
      <c r="E177" s="20">
        <v>0.11489999999999999</v>
      </c>
      <c r="F177" s="20">
        <v>0.11519999999999998</v>
      </c>
      <c r="G177">
        <f t="shared" si="5"/>
        <v>4</v>
      </c>
      <c r="H177">
        <f t="shared" si="5"/>
        <v>16</v>
      </c>
      <c r="I177">
        <f t="shared" si="5"/>
        <v>28</v>
      </c>
      <c r="J177">
        <f t="shared" si="5"/>
        <v>64</v>
      </c>
      <c r="K177">
        <f t="shared" si="5"/>
        <v>112</v>
      </c>
    </row>
    <row r="178" spans="1:11" x14ac:dyDescent="0.25">
      <c r="A178" s="18">
        <v>40800</v>
      </c>
      <c r="B178" s="20">
        <v>0.1148</v>
      </c>
      <c r="C178" s="20">
        <v>0.10930000000000001</v>
      </c>
      <c r="D178" s="20">
        <v>0.11159999999999999</v>
      </c>
      <c r="E178" s="20">
        <v>0.11619999999999998</v>
      </c>
      <c r="F178" s="20">
        <v>0.1166</v>
      </c>
      <c r="G178">
        <f t="shared" si="5"/>
        <v>4</v>
      </c>
      <c r="H178">
        <f t="shared" si="5"/>
        <v>16</v>
      </c>
      <c r="I178">
        <f t="shared" si="5"/>
        <v>28</v>
      </c>
      <c r="J178">
        <f t="shared" si="5"/>
        <v>64</v>
      </c>
      <c r="K178">
        <f t="shared" si="5"/>
        <v>112</v>
      </c>
    </row>
    <row r="179" spans="1:11" x14ac:dyDescent="0.25">
      <c r="A179" s="18">
        <v>40801</v>
      </c>
      <c r="B179" s="20">
        <v>0.11489999999999999</v>
      </c>
      <c r="C179" s="20">
        <v>0.10970000000000001</v>
      </c>
      <c r="D179" s="20">
        <v>0.11279999999999998</v>
      </c>
      <c r="E179" s="20">
        <v>0.11749999999999999</v>
      </c>
      <c r="F179" s="20">
        <v>0.11809999999999998</v>
      </c>
      <c r="G179">
        <f t="shared" si="5"/>
        <v>4</v>
      </c>
      <c r="H179">
        <f t="shared" si="5"/>
        <v>16</v>
      </c>
      <c r="I179">
        <f t="shared" si="5"/>
        <v>28</v>
      </c>
      <c r="J179">
        <f t="shared" si="5"/>
        <v>64</v>
      </c>
      <c r="K179">
        <f t="shared" si="5"/>
        <v>112</v>
      </c>
    </row>
    <row r="180" spans="1:11" x14ac:dyDescent="0.25">
      <c r="A180" s="18">
        <v>40802</v>
      </c>
      <c r="B180" s="20">
        <v>0.1147</v>
      </c>
      <c r="C180" s="20">
        <v>0.10920000000000001</v>
      </c>
      <c r="D180" s="20">
        <v>0.11249999999999999</v>
      </c>
      <c r="E180" s="20">
        <v>0.11729999999999999</v>
      </c>
      <c r="F180" s="20">
        <v>0.11779999999999999</v>
      </c>
      <c r="G180">
        <f t="shared" si="5"/>
        <v>4</v>
      </c>
      <c r="H180">
        <f t="shared" si="5"/>
        <v>16</v>
      </c>
      <c r="I180">
        <f t="shared" si="5"/>
        <v>28</v>
      </c>
      <c r="J180">
        <f t="shared" si="5"/>
        <v>64</v>
      </c>
      <c r="K180">
        <f t="shared" si="5"/>
        <v>112</v>
      </c>
    </row>
    <row r="181" spans="1:11" x14ac:dyDescent="0.25">
      <c r="A181" s="18">
        <v>40805</v>
      </c>
      <c r="B181" s="20">
        <v>0.11459999999999999</v>
      </c>
      <c r="C181" s="20">
        <v>0.10840000000000001</v>
      </c>
      <c r="D181" s="20">
        <v>0.11199999999999999</v>
      </c>
      <c r="E181" s="20">
        <v>0.11749999999999999</v>
      </c>
      <c r="F181" s="20">
        <v>0.11819999999999999</v>
      </c>
      <c r="G181">
        <f t="shared" si="5"/>
        <v>4</v>
      </c>
      <c r="H181">
        <f t="shared" si="5"/>
        <v>16</v>
      </c>
      <c r="I181">
        <f t="shared" si="5"/>
        <v>28</v>
      </c>
      <c r="J181">
        <f t="shared" si="5"/>
        <v>64</v>
      </c>
      <c r="K181">
        <f t="shared" si="5"/>
        <v>112</v>
      </c>
    </row>
    <row r="182" spans="1:11" x14ac:dyDescent="0.25">
      <c r="A182" s="18">
        <v>40806</v>
      </c>
      <c r="B182" s="20">
        <v>0.1147</v>
      </c>
      <c r="C182" s="20">
        <v>0.10850000000000001</v>
      </c>
      <c r="D182" s="20">
        <v>0.11249999999999999</v>
      </c>
      <c r="E182" s="20">
        <v>0.11859999999999998</v>
      </c>
      <c r="F182" s="20">
        <v>0.11939999999999999</v>
      </c>
      <c r="G182">
        <f t="shared" si="5"/>
        <v>4</v>
      </c>
      <c r="H182">
        <f t="shared" si="5"/>
        <v>16</v>
      </c>
      <c r="I182">
        <f t="shared" si="5"/>
        <v>28</v>
      </c>
      <c r="J182">
        <f t="shared" si="5"/>
        <v>64</v>
      </c>
      <c r="K182">
        <f t="shared" si="5"/>
        <v>112</v>
      </c>
    </row>
    <row r="183" spans="1:11" x14ac:dyDescent="0.25">
      <c r="A183" s="18">
        <v>40807</v>
      </c>
      <c r="B183" s="20">
        <v>0.1148</v>
      </c>
      <c r="C183" s="20">
        <v>0.10900000000000001</v>
      </c>
      <c r="D183" s="20">
        <v>0.11309999999999999</v>
      </c>
      <c r="E183" s="20">
        <v>0.11959999999999998</v>
      </c>
      <c r="F183" s="20">
        <v>0.12019999999999999</v>
      </c>
      <c r="G183">
        <f t="shared" si="5"/>
        <v>4</v>
      </c>
      <c r="H183">
        <f t="shared" si="5"/>
        <v>16</v>
      </c>
      <c r="I183">
        <f t="shared" si="5"/>
        <v>28</v>
      </c>
      <c r="J183">
        <f t="shared" si="5"/>
        <v>64</v>
      </c>
      <c r="K183">
        <f t="shared" si="5"/>
        <v>112</v>
      </c>
    </row>
    <row r="184" spans="1:11" x14ac:dyDescent="0.25">
      <c r="A184" s="18">
        <v>40808</v>
      </c>
      <c r="B184" s="20">
        <v>0.11499999999999999</v>
      </c>
      <c r="C184" s="20">
        <v>0.11000000000000001</v>
      </c>
      <c r="D184" s="20">
        <v>0.11489999999999999</v>
      </c>
      <c r="E184" s="20">
        <v>0.12139999999999999</v>
      </c>
      <c r="F184" s="20">
        <v>0.12189999999999999</v>
      </c>
      <c r="G184">
        <f t="shared" si="5"/>
        <v>4</v>
      </c>
      <c r="H184">
        <f t="shared" si="5"/>
        <v>16</v>
      </c>
      <c r="I184">
        <f t="shared" si="5"/>
        <v>28</v>
      </c>
      <c r="J184">
        <f t="shared" si="5"/>
        <v>64</v>
      </c>
      <c r="K184">
        <f t="shared" si="5"/>
        <v>112</v>
      </c>
    </row>
    <row r="185" spans="1:11" x14ac:dyDescent="0.25">
      <c r="A185" s="18">
        <v>40809</v>
      </c>
      <c r="B185" s="20">
        <v>0.1143</v>
      </c>
      <c r="C185" s="20">
        <v>0.10900000000000001</v>
      </c>
      <c r="D185" s="20">
        <v>0.11549999999999999</v>
      </c>
      <c r="E185" s="20">
        <v>0.12319999999999999</v>
      </c>
      <c r="F185" s="20">
        <v>0.12359999999999999</v>
      </c>
      <c r="G185">
        <f t="shared" si="5"/>
        <v>4</v>
      </c>
      <c r="H185">
        <f t="shared" si="5"/>
        <v>16</v>
      </c>
      <c r="I185">
        <f t="shared" si="5"/>
        <v>28</v>
      </c>
      <c r="J185">
        <f t="shared" si="5"/>
        <v>64</v>
      </c>
      <c r="K185">
        <f t="shared" si="5"/>
        <v>112</v>
      </c>
    </row>
    <row r="186" spans="1:11" x14ac:dyDescent="0.25">
      <c r="A186" s="18">
        <v>40812</v>
      </c>
      <c r="B186" s="20">
        <v>0.1134</v>
      </c>
      <c r="C186" s="20">
        <v>0.10670000000000002</v>
      </c>
      <c r="D186" s="20">
        <v>0.11199999999999999</v>
      </c>
      <c r="E186" s="20">
        <v>0.11909999999999998</v>
      </c>
      <c r="F186" s="20">
        <v>0.11979999999999999</v>
      </c>
      <c r="G186">
        <f t="shared" si="5"/>
        <v>4</v>
      </c>
      <c r="H186">
        <f t="shared" si="5"/>
        <v>16</v>
      </c>
      <c r="I186">
        <f t="shared" si="5"/>
        <v>28</v>
      </c>
      <c r="J186">
        <f t="shared" si="5"/>
        <v>64</v>
      </c>
      <c r="K186">
        <f t="shared" si="5"/>
        <v>112</v>
      </c>
    </row>
    <row r="187" spans="1:11" x14ac:dyDescent="0.25">
      <c r="A187" s="18">
        <v>40813</v>
      </c>
      <c r="B187" s="20">
        <v>0.11249999999999999</v>
      </c>
      <c r="C187" s="20">
        <v>0.10450000000000001</v>
      </c>
      <c r="D187" s="20">
        <v>0.10909999999999999</v>
      </c>
      <c r="E187" s="20">
        <v>0.11589999999999999</v>
      </c>
      <c r="F187" s="20">
        <v>0.11649999999999999</v>
      </c>
      <c r="G187">
        <f t="shared" si="5"/>
        <v>4</v>
      </c>
      <c r="H187">
        <f t="shared" si="5"/>
        <v>16</v>
      </c>
      <c r="I187">
        <f t="shared" si="5"/>
        <v>28</v>
      </c>
      <c r="J187">
        <f t="shared" si="5"/>
        <v>64</v>
      </c>
      <c r="K187">
        <f t="shared" si="5"/>
        <v>112</v>
      </c>
    </row>
    <row r="188" spans="1:11" x14ac:dyDescent="0.25">
      <c r="A188" s="18">
        <v>40814</v>
      </c>
      <c r="B188" s="20">
        <v>0.1133</v>
      </c>
      <c r="C188" s="20">
        <v>0.10630000000000001</v>
      </c>
      <c r="D188" s="20">
        <v>0.11139999999999999</v>
      </c>
      <c r="E188" s="20">
        <v>0.11739999999999999</v>
      </c>
      <c r="F188" s="20">
        <v>0.11799999999999999</v>
      </c>
      <c r="G188">
        <f t="shared" si="5"/>
        <v>4</v>
      </c>
      <c r="H188">
        <f t="shared" si="5"/>
        <v>16</v>
      </c>
      <c r="I188">
        <f t="shared" si="5"/>
        <v>28</v>
      </c>
      <c r="J188">
        <f t="shared" si="5"/>
        <v>64</v>
      </c>
      <c r="K188">
        <f t="shared" si="5"/>
        <v>112</v>
      </c>
    </row>
    <row r="189" spans="1:11" x14ac:dyDescent="0.25">
      <c r="A189" s="18">
        <v>40815</v>
      </c>
      <c r="B189" s="20">
        <v>0.11269999999999999</v>
      </c>
      <c r="C189" s="20">
        <v>0.10570000000000002</v>
      </c>
      <c r="D189" s="20">
        <v>0.11059999999999999</v>
      </c>
      <c r="E189" s="20">
        <v>0.11679999999999999</v>
      </c>
      <c r="F189" s="20">
        <v>0.11739999999999999</v>
      </c>
      <c r="G189">
        <f t="shared" si="5"/>
        <v>4</v>
      </c>
      <c r="H189">
        <f t="shared" si="5"/>
        <v>16</v>
      </c>
      <c r="I189">
        <f t="shared" si="5"/>
        <v>28</v>
      </c>
      <c r="J189">
        <f t="shared" si="5"/>
        <v>64</v>
      </c>
      <c r="K189">
        <f t="shared" si="5"/>
        <v>112</v>
      </c>
    </row>
    <row r="190" spans="1:11" x14ac:dyDescent="0.25">
      <c r="A190" s="18">
        <v>40816</v>
      </c>
      <c r="B190" s="20">
        <v>0.1123</v>
      </c>
      <c r="C190" s="20">
        <v>0.10620000000000002</v>
      </c>
      <c r="D190" s="20">
        <v>0.11119999999999999</v>
      </c>
      <c r="E190" s="20">
        <v>0.11669999999999998</v>
      </c>
      <c r="F190" s="20">
        <v>0.11739999999999999</v>
      </c>
      <c r="G190">
        <f t="shared" si="5"/>
        <v>4</v>
      </c>
      <c r="H190">
        <f t="shared" si="5"/>
        <v>16</v>
      </c>
      <c r="I190">
        <f t="shared" si="5"/>
        <v>28</v>
      </c>
      <c r="J190">
        <f t="shared" si="5"/>
        <v>64</v>
      </c>
      <c r="K190">
        <f t="shared" si="5"/>
        <v>112</v>
      </c>
    </row>
    <row r="191" spans="1:11" x14ac:dyDescent="0.25">
      <c r="A191" s="18">
        <v>40819</v>
      </c>
      <c r="B191" s="20">
        <v>0.11149999999999999</v>
      </c>
      <c r="C191" s="20">
        <v>0.10480000000000002</v>
      </c>
      <c r="D191" s="20">
        <v>0.11009999999999999</v>
      </c>
      <c r="E191" s="20">
        <v>0.11589999999999999</v>
      </c>
      <c r="F191" s="20">
        <v>0.11639999999999999</v>
      </c>
      <c r="G191">
        <f t="shared" si="5"/>
        <v>3</v>
      </c>
      <c r="H191">
        <f t="shared" si="5"/>
        <v>15</v>
      </c>
      <c r="I191">
        <f t="shared" si="5"/>
        <v>27</v>
      </c>
      <c r="J191">
        <f t="shared" si="5"/>
        <v>63</v>
      </c>
      <c r="K191">
        <f t="shared" si="5"/>
        <v>111</v>
      </c>
    </row>
    <row r="192" spans="1:11" x14ac:dyDescent="0.25">
      <c r="A192" s="18">
        <v>40820</v>
      </c>
      <c r="B192" s="20">
        <v>0.1109</v>
      </c>
      <c r="C192" s="20">
        <v>0.10290000000000001</v>
      </c>
      <c r="D192" s="20">
        <v>0.10759999999999999</v>
      </c>
      <c r="E192" s="20">
        <v>0.11439999999999999</v>
      </c>
      <c r="F192" s="20">
        <v>0.11519999999999998</v>
      </c>
      <c r="G192">
        <f t="shared" si="5"/>
        <v>3</v>
      </c>
      <c r="H192">
        <f t="shared" si="5"/>
        <v>15</v>
      </c>
      <c r="I192">
        <f t="shared" si="5"/>
        <v>27</v>
      </c>
      <c r="J192">
        <f t="shared" si="5"/>
        <v>63</v>
      </c>
      <c r="K192">
        <f t="shared" si="5"/>
        <v>111</v>
      </c>
    </row>
    <row r="193" spans="1:11" x14ac:dyDescent="0.25">
      <c r="A193" s="18">
        <v>40821</v>
      </c>
      <c r="B193" s="20">
        <v>0.11209999999999999</v>
      </c>
      <c r="C193" s="20">
        <v>0.10430000000000002</v>
      </c>
      <c r="D193" s="20">
        <v>0.10829999999999999</v>
      </c>
      <c r="E193" s="20">
        <v>0.11559999999999999</v>
      </c>
      <c r="F193" s="20">
        <v>0.11639999999999999</v>
      </c>
      <c r="G193">
        <f t="shared" si="5"/>
        <v>3</v>
      </c>
      <c r="H193">
        <f t="shared" si="5"/>
        <v>15</v>
      </c>
      <c r="I193">
        <f t="shared" si="5"/>
        <v>27</v>
      </c>
      <c r="J193">
        <f t="shared" si="5"/>
        <v>63</v>
      </c>
      <c r="K193">
        <f t="shared" si="5"/>
        <v>111</v>
      </c>
    </row>
    <row r="194" spans="1:11" x14ac:dyDescent="0.25">
      <c r="A194" s="18">
        <v>40822</v>
      </c>
      <c r="B194" s="20">
        <v>0.11199999999999999</v>
      </c>
      <c r="C194" s="20">
        <v>0.10370000000000001</v>
      </c>
      <c r="D194" s="20">
        <v>0.10769999999999999</v>
      </c>
      <c r="E194" s="20">
        <v>0.11469999999999998</v>
      </c>
      <c r="F194" s="20">
        <v>0.11539999999999999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27</v>
      </c>
      <c r="J194">
        <f t="shared" si="6"/>
        <v>63</v>
      </c>
      <c r="K194">
        <f t="shared" si="6"/>
        <v>111</v>
      </c>
    </row>
    <row r="195" spans="1:11" x14ac:dyDescent="0.25">
      <c r="A195" s="18">
        <v>40823</v>
      </c>
      <c r="B195" s="20">
        <v>0.1123</v>
      </c>
      <c r="C195" s="20">
        <v>0.10510000000000001</v>
      </c>
      <c r="D195" s="20">
        <v>0.10899999999999999</v>
      </c>
      <c r="E195" s="20">
        <v>0.11559999999999999</v>
      </c>
      <c r="F195" s="20">
        <v>0.11629999999999999</v>
      </c>
      <c r="G195">
        <f t="shared" si="6"/>
        <v>3</v>
      </c>
      <c r="H195">
        <f t="shared" si="6"/>
        <v>15</v>
      </c>
      <c r="I195">
        <f t="shared" si="6"/>
        <v>27</v>
      </c>
      <c r="J195">
        <f t="shared" si="6"/>
        <v>63</v>
      </c>
      <c r="K195">
        <f t="shared" si="6"/>
        <v>111</v>
      </c>
    </row>
    <row r="196" spans="1:11" x14ac:dyDescent="0.25">
      <c r="A196" s="18">
        <v>40826</v>
      </c>
      <c r="B196" s="20">
        <v>0.11259999999999999</v>
      </c>
      <c r="C196" s="20">
        <v>0.10580000000000001</v>
      </c>
      <c r="D196" s="20">
        <v>0.10959999999999999</v>
      </c>
      <c r="E196" s="20">
        <v>0.11549999999999999</v>
      </c>
      <c r="F196" s="20">
        <v>0.11619999999999998</v>
      </c>
      <c r="G196">
        <f t="shared" si="6"/>
        <v>3</v>
      </c>
      <c r="H196">
        <f t="shared" si="6"/>
        <v>15</v>
      </c>
      <c r="I196">
        <f t="shared" si="6"/>
        <v>27</v>
      </c>
      <c r="J196">
        <f t="shared" si="6"/>
        <v>63</v>
      </c>
      <c r="K196">
        <f t="shared" si="6"/>
        <v>111</v>
      </c>
    </row>
    <row r="197" spans="1:11" x14ac:dyDescent="0.25">
      <c r="A197" s="18">
        <v>40827</v>
      </c>
      <c r="B197" s="20">
        <v>0.11269999999999999</v>
      </c>
      <c r="C197" s="20">
        <v>0.10640000000000001</v>
      </c>
      <c r="D197" s="20">
        <v>0.11039999999999998</v>
      </c>
      <c r="E197" s="20">
        <v>0.11579999999999999</v>
      </c>
      <c r="F197" s="20">
        <v>0.1166</v>
      </c>
      <c r="G197">
        <f t="shared" si="6"/>
        <v>3</v>
      </c>
      <c r="H197">
        <f t="shared" si="6"/>
        <v>15</v>
      </c>
      <c r="I197">
        <f t="shared" si="6"/>
        <v>27</v>
      </c>
      <c r="J197">
        <f t="shared" si="6"/>
        <v>63</v>
      </c>
      <c r="K197">
        <f t="shared" si="6"/>
        <v>111</v>
      </c>
    </row>
    <row r="198" spans="1:11" x14ac:dyDescent="0.25">
      <c r="A198" s="18">
        <v>40829</v>
      </c>
      <c r="B198" s="20">
        <v>0.11259999999999999</v>
      </c>
      <c r="C198" s="20">
        <v>0.10610000000000001</v>
      </c>
      <c r="D198" s="20">
        <v>0.10949999999999999</v>
      </c>
      <c r="E198" s="20">
        <v>0.11459999999999999</v>
      </c>
      <c r="F198" s="20">
        <v>0.11539999999999999</v>
      </c>
      <c r="G198">
        <f t="shared" si="6"/>
        <v>3</v>
      </c>
      <c r="H198">
        <f t="shared" si="6"/>
        <v>15</v>
      </c>
      <c r="I198">
        <f t="shared" si="6"/>
        <v>27</v>
      </c>
      <c r="J198">
        <f t="shared" si="6"/>
        <v>63</v>
      </c>
      <c r="K198">
        <f t="shared" si="6"/>
        <v>111</v>
      </c>
    </row>
    <row r="199" spans="1:11" x14ac:dyDescent="0.25">
      <c r="A199" s="18">
        <v>40830</v>
      </c>
      <c r="B199" s="20">
        <v>0.11249999999999999</v>
      </c>
      <c r="C199" s="20">
        <v>0.10600000000000001</v>
      </c>
      <c r="D199" s="20">
        <v>0.10989999999999998</v>
      </c>
      <c r="E199" s="20">
        <v>0.11529999999999999</v>
      </c>
      <c r="F199" s="20">
        <v>0.11609999999999999</v>
      </c>
      <c r="G199">
        <f t="shared" si="6"/>
        <v>3</v>
      </c>
      <c r="H199">
        <f t="shared" si="6"/>
        <v>15</v>
      </c>
      <c r="I199">
        <f t="shared" si="6"/>
        <v>27</v>
      </c>
      <c r="J199">
        <f t="shared" si="6"/>
        <v>63</v>
      </c>
      <c r="K199">
        <f t="shared" si="6"/>
        <v>111</v>
      </c>
    </row>
    <row r="200" spans="1:11" x14ac:dyDescent="0.25">
      <c r="A200" s="18">
        <v>40833</v>
      </c>
      <c r="B200" s="20">
        <v>0.11259999999999999</v>
      </c>
      <c r="C200" s="20">
        <v>0.10700000000000001</v>
      </c>
      <c r="D200" s="20">
        <v>0.11109999999999999</v>
      </c>
      <c r="E200" s="20">
        <v>0.11679999999999999</v>
      </c>
      <c r="F200" s="20">
        <v>0.11739999999999999</v>
      </c>
      <c r="G200">
        <f t="shared" si="6"/>
        <v>3</v>
      </c>
      <c r="H200">
        <f t="shared" si="6"/>
        <v>15</v>
      </c>
      <c r="I200">
        <f t="shared" si="6"/>
        <v>27</v>
      </c>
      <c r="J200">
        <f t="shared" si="6"/>
        <v>63</v>
      </c>
      <c r="K200">
        <f t="shared" si="6"/>
        <v>111</v>
      </c>
    </row>
    <row r="201" spans="1:11" x14ac:dyDescent="0.25">
      <c r="A201" s="18">
        <v>40834</v>
      </c>
      <c r="B201" s="20">
        <v>0.11249999999999999</v>
      </c>
      <c r="C201" s="20">
        <v>0.10700000000000001</v>
      </c>
      <c r="D201" s="20">
        <v>0.11139999999999999</v>
      </c>
      <c r="E201" s="20">
        <v>0.1171</v>
      </c>
      <c r="F201" s="20">
        <v>0.11769999999999999</v>
      </c>
      <c r="G201">
        <f t="shared" si="6"/>
        <v>3</v>
      </c>
      <c r="H201">
        <f t="shared" si="6"/>
        <v>15</v>
      </c>
      <c r="I201">
        <f t="shared" si="6"/>
        <v>27</v>
      </c>
      <c r="J201">
        <f t="shared" si="6"/>
        <v>63</v>
      </c>
      <c r="K201">
        <f t="shared" si="6"/>
        <v>111</v>
      </c>
    </row>
    <row r="202" spans="1:11" x14ac:dyDescent="0.25">
      <c r="A202" s="18">
        <v>40835</v>
      </c>
      <c r="B202" s="20">
        <v>0.11209999999999999</v>
      </c>
      <c r="C202" s="20">
        <v>0.10620000000000002</v>
      </c>
      <c r="D202" s="20">
        <v>0.10999999999999999</v>
      </c>
      <c r="E202" s="20">
        <v>0.11569999999999998</v>
      </c>
      <c r="F202" s="20">
        <v>0.11629999999999999</v>
      </c>
      <c r="G202">
        <f t="shared" si="6"/>
        <v>3</v>
      </c>
      <c r="H202">
        <f t="shared" si="6"/>
        <v>15</v>
      </c>
      <c r="I202">
        <f t="shared" si="6"/>
        <v>27</v>
      </c>
      <c r="J202">
        <f t="shared" si="6"/>
        <v>63</v>
      </c>
      <c r="K202">
        <f t="shared" si="6"/>
        <v>111</v>
      </c>
    </row>
    <row r="203" spans="1:11" x14ac:dyDescent="0.25">
      <c r="A203" s="18">
        <v>40836</v>
      </c>
      <c r="B203" s="20">
        <v>0.1119</v>
      </c>
      <c r="C203" s="20">
        <v>0.10590000000000001</v>
      </c>
      <c r="D203" s="20">
        <v>0.10919999999999999</v>
      </c>
      <c r="E203" s="20">
        <v>0.11469999999999998</v>
      </c>
      <c r="F203" s="20">
        <v>0.11539999999999999</v>
      </c>
      <c r="G203">
        <f t="shared" si="6"/>
        <v>3</v>
      </c>
      <c r="H203">
        <f t="shared" si="6"/>
        <v>15</v>
      </c>
      <c r="I203">
        <f t="shared" si="6"/>
        <v>27</v>
      </c>
      <c r="J203">
        <f t="shared" si="6"/>
        <v>63</v>
      </c>
      <c r="K203">
        <f t="shared" si="6"/>
        <v>111</v>
      </c>
    </row>
    <row r="204" spans="1:11" x14ac:dyDescent="0.25">
      <c r="A204" s="18">
        <v>40837</v>
      </c>
      <c r="B204" s="20">
        <v>0.11209999999999999</v>
      </c>
      <c r="C204" s="20">
        <v>0.10640000000000001</v>
      </c>
      <c r="D204" s="20">
        <v>0.10999999999999999</v>
      </c>
      <c r="E204" s="20">
        <v>0.11609999999999999</v>
      </c>
      <c r="F204" s="20">
        <v>0.11689999999999999</v>
      </c>
      <c r="G204">
        <f t="shared" si="6"/>
        <v>3</v>
      </c>
      <c r="H204">
        <f t="shared" si="6"/>
        <v>15</v>
      </c>
      <c r="I204">
        <f t="shared" si="6"/>
        <v>27</v>
      </c>
      <c r="J204">
        <f t="shared" si="6"/>
        <v>63</v>
      </c>
      <c r="K204">
        <f t="shared" si="6"/>
        <v>111</v>
      </c>
    </row>
    <row r="205" spans="1:11" x14ac:dyDescent="0.25">
      <c r="A205" s="18">
        <v>40840</v>
      </c>
      <c r="B205" s="20">
        <v>0.11219999999999999</v>
      </c>
      <c r="C205" s="20">
        <v>0.10620000000000002</v>
      </c>
      <c r="D205" s="20">
        <v>0.10949999999999999</v>
      </c>
      <c r="E205" s="20">
        <v>0.11569999999999998</v>
      </c>
      <c r="F205" s="20">
        <v>0.11669999999999998</v>
      </c>
      <c r="G205">
        <f t="shared" si="6"/>
        <v>3</v>
      </c>
      <c r="H205">
        <f t="shared" si="6"/>
        <v>15</v>
      </c>
      <c r="I205">
        <f t="shared" si="6"/>
        <v>27</v>
      </c>
      <c r="J205">
        <f t="shared" si="6"/>
        <v>63</v>
      </c>
      <c r="K205">
        <f t="shared" si="6"/>
        <v>111</v>
      </c>
    </row>
    <row r="206" spans="1:11" x14ac:dyDescent="0.25">
      <c r="A206" s="18">
        <v>40841</v>
      </c>
      <c r="B206" s="20">
        <v>0.1123</v>
      </c>
      <c r="C206" s="20">
        <v>0.10550000000000001</v>
      </c>
      <c r="D206" s="20">
        <v>0.10889999999999998</v>
      </c>
      <c r="E206" s="20">
        <v>0.11579999999999999</v>
      </c>
      <c r="F206" s="20">
        <v>0.11699999999999999</v>
      </c>
      <c r="G206">
        <f t="shared" si="6"/>
        <v>3</v>
      </c>
      <c r="H206">
        <f t="shared" si="6"/>
        <v>15</v>
      </c>
      <c r="I206">
        <f t="shared" si="6"/>
        <v>27</v>
      </c>
      <c r="J206">
        <f t="shared" si="6"/>
        <v>63</v>
      </c>
      <c r="K206">
        <f t="shared" si="6"/>
        <v>111</v>
      </c>
    </row>
    <row r="207" spans="1:11" x14ac:dyDescent="0.25">
      <c r="A207" s="18">
        <v>40842</v>
      </c>
      <c r="B207" s="20">
        <v>0.1123</v>
      </c>
      <c r="C207" s="20">
        <v>0.10560000000000001</v>
      </c>
      <c r="D207" s="20">
        <v>0.10909999999999999</v>
      </c>
      <c r="E207" s="20">
        <v>0.11579999999999999</v>
      </c>
      <c r="F207" s="20">
        <v>0.11679999999999999</v>
      </c>
      <c r="G207">
        <f t="shared" si="6"/>
        <v>3</v>
      </c>
      <c r="H207">
        <f t="shared" si="6"/>
        <v>15</v>
      </c>
      <c r="I207">
        <f t="shared" si="6"/>
        <v>27</v>
      </c>
      <c r="J207">
        <f t="shared" si="6"/>
        <v>63</v>
      </c>
      <c r="K207">
        <f t="shared" si="6"/>
        <v>111</v>
      </c>
    </row>
    <row r="208" spans="1:11" x14ac:dyDescent="0.25">
      <c r="A208" s="18">
        <v>40843</v>
      </c>
      <c r="B208" s="20">
        <v>0.11209999999999999</v>
      </c>
      <c r="C208" s="20">
        <v>0.10470000000000002</v>
      </c>
      <c r="D208" s="20">
        <v>0.1079</v>
      </c>
      <c r="E208" s="20">
        <v>0.11479999999999999</v>
      </c>
      <c r="F208" s="20">
        <v>0.11589999999999999</v>
      </c>
      <c r="G208">
        <f t="shared" si="6"/>
        <v>3</v>
      </c>
      <c r="H208">
        <f t="shared" si="6"/>
        <v>15</v>
      </c>
      <c r="I208">
        <f t="shared" si="6"/>
        <v>27</v>
      </c>
      <c r="J208">
        <f t="shared" si="6"/>
        <v>63</v>
      </c>
      <c r="K208">
        <f t="shared" si="6"/>
        <v>111</v>
      </c>
    </row>
    <row r="209" spans="1:11" x14ac:dyDescent="0.25">
      <c r="A209" s="18">
        <v>40844</v>
      </c>
      <c r="B209" s="20">
        <v>0.1123</v>
      </c>
      <c r="C209" s="20">
        <v>0.1053</v>
      </c>
      <c r="D209" s="20">
        <v>0.10959999999999999</v>
      </c>
      <c r="E209" s="20">
        <v>0.11629999999999999</v>
      </c>
      <c r="F209" s="20">
        <v>0.11729999999999999</v>
      </c>
      <c r="G209">
        <f t="shared" si="6"/>
        <v>3</v>
      </c>
      <c r="H209">
        <f t="shared" si="6"/>
        <v>15</v>
      </c>
      <c r="I209">
        <f t="shared" si="6"/>
        <v>27</v>
      </c>
      <c r="J209">
        <f t="shared" si="6"/>
        <v>63</v>
      </c>
      <c r="K209">
        <f t="shared" si="6"/>
        <v>111</v>
      </c>
    </row>
    <row r="210" spans="1:11" x14ac:dyDescent="0.25">
      <c r="A210" s="18">
        <v>40847</v>
      </c>
      <c r="B210" s="20">
        <v>0.1123</v>
      </c>
      <c r="C210" s="20">
        <v>0.10480000000000002</v>
      </c>
      <c r="D210" s="20">
        <v>0.10889999999999998</v>
      </c>
      <c r="E210" s="20">
        <v>0.11539999999999999</v>
      </c>
      <c r="F210" s="20">
        <v>0.11649999999999999</v>
      </c>
      <c r="G210">
        <f t="shared" si="6"/>
        <v>3</v>
      </c>
      <c r="H210">
        <f t="shared" si="6"/>
        <v>15</v>
      </c>
      <c r="I210">
        <f t="shared" si="6"/>
        <v>27</v>
      </c>
      <c r="J210">
        <f t="shared" si="6"/>
        <v>63</v>
      </c>
      <c r="K210">
        <f t="shared" si="6"/>
        <v>111</v>
      </c>
    </row>
    <row r="211" spans="1:11" x14ac:dyDescent="0.25">
      <c r="A211" s="18">
        <v>40848</v>
      </c>
      <c r="B211" s="20">
        <v>0.11219999999999999</v>
      </c>
      <c r="C211" s="20">
        <v>0.10430000000000002</v>
      </c>
      <c r="D211" s="20">
        <v>0.10849999999999999</v>
      </c>
      <c r="E211" s="20">
        <v>0.11469999999999998</v>
      </c>
      <c r="F211" s="20">
        <v>0.11589999999999999</v>
      </c>
      <c r="G211">
        <f t="shared" si="6"/>
        <v>2</v>
      </c>
      <c r="H211">
        <f t="shared" si="6"/>
        <v>14</v>
      </c>
      <c r="I211">
        <f t="shared" si="6"/>
        <v>26</v>
      </c>
      <c r="J211">
        <f t="shared" si="6"/>
        <v>62</v>
      </c>
      <c r="K211">
        <f t="shared" si="6"/>
        <v>110</v>
      </c>
    </row>
    <row r="212" spans="1:11" x14ac:dyDescent="0.25">
      <c r="A212" s="18">
        <v>40850</v>
      </c>
      <c r="B212" s="20">
        <v>0.11199999999999999</v>
      </c>
      <c r="C212" s="20">
        <v>0.10410000000000001</v>
      </c>
      <c r="D212" s="20">
        <v>0.10829999999999999</v>
      </c>
      <c r="E212" s="20">
        <v>0.11469999999999998</v>
      </c>
      <c r="F212" s="20">
        <v>0.11579999999999999</v>
      </c>
      <c r="G212">
        <f t="shared" si="6"/>
        <v>2</v>
      </c>
      <c r="H212">
        <f t="shared" si="6"/>
        <v>14</v>
      </c>
      <c r="I212">
        <f t="shared" si="6"/>
        <v>26</v>
      </c>
      <c r="J212">
        <f t="shared" si="6"/>
        <v>62</v>
      </c>
      <c r="K212">
        <f t="shared" si="6"/>
        <v>110</v>
      </c>
    </row>
    <row r="213" spans="1:11" x14ac:dyDescent="0.25">
      <c r="A213" s="18">
        <v>40851</v>
      </c>
      <c r="B213" s="20">
        <v>0.1119</v>
      </c>
      <c r="C213" s="20">
        <v>0.10410000000000001</v>
      </c>
      <c r="D213" s="20">
        <v>0.1079</v>
      </c>
      <c r="E213" s="20">
        <v>0.11459999999999999</v>
      </c>
      <c r="F213" s="20">
        <v>0.11579999999999999</v>
      </c>
      <c r="G213">
        <f t="shared" si="6"/>
        <v>2</v>
      </c>
      <c r="H213">
        <f t="shared" si="6"/>
        <v>14</v>
      </c>
      <c r="I213">
        <f t="shared" si="6"/>
        <v>26</v>
      </c>
      <c r="J213">
        <f t="shared" si="6"/>
        <v>62</v>
      </c>
      <c r="K213">
        <f t="shared" si="6"/>
        <v>110</v>
      </c>
    </row>
    <row r="214" spans="1:11" x14ac:dyDescent="0.25">
      <c r="A214" s="18">
        <v>40854</v>
      </c>
      <c r="B214" s="20">
        <v>0.1119</v>
      </c>
      <c r="C214" s="20">
        <v>0.10360000000000001</v>
      </c>
      <c r="D214" s="20">
        <v>0.10729999999999999</v>
      </c>
      <c r="E214" s="20">
        <v>0.11379999999999998</v>
      </c>
      <c r="F214" s="20">
        <v>0.11499999999999999</v>
      </c>
      <c r="G214">
        <f t="shared" si="6"/>
        <v>2</v>
      </c>
      <c r="H214">
        <f t="shared" si="6"/>
        <v>14</v>
      </c>
      <c r="I214">
        <f t="shared" si="6"/>
        <v>26</v>
      </c>
      <c r="J214">
        <f t="shared" si="6"/>
        <v>62</v>
      </c>
      <c r="K214">
        <f t="shared" si="6"/>
        <v>110</v>
      </c>
    </row>
    <row r="215" spans="1:11" x14ac:dyDescent="0.25">
      <c r="A215" s="18">
        <v>40855</v>
      </c>
      <c r="B215" s="20">
        <v>0.11169999999999999</v>
      </c>
      <c r="C215" s="20">
        <v>0.10280000000000002</v>
      </c>
      <c r="D215" s="20">
        <v>0.10619999999999999</v>
      </c>
      <c r="E215" s="20">
        <v>0.11249999999999999</v>
      </c>
      <c r="F215" s="20">
        <v>0.11379999999999998</v>
      </c>
      <c r="G215">
        <f t="shared" si="6"/>
        <v>2</v>
      </c>
      <c r="H215">
        <f t="shared" si="6"/>
        <v>14</v>
      </c>
      <c r="I215">
        <f t="shared" si="6"/>
        <v>26</v>
      </c>
      <c r="J215">
        <f t="shared" si="6"/>
        <v>62</v>
      </c>
      <c r="K215">
        <f t="shared" si="6"/>
        <v>110</v>
      </c>
    </row>
    <row r="216" spans="1:11" x14ac:dyDescent="0.25">
      <c r="A216" s="18">
        <v>40856</v>
      </c>
      <c r="B216" s="20">
        <v>0.11159999999999999</v>
      </c>
      <c r="C216" s="20">
        <v>0.1024</v>
      </c>
      <c r="D216" s="20">
        <v>0.10569999999999999</v>
      </c>
      <c r="E216" s="20">
        <v>0.11159999999999999</v>
      </c>
      <c r="F216" s="20">
        <v>0.11289999999999999</v>
      </c>
      <c r="G216">
        <f t="shared" si="6"/>
        <v>2</v>
      </c>
      <c r="H216">
        <f t="shared" si="6"/>
        <v>14</v>
      </c>
      <c r="I216">
        <f t="shared" si="6"/>
        <v>26</v>
      </c>
      <c r="J216">
        <f t="shared" si="6"/>
        <v>62</v>
      </c>
      <c r="K216">
        <f t="shared" si="6"/>
        <v>110</v>
      </c>
    </row>
    <row r="217" spans="1:11" x14ac:dyDescent="0.25">
      <c r="A217" s="18">
        <v>40857</v>
      </c>
      <c r="B217" s="20">
        <v>0.111</v>
      </c>
      <c r="C217" s="20">
        <v>0.10080000000000001</v>
      </c>
      <c r="D217" s="20">
        <v>0.1045</v>
      </c>
      <c r="E217" s="20">
        <v>0.11089999999999998</v>
      </c>
      <c r="F217" s="20">
        <v>0.11219999999999999</v>
      </c>
      <c r="G217">
        <f t="shared" si="6"/>
        <v>2</v>
      </c>
      <c r="H217">
        <f t="shared" si="6"/>
        <v>14</v>
      </c>
      <c r="I217">
        <f t="shared" si="6"/>
        <v>26</v>
      </c>
      <c r="J217">
        <f t="shared" si="6"/>
        <v>62</v>
      </c>
      <c r="K217">
        <f t="shared" si="6"/>
        <v>110</v>
      </c>
    </row>
    <row r="218" spans="1:11" x14ac:dyDescent="0.25">
      <c r="A218" s="18">
        <v>40858</v>
      </c>
      <c r="B218" s="20">
        <v>0.11119999999999999</v>
      </c>
      <c r="C218" s="20">
        <v>0.10130000000000002</v>
      </c>
      <c r="D218" s="20">
        <v>0.10519999999999999</v>
      </c>
      <c r="E218" s="20">
        <v>0.11209999999999999</v>
      </c>
      <c r="F218" s="20">
        <v>0.11329999999999998</v>
      </c>
      <c r="G218">
        <f t="shared" si="6"/>
        <v>2</v>
      </c>
      <c r="H218">
        <f t="shared" si="6"/>
        <v>14</v>
      </c>
      <c r="I218">
        <f t="shared" si="6"/>
        <v>26</v>
      </c>
      <c r="J218">
        <f t="shared" si="6"/>
        <v>62</v>
      </c>
      <c r="K218">
        <f t="shared" si="6"/>
        <v>110</v>
      </c>
    </row>
    <row r="219" spans="1:11" x14ac:dyDescent="0.25">
      <c r="A219" s="18">
        <v>40861</v>
      </c>
      <c r="B219" s="20">
        <v>0.1113</v>
      </c>
      <c r="C219" s="20">
        <v>0.10090000000000002</v>
      </c>
      <c r="D219" s="20">
        <v>0.10479999999999999</v>
      </c>
      <c r="E219" s="20">
        <v>0.11179999999999998</v>
      </c>
      <c r="F219" s="20">
        <v>0.1132</v>
      </c>
      <c r="G219">
        <f t="shared" si="6"/>
        <v>2</v>
      </c>
      <c r="H219">
        <f t="shared" si="6"/>
        <v>14</v>
      </c>
      <c r="I219">
        <f t="shared" si="6"/>
        <v>26</v>
      </c>
      <c r="J219">
        <f t="shared" si="6"/>
        <v>62</v>
      </c>
      <c r="K219">
        <f t="shared" si="6"/>
        <v>110</v>
      </c>
    </row>
    <row r="220" spans="1:11" x14ac:dyDescent="0.25">
      <c r="A220" s="18">
        <v>40863</v>
      </c>
      <c r="B220" s="20">
        <v>0.111</v>
      </c>
      <c r="C220" s="20">
        <v>0.10080000000000001</v>
      </c>
      <c r="D220" s="20">
        <v>0.10479999999999999</v>
      </c>
      <c r="E220" s="20">
        <v>0.11219999999999999</v>
      </c>
      <c r="F220" s="20">
        <v>0.11389999999999999</v>
      </c>
      <c r="G220">
        <f t="shared" si="6"/>
        <v>2</v>
      </c>
      <c r="H220">
        <f t="shared" si="6"/>
        <v>14</v>
      </c>
      <c r="I220">
        <f t="shared" si="6"/>
        <v>26</v>
      </c>
      <c r="J220">
        <f t="shared" si="6"/>
        <v>62</v>
      </c>
      <c r="K220">
        <f t="shared" si="6"/>
        <v>110</v>
      </c>
    </row>
    <row r="221" spans="1:11" x14ac:dyDescent="0.25">
      <c r="A221" s="18">
        <v>40864</v>
      </c>
      <c r="B221" s="20">
        <v>0.111</v>
      </c>
      <c r="C221" s="20">
        <v>0.10060000000000001</v>
      </c>
      <c r="D221" s="20">
        <v>0.10439999999999999</v>
      </c>
      <c r="E221" s="20">
        <v>0.11169999999999999</v>
      </c>
      <c r="F221" s="20">
        <v>0.11329999999999998</v>
      </c>
      <c r="G221">
        <f t="shared" si="6"/>
        <v>2</v>
      </c>
      <c r="H221">
        <f t="shared" si="6"/>
        <v>14</v>
      </c>
      <c r="I221">
        <f t="shared" si="6"/>
        <v>26</v>
      </c>
      <c r="J221">
        <f t="shared" si="6"/>
        <v>62</v>
      </c>
      <c r="K221">
        <f t="shared" si="6"/>
        <v>110</v>
      </c>
    </row>
    <row r="222" spans="1:11" x14ac:dyDescent="0.25">
      <c r="A222" s="18">
        <v>40865</v>
      </c>
      <c r="B222" s="20">
        <v>0.1109</v>
      </c>
      <c r="C222" s="20">
        <v>0.10050000000000001</v>
      </c>
      <c r="D222" s="20">
        <v>0.10389999999999999</v>
      </c>
      <c r="E222" s="20">
        <v>0.11089999999999998</v>
      </c>
      <c r="F222" s="20">
        <v>0.11249999999999999</v>
      </c>
      <c r="G222">
        <f t="shared" si="6"/>
        <v>2</v>
      </c>
      <c r="H222">
        <f t="shared" si="6"/>
        <v>14</v>
      </c>
      <c r="I222">
        <f t="shared" si="6"/>
        <v>26</v>
      </c>
      <c r="J222">
        <f t="shared" si="6"/>
        <v>62</v>
      </c>
      <c r="K222">
        <f t="shared" si="6"/>
        <v>110</v>
      </c>
    </row>
    <row r="223" spans="1:11" x14ac:dyDescent="0.25">
      <c r="A223" s="18">
        <v>40868</v>
      </c>
      <c r="B223" s="20">
        <v>0.11069999999999999</v>
      </c>
      <c r="C223" s="20">
        <v>0.10050000000000001</v>
      </c>
      <c r="D223" s="20">
        <v>0.10379999999999999</v>
      </c>
      <c r="E223" s="20">
        <v>0.11039999999999998</v>
      </c>
      <c r="F223" s="20">
        <v>0.11199999999999999</v>
      </c>
      <c r="G223">
        <f t="shared" si="6"/>
        <v>2</v>
      </c>
      <c r="H223">
        <f t="shared" si="6"/>
        <v>14</v>
      </c>
      <c r="I223">
        <f t="shared" si="6"/>
        <v>26</v>
      </c>
      <c r="J223">
        <f t="shared" si="6"/>
        <v>62</v>
      </c>
      <c r="K223">
        <f t="shared" si="6"/>
        <v>110</v>
      </c>
    </row>
    <row r="224" spans="1:11" x14ac:dyDescent="0.25">
      <c r="A224" s="18">
        <v>40869</v>
      </c>
      <c r="B224" s="20">
        <v>0.11069999999999999</v>
      </c>
      <c r="C224" s="20">
        <v>0.10100000000000001</v>
      </c>
      <c r="D224" s="20">
        <v>0.10439999999999999</v>
      </c>
      <c r="E224" s="20">
        <v>0.1113</v>
      </c>
      <c r="F224" s="20">
        <v>0.11269999999999999</v>
      </c>
      <c r="G224">
        <f t="shared" si="6"/>
        <v>2</v>
      </c>
      <c r="H224">
        <f t="shared" si="6"/>
        <v>14</v>
      </c>
      <c r="I224">
        <f t="shared" si="6"/>
        <v>26</v>
      </c>
      <c r="J224">
        <f t="shared" si="6"/>
        <v>62</v>
      </c>
      <c r="K224">
        <f t="shared" si="6"/>
        <v>110</v>
      </c>
    </row>
    <row r="225" spans="1:11" x14ac:dyDescent="0.25">
      <c r="A225" s="18">
        <v>40870</v>
      </c>
      <c r="B225" s="20">
        <v>0.11069999999999999</v>
      </c>
      <c r="C225" s="20">
        <v>0.10120000000000001</v>
      </c>
      <c r="D225" s="20">
        <v>0.105</v>
      </c>
      <c r="E225" s="20">
        <v>0.11169999999999999</v>
      </c>
      <c r="F225" s="20">
        <v>0.11309999999999999</v>
      </c>
      <c r="G225">
        <f t="shared" si="6"/>
        <v>2</v>
      </c>
      <c r="H225">
        <f t="shared" si="6"/>
        <v>14</v>
      </c>
      <c r="I225">
        <f t="shared" si="6"/>
        <v>26</v>
      </c>
      <c r="J225">
        <f t="shared" si="6"/>
        <v>62</v>
      </c>
      <c r="K225">
        <f t="shared" si="6"/>
        <v>110</v>
      </c>
    </row>
    <row r="226" spans="1:11" x14ac:dyDescent="0.25">
      <c r="A226" s="18">
        <v>40871</v>
      </c>
      <c r="B226" s="20">
        <v>0.11019999999999999</v>
      </c>
      <c r="C226" s="20">
        <v>0.10010000000000001</v>
      </c>
      <c r="D226" s="20">
        <v>0.10409999999999998</v>
      </c>
      <c r="E226" s="20">
        <v>0.11159999999999999</v>
      </c>
      <c r="F226" s="20">
        <v>0.11339999999999999</v>
      </c>
      <c r="G226">
        <f t="shared" ref="G226:K252" si="7">((YEAR(G$1)-YEAR($A226))*12)+MONTH(G$1)-MONTH($A226)</f>
        <v>2</v>
      </c>
      <c r="H226">
        <f t="shared" si="7"/>
        <v>14</v>
      </c>
      <c r="I226">
        <f t="shared" si="7"/>
        <v>26</v>
      </c>
      <c r="J226">
        <f t="shared" si="7"/>
        <v>62</v>
      </c>
      <c r="K226">
        <f t="shared" si="7"/>
        <v>110</v>
      </c>
    </row>
    <row r="227" spans="1:11" x14ac:dyDescent="0.25">
      <c r="A227" s="18">
        <v>40872</v>
      </c>
      <c r="B227" s="20">
        <v>0.1094</v>
      </c>
      <c r="C227" s="20">
        <v>9.8600000000000007E-2</v>
      </c>
      <c r="D227" s="20">
        <v>0.10309999999999998</v>
      </c>
      <c r="E227" s="20">
        <v>0.1113</v>
      </c>
      <c r="F227" s="20">
        <v>0.11309999999999999</v>
      </c>
      <c r="G227">
        <f t="shared" si="7"/>
        <v>2</v>
      </c>
      <c r="H227">
        <f t="shared" si="7"/>
        <v>14</v>
      </c>
      <c r="I227">
        <f t="shared" si="7"/>
        <v>26</v>
      </c>
      <c r="J227">
        <f t="shared" si="7"/>
        <v>62</v>
      </c>
      <c r="K227">
        <f t="shared" si="7"/>
        <v>110</v>
      </c>
    </row>
    <row r="228" spans="1:11" x14ac:dyDescent="0.25">
      <c r="A228" s="18">
        <v>40875</v>
      </c>
      <c r="B228" s="20">
        <v>0.11</v>
      </c>
      <c r="C228" s="20">
        <v>9.870000000000001E-2</v>
      </c>
      <c r="D228" s="20">
        <v>0.10259999999999998</v>
      </c>
      <c r="E228" s="20">
        <v>0.11049999999999999</v>
      </c>
      <c r="F228" s="20">
        <v>0.11249999999999999</v>
      </c>
      <c r="G228">
        <f t="shared" si="7"/>
        <v>2</v>
      </c>
      <c r="H228">
        <f t="shared" si="7"/>
        <v>14</v>
      </c>
      <c r="I228">
        <f t="shared" si="7"/>
        <v>26</v>
      </c>
      <c r="J228">
        <f t="shared" si="7"/>
        <v>62</v>
      </c>
      <c r="K228">
        <f t="shared" si="7"/>
        <v>110</v>
      </c>
    </row>
    <row r="229" spans="1:11" x14ac:dyDescent="0.25">
      <c r="A229" s="18">
        <v>40876</v>
      </c>
      <c r="B229" s="20">
        <v>0.10979999999999999</v>
      </c>
      <c r="C229" s="20">
        <v>9.7800000000000012E-2</v>
      </c>
      <c r="D229" s="20">
        <v>0.10119999999999998</v>
      </c>
      <c r="E229" s="20">
        <v>0.11009999999999999</v>
      </c>
      <c r="F229" s="20">
        <v>0.11249999999999999</v>
      </c>
      <c r="G229">
        <f t="shared" si="7"/>
        <v>2</v>
      </c>
      <c r="H229">
        <f t="shared" si="7"/>
        <v>14</v>
      </c>
      <c r="I229">
        <f t="shared" si="7"/>
        <v>26</v>
      </c>
      <c r="J229">
        <f t="shared" si="7"/>
        <v>62</v>
      </c>
      <c r="K229">
        <f t="shared" si="7"/>
        <v>110</v>
      </c>
    </row>
    <row r="230" spans="1:11" x14ac:dyDescent="0.25">
      <c r="A230" s="18">
        <v>40877</v>
      </c>
      <c r="B230" s="20">
        <v>0.10959999999999999</v>
      </c>
      <c r="C230" s="20">
        <v>9.7800000000000012E-2</v>
      </c>
      <c r="D230" s="20">
        <v>0.10129999999999999</v>
      </c>
      <c r="E230" s="20">
        <v>0.11039999999999998</v>
      </c>
      <c r="F230" s="20">
        <v>0.11289999999999999</v>
      </c>
      <c r="G230">
        <f t="shared" si="7"/>
        <v>2</v>
      </c>
      <c r="H230">
        <f t="shared" si="7"/>
        <v>14</v>
      </c>
      <c r="I230">
        <f t="shared" si="7"/>
        <v>26</v>
      </c>
      <c r="J230">
        <f t="shared" si="7"/>
        <v>62</v>
      </c>
      <c r="K230">
        <f t="shared" si="7"/>
        <v>110</v>
      </c>
    </row>
    <row r="231" spans="1:11" x14ac:dyDescent="0.25">
      <c r="A231" s="18">
        <v>40878</v>
      </c>
      <c r="B231" s="20">
        <v>0.10929999999999999</v>
      </c>
      <c r="C231" s="20">
        <v>9.7300000000000011E-2</v>
      </c>
      <c r="D231" s="20">
        <v>0.10039999999999999</v>
      </c>
      <c r="E231" s="20">
        <v>0.10909999999999999</v>
      </c>
      <c r="F231" s="20">
        <v>0.11179999999999998</v>
      </c>
      <c r="G231">
        <f t="shared" si="7"/>
        <v>1</v>
      </c>
      <c r="H231">
        <f t="shared" si="7"/>
        <v>13</v>
      </c>
      <c r="I231">
        <f t="shared" si="7"/>
        <v>25</v>
      </c>
      <c r="J231">
        <f t="shared" si="7"/>
        <v>61</v>
      </c>
      <c r="K231">
        <f t="shared" si="7"/>
        <v>109</v>
      </c>
    </row>
    <row r="232" spans="1:11" x14ac:dyDescent="0.25">
      <c r="A232" s="18">
        <v>40879</v>
      </c>
      <c r="B232" s="20">
        <v>0.1095</v>
      </c>
      <c r="C232" s="20">
        <v>9.8400000000000015E-2</v>
      </c>
      <c r="D232" s="20">
        <v>0.10179999999999999</v>
      </c>
      <c r="E232" s="20">
        <v>0.10969999999999999</v>
      </c>
      <c r="F232" s="20">
        <v>0.11219999999999999</v>
      </c>
      <c r="G232">
        <f t="shared" si="7"/>
        <v>1</v>
      </c>
      <c r="H232">
        <f t="shared" si="7"/>
        <v>13</v>
      </c>
      <c r="I232">
        <f t="shared" si="7"/>
        <v>25</v>
      </c>
      <c r="J232">
        <f t="shared" si="7"/>
        <v>61</v>
      </c>
      <c r="K232">
        <f t="shared" si="7"/>
        <v>109</v>
      </c>
    </row>
    <row r="233" spans="1:11" x14ac:dyDescent="0.25">
      <c r="A233" s="18">
        <v>40882</v>
      </c>
      <c r="B233" s="20">
        <v>0.1095</v>
      </c>
      <c r="C233" s="20">
        <v>9.8800000000000013E-2</v>
      </c>
      <c r="D233" s="20">
        <v>0.10259999999999998</v>
      </c>
      <c r="E233" s="20">
        <v>0.10979999999999999</v>
      </c>
      <c r="F233" s="20">
        <v>0.11229999999999998</v>
      </c>
      <c r="G233">
        <f t="shared" si="7"/>
        <v>1</v>
      </c>
      <c r="H233">
        <f t="shared" si="7"/>
        <v>13</v>
      </c>
      <c r="I233">
        <f t="shared" si="7"/>
        <v>25</v>
      </c>
      <c r="J233">
        <f t="shared" si="7"/>
        <v>61</v>
      </c>
      <c r="K233">
        <f t="shared" si="7"/>
        <v>109</v>
      </c>
    </row>
    <row r="234" spans="1:11" x14ac:dyDescent="0.25">
      <c r="A234" s="18">
        <v>40883</v>
      </c>
      <c r="B234" s="20">
        <v>0.1095</v>
      </c>
      <c r="C234" s="20">
        <v>9.920000000000001E-2</v>
      </c>
      <c r="D234" s="20">
        <v>0.10349999999999999</v>
      </c>
      <c r="E234" s="20">
        <v>0.11059999999999999</v>
      </c>
      <c r="F234" s="20">
        <v>0.11269999999999999</v>
      </c>
      <c r="G234">
        <f t="shared" si="7"/>
        <v>1</v>
      </c>
      <c r="H234">
        <f t="shared" si="7"/>
        <v>13</v>
      </c>
      <c r="I234">
        <f t="shared" si="7"/>
        <v>25</v>
      </c>
      <c r="J234">
        <f t="shared" si="7"/>
        <v>61</v>
      </c>
      <c r="K234">
        <f t="shared" si="7"/>
        <v>109</v>
      </c>
    </row>
    <row r="235" spans="1:11" x14ac:dyDescent="0.25">
      <c r="A235" s="18">
        <v>40884</v>
      </c>
      <c r="B235" s="20">
        <v>0.10959999999999999</v>
      </c>
      <c r="C235" s="20">
        <v>9.9100000000000008E-2</v>
      </c>
      <c r="D235" s="20">
        <v>0.10309999999999998</v>
      </c>
      <c r="E235" s="20">
        <v>0.11039999999999998</v>
      </c>
      <c r="F235" s="20">
        <v>0.11249999999999999</v>
      </c>
      <c r="G235">
        <f t="shared" si="7"/>
        <v>1</v>
      </c>
      <c r="H235">
        <f t="shared" si="7"/>
        <v>13</v>
      </c>
      <c r="I235">
        <f t="shared" si="7"/>
        <v>25</v>
      </c>
      <c r="J235">
        <f t="shared" si="7"/>
        <v>61</v>
      </c>
      <c r="K235">
        <f t="shared" si="7"/>
        <v>109</v>
      </c>
    </row>
    <row r="236" spans="1:11" x14ac:dyDescent="0.25">
      <c r="A236" s="18">
        <v>40885</v>
      </c>
      <c r="B236" s="20">
        <v>0.10959999999999999</v>
      </c>
      <c r="C236" s="20">
        <v>9.8400000000000015E-2</v>
      </c>
      <c r="D236" s="20">
        <v>0.10229999999999999</v>
      </c>
      <c r="E236" s="20">
        <v>0.10989999999999998</v>
      </c>
      <c r="F236" s="20">
        <v>0.11179999999999998</v>
      </c>
      <c r="G236">
        <f t="shared" si="7"/>
        <v>1</v>
      </c>
      <c r="H236">
        <f t="shared" si="7"/>
        <v>13</v>
      </c>
      <c r="I236">
        <f t="shared" si="7"/>
        <v>25</v>
      </c>
      <c r="J236">
        <f t="shared" si="7"/>
        <v>61</v>
      </c>
      <c r="K236">
        <f t="shared" si="7"/>
        <v>109</v>
      </c>
    </row>
    <row r="237" spans="1:11" x14ac:dyDescent="0.25">
      <c r="A237" s="18">
        <v>40886</v>
      </c>
      <c r="B237" s="20">
        <v>0.10959999999999999</v>
      </c>
      <c r="C237" s="20">
        <v>9.9100000000000008E-2</v>
      </c>
      <c r="D237" s="20">
        <v>0.10319999999999999</v>
      </c>
      <c r="E237" s="20">
        <v>0.10999999999999999</v>
      </c>
      <c r="F237" s="20">
        <v>0.11199999999999999</v>
      </c>
      <c r="G237">
        <f t="shared" si="7"/>
        <v>1</v>
      </c>
      <c r="H237">
        <f t="shared" si="7"/>
        <v>13</v>
      </c>
      <c r="I237">
        <f t="shared" si="7"/>
        <v>25</v>
      </c>
      <c r="J237">
        <f t="shared" si="7"/>
        <v>61</v>
      </c>
      <c r="K237">
        <f t="shared" si="7"/>
        <v>109</v>
      </c>
    </row>
    <row r="238" spans="1:11" x14ac:dyDescent="0.25">
      <c r="A238" s="18">
        <v>40889</v>
      </c>
      <c r="B238" s="20">
        <v>0.10959999999999999</v>
      </c>
      <c r="C238" s="20">
        <v>9.9600000000000008E-2</v>
      </c>
      <c r="D238" s="20">
        <v>0.10349999999999999</v>
      </c>
      <c r="E238" s="20">
        <v>0.10979999999999999</v>
      </c>
      <c r="F238" s="20">
        <v>0.11199999999999999</v>
      </c>
      <c r="G238">
        <f t="shared" si="7"/>
        <v>1</v>
      </c>
      <c r="H238">
        <f t="shared" si="7"/>
        <v>13</v>
      </c>
      <c r="I238">
        <f t="shared" si="7"/>
        <v>25</v>
      </c>
      <c r="J238">
        <f t="shared" si="7"/>
        <v>61</v>
      </c>
      <c r="K238">
        <f t="shared" si="7"/>
        <v>109</v>
      </c>
    </row>
    <row r="239" spans="1:11" x14ac:dyDescent="0.25">
      <c r="A239" s="18">
        <v>40890</v>
      </c>
      <c r="B239" s="20">
        <v>0.1095</v>
      </c>
      <c r="C239" s="20">
        <v>9.920000000000001E-2</v>
      </c>
      <c r="D239" s="20">
        <v>0.10309999999999998</v>
      </c>
      <c r="E239" s="20">
        <v>0.10939999999999998</v>
      </c>
      <c r="F239" s="20">
        <v>0.11139999999999999</v>
      </c>
      <c r="G239">
        <f t="shared" si="7"/>
        <v>1</v>
      </c>
      <c r="H239">
        <f t="shared" si="7"/>
        <v>13</v>
      </c>
      <c r="I239">
        <f t="shared" si="7"/>
        <v>25</v>
      </c>
      <c r="J239">
        <f t="shared" si="7"/>
        <v>61</v>
      </c>
      <c r="K239">
        <f t="shared" si="7"/>
        <v>109</v>
      </c>
    </row>
    <row r="240" spans="1:11" x14ac:dyDescent="0.25">
      <c r="A240" s="18">
        <v>40891</v>
      </c>
      <c r="B240" s="20">
        <v>0.10929999999999999</v>
      </c>
      <c r="C240" s="20">
        <v>9.9700000000000011E-2</v>
      </c>
      <c r="D240" s="20">
        <v>0.10349999999999999</v>
      </c>
      <c r="E240" s="20">
        <v>0.10979999999999999</v>
      </c>
      <c r="F240" s="20">
        <v>0.11179999999999998</v>
      </c>
      <c r="G240">
        <f t="shared" si="7"/>
        <v>1</v>
      </c>
      <c r="H240">
        <f t="shared" si="7"/>
        <v>13</v>
      </c>
      <c r="I240">
        <f t="shared" si="7"/>
        <v>25</v>
      </c>
      <c r="J240">
        <f t="shared" si="7"/>
        <v>61</v>
      </c>
      <c r="K240">
        <f t="shared" si="7"/>
        <v>109</v>
      </c>
    </row>
    <row r="241" spans="1:11" x14ac:dyDescent="0.25">
      <c r="A241" s="18">
        <v>40892</v>
      </c>
      <c r="B241" s="20">
        <v>0.1094</v>
      </c>
      <c r="C241" s="20">
        <v>0.1</v>
      </c>
      <c r="D241" s="20">
        <v>0.10389999999999999</v>
      </c>
      <c r="E241" s="20">
        <v>0.11019999999999999</v>
      </c>
      <c r="F241" s="20">
        <v>0.11239999999999999</v>
      </c>
      <c r="G241">
        <f t="shared" si="7"/>
        <v>1</v>
      </c>
      <c r="H241">
        <f t="shared" si="7"/>
        <v>13</v>
      </c>
      <c r="I241">
        <f t="shared" si="7"/>
        <v>25</v>
      </c>
      <c r="J241">
        <f t="shared" si="7"/>
        <v>61</v>
      </c>
      <c r="K241">
        <f t="shared" si="7"/>
        <v>109</v>
      </c>
    </row>
    <row r="242" spans="1:11" x14ac:dyDescent="0.25">
      <c r="A242" s="18">
        <v>40893</v>
      </c>
      <c r="B242" s="20">
        <v>0.1095</v>
      </c>
      <c r="C242" s="20">
        <v>0.1</v>
      </c>
      <c r="D242" s="20">
        <v>0.10439999999999999</v>
      </c>
      <c r="E242" s="20">
        <v>0.11049999999999999</v>
      </c>
      <c r="F242" s="20">
        <v>0.11269999999999999</v>
      </c>
      <c r="G242">
        <f t="shared" si="7"/>
        <v>1</v>
      </c>
      <c r="H242">
        <f t="shared" si="7"/>
        <v>13</v>
      </c>
      <c r="I242">
        <f t="shared" si="7"/>
        <v>25</v>
      </c>
      <c r="J242">
        <f t="shared" si="7"/>
        <v>61</v>
      </c>
      <c r="K242">
        <f t="shared" si="7"/>
        <v>109</v>
      </c>
    </row>
    <row r="243" spans="1:11" x14ac:dyDescent="0.25">
      <c r="A243" s="18">
        <v>40896</v>
      </c>
      <c r="B243" s="20">
        <v>0.10959999999999999</v>
      </c>
      <c r="C243" s="20">
        <v>0.1</v>
      </c>
      <c r="D243" s="20">
        <v>0.10479999999999999</v>
      </c>
      <c r="E243" s="20">
        <v>0.11139999999999999</v>
      </c>
      <c r="F243" s="20">
        <v>0.11359999999999999</v>
      </c>
      <c r="G243">
        <f t="shared" si="7"/>
        <v>1</v>
      </c>
      <c r="H243">
        <f t="shared" si="7"/>
        <v>13</v>
      </c>
      <c r="I243">
        <f t="shared" si="7"/>
        <v>25</v>
      </c>
      <c r="J243">
        <f t="shared" si="7"/>
        <v>61</v>
      </c>
      <c r="K243">
        <f t="shared" si="7"/>
        <v>109</v>
      </c>
    </row>
    <row r="244" spans="1:11" x14ac:dyDescent="0.25">
      <c r="A244" s="18">
        <v>40897</v>
      </c>
      <c r="B244" s="20">
        <v>0.10969999999999999</v>
      </c>
      <c r="C244" s="20">
        <v>0.10010000000000001</v>
      </c>
      <c r="D244" s="20">
        <v>0.10519999999999999</v>
      </c>
      <c r="E244" s="20">
        <v>0.11159999999999999</v>
      </c>
      <c r="F244" s="20">
        <v>0.11389999999999999</v>
      </c>
      <c r="G244">
        <f t="shared" si="7"/>
        <v>1</v>
      </c>
      <c r="H244">
        <f t="shared" si="7"/>
        <v>13</v>
      </c>
      <c r="I244">
        <f t="shared" si="7"/>
        <v>25</v>
      </c>
      <c r="J244">
        <f t="shared" si="7"/>
        <v>61</v>
      </c>
      <c r="K244">
        <f t="shared" si="7"/>
        <v>109</v>
      </c>
    </row>
    <row r="245" spans="1:11" x14ac:dyDescent="0.25">
      <c r="A245" s="18">
        <v>40898</v>
      </c>
      <c r="B245" s="20">
        <v>0.10979999999999999</v>
      </c>
      <c r="C245" s="20">
        <v>9.9800000000000014E-2</v>
      </c>
      <c r="D245" s="20">
        <v>0.1045</v>
      </c>
      <c r="E245" s="20">
        <v>0.1108</v>
      </c>
      <c r="F245" s="20">
        <v>0.11309999999999999</v>
      </c>
      <c r="G245">
        <f t="shared" si="7"/>
        <v>1</v>
      </c>
      <c r="H245">
        <f t="shared" si="7"/>
        <v>13</v>
      </c>
      <c r="I245">
        <f t="shared" si="7"/>
        <v>25</v>
      </c>
      <c r="J245">
        <f t="shared" si="7"/>
        <v>61</v>
      </c>
      <c r="K245">
        <f t="shared" si="7"/>
        <v>109</v>
      </c>
    </row>
    <row r="246" spans="1:11" x14ac:dyDescent="0.25">
      <c r="A246" s="18">
        <v>40899</v>
      </c>
      <c r="B246" s="20">
        <v>0.10979999999999999</v>
      </c>
      <c r="C246" s="20">
        <v>9.9300000000000013E-2</v>
      </c>
      <c r="D246" s="20">
        <v>0.10389999999999999</v>
      </c>
      <c r="E246" s="20">
        <v>0.11049999999999999</v>
      </c>
      <c r="F246" s="20">
        <v>0.11289999999999999</v>
      </c>
      <c r="G246">
        <f t="shared" si="7"/>
        <v>1</v>
      </c>
      <c r="H246">
        <f t="shared" si="7"/>
        <v>13</v>
      </c>
      <c r="I246">
        <f t="shared" si="7"/>
        <v>25</v>
      </c>
      <c r="J246">
        <f t="shared" si="7"/>
        <v>61</v>
      </c>
      <c r="K246">
        <f t="shared" si="7"/>
        <v>109</v>
      </c>
    </row>
    <row r="247" spans="1:11" x14ac:dyDescent="0.25">
      <c r="A247" s="18">
        <v>40900</v>
      </c>
      <c r="B247" s="20">
        <v>0.10979999999999999</v>
      </c>
      <c r="C247" s="20">
        <v>0.10090000000000002</v>
      </c>
      <c r="D247" s="20">
        <v>0.10589999999999999</v>
      </c>
      <c r="E247" s="20">
        <v>0.11169999999999999</v>
      </c>
      <c r="F247" s="20">
        <v>0.11389999999999999</v>
      </c>
      <c r="G247">
        <f t="shared" si="7"/>
        <v>1</v>
      </c>
      <c r="H247">
        <f t="shared" si="7"/>
        <v>13</v>
      </c>
      <c r="I247">
        <f t="shared" si="7"/>
        <v>25</v>
      </c>
      <c r="J247">
        <f t="shared" si="7"/>
        <v>61</v>
      </c>
      <c r="K247">
        <f t="shared" si="7"/>
        <v>109</v>
      </c>
    </row>
    <row r="248" spans="1:11" x14ac:dyDescent="0.25">
      <c r="A248" s="18">
        <v>40903</v>
      </c>
      <c r="B248" s="20">
        <v>0.10979999999999999</v>
      </c>
      <c r="C248" s="20">
        <v>0.10160000000000001</v>
      </c>
      <c r="D248" s="20">
        <v>0.10679999999999999</v>
      </c>
      <c r="E248" s="20">
        <v>0.11209999999999999</v>
      </c>
      <c r="F248" s="20">
        <v>0.1142</v>
      </c>
      <c r="G248">
        <f t="shared" si="7"/>
        <v>1</v>
      </c>
      <c r="H248">
        <f t="shared" si="7"/>
        <v>13</v>
      </c>
      <c r="I248">
        <f t="shared" si="7"/>
        <v>25</v>
      </c>
      <c r="J248">
        <f t="shared" si="7"/>
        <v>61</v>
      </c>
      <c r="K248">
        <f t="shared" si="7"/>
        <v>109</v>
      </c>
    </row>
    <row r="249" spans="1:11" x14ac:dyDescent="0.25">
      <c r="A249" s="18">
        <v>40904</v>
      </c>
      <c r="B249" s="20">
        <v>0.10979999999999999</v>
      </c>
      <c r="C249" s="20">
        <v>0.10280000000000002</v>
      </c>
      <c r="D249" s="20">
        <v>0.10799999999999998</v>
      </c>
      <c r="E249" s="20">
        <v>0.11279999999999998</v>
      </c>
      <c r="F249" s="20">
        <v>0.11479999999999999</v>
      </c>
      <c r="G249">
        <f t="shared" si="7"/>
        <v>1</v>
      </c>
      <c r="H249">
        <f t="shared" si="7"/>
        <v>13</v>
      </c>
      <c r="I249">
        <f t="shared" si="7"/>
        <v>25</v>
      </c>
      <c r="J249">
        <f t="shared" si="7"/>
        <v>61</v>
      </c>
      <c r="K249">
        <f t="shared" si="7"/>
        <v>109</v>
      </c>
    </row>
    <row r="250" spans="1:11" x14ac:dyDescent="0.25">
      <c r="A250" s="18">
        <v>40905</v>
      </c>
      <c r="B250" s="20">
        <v>0.10979999999999999</v>
      </c>
      <c r="C250" s="20">
        <v>0.10200000000000001</v>
      </c>
      <c r="D250" s="20">
        <v>0.10679999999999999</v>
      </c>
      <c r="E250" s="20">
        <v>0.11189999999999999</v>
      </c>
      <c r="F250" s="20">
        <v>0.11389999999999999</v>
      </c>
      <c r="G250">
        <f t="shared" si="7"/>
        <v>1</v>
      </c>
      <c r="H250">
        <f t="shared" si="7"/>
        <v>13</v>
      </c>
      <c r="I250">
        <f t="shared" si="7"/>
        <v>25</v>
      </c>
      <c r="J250">
        <f t="shared" si="7"/>
        <v>61</v>
      </c>
      <c r="K250">
        <f t="shared" si="7"/>
        <v>109</v>
      </c>
    </row>
    <row r="251" spans="1:11" x14ac:dyDescent="0.25">
      <c r="A251" s="18">
        <v>40906</v>
      </c>
      <c r="B251" s="20">
        <v>0.11</v>
      </c>
      <c r="C251" s="20">
        <v>0.10160000000000001</v>
      </c>
      <c r="D251" s="20">
        <v>0.10659999999999999</v>
      </c>
      <c r="E251" s="20">
        <v>0.11169999999999999</v>
      </c>
      <c r="F251" s="20">
        <v>0.1137</v>
      </c>
      <c r="G251">
        <f t="shared" si="7"/>
        <v>1</v>
      </c>
      <c r="H251">
        <f t="shared" si="7"/>
        <v>13</v>
      </c>
      <c r="I251">
        <f t="shared" si="7"/>
        <v>25</v>
      </c>
      <c r="J251">
        <f t="shared" si="7"/>
        <v>61</v>
      </c>
      <c r="K251">
        <f t="shared" si="7"/>
        <v>109</v>
      </c>
    </row>
    <row r="252" spans="1:11" x14ac:dyDescent="0.25">
      <c r="A252" s="18">
        <v>40907</v>
      </c>
      <c r="B252" s="20">
        <v>0.1095</v>
      </c>
      <c r="C252" s="20">
        <v>0.10140000000000002</v>
      </c>
      <c r="D252" s="20">
        <v>0.10629999999999999</v>
      </c>
      <c r="E252" s="20">
        <v>0.11159999999999999</v>
      </c>
      <c r="F252" s="20">
        <v>0.11379999999999998</v>
      </c>
      <c r="G252">
        <f t="shared" si="7"/>
        <v>1</v>
      </c>
      <c r="H252">
        <f t="shared" si="7"/>
        <v>13</v>
      </c>
      <c r="I252">
        <f t="shared" si="7"/>
        <v>25</v>
      </c>
      <c r="J252">
        <f t="shared" si="7"/>
        <v>61</v>
      </c>
      <c r="K252">
        <f t="shared" si="7"/>
        <v>109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opLeftCell="A230" workbookViewId="0">
      <selection activeCell="A2" sqref="A2:K250"/>
    </sheetView>
  </sheetViews>
  <sheetFormatPr defaultRowHeight="15" x14ac:dyDescent="0.25"/>
  <sheetData>
    <row r="1" spans="1:11" x14ac:dyDescent="0.25">
      <c r="B1" t="s">
        <v>3018</v>
      </c>
      <c r="C1" t="s">
        <v>3019</v>
      </c>
      <c r="D1" t="s">
        <v>3020</v>
      </c>
      <c r="E1" t="s">
        <v>3021</v>
      </c>
      <c r="F1" t="s">
        <v>3022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</row>
    <row r="2" spans="1:11" x14ac:dyDescent="0.25">
      <c r="A2" t="s">
        <v>1821</v>
      </c>
      <c r="B2">
        <v>0.1014</v>
      </c>
      <c r="C2">
        <v>0.1065</v>
      </c>
      <c r="D2">
        <v>0.1094</v>
      </c>
      <c r="E2">
        <v>0.1116</v>
      </c>
      <c r="F2">
        <v>0.11380000000000001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36</v>
      </c>
      <c r="J2">
        <f t="shared" si="0"/>
        <v>60</v>
      </c>
      <c r="K2">
        <f t="shared" si="0"/>
        <v>108</v>
      </c>
    </row>
    <row r="3" spans="1:11" x14ac:dyDescent="0.25">
      <c r="A3" t="s">
        <v>1822</v>
      </c>
      <c r="B3">
        <v>0.1012</v>
      </c>
      <c r="C3">
        <v>0.1061</v>
      </c>
      <c r="D3">
        <v>0.10890000000000001</v>
      </c>
      <c r="E3">
        <v>0.11109999999999999</v>
      </c>
      <c r="F3">
        <v>0.11310000000000001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36</v>
      </c>
      <c r="J3">
        <f t="shared" si="0"/>
        <v>60</v>
      </c>
      <c r="K3">
        <f t="shared" si="0"/>
        <v>108</v>
      </c>
    </row>
    <row r="4" spans="1:11" x14ac:dyDescent="0.25">
      <c r="A4" t="s">
        <v>1823</v>
      </c>
      <c r="B4">
        <v>0.1014</v>
      </c>
      <c r="C4">
        <v>0.1065</v>
      </c>
      <c r="D4">
        <v>0.1094</v>
      </c>
      <c r="E4">
        <v>0.11119999999999999</v>
      </c>
      <c r="F4">
        <v>0.1133</v>
      </c>
      <c r="G4">
        <f t="shared" si="1"/>
        <v>12</v>
      </c>
      <c r="H4">
        <f t="shared" si="0"/>
        <v>24</v>
      </c>
      <c r="I4">
        <f t="shared" si="0"/>
        <v>36</v>
      </c>
      <c r="J4">
        <f t="shared" si="0"/>
        <v>60</v>
      </c>
      <c r="K4">
        <f t="shared" si="0"/>
        <v>108</v>
      </c>
    </row>
    <row r="5" spans="1:11" x14ac:dyDescent="0.25">
      <c r="A5" t="s">
        <v>1824</v>
      </c>
      <c r="B5">
        <v>0.1023</v>
      </c>
      <c r="C5">
        <v>0.10769999999999999</v>
      </c>
      <c r="D5">
        <v>0.1106</v>
      </c>
      <c r="E5">
        <v>0.11220000000000001</v>
      </c>
      <c r="F5">
        <v>0.11410000000000001</v>
      </c>
      <c r="G5">
        <f t="shared" si="1"/>
        <v>12</v>
      </c>
      <c r="H5">
        <f t="shared" si="0"/>
        <v>24</v>
      </c>
      <c r="I5">
        <f t="shared" si="0"/>
        <v>36</v>
      </c>
      <c r="J5">
        <f t="shared" si="0"/>
        <v>60</v>
      </c>
      <c r="K5">
        <f t="shared" si="0"/>
        <v>108</v>
      </c>
    </row>
    <row r="6" spans="1:11" x14ac:dyDescent="0.25">
      <c r="A6" t="s">
        <v>1825</v>
      </c>
      <c r="B6">
        <v>0.10249999999999999</v>
      </c>
      <c r="C6">
        <v>0.1081</v>
      </c>
      <c r="D6">
        <v>0.1114</v>
      </c>
      <c r="E6">
        <v>0.11310000000000001</v>
      </c>
      <c r="F6">
        <v>0.11509999999999999</v>
      </c>
      <c r="G6">
        <f t="shared" si="1"/>
        <v>12</v>
      </c>
      <c r="H6">
        <f t="shared" si="0"/>
        <v>24</v>
      </c>
      <c r="I6">
        <f t="shared" si="0"/>
        <v>36</v>
      </c>
      <c r="J6">
        <f t="shared" si="0"/>
        <v>60</v>
      </c>
      <c r="K6">
        <f t="shared" si="0"/>
        <v>108</v>
      </c>
    </row>
    <row r="7" spans="1:11" x14ac:dyDescent="0.25">
      <c r="A7" t="s">
        <v>1826</v>
      </c>
      <c r="B7">
        <v>0.1017</v>
      </c>
      <c r="C7">
        <v>0.1075</v>
      </c>
      <c r="D7">
        <v>0.111</v>
      </c>
      <c r="E7">
        <v>0.113</v>
      </c>
      <c r="F7">
        <v>0.11509999999999999</v>
      </c>
      <c r="G7">
        <f t="shared" si="1"/>
        <v>12</v>
      </c>
      <c r="H7">
        <f t="shared" si="0"/>
        <v>24</v>
      </c>
      <c r="I7">
        <f t="shared" si="0"/>
        <v>36</v>
      </c>
      <c r="J7">
        <f t="shared" si="0"/>
        <v>60</v>
      </c>
      <c r="K7">
        <f t="shared" si="0"/>
        <v>108</v>
      </c>
    </row>
    <row r="8" spans="1:11" x14ac:dyDescent="0.25">
      <c r="A8" t="s">
        <v>1827</v>
      </c>
      <c r="B8">
        <v>0.1014</v>
      </c>
      <c r="C8">
        <v>0.1075</v>
      </c>
      <c r="D8">
        <v>0.11119999999999999</v>
      </c>
      <c r="E8">
        <v>0.1133</v>
      </c>
      <c r="F8">
        <v>0.1157</v>
      </c>
      <c r="G8">
        <f t="shared" si="1"/>
        <v>12</v>
      </c>
      <c r="H8">
        <f t="shared" si="0"/>
        <v>24</v>
      </c>
      <c r="I8">
        <f t="shared" si="0"/>
        <v>36</v>
      </c>
      <c r="J8">
        <f t="shared" si="0"/>
        <v>60</v>
      </c>
      <c r="K8">
        <f t="shared" si="0"/>
        <v>108</v>
      </c>
    </row>
    <row r="9" spans="1:11" x14ac:dyDescent="0.25">
      <c r="A9" t="s">
        <v>1828</v>
      </c>
      <c r="B9">
        <v>0.1009</v>
      </c>
      <c r="C9">
        <v>0.1066</v>
      </c>
      <c r="D9">
        <v>0.1104</v>
      </c>
      <c r="E9">
        <v>0.1128</v>
      </c>
      <c r="F9">
        <v>0.1152</v>
      </c>
      <c r="G9">
        <f t="shared" si="1"/>
        <v>12</v>
      </c>
      <c r="H9">
        <f t="shared" si="0"/>
        <v>24</v>
      </c>
      <c r="I9">
        <f t="shared" si="0"/>
        <v>36</v>
      </c>
      <c r="J9">
        <f t="shared" si="0"/>
        <v>60</v>
      </c>
      <c r="K9">
        <f t="shared" si="0"/>
        <v>108</v>
      </c>
    </row>
    <row r="10" spans="1:11" x14ac:dyDescent="0.25">
      <c r="A10" t="s">
        <v>1829</v>
      </c>
      <c r="B10">
        <v>0.1011</v>
      </c>
      <c r="C10">
        <v>0.10679999999999999</v>
      </c>
      <c r="D10">
        <v>0.1108</v>
      </c>
      <c r="E10">
        <v>0.11320000000000001</v>
      </c>
      <c r="F10">
        <v>0.1157</v>
      </c>
      <c r="G10">
        <f t="shared" si="1"/>
        <v>12</v>
      </c>
      <c r="H10">
        <f t="shared" si="0"/>
        <v>24</v>
      </c>
      <c r="I10">
        <f t="shared" si="0"/>
        <v>36</v>
      </c>
      <c r="J10">
        <f t="shared" si="0"/>
        <v>60</v>
      </c>
      <c r="K10">
        <f t="shared" si="0"/>
        <v>108</v>
      </c>
    </row>
    <row r="11" spans="1:11" x14ac:dyDescent="0.25">
      <c r="A11" t="s">
        <v>1830</v>
      </c>
      <c r="B11">
        <v>0.1014</v>
      </c>
      <c r="C11">
        <v>0.10730000000000001</v>
      </c>
      <c r="D11">
        <v>0.11130000000000001</v>
      </c>
      <c r="E11">
        <v>0.11380000000000001</v>
      </c>
      <c r="F11">
        <v>0.11650000000000001</v>
      </c>
      <c r="G11">
        <f t="shared" si="1"/>
        <v>12</v>
      </c>
      <c r="H11">
        <f t="shared" si="0"/>
        <v>24</v>
      </c>
      <c r="I11">
        <f t="shared" si="0"/>
        <v>36</v>
      </c>
      <c r="J11">
        <f t="shared" si="0"/>
        <v>60</v>
      </c>
      <c r="K11">
        <f t="shared" si="0"/>
        <v>108</v>
      </c>
    </row>
    <row r="12" spans="1:11" x14ac:dyDescent="0.25">
      <c r="A12" t="s">
        <v>1831</v>
      </c>
      <c r="B12">
        <v>0.1011</v>
      </c>
      <c r="C12">
        <v>0.1066</v>
      </c>
      <c r="D12">
        <v>0.1106</v>
      </c>
      <c r="E12">
        <v>0.1134</v>
      </c>
      <c r="F12">
        <v>0.11609999999999999</v>
      </c>
      <c r="G12">
        <f t="shared" si="1"/>
        <v>12</v>
      </c>
      <c r="H12">
        <f t="shared" si="0"/>
        <v>24</v>
      </c>
      <c r="I12">
        <f t="shared" si="0"/>
        <v>36</v>
      </c>
      <c r="J12">
        <f t="shared" si="0"/>
        <v>60</v>
      </c>
      <c r="K12">
        <f t="shared" si="0"/>
        <v>108</v>
      </c>
    </row>
    <row r="13" spans="1:11" x14ac:dyDescent="0.25">
      <c r="A13" t="s">
        <v>1832</v>
      </c>
      <c r="B13">
        <v>0.1012</v>
      </c>
      <c r="C13">
        <v>0.1065</v>
      </c>
      <c r="D13">
        <v>0.1103</v>
      </c>
      <c r="E13">
        <v>0.11289999999999999</v>
      </c>
      <c r="F13">
        <v>0.11560000000000001</v>
      </c>
      <c r="G13">
        <f t="shared" si="1"/>
        <v>12</v>
      </c>
      <c r="H13">
        <f t="shared" si="0"/>
        <v>24</v>
      </c>
      <c r="I13">
        <f t="shared" si="0"/>
        <v>36</v>
      </c>
      <c r="J13">
        <f t="shared" si="0"/>
        <v>60</v>
      </c>
      <c r="K13">
        <f t="shared" si="0"/>
        <v>108</v>
      </c>
    </row>
    <row r="14" spans="1:11" x14ac:dyDescent="0.25">
      <c r="A14" t="s">
        <v>1833</v>
      </c>
      <c r="B14">
        <v>0.1016</v>
      </c>
      <c r="C14">
        <v>0.1069</v>
      </c>
      <c r="D14">
        <v>0.11070000000000001</v>
      </c>
      <c r="E14">
        <v>0.11310000000000001</v>
      </c>
      <c r="F14">
        <v>0.1159</v>
      </c>
      <c r="G14">
        <f t="shared" si="1"/>
        <v>12</v>
      </c>
      <c r="H14">
        <f t="shared" si="0"/>
        <v>24</v>
      </c>
      <c r="I14">
        <f t="shared" si="0"/>
        <v>36</v>
      </c>
      <c r="J14">
        <f t="shared" si="0"/>
        <v>60</v>
      </c>
      <c r="K14">
        <f t="shared" si="0"/>
        <v>108</v>
      </c>
    </row>
    <row r="15" spans="1:11" x14ac:dyDescent="0.25">
      <c r="A15" t="s">
        <v>1834</v>
      </c>
      <c r="B15">
        <v>0.1009</v>
      </c>
      <c r="C15">
        <v>0.1065</v>
      </c>
      <c r="D15">
        <v>0.1104</v>
      </c>
      <c r="E15">
        <v>0.11259999999999999</v>
      </c>
      <c r="F15">
        <v>0.11539999999999999</v>
      </c>
      <c r="G15">
        <f t="shared" si="1"/>
        <v>12</v>
      </c>
      <c r="H15">
        <f t="shared" si="0"/>
        <v>24</v>
      </c>
      <c r="I15">
        <f t="shared" si="0"/>
        <v>36</v>
      </c>
      <c r="J15">
        <f t="shared" si="0"/>
        <v>60</v>
      </c>
      <c r="K15">
        <f t="shared" si="0"/>
        <v>108</v>
      </c>
    </row>
    <row r="16" spans="1:11" x14ac:dyDescent="0.25">
      <c r="A16" t="s">
        <v>1835</v>
      </c>
      <c r="B16">
        <v>9.98E-2</v>
      </c>
      <c r="C16">
        <v>0.1057</v>
      </c>
      <c r="D16">
        <v>0.11019999999999999</v>
      </c>
      <c r="E16">
        <v>0.1128</v>
      </c>
      <c r="F16">
        <v>0.11609999999999999</v>
      </c>
      <c r="G16">
        <f t="shared" si="1"/>
        <v>12</v>
      </c>
      <c r="H16">
        <f t="shared" si="0"/>
        <v>24</v>
      </c>
      <c r="I16">
        <f t="shared" si="0"/>
        <v>36</v>
      </c>
      <c r="J16">
        <f t="shared" si="0"/>
        <v>60</v>
      </c>
      <c r="K16">
        <f t="shared" si="0"/>
        <v>108</v>
      </c>
    </row>
    <row r="17" spans="1:11" x14ac:dyDescent="0.25">
      <c r="A17" t="s">
        <v>1836</v>
      </c>
      <c r="B17">
        <v>9.9199999999999997E-2</v>
      </c>
      <c r="C17">
        <v>0.105</v>
      </c>
      <c r="D17">
        <v>0.10949999999999999</v>
      </c>
      <c r="E17">
        <v>0.11220000000000001</v>
      </c>
      <c r="F17">
        <v>0.11560000000000001</v>
      </c>
      <c r="G17">
        <f t="shared" si="1"/>
        <v>12</v>
      </c>
      <c r="H17">
        <f t="shared" si="0"/>
        <v>24</v>
      </c>
      <c r="I17">
        <f t="shared" si="0"/>
        <v>36</v>
      </c>
      <c r="J17">
        <f t="shared" si="0"/>
        <v>60</v>
      </c>
      <c r="K17">
        <f t="shared" si="0"/>
        <v>108</v>
      </c>
    </row>
    <row r="18" spans="1:11" x14ac:dyDescent="0.25">
      <c r="A18" t="s">
        <v>1837</v>
      </c>
      <c r="B18">
        <v>9.9600000000000008E-2</v>
      </c>
      <c r="C18">
        <v>0.1057</v>
      </c>
      <c r="D18">
        <v>0.1103</v>
      </c>
      <c r="E18">
        <v>0.11289999999999999</v>
      </c>
      <c r="F18">
        <v>0.1164</v>
      </c>
      <c r="G18">
        <f t="shared" si="1"/>
        <v>12</v>
      </c>
      <c r="H18">
        <f t="shared" si="1"/>
        <v>24</v>
      </c>
      <c r="I18">
        <f t="shared" si="1"/>
        <v>36</v>
      </c>
      <c r="J18">
        <f t="shared" si="1"/>
        <v>60</v>
      </c>
      <c r="K18">
        <f t="shared" si="1"/>
        <v>108</v>
      </c>
    </row>
    <row r="19" spans="1:11" x14ac:dyDescent="0.25">
      <c r="A19" t="s">
        <v>1838</v>
      </c>
      <c r="B19">
        <v>9.9399999999999988E-2</v>
      </c>
      <c r="C19">
        <v>0.1057</v>
      </c>
      <c r="D19">
        <v>0.1103</v>
      </c>
      <c r="E19">
        <v>0.113</v>
      </c>
      <c r="F19">
        <v>0.1166</v>
      </c>
      <c r="G19">
        <f t="shared" si="1"/>
        <v>12</v>
      </c>
      <c r="H19">
        <f t="shared" si="1"/>
        <v>24</v>
      </c>
      <c r="I19">
        <f t="shared" si="1"/>
        <v>36</v>
      </c>
      <c r="J19">
        <f t="shared" si="1"/>
        <v>60</v>
      </c>
      <c r="K19">
        <f t="shared" si="1"/>
        <v>108</v>
      </c>
    </row>
    <row r="20" spans="1:11" x14ac:dyDescent="0.25">
      <c r="A20" t="s">
        <v>1839</v>
      </c>
      <c r="B20">
        <v>9.9399999999999988E-2</v>
      </c>
      <c r="C20">
        <v>0.1057</v>
      </c>
      <c r="D20">
        <v>0.1103</v>
      </c>
      <c r="E20">
        <v>0.113</v>
      </c>
      <c r="F20">
        <v>0.1166</v>
      </c>
      <c r="G20">
        <f t="shared" si="1"/>
        <v>12</v>
      </c>
      <c r="H20">
        <f t="shared" si="1"/>
        <v>24</v>
      </c>
      <c r="I20">
        <f t="shared" si="1"/>
        <v>36</v>
      </c>
      <c r="J20">
        <f t="shared" si="1"/>
        <v>60</v>
      </c>
      <c r="K20">
        <f t="shared" si="1"/>
        <v>108</v>
      </c>
    </row>
    <row r="21" spans="1:11" x14ac:dyDescent="0.25">
      <c r="A21" t="s">
        <v>1840</v>
      </c>
      <c r="B21">
        <v>9.7599999999999992E-2</v>
      </c>
      <c r="C21">
        <v>0.1038</v>
      </c>
      <c r="D21">
        <v>0.1084</v>
      </c>
      <c r="E21">
        <v>0.1115</v>
      </c>
      <c r="F21">
        <v>0.11539999999999999</v>
      </c>
      <c r="G21">
        <f t="shared" si="1"/>
        <v>12</v>
      </c>
      <c r="H21">
        <f t="shared" si="1"/>
        <v>24</v>
      </c>
      <c r="I21">
        <f t="shared" si="1"/>
        <v>36</v>
      </c>
      <c r="J21">
        <f t="shared" si="1"/>
        <v>60</v>
      </c>
      <c r="K21">
        <f t="shared" si="1"/>
        <v>108</v>
      </c>
    </row>
    <row r="22" spans="1:11" x14ac:dyDescent="0.25">
      <c r="A22" t="s">
        <v>1841</v>
      </c>
      <c r="B22">
        <v>9.7200000000000009E-2</v>
      </c>
      <c r="C22">
        <v>0.10249999999999999</v>
      </c>
      <c r="D22">
        <v>0.1074</v>
      </c>
      <c r="E22">
        <v>0.1108</v>
      </c>
      <c r="F22">
        <v>0.11460000000000001</v>
      </c>
      <c r="G22">
        <f t="shared" si="1"/>
        <v>12</v>
      </c>
      <c r="H22">
        <f t="shared" si="1"/>
        <v>24</v>
      </c>
      <c r="I22">
        <f t="shared" si="1"/>
        <v>36</v>
      </c>
      <c r="J22">
        <f t="shared" si="1"/>
        <v>60</v>
      </c>
      <c r="K22">
        <f t="shared" si="1"/>
        <v>108</v>
      </c>
    </row>
    <row r="23" spans="1:11" x14ac:dyDescent="0.25">
      <c r="A23" t="s">
        <v>1842</v>
      </c>
      <c r="B23">
        <v>9.6199999999999994E-2</v>
      </c>
      <c r="C23">
        <v>0.1012</v>
      </c>
      <c r="D23">
        <v>0.1065</v>
      </c>
      <c r="E23">
        <v>0.11019999999999999</v>
      </c>
      <c r="F23">
        <v>0.1143</v>
      </c>
      <c r="G23">
        <f t="shared" si="1"/>
        <v>12</v>
      </c>
      <c r="H23">
        <f t="shared" si="1"/>
        <v>24</v>
      </c>
      <c r="I23">
        <f t="shared" si="1"/>
        <v>36</v>
      </c>
      <c r="J23">
        <f t="shared" si="1"/>
        <v>60</v>
      </c>
      <c r="K23">
        <f t="shared" si="1"/>
        <v>108</v>
      </c>
    </row>
    <row r="24" spans="1:11" x14ac:dyDescent="0.25">
      <c r="A24" t="s">
        <v>1843</v>
      </c>
      <c r="B24">
        <v>9.64E-2</v>
      </c>
      <c r="C24">
        <v>0.1013</v>
      </c>
      <c r="D24">
        <v>0.1066</v>
      </c>
      <c r="E24">
        <v>0.1108</v>
      </c>
      <c r="F24">
        <v>0.1152</v>
      </c>
      <c r="G24">
        <f t="shared" si="1"/>
        <v>11</v>
      </c>
      <c r="H24">
        <f t="shared" si="1"/>
        <v>23</v>
      </c>
      <c r="I24">
        <f t="shared" si="1"/>
        <v>35</v>
      </c>
      <c r="J24">
        <f t="shared" si="1"/>
        <v>59</v>
      </c>
      <c r="K24">
        <f t="shared" si="1"/>
        <v>107</v>
      </c>
    </row>
    <row r="25" spans="1:11" x14ac:dyDescent="0.25">
      <c r="A25" t="s">
        <v>1844</v>
      </c>
      <c r="B25">
        <v>9.6199999999999994E-2</v>
      </c>
      <c r="C25">
        <v>0.1009</v>
      </c>
      <c r="D25">
        <v>0.10630000000000001</v>
      </c>
      <c r="E25">
        <v>0.1103</v>
      </c>
      <c r="F25">
        <v>0.1148</v>
      </c>
      <c r="G25">
        <f t="shared" si="1"/>
        <v>11</v>
      </c>
      <c r="H25">
        <f t="shared" si="1"/>
        <v>23</v>
      </c>
      <c r="I25">
        <f t="shared" si="1"/>
        <v>35</v>
      </c>
      <c r="J25">
        <f t="shared" si="1"/>
        <v>59</v>
      </c>
      <c r="K25">
        <f t="shared" si="1"/>
        <v>107</v>
      </c>
    </row>
    <row r="26" spans="1:11" x14ac:dyDescent="0.25">
      <c r="A26" t="s">
        <v>1845</v>
      </c>
      <c r="B26">
        <v>9.5700000000000007E-2</v>
      </c>
      <c r="C26">
        <v>0.1003</v>
      </c>
      <c r="D26">
        <v>0.1056</v>
      </c>
      <c r="E26">
        <v>0.11019999999999999</v>
      </c>
      <c r="F26">
        <v>0.11460000000000001</v>
      </c>
      <c r="G26">
        <f t="shared" si="1"/>
        <v>11</v>
      </c>
      <c r="H26">
        <f t="shared" si="1"/>
        <v>23</v>
      </c>
      <c r="I26">
        <f t="shared" si="1"/>
        <v>35</v>
      </c>
      <c r="J26">
        <f t="shared" si="1"/>
        <v>59</v>
      </c>
      <c r="K26">
        <f t="shared" si="1"/>
        <v>107</v>
      </c>
    </row>
    <row r="27" spans="1:11" x14ac:dyDescent="0.25">
      <c r="A27" t="s">
        <v>1846</v>
      </c>
      <c r="B27">
        <v>9.6199999999999994E-2</v>
      </c>
      <c r="C27">
        <v>0.10099999999999999</v>
      </c>
      <c r="D27">
        <v>0.106</v>
      </c>
      <c r="E27">
        <v>0.1099</v>
      </c>
      <c r="F27">
        <v>0.1142</v>
      </c>
      <c r="G27">
        <f t="shared" si="1"/>
        <v>11</v>
      </c>
      <c r="H27">
        <f t="shared" si="1"/>
        <v>23</v>
      </c>
      <c r="I27">
        <f t="shared" si="1"/>
        <v>35</v>
      </c>
      <c r="J27">
        <f t="shared" si="1"/>
        <v>59</v>
      </c>
      <c r="K27">
        <f t="shared" si="1"/>
        <v>107</v>
      </c>
    </row>
    <row r="28" spans="1:11" x14ac:dyDescent="0.25">
      <c r="A28" t="s">
        <v>1847</v>
      </c>
      <c r="B28">
        <v>9.6199999999999994E-2</v>
      </c>
      <c r="C28">
        <v>0.1013</v>
      </c>
      <c r="D28">
        <v>0.1065</v>
      </c>
      <c r="E28">
        <v>0.1106</v>
      </c>
      <c r="F28">
        <v>0.1149</v>
      </c>
      <c r="G28">
        <f t="shared" si="1"/>
        <v>11</v>
      </c>
      <c r="H28">
        <f t="shared" si="1"/>
        <v>23</v>
      </c>
      <c r="I28">
        <f t="shared" si="1"/>
        <v>35</v>
      </c>
      <c r="J28">
        <f t="shared" si="1"/>
        <v>59</v>
      </c>
      <c r="K28">
        <f t="shared" si="1"/>
        <v>107</v>
      </c>
    </row>
    <row r="29" spans="1:11" x14ac:dyDescent="0.25">
      <c r="A29" t="s">
        <v>1848</v>
      </c>
      <c r="B29">
        <v>9.5799999999999996E-2</v>
      </c>
      <c r="C29">
        <v>0.1009</v>
      </c>
      <c r="D29">
        <v>0.106</v>
      </c>
      <c r="E29">
        <v>0.11070000000000001</v>
      </c>
      <c r="F29">
        <v>0.11509999999999999</v>
      </c>
      <c r="G29">
        <f t="shared" si="1"/>
        <v>11</v>
      </c>
      <c r="H29">
        <f t="shared" si="1"/>
        <v>23</v>
      </c>
      <c r="I29">
        <f t="shared" si="1"/>
        <v>35</v>
      </c>
      <c r="J29">
        <f t="shared" si="1"/>
        <v>59</v>
      </c>
      <c r="K29">
        <f t="shared" si="1"/>
        <v>107</v>
      </c>
    </row>
    <row r="30" spans="1:11" x14ac:dyDescent="0.25">
      <c r="A30" t="s">
        <v>1849</v>
      </c>
      <c r="B30">
        <v>9.5199999999999993E-2</v>
      </c>
      <c r="C30">
        <v>9.9900000000000003E-2</v>
      </c>
      <c r="D30">
        <v>0.10550000000000001</v>
      </c>
      <c r="E30">
        <v>0.1106</v>
      </c>
      <c r="F30">
        <v>0.11550000000000001</v>
      </c>
      <c r="G30">
        <f t="shared" si="1"/>
        <v>11</v>
      </c>
      <c r="H30">
        <f t="shared" si="1"/>
        <v>23</v>
      </c>
      <c r="I30">
        <f t="shared" si="1"/>
        <v>35</v>
      </c>
      <c r="J30">
        <f t="shared" si="1"/>
        <v>59</v>
      </c>
      <c r="K30">
        <f t="shared" si="1"/>
        <v>107</v>
      </c>
    </row>
    <row r="31" spans="1:11" x14ac:dyDescent="0.25">
      <c r="A31" t="s">
        <v>1850</v>
      </c>
      <c r="B31">
        <v>9.4600000000000004E-2</v>
      </c>
      <c r="C31">
        <v>9.8900000000000002E-2</v>
      </c>
      <c r="D31">
        <v>0.10490000000000001</v>
      </c>
      <c r="E31">
        <v>0.1103</v>
      </c>
      <c r="F31">
        <v>0.1153</v>
      </c>
      <c r="G31">
        <f t="shared" si="1"/>
        <v>11</v>
      </c>
      <c r="H31">
        <f t="shared" si="1"/>
        <v>23</v>
      </c>
      <c r="I31">
        <f t="shared" si="1"/>
        <v>35</v>
      </c>
      <c r="J31">
        <f t="shared" si="1"/>
        <v>59</v>
      </c>
      <c r="K31">
        <f t="shared" si="1"/>
        <v>107</v>
      </c>
    </row>
    <row r="32" spans="1:11" x14ac:dyDescent="0.25">
      <c r="A32" t="s">
        <v>1851</v>
      </c>
      <c r="B32">
        <v>9.4200000000000006E-2</v>
      </c>
      <c r="C32">
        <v>9.820000000000001E-2</v>
      </c>
      <c r="D32">
        <v>0.10390000000000001</v>
      </c>
      <c r="E32">
        <v>0.109</v>
      </c>
      <c r="F32">
        <v>0.1139</v>
      </c>
      <c r="G32">
        <f t="shared" si="1"/>
        <v>11</v>
      </c>
      <c r="H32">
        <f t="shared" si="1"/>
        <v>23</v>
      </c>
      <c r="I32">
        <f t="shared" si="1"/>
        <v>35</v>
      </c>
      <c r="J32">
        <f t="shared" si="1"/>
        <v>59</v>
      </c>
      <c r="K32">
        <f t="shared" si="1"/>
        <v>107</v>
      </c>
    </row>
    <row r="33" spans="1:11" x14ac:dyDescent="0.25">
      <c r="A33" t="s">
        <v>1852</v>
      </c>
      <c r="B33">
        <v>9.4600000000000004E-2</v>
      </c>
      <c r="C33">
        <v>9.8400000000000001E-2</v>
      </c>
      <c r="D33">
        <v>0.10390000000000001</v>
      </c>
      <c r="E33">
        <v>0.1085</v>
      </c>
      <c r="F33">
        <v>0.11320000000000001</v>
      </c>
      <c r="G33">
        <f t="shared" si="1"/>
        <v>11</v>
      </c>
      <c r="H33">
        <f t="shared" si="1"/>
        <v>23</v>
      </c>
      <c r="I33">
        <f t="shared" si="1"/>
        <v>35</v>
      </c>
      <c r="J33">
        <f t="shared" si="1"/>
        <v>59</v>
      </c>
      <c r="K33">
        <f t="shared" si="1"/>
        <v>107</v>
      </c>
    </row>
    <row r="34" spans="1:11" x14ac:dyDescent="0.25">
      <c r="A34" t="s">
        <v>1853</v>
      </c>
      <c r="B34">
        <v>9.4299999999999995E-2</v>
      </c>
      <c r="C34">
        <v>9.820000000000001E-2</v>
      </c>
      <c r="D34">
        <v>0.1033</v>
      </c>
      <c r="E34">
        <v>0.1076</v>
      </c>
      <c r="F34">
        <v>0.1118</v>
      </c>
      <c r="G34">
        <f t="shared" si="1"/>
        <v>11</v>
      </c>
      <c r="H34">
        <f t="shared" si="1"/>
        <v>23</v>
      </c>
      <c r="I34">
        <f t="shared" si="1"/>
        <v>35</v>
      </c>
      <c r="J34">
        <f t="shared" si="1"/>
        <v>59</v>
      </c>
      <c r="K34">
        <f t="shared" si="1"/>
        <v>107</v>
      </c>
    </row>
    <row r="35" spans="1:11" x14ac:dyDescent="0.25">
      <c r="A35" t="s">
        <v>1854</v>
      </c>
      <c r="B35">
        <v>9.3900000000000011E-2</v>
      </c>
      <c r="C35">
        <v>9.8299999999999998E-2</v>
      </c>
      <c r="D35">
        <v>0.1033</v>
      </c>
      <c r="E35">
        <v>0.1074</v>
      </c>
      <c r="F35">
        <v>0.1114</v>
      </c>
      <c r="G35">
        <f t="shared" si="1"/>
        <v>11</v>
      </c>
      <c r="H35">
        <f t="shared" si="1"/>
        <v>23</v>
      </c>
      <c r="I35">
        <f t="shared" si="1"/>
        <v>35</v>
      </c>
      <c r="J35">
        <f t="shared" si="1"/>
        <v>59</v>
      </c>
      <c r="K35">
        <f t="shared" si="1"/>
        <v>107</v>
      </c>
    </row>
    <row r="36" spans="1:11" x14ac:dyDescent="0.25">
      <c r="A36" t="s">
        <v>1855</v>
      </c>
      <c r="B36">
        <v>9.3399999999999997E-2</v>
      </c>
      <c r="C36">
        <v>9.7799999999999998E-2</v>
      </c>
      <c r="D36">
        <v>0.10310000000000001</v>
      </c>
      <c r="E36">
        <v>0.1074</v>
      </c>
      <c r="F36">
        <v>0.11130000000000001</v>
      </c>
      <c r="G36">
        <f t="shared" si="1"/>
        <v>11</v>
      </c>
      <c r="H36">
        <f t="shared" si="1"/>
        <v>23</v>
      </c>
      <c r="I36">
        <f t="shared" si="1"/>
        <v>35</v>
      </c>
      <c r="J36">
        <f t="shared" si="1"/>
        <v>59</v>
      </c>
      <c r="K36">
        <f t="shared" si="1"/>
        <v>107</v>
      </c>
    </row>
    <row r="37" spans="1:11" x14ac:dyDescent="0.25">
      <c r="A37" t="s">
        <v>1856</v>
      </c>
      <c r="B37">
        <v>9.3000000000000013E-2</v>
      </c>
      <c r="C37">
        <v>9.7299999999999998E-2</v>
      </c>
      <c r="D37">
        <v>0.1027</v>
      </c>
      <c r="E37">
        <v>0.10710000000000001</v>
      </c>
      <c r="F37">
        <v>0.1109</v>
      </c>
      <c r="G37">
        <f t="shared" si="1"/>
        <v>11</v>
      </c>
      <c r="H37">
        <f t="shared" si="1"/>
        <v>23</v>
      </c>
      <c r="I37">
        <f t="shared" si="1"/>
        <v>35</v>
      </c>
      <c r="J37">
        <f t="shared" si="1"/>
        <v>59</v>
      </c>
      <c r="K37">
        <f t="shared" si="1"/>
        <v>107</v>
      </c>
    </row>
    <row r="38" spans="1:11" x14ac:dyDescent="0.25">
      <c r="A38" t="s">
        <v>1857</v>
      </c>
      <c r="B38">
        <v>9.3200000000000005E-2</v>
      </c>
      <c r="C38">
        <v>9.7500000000000003E-2</v>
      </c>
      <c r="D38">
        <v>0.10279999999999999</v>
      </c>
      <c r="E38">
        <v>0.10710000000000001</v>
      </c>
      <c r="F38">
        <v>0.1109</v>
      </c>
      <c r="G38">
        <f t="shared" si="1"/>
        <v>11</v>
      </c>
      <c r="H38">
        <f t="shared" si="1"/>
        <v>23</v>
      </c>
      <c r="I38">
        <f t="shared" si="1"/>
        <v>35</v>
      </c>
      <c r="J38">
        <f t="shared" si="1"/>
        <v>59</v>
      </c>
      <c r="K38">
        <f t="shared" si="1"/>
        <v>107</v>
      </c>
    </row>
    <row r="39" spans="1:11" x14ac:dyDescent="0.25">
      <c r="A39" t="s">
        <v>1858</v>
      </c>
      <c r="B39">
        <v>9.3399999999999997E-2</v>
      </c>
      <c r="C39">
        <v>9.8000000000000004E-2</v>
      </c>
      <c r="D39">
        <v>0.1036</v>
      </c>
      <c r="E39">
        <v>0.10800000000000001</v>
      </c>
      <c r="F39">
        <v>0.11199999999999999</v>
      </c>
      <c r="G39">
        <f t="shared" si="1"/>
        <v>11</v>
      </c>
      <c r="H39">
        <f t="shared" si="1"/>
        <v>23</v>
      </c>
      <c r="I39">
        <f t="shared" si="1"/>
        <v>35</v>
      </c>
      <c r="J39">
        <f t="shared" si="1"/>
        <v>59</v>
      </c>
      <c r="K39">
        <f t="shared" si="1"/>
        <v>107</v>
      </c>
    </row>
    <row r="40" spans="1:11" x14ac:dyDescent="0.25">
      <c r="A40" t="s">
        <v>1859</v>
      </c>
      <c r="B40">
        <v>9.3900000000000011E-2</v>
      </c>
      <c r="C40">
        <v>9.9000000000000005E-2</v>
      </c>
      <c r="D40">
        <v>0.10490000000000001</v>
      </c>
      <c r="E40">
        <v>0.1096</v>
      </c>
      <c r="F40">
        <v>0.11359999999999999</v>
      </c>
      <c r="G40">
        <f t="shared" si="1"/>
        <v>11</v>
      </c>
      <c r="H40">
        <f t="shared" si="1"/>
        <v>23</v>
      </c>
      <c r="I40">
        <f t="shared" si="1"/>
        <v>35</v>
      </c>
      <c r="J40">
        <f t="shared" si="1"/>
        <v>59</v>
      </c>
      <c r="K40">
        <f t="shared" si="1"/>
        <v>107</v>
      </c>
    </row>
    <row r="41" spans="1:11" x14ac:dyDescent="0.25">
      <c r="A41" t="s">
        <v>1860</v>
      </c>
      <c r="B41">
        <v>9.4499999999999987E-2</v>
      </c>
      <c r="C41">
        <v>9.98E-2</v>
      </c>
      <c r="D41">
        <v>0.1056</v>
      </c>
      <c r="E41">
        <v>0.11</v>
      </c>
      <c r="F41">
        <v>0.1139</v>
      </c>
      <c r="G41">
        <f t="shared" si="1"/>
        <v>11</v>
      </c>
      <c r="H41">
        <f t="shared" si="1"/>
        <v>23</v>
      </c>
      <c r="I41">
        <f t="shared" si="1"/>
        <v>35</v>
      </c>
      <c r="J41">
        <f t="shared" si="1"/>
        <v>59</v>
      </c>
      <c r="K41">
        <f t="shared" si="1"/>
        <v>107</v>
      </c>
    </row>
    <row r="42" spans="1:11" x14ac:dyDescent="0.25">
      <c r="A42" t="s">
        <v>1861</v>
      </c>
      <c r="B42">
        <v>9.4E-2</v>
      </c>
      <c r="C42">
        <v>9.8800000000000013E-2</v>
      </c>
      <c r="D42">
        <v>0.1045</v>
      </c>
      <c r="E42">
        <v>0.10920000000000001</v>
      </c>
      <c r="F42">
        <v>0.11310000000000001</v>
      </c>
      <c r="G42">
        <f t="shared" si="1"/>
        <v>11</v>
      </c>
      <c r="H42">
        <f t="shared" si="1"/>
        <v>23</v>
      </c>
      <c r="I42">
        <f t="shared" si="1"/>
        <v>35</v>
      </c>
      <c r="J42">
        <f t="shared" si="1"/>
        <v>59</v>
      </c>
      <c r="K42">
        <f t="shared" si="1"/>
        <v>107</v>
      </c>
    </row>
    <row r="43" spans="1:11" x14ac:dyDescent="0.25">
      <c r="A43" t="s">
        <v>1862</v>
      </c>
      <c r="B43">
        <v>9.3599999999999989E-2</v>
      </c>
      <c r="C43">
        <v>9.8699999999999996E-2</v>
      </c>
      <c r="D43">
        <v>0.10439999999999999</v>
      </c>
      <c r="E43">
        <v>0.1096</v>
      </c>
      <c r="F43">
        <v>0.11349999999999999</v>
      </c>
      <c r="G43">
        <f t="shared" si="1"/>
        <v>10</v>
      </c>
      <c r="H43">
        <f t="shared" si="1"/>
        <v>22</v>
      </c>
      <c r="I43">
        <f t="shared" si="1"/>
        <v>34</v>
      </c>
      <c r="J43">
        <f t="shared" si="1"/>
        <v>58</v>
      </c>
      <c r="K43">
        <f t="shared" si="1"/>
        <v>106</v>
      </c>
    </row>
    <row r="44" spans="1:11" x14ac:dyDescent="0.25">
      <c r="A44" t="s">
        <v>1863</v>
      </c>
      <c r="B44">
        <v>9.2899999999999996E-2</v>
      </c>
      <c r="C44">
        <v>9.820000000000001E-2</v>
      </c>
      <c r="D44">
        <v>0.1043</v>
      </c>
      <c r="E44">
        <v>0.10980000000000001</v>
      </c>
      <c r="F44">
        <v>0.1139</v>
      </c>
      <c r="G44">
        <f t="shared" si="1"/>
        <v>10</v>
      </c>
      <c r="H44">
        <f t="shared" si="1"/>
        <v>22</v>
      </c>
      <c r="I44">
        <f t="shared" si="1"/>
        <v>34</v>
      </c>
      <c r="J44">
        <f t="shared" si="1"/>
        <v>58</v>
      </c>
      <c r="K44">
        <f t="shared" si="1"/>
        <v>106</v>
      </c>
    </row>
    <row r="45" spans="1:11" x14ac:dyDescent="0.25">
      <c r="A45" t="s">
        <v>1864</v>
      </c>
      <c r="B45">
        <v>9.1700000000000004E-2</v>
      </c>
      <c r="C45">
        <v>9.74E-2</v>
      </c>
      <c r="D45">
        <v>0.10349999999999999</v>
      </c>
      <c r="E45">
        <v>0.109</v>
      </c>
      <c r="F45">
        <v>0.1137</v>
      </c>
      <c r="G45">
        <f t="shared" si="1"/>
        <v>10</v>
      </c>
      <c r="H45">
        <f t="shared" si="1"/>
        <v>22</v>
      </c>
      <c r="I45">
        <f t="shared" si="1"/>
        <v>34</v>
      </c>
      <c r="J45">
        <f t="shared" si="1"/>
        <v>58</v>
      </c>
      <c r="K45">
        <f t="shared" si="1"/>
        <v>106</v>
      </c>
    </row>
    <row r="46" spans="1:11" x14ac:dyDescent="0.25">
      <c r="A46" t="s">
        <v>1865</v>
      </c>
      <c r="B46">
        <v>9.1600000000000001E-2</v>
      </c>
      <c r="C46">
        <v>9.74E-2</v>
      </c>
      <c r="D46">
        <v>0.10339999999999999</v>
      </c>
      <c r="E46">
        <v>0.10869999999999999</v>
      </c>
      <c r="F46">
        <v>0.1134</v>
      </c>
      <c r="G46">
        <f t="shared" si="1"/>
        <v>10</v>
      </c>
      <c r="H46">
        <f t="shared" si="1"/>
        <v>22</v>
      </c>
      <c r="I46">
        <f t="shared" si="1"/>
        <v>34</v>
      </c>
      <c r="J46">
        <f t="shared" si="1"/>
        <v>58</v>
      </c>
      <c r="K46">
        <f t="shared" si="1"/>
        <v>106</v>
      </c>
    </row>
    <row r="47" spans="1:11" x14ac:dyDescent="0.25">
      <c r="A47" t="s">
        <v>1866</v>
      </c>
      <c r="B47">
        <v>9.1499999999999998E-2</v>
      </c>
      <c r="C47">
        <v>9.74E-2</v>
      </c>
      <c r="D47">
        <v>0.1033</v>
      </c>
      <c r="E47">
        <v>0.10830000000000001</v>
      </c>
      <c r="F47">
        <v>0.1133</v>
      </c>
      <c r="G47">
        <f t="shared" si="1"/>
        <v>10</v>
      </c>
      <c r="H47">
        <f t="shared" si="1"/>
        <v>22</v>
      </c>
      <c r="I47">
        <f t="shared" si="1"/>
        <v>34</v>
      </c>
      <c r="J47">
        <f t="shared" si="1"/>
        <v>58</v>
      </c>
      <c r="K47">
        <f t="shared" si="1"/>
        <v>106</v>
      </c>
    </row>
    <row r="48" spans="1:11" x14ac:dyDescent="0.25">
      <c r="A48" t="s">
        <v>1867</v>
      </c>
      <c r="B48">
        <v>9.0500000000000011E-2</v>
      </c>
      <c r="C48">
        <v>9.6799999999999997E-2</v>
      </c>
      <c r="D48">
        <v>0.10289999999999999</v>
      </c>
      <c r="E48">
        <v>0.1081</v>
      </c>
      <c r="F48">
        <v>0.1133</v>
      </c>
      <c r="G48">
        <f t="shared" si="1"/>
        <v>10</v>
      </c>
      <c r="H48">
        <f t="shared" si="1"/>
        <v>22</v>
      </c>
      <c r="I48">
        <f t="shared" si="1"/>
        <v>34</v>
      </c>
      <c r="J48">
        <f t="shared" si="1"/>
        <v>58</v>
      </c>
      <c r="K48">
        <f t="shared" si="1"/>
        <v>106</v>
      </c>
    </row>
    <row r="49" spans="1:11" x14ac:dyDescent="0.25">
      <c r="A49" t="s">
        <v>1868</v>
      </c>
      <c r="B49">
        <v>8.8100000000000012E-2</v>
      </c>
      <c r="C49">
        <v>9.4499999999999987E-2</v>
      </c>
      <c r="D49">
        <v>0.1012</v>
      </c>
      <c r="E49">
        <v>0.107</v>
      </c>
      <c r="F49">
        <v>0.11220000000000001</v>
      </c>
      <c r="G49">
        <f t="shared" si="1"/>
        <v>10</v>
      </c>
      <c r="H49">
        <f t="shared" si="1"/>
        <v>22</v>
      </c>
      <c r="I49">
        <f t="shared" si="1"/>
        <v>34</v>
      </c>
      <c r="J49">
        <f t="shared" si="1"/>
        <v>58</v>
      </c>
      <c r="K49">
        <f t="shared" si="1"/>
        <v>106</v>
      </c>
    </row>
    <row r="50" spans="1:11" x14ac:dyDescent="0.25">
      <c r="A50" t="s">
        <v>1869</v>
      </c>
      <c r="B50">
        <v>8.7799999999999989E-2</v>
      </c>
      <c r="C50">
        <v>9.3699999999999992E-2</v>
      </c>
      <c r="D50">
        <v>0.10009999999999999</v>
      </c>
      <c r="E50">
        <v>0.1061</v>
      </c>
      <c r="F50">
        <v>0.1115</v>
      </c>
      <c r="G50">
        <f t="shared" si="1"/>
        <v>10</v>
      </c>
      <c r="H50">
        <f t="shared" si="1"/>
        <v>22</v>
      </c>
      <c r="I50">
        <f t="shared" si="1"/>
        <v>34</v>
      </c>
      <c r="J50">
        <f t="shared" si="1"/>
        <v>58</v>
      </c>
      <c r="K50">
        <f t="shared" si="1"/>
        <v>106</v>
      </c>
    </row>
    <row r="51" spans="1:11" x14ac:dyDescent="0.25">
      <c r="A51" t="s">
        <v>1870</v>
      </c>
      <c r="B51">
        <v>8.8100000000000012E-2</v>
      </c>
      <c r="C51">
        <v>9.4100000000000003E-2</v>
      </c>
      <c r="D51">
        <v>0.10050000000000001</v>
      </c>
      <c r="E51">
        <v>0.1065</v>
      </c>
      <c r="F51">
        <v>0.1119</v>
      </c>
      <c r="G51">
        <f t="shared" si="1"/>
        <v>10</v>
      </c>
      <c r="H51">
        <f t="shared" si="1"/>
        <v>22</v>
      </c>
      <c r="I51">
        <f t="shared" si="1"/>
        <v>34</v>
      </c>
      <c r="J51">
        <f t="shared" si="1"/>
        <v>58</v>
      </c>
      <c r="K51">
        <f t="shared" si="1"/>
        <v>106</v>
      </c>
    </row>
    <row r="52" spans="1:11" x14ac:dyDescent="0.25">
      <c r="A52" t="s">
        <v>1871</v>
      </c>
      <c r="B52">
        <v>8.8300000000000003E-2</v>
      </c>
      <c r="C52">
        <v>9.4800000000000009E-2</v>
      </c>
      <c r="D52">
        <v>0.1014</v>
      </c>
      <c r="E52">
        <v>0.10779999999999999</v>
      </c>
      <c r="F52">
        <v>0.1133</v>
      </c>
      <c r="G52">
        <f t="shared" si="1"/>
        <v>10</v>
      </c>
      <c r="H52">
        <f t="shared" si="1"/>
        <v>22</v>
      </c>
      <c r="I52">
        <f t="shared" si="1"/>
        <v>34</v>
      </c>
      <c r="J52">
        <f t="shared" si="1"/>
        <v>58</v>
      </c>
      <c r="K52">
        <f t="shared" si="1"/>
        <v>106</v>
      </c>
    </row>
    <row r="53" spans="1:11" x14ac:dyDescent="0.25">
      <c r="A53" t="s">
        <v>1872</v>
      </c>
      <c r="B53">
        <v>9.0500000000000011E-2</v>
      </c>
      <c r="C53">
        <v>9.7799999999999998E-2</v>
      </c>
      <c r="D53">
        <v>0.1041</v>
      </c>
      <c r="E53">
        <v>0.1091</v>
      </c>
      <c r="F53">
        <v>0.1152</v>
      </c>
      <c r="G53">
        <f t="shared" si="1"/>
        <v>10</v>
      </c>
      <c r="H53">
        <f t="shared" si="1"/>
        <v>22</v>
      </c>
      <c r="I53">
        <f t="shared" si="1"/>
        <v>34</v>
      </c>
      <c r="J53">
        <f t="shared" si="1"/>
        <v>58</v>
      </c>
      <c r="K53">
        <f t="shared" si="1"/>
        <v>106</v>
      </c>
    </row>
    <row r="54" spans="1:11" x14ac:dyDescent="0.25">
      <c r="A54" t="s">
        <v>1873</v>
      </c>
      <c r="B54">
        <v>9.0700000000000003E-2</v>
      </c>
      <c r="C54">
        <v>9.7100000000000006E-2</v>
      </c>
      <c r="D54">
        <v>0.10310000000000001</v>
      </c>
      <c r="E54">
        <v>0.1084</v>
      </c>
      <c r="F54">
        <v>0.1133</v>
      </c>
      <c r="G54">
        <f t="shared" si="1"/>
        <v>10</v>
      </c>
      <c r="H54">
        <f t="shared" si="1"/>
        <v>22</v>
      </c>
      <c r="I54">
        <f t="shared" si="1"/>
        <v>34</v>
      </c>
      <c r="J54">
        <f t="shared" si="1"/>
        <v>58</v>
      </c>
      <c r="K54">
        <f t="shared" si="1"/>
        <v>106</v>
      </c>
    </row>
    <row r="55" spans="1:11" x14ac:dyDescent="0.25">
      <c r="A55" t="s">
        <v>1874</v>
      </c>
      <c r="B55">
        <v>9.11E-2</v>
      </c>
      <c r="C55">
        <v>9.7899999999999987E-2</v>
      </c>
      <c r="D55">
        <v>0.1043</v>
      </c>
      <c r="E55">
        <v>0.10980000000000001</v>
      </c>
      <c r="F55">
        <v>0.1148</v>
      </c>
      <c r="G55">
        <f t="shared" si="1"/>
        <v>10</v>
      </c>
      <c r="H55">
        <f t="shared" si="1"/>
        <v>22</v>
      </c>
      <c r="I55">
        <f t="shared" si="1"/>
        <v>34</v>
      </c>
      <c r="J55">
        <f t="shared" si="1"/>
        <v>58</v>
      </c>
      <c r="K55">
        <f t="shared" si="1"/>
        <v>106</v>
      </c>
    </row>
    <row r="56" spans="1:11" x14ac:dyDescent="0.25">
      <c r="A56" t="s">
        <v>1875</v>
      </c>
      <c r="B56">
        <v>9.1400000000000009E-2</v>
      </c>
      <c r="C56">
        <v>9.8900000000000002E-2</v>
      </c>
      <c r="D56">
        <v>0.10529999999999999</v>
      </c>
      <c r="E56">
        <v>0.1109</v>
      </c>
      <c r="F56">
        <v>0.11560000000000001</v>
      </c>
      <c r="G56">
        <f t="shared" si="1"/>
        <v>10</v>
      </c>
      <c r="H56">
        <f t="shared" si="1"/>
        <v>22</v>
      </c>
      <c r="I56">
        <f t="shared" si="1"/>
        <v>34</v>
      </c>
      <c r="J56">
        <f t="shared" si="1"/>
        <v>58</v>
      </c>
      <c r="K56">
        <f t="shared" si="1"/>
        <v>106</v>
      </c>
    </row>
    <row r="57" spans="1:11" x14ac:dyDescent="0.25">
      <c r="A57" t="s">
        <v>1876</v>
      </c>
      <c r="B57">
        <v>9.11E-2</v>
      </c>
      <c r="C57">
        <v>9.8400000000000001E-2</v>
      </c>
      <c r="D57">
        <v>0.105</v>
      </c>
      <c r="E57">
        <v>0.1106</v>
      </c>
      <c r="F57">
        <v>0.11509999999999999</v>
      </c>
      <c r="G57">
        <f t="shared" si="1"/>
        <v>10</v>
      </c>
      <c r="H57">
        <f t="shared" si="1"/>
        <v>22</v>
      </c>
      <c r="I57">
        <f t="shared" si="1"/>
        <v>34</v>
      </c>
      <c r="J57">
        <f t="shared" si="1"/>
        <v>58</v>
      </c>
      <c r="K57">
        <f t="shared" si="1"/>
        <v>106</v>
      </c>
    </row>
    <row r="58" spans="1:11" x14ac:dyDescent="0.25">
      <c r="A58" t="s">
        <v>1877</v>
      </c>
      <c r="B58">
        <v>9.0700000000000003E-2</v>
      </c>
      <c r="C58">
        <v>9.7799999999999998E-2</v>
      </c>
      <c r="D58">
        <v>0.10439999999999999</v>
      </c>
      <c r="E58">
        <v>0.1099</v>
      </c>
      <c r="F58">
        <v>0.11449999999999999</v>
      </c>
      <c r="G58">
        <f t="shared" si="1"/>
        <v>10</v>
      </c>
      <c r="H58">
        <f t="shared" si="1"/>
        <v>22</v>
      </c>
      <c r="I58">
        <f t="shared" si="1"/>
        <v>34</v>
      </c>
      <c r="J58">
        <f t="shared" si="1"/>
        <v>58</v>
      </c>
      <c r="K58">
        <f t="shared" si="1"/>
        <v>106</v>
      </c>
    </row>
    <row r="59" spans="1:11" x14ac:dyDescent="0.25">
      <c r="A59" t="s">
        <v>1878</v>
      </c>
      <c r="B59">
        <v>9.06E-2</v>
      </c>
      <c r="C59">
        <v>9.7200000000000009E-2</v>
      </c>
      <c r="D59">
        <v>0.1036</v>
      </c>
      <c r="E59">
        <v>0.1091</v>
      </c>
      <c r="F59">
        <v>0.11359999999999999</v>
      </c>
      <c r="G59">
        <f t="shared" si="1"/>
        <v>10</v>
      </c>
      <c r="H59">
        <f t="shared" si="1"/>
        <v>22</v>
      </c>
      <c r="I59">
        <f t="shared" si="1"/>
        <v>34</v>
      </c>
      <c r="J59">
        <f t="shared" si="1"/>
        <v>58</v>
      </c>
      <c r="K59">
        <f t="shared" si="1"/>
        <v>106</v>
      </c>
    </row>
    <row r="60" spans="1:11" x14ac:dyDescent="0.25">
      <c r="A60" t="s">
        <v>1879</v>
      </c>
      <c r="B60">
        <v>9.06E-2</v>
      </c>
      <c r="C60">
        <v>9.6799999999999997E-2</v>
      </c>
      <c r="D60">
        <v>0.10310000000000001</v>
      </c>
      <c r="E60">
        <v>0.10859999999999999</v>
      </c>
      <c r="F60">
        <v>0.11310000000000001</v>
      </c>
      <c r="G60">
        <f t="shared" si="1"/>
        <v>10</v>
      </c>
      <c r="H60">
        <f t="shared" si="1"/>
        <v>22</v>
      </c>
      <c r="I60">
        <f t="shared" si="1"/>
        <v>34</v>
      </c>
      <c r="J60">
        <f t="shared" si="1"/>
        <v>58</v>
      </c>
      <c r="K60">
        <f t="shared" si="1"/>
        <v>106</v>
      </c>
    </row>
    <row r="61" spans="1:11" x14ac:dyDescent="0.25">
      <c r="A61" t="s">
        <v>1880</v>
      </c>
      <c r="B61">
        <v>9.0700000000000003E-2</v>
      </c>
      <c r="C61">
        <v>9.7200000000000009E-2</v>
      </c>
      <c r="D61">
        <v>0.10339999999999999</v>
      </c>
      <c r="E61">
        <v>0.10880000000000001</v>
      </c>
      <c r="F61">
        <v>0.1133</v>
      </c>
      <c r="G61">
        <f t="shared" si="1"/>
        <v>10</v>
      </c>
      <c r="H61">
        <f t="shared" si="1"/>
        <v>22</v>
      </c>
      <c r="I61">
        <f t="shared" si="1"/>
        <v>34</v>
      </c>
      <c r="J61">
        <f t="shared" si="1"/>
        <v>58</v>
      </c>
      <c r="K61">
        <f t="shared" si="1"/>
        <v>106</v>
      </c>
    </row>
    <row r="62" spans="1:11" x14ac:dyDescent="0.25">
      <c r="A62" t="s">
        <v>1881</v>
      </c>
      <c r="B62">
        <v>9.0399999999999994E-2</v>
      </c>
      <c r="C62">
        <v>9.6600000000000005E-2</v>
      </c>
      <c r="D62">
        <v>0.10289999999999999</v>
      </c>
      <c r="E62">
        <v>0.1081</v>
      </c>
      <c r="F62">
        <v>0.1124</v>
      </c>
      <c r="G62">
        <f t="shared" si="1"/>
        <v>10</v>
      </c>
      <c r="H62">
        <f t="shared" si="1"/>
        <v>22</v>
      </c>
      <c r="I62">
        <f t="shared" si="1"/>
        <v>34</v>
      </c>
      <c r="J62">
        <f t="shared" si="1"/>
        <v>58</v>
      </c>
      <c r="K62">
        <f t="shared" si="1"/>
        <v>106</v>
      </c>
    </row>
    <row r="63" spans="1:11" x14ac:dyDescent="0.25">
      <c r="A63" t="s">
        <v>1882</v>
      </c>
      <c r="B63">
        <v>9.0399999999999994E-2</v>
      </c>
      <c r="C63">
        <v>9.64E-2</v>
      </c>
      <c r="D63">
        <v>0.1026</v>
      </c>
      <c r="E63">
        <v>0.1074</v>
      </c>
      <c r="F63">
        <v>0.11169999999999999</v>
      </c>
      <c r="G63">
        <f t="shared" si="1"/>
        <v>10</v>
      </c>
      <c r="H63">
        <f t="shared" si="1"/>
        <v>22</v>
      </c>
      <c r="I63">
        <f t="shared" si="1"/>
        <v>34</v>
      </c>
      <c r="J63">
        <f t="shared" si="1"/>
        <v>58</v>
      </c>
      <c r="K63">
        <f t="shared" si="1"/>
        <v>106</v>
      </c>
    </row>
    <row r="64" spans="1:11" x14ac:dyDescent="0.25">
      <c r="A64" t="s">
        <v>1883</v>
      </c>
      <c r="B64">
        <v>9.0500000000000011E-2</v>
      </c>
      <c r="C64">
        <v>9.6699999999999994E-2</v>
      </c>
      <c r="D64">
        <v>0.10289999999999999</v>
      </c>
      <c r="E64">
        <v>0.10779999999999999</v>
      </c>
      <c r="F64">
        <v>0.1118</v>
      </c>
      <c r="G64">
        <f t="shared" si="1"/>
        <v>10</v>
      </c>
      <c r="H64">
        <f t="shared" si="1"/>
        <v>22</v>
      </c>
      <c r="I64">
        <f t="shared" si="1"/>
        <v>34</v>
      </c>
      <c r="J64">
        <f t="shared" si="1"/>
        <v>58</v>
      </c>
      <c r="K64">
        <f t="shared" si="1"/>
        <v>106</v>
      </c>
    </row>
    <row r="65" spans="1:11" x14ac:dyDescent="0.25">
      <c r="A65" t="s">
        <v>1884</v>
      </c>
      <c r="B65">
        <v>9.0399999999999994E-2</v>
      </c>
      <c r="C65">
        <v>9.6699999999999994E-2</v>
      </c>
      <c r="D65">
        <v>0.10289999999999999</v>
      </c>
      <c r="E65">
        <v>0.10800000000000001</v>
      </c>
      <c r="F65">
        <v>0.1118</v>
      </c>
      <c r="G65">
        <f t="shared" si="1"/>
        <v>9</v>
      </c>
      <c r="H65">
        <f t="shared" si="1"/>
        <v>21</v>
      </c>
      <c r="I65">
        <f t="shared" si="1"/>
        <v>33</v>
      </c>
      <c r="J65">
        <f t="shared" si="1"/>
        <v>57</v>
      </c>
      <c r="K65">
        <f t="shared" si="1"/>
        <v>105</v>
      </c>
    </row>
    <row r="66" spans="1:11" x14ac:dyDescent="0.25">
      <c r="A66" t="s">
        <v>1885</v>
      </c>
      <c r="B66">
        <v>0.09</v>
      </c>
      <c r="C66">
        <v>9.5799999999999996E-2</v>
      </c>
      <c r="D66">
        <v>0.1018</v>
      </c>
      <c r="E66">
        <v>0.1072</v>
      </c>
      <c r="F66">
        <v>0.11109999999999999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33</v>
      </c>
      <c r="J66">
        <f t="shared" si="2"/>
        <v>57</v>
      </c>
      <c r="K66">
        <f t="shared" si="2"/>
        <v>105</v>
      </c>
    </row>
    <row r="67" spans="1:11" x14ac:dyDescent="0.25">
      <c r="A67" t="s">
        <v>1886</v>
      </c>
      <c r="B67">
        <v>8.9900000000000008E-2</v>
      </c>
      <c r="C67">
        <v>9.6099999999999991E-2</v>
      </c>
      <c r="D67">
        <v>0.10249999999999999</v>
      </c>
      <c r="E67">
        <v>0.1081</v>
      </c>
      <c r="F67">
        <v>0.1119</v>
      </c>
      <c r="G67">
        <f t="shared" si="2"/>
        <v>9</v>
      </c>
      <c r="H67">
        <f t="shared" si="2"/>
        <v>21</v>
      </c>
      <c r="I67">
        <f t="shared" si="2"/>
        <v>33</v>
      </c>
      <c r="J67">
        <f t="shared" si="2"/>
        <v>57</v>
      </c>
      <c r="K67">
        <f t="shared" si="2"/>
        <v>105</v>
      </c>
    </row>
    <row r="68" spans="1:11" x14ac:dyDescent="0.25">
      <c r="A68" t="s">
        <v>1887</v>
      </c>
      <c r="B68">
        <v>8.8800000000000004E-2</v>
      </c>
      <c r="C68">
        <v>9.5299999999999996E-2</v>
      </c>
      <c r="D68">
        <v>0.10210000000000001</v>
      </c>
      <c r="E68">
        <v>0.1079</v>
      </c>
      <c r="F68">
        <v>0.1119</v>
      </c>
      <c r="G68">
        <f t="shared" si="2"/>
        <v>9</v>
      </c>
      <c r="H68">
        <f t="shared" si="2"/>
        <v>21</v>
      </c>
      <c r="I68">
        <f t="shared" si="2"/>
        <v>33</v>
      </c>
      <c r="J68">
        <f t="shared" si="2"/>
        <v>57</v>
      </c>
      <c r="K68">
        <f t="shared" si="2"/>
        <v>105</v>
      </c>
    </row>
    <row r="69" spans="1:11" x14ac:dyDescent="0.25">
      <c r="A69" t="s">
        <v>1888</v>
      </c>
      <c r="B69">
        <v>8.8499999999999995E-2</v>
      </c>
      <c r="C69">
        <v>9.4100000000000003E-2</v>
      </c>
      <c r="D69">
        <v>0.1009</v>
      </c>
      <c r="E69">
        <v>0.10640000000000001</v>
      </c>
      <c r="F69">
        <v>0.1108</v>
      </c>
      <c r="G69">
        <f t="shared" si="2"/>
        <v>9</v>
      </c>
      <c r="H69">
        <f t="shared" si="2"/>
        <v>21</v>
      </c>
      <c r="I69">
        <f t="shared" si="2"/>
        <v>33</v>
      </c>
      <c r="J69">
        <f t="shared" si="2"/>
        <v>57</v>
      </c>
      <c r="K69">
        <f t="shared" si="2"/>
        <v>105</v>
      </c>
    </row>
    <row r="70" spans="1:11" x14ac:dyDescent="0.25">
      <c r="A70" t="s">
        <v>1889</v>
      </c>
      <c r="B70">
        <v>8.8300000000000003E-2</v>
      </c>
      <c r="C70">
        <v>9.3100000000000002E-2</v>
      </c>
      <c r="D70">
        <v>9.9600000000000008E-2</v>
      </c>
      <c r="E70">
        <v>0.1047</v>
      </c>
      <c r="F70">
        <v>0.10920000000000001</v>
      </c>
      <c r="G70">
        <f t="shared" si="2"/>
        <v>9</v>
      </c>
      <c r="H70">
        <f t="shared" si="2"/>
        <v>21</v>
      </c>
      <c r="I70">
        <f t="shared" si="2"/>
        <v>33</v>
      </c>
      <c r="J70">
        <f t="shared" si="2"/>
        <v>57</v>
      </c>
      <c r="K70">
        <f t="shared" si="2"/>
        <v>105</v>
      </c>
    </row>
    <row r="71" spans="1:11" x14ac:dyDescent="0.25">
      <c r="A71" t="s">
        <v>1890</v>
      </c>
      <c r="B71">
        <v>8.8399999999999992E-2</v>
      </c>
      <c r="C71">
        <v>9.2799999999999994E-2</v>
      </c>
      <c r="D71">
        <v>9.9199999999999997E-2</v>
      </c>
      <c r="E71">
        <v>0.1036</v>
      </c>
      <c r="F71">
        <v>0.1079</v>
      </c>
      <c r="G71">
        <f t="shared" si="2"/>
        <v>9</v>
      </c>
      <c r="H71">
        <f t="shared" si="2"/>
        <v>21</v>
      </c>
      <c r="I71">
        <f t="shared" si="2"/>
        <v>33</v>
      </c>
      <c r="J71">
        <f t="shared" si="2"/>
        <v>57</v>
      </c>
      <c r="K71">
        <f t="shared" si="2"/>
        <v>105</v>
      </c>
    </row>
    <row r="72" spans="1:11" x14ac:dyDescent="0.25">
      <c r="A72" t="s">
        <v>1891</v>
      </c>
      <c r="B72">
        <v>8.8300000000000003E-2</v>
      </c>
      <c r="C72">
        <v>9.3299999999999994E-2</v>
      </c>
      <c r="D72">
        <v>9.98E-2</v>
      </c>
      <c r="E72">
        <v>0.1038</v>
      </c>
      <c r="F72">
        <v>0.1081</v>
      </c>
      <c r="G72">
        <f t="shared" si="2"/>
        <v>9</v>
      </c>
      <c r="H72">
        <f t="shared" si="2"/>
        <v>21</v>
      </c>
      <c r="I72">
        <f t="shared" si="2"/>
        <v>33</v>
      </c>
      <c r="J72">
        <f t="shared" si="2"/>
        <v>57</v>
      </c>
      <c r="K72">
        <f t="shared" si="2"/>
        <v>105</v>
      </c>
    </row>
    <row r="73" spans="1:11" x14ac:dyDescent="0.25">
      <c r="A73" t="s">
        <v>1892</v>
      </c>
      <c r="B73">
        <v>8.8100000000000012E-2</v>
      </c>
      <c r="C73">
        <v>9.2600000000000002E-2</v>
      </c>
      <c r="D73">
        <v>9.9299999999999999E-2</v>
      </c>
      <c r="E73">
        <v>0.10369999999999999</v>
      </c>
      <c r="F73">
        <v>0.10830000000000001</v>
      </c>
      <c r="G73">
        <f t="shared" si="2"/>
        <v>9</v>
      </c>
      <c r="H73">
        <f t="shared" si="2"/>
        <v>21</v>
      </c>
      <c r="I73">
        <f t="shared" si="2"/>
        <v>33</v>
      </c>
      <c r="J73">
        <f t="shared" si="2"/>
        <v>57</v>
      </c>
      <c r="K73">
        <f t="shared" si="2"/>
        <v>105</v>
      </c>
    </row>
    <row r="74" spans="1:11" x14ac:dyDescent="0.25">
      <c r="A74" t="s">
        <v>1893</v>
      </c>
      <c r="B74">
        <v>8.8200000000000001E-2</v>
      </c>
      <c r="C74">
        <v>9.2399999999999996E-2</v>
      </c>
      <c r="D74">
        <v>9.9199999999999997E-2</v>
      </c>
      <c r="E74">
        <v>0.10349999999999999</v>
      </c>
      <c r="F74">
        <v>0.1081</v>
      </c>
      <c r="G74">
        <f t="shared" si="2"/>
        <v>9</v>
      </c>
      <c r="H74">
        <f t="shared" si="2"/>
        <v>21</v>
      </c>
      <c r="I74">
        <f t="shared" si="2"/>
        <v>33</v>
      </c>
      <c r="J74">
        <f t="shared" si="2"/>
        <v>57</v>
      </c>
      <c r="K74">
        <f t="shared" si="2"/>
        <v>105</v>
      </c>
    </row>
    <row r="75" spans="1:11" x14ac:dyDescent="0.25">
      <c r="A75" t="s">
        <v>1894</v>
      </c>
      <c r="B75">
        <v>8.8300000000000003E-2</v>
      </c>
      <c r="C75">
        <v>9.2699999999999991E-2</v>
      </c>
      <c r="D75">
        <v>9.9199999999999997E-2</v>
      </c>
      <c r="E75">
        <v>0.10349999999999999</v>
      </c>
      <c r="F75">
        <v>0.10830000000000001</v>
      </c>
      <c r="G75">
        <f t="shared" si="2"/>
        <v>9</v>
      </c>
      <c r="H75">
        <f t="shared" si="2"/>
        <v>21</v>
      </c>
      <c r="I75">
        <f t="shared" si="2"/>
        <v>33</v>
      </c>
      <c r="J75">
        <f t="shared" si="2"/>
        <v>57</v>
      </c>
      <c r="K75">
        <f t="shared" si="2"/>
        <v>105</v>
      </c>
    </row>
    <row r="76" spans="1:11" x14ac:dyDescent="0.25">
      <c r="A76" t="s">
        <v>1895</v>
      </c>
      <c r="B76">
        <v>8.7899999999999992E-2</v>
      </c>
      <c r="C76">
        <v>9.2300000000000007E-2</v>
      </c>
      <c r="D76">
        <v>9.8900000000000002E-2</v>
      </c>
      <c r="E76">
        <v>0.10310000000000001</v>
      </c>
      <c r="F76">
        <v>0.10800000000000001</v>
      </c>
      <c r="G76">
        <f t="shared" si="2"/>
        <v>9</v>
      </c>
      <c r="H76">
        <f t="shared" si="2"/>
        <v>21</v>
      </c>
      <c r="I76">
        <f t="shared" si="2"/>
        <v>33</v>
      </c>
      <c r="J76">
        <f t="shared" si="2"/>
        <v>57</v>
      </c>
      <c r="K76">
        <f t="shared" si="2"/>
        <v>105</v>
      </c>
    </row>
    <row r="77" spans="1:11" x14ac:dyDescent="0.25">
      <c r="A77" t="s">
        <v>1896</v>
      </c>
      <c r="B77">
        <v>8.7899999999999992E-2</v>
      </c>
      <c r="C77">
        <v>9.2300000000000007E-2</v>
      </c>
      <c r="D77">
        <v>9.8699999999999996E-2</v>
      </c>
      <c r="E77">
        <v>0.10289999999999999</v>
      </c>
      <c r="F77">
        <v>0.1079</v>
      </c>
      <c r="G77">
        <f t="shared" si="2"/>
        <v>9</v>
      </c>
      <c r="H77">
        <f t="shared" si="2"/>
        <v>21</v>
      </c>
      <c r="I77">
        <f t="shared" si="2"/>
        <v>33</v>
      </c>
      <c r="J77">
        <f t="shared" si="2"/>
        <v>57</v>
      </c>
      <c r="K77">
        <f t="shared" si="2"/>
        <v>105</v>
      </c>
    </row>
    <row r="78" spans="1:11" x14ac:dyDescent="0.25">
      <c r="A78" t="s">
        <v>1897</v>
      </c>
      <c r="B78">
        <v>8.539999999999999E-2</v>
      </c>
      <c r="C78">
        <v>9.0299999999999991E-2</v>
      </c>
      <c r="D78">
        <v>9.74E-2</v>
      </c>
      <c r="E78">
        <v>0.10249999999999999</v>
      </c>
      <c r="F78">
        <v>0.1079</v>
      </c>
      <c r="G78">
        <f t="shared" si="2"/>
        <v>9</v>
      </c>
      <c r="H78">
        <f t="shared" si="2"/>
        <v>21</v>
      </c>
      <c r="I78">
        <f t="shared" si="2"/>
        <v>33</v>
      </c>
      <c r="J78">
        <f t="shared" si="2"/>
        <v>57</v>
      </c>
      <c r="K78">
        <f t="shared" si="2"/>
        <v>105</v>
      </c>
    </row>
    <row r="79" spans="1:11" x14ac:dyDescent="0.25">
      <c r="A79" t="s">
        <v>1898</v>
      </c>
      <c r="B79">
        <v>8.5099999999999995E-2</v>
      </c>
      <c r="C79">
        <v>9.0299999999999991E-2</v>
      </c>
      <c r="D79">
        <v>9.74E-2</v>
      </c>
      <c r="E79">
        <v>0.10279999999999999</v>
      </c>
      <c r="F79">
        <v>0.1081</v>
      </c>
      <c r="G79">
        <f t="shared" si="2"/>
        <v>9</v>
      </c>
      <c r="H79">
        <f t="shared" si="2"/>
        <v>21</v>
      </c>
      <c r="I79">
        <f t="shared" si="2"/>
        <v>33</v>
      </c>
      <c r="J79">
        <f t="shared" si="2"/>
        <v>57</v>
      </c>
      <c r="K79">
        <f t="shared" si="2"/>
        <v>105</v>
      </c>
    </row>
    <row r="80" spans="1:11" x14ac:dyDescent="0.25">
      <c r="A80" t="s">
        <v>1899</v>
      </c>
      <c r="B80">
        <v>8.5699999999999998E-2</v>
      </c>
      <c r="C80">
        <v>9.0899999999999995E-2</v>
      </c>
      <c r="D80">
        <v>9.7299999999999998E-2</v>
      </c>
      <c r="E80">
        <v>0.1026</v>
      </c>
      <c r="F80">
        <v>0.1081</v>
      </c>
      <c r="G80">
        <f t="shared" si="2"/>
        <v>9</v>
      </c>
      <c r="H80">
        <f t="shared" si="2"/>
        <v>21</v>
      </c>
      <c r="I80">
        <f t="shared" si="2"/>
        <v>33</v>
      </c>
      <c r="J80">
        <f t="shared" si="2"/>
        <v>57</v>
      </c>
      <c r="K80">
        <f t="shared" si="2"/>
        <v>105</v>
      </c>
    </row>
    <row r="81" spans="1:11" x14ac:dyDescent="0.25">
      <c r="A81" t="s">
        <v>1900</v>
      </c>
      <c r="B81">
        <v>8.5099999999999995E-2</v>
      </c>
      <c r="C81">
        <v>8.9900000000000008E-2</v>
      </c>
      <c r="D81">
        <v>9.6300000000000011E-2</v>
      </c>
      <c r="E81">
        <v>0.1016</v>
      </c>
      <c r="F81">
        <v>0.1072</v>
      </c>
      <c r="G81">
        <f t="shared" si="2"/>
        <v>9</v>
      </c>
      <c r="H81">
        <f t="shared" si="2"/>
        <v>21</v>
      </c>
      <c r="I81">
        <f t="shared" si="2"/>
        <v>33</v>
      </c>
      <c r="J81">
        <f t="shared" si="2"/>
        <v>57</v>
      </c>
      <c r="K81">
        <f t="shared" si="2"/>
        <v>105</v>
      </c>
    </row>
    <row r="82" spans="1:11" x14ac:dyDescent="0.25">
      <c r="A82" t="s">
        <v>1901</v>
      </c>
      <c r="B82">
        <v>8.5199999999999998E-2</v>
      </c>
      <c r="C82">
        <v>8.9600000000000013E-2</v>
      </c>
      <c r="D82">
        <v>9.6000000000000002E-2</v>
      </c>
      <c r="E82">
        <v>0.1008</v>
      </c>
      <c r="F82">
        <v>0.1061</v>
      </c>
      <c r="G82">
        <f t="shared" si="2"/>
        <v>9</v>
      </c>
      <c r="H82">
        <f t="shared" si="2"/>
        <v>21</v>
      </c>
      <c r="I82">
        <f t="shared" si="2"/>
        <v>33</v>
      </c>
      <c r="J82">
        <f t="shared" si="2"/>
        <v>57</v>
      </c>
      <c r="K82">
        <f t="shared" si="2"/>
        <v>105</v>
      </c>
    </row>
    <row r="83" spans="1:11" x14ac:dyDescent="0.25">
      <c r="A83" t="s">
        <v>1902</v>
      </c>
      <c r="B83">
        <v>8.4700000000000011E-2</v>
      </c>
      <c r="C83">
        <v>8.9499999999999996E-2</v>
      </c>
      <c r="D83">
        <v>9.6099999999999991E-2</v>
      </c>
      <c r="E83">
        <v>0.10150000000000001</v>
      </c>
      <c r="F83">
        <v>0.1067</v>
      </c>
      <c r="G83">
        <f t="shared" si="2"/>
        <v>9</v>
      </c>
      <c r="H83">
        <f t="shared" si="2"/>
        <v>21</v>
      </c>
      <c r="I83">
        <f t="shared" si="2"/>
        <v>33</v>
      </c>
      <c r="J83">
        <f t="shared" si="2"/>
        <v>57</v>
      </c>
      <c r="K83">
        <f t="shared" si="2"/>
        <v>105</v>
      </c>
    </row>
    <row r="84" spans="1:11" x14ac:dyDescent="0.25">
      <c r="A84" t="s">
        <v>1903</v>
      </c>
      <c r="B84">
        <v>8.3800000000000013E-2</v>
      </c>
      <c r="C84">
        <v>8.8599999999999998E-2</v>
      </c>
      <c r="D84">
        <v>9.5399999999999985E-2</v>
      </c>
      <c r="E84">
        <v>0.1013</v>
      </c>
      <c r="F84">
        <v>0.1066</v>
      </c>
      <c r="G84">
        <f t="shared" si="2"/>
        <v>9</v>
      </c>
      <c r="H84">
        <f t="shared" si="2"/>
        <v>21</v>
      </c>
      <c r="I84">
        <f t="shared" si="2"/>
        <v>33</v>
      </c>
      <c r="J84">
        <f t="shared" si="2"/>
        <v>57</v>
      </c>
      <c r="K84">
        <f t="shared" si="2"/>
        <v>105</v>
      </c>
    </row>
    <row r="85" spans="1:11" x14ac:dyDescent="0.25">
      <c r="A85" t="s">
        <v>1904</v>
      </c>
      <c r="B85">
        <v>8.4100000000000008E-2</v>
      </c>
      <c r="C85">
        <v>8.9099999999999999E-2</v>
      </c>
      <c r="D85">
        <v>9.5799999999999996E-2</v>
      </c>
      <c r="E85">
        <v>0.10189999999999999</v>
      </c>
      <c r="F85">
        <v>0.10769999999999999</v>
      </c>
      <c r="G85">
        <f t="shared" si="2"/>
        <v>8</v>
      </c>
      <c r="H85">
        <f t="shared" si="2"/>
        <v>20</v>
      </c>
      <c r="I85">
        <f t="shared" si="2"/>
        <v>32</v>
      </c>
      <c r="J85">
        <f t="shared" si="2"/>
        <v>56</v>
      </c>
      <c r="K85">
        <f t="shared" si="2"/>
        <v>104</v>
      </c>
    </row>
    <row r="86" spans="1:11" x14ac:dyDescent="0.25">
      <c r="A86" t="s">
        <v>1905</v>
      </c>
      <c r="B86">
        <v>8.2699999999999996E-2</v>
      </c>
      <c r="C86">
        <v>8.6899999999999991E-2</v>
      </c>
      <c r="D86">
        <v>9.3599999999999989E-2</v>
      </c>
      <c r="E86">
        <v>0.1</v>
      </c>
      <c r="F86">
        <v>0.10580000000000001</v>
      </c>
      <c r="G86">
        <f t="shared" si="2"/>
        <v>8</v>
      </c>
      <c r="H86">
        <f t="shared" si="2"/>
        <v>20</v>
      </c>
      <c r="I86">
        <f t="shared" si="2"/>
        <v>32</v>
      </c>
      <c r="J86">
        <f t="shared" si="2"/>
        <v>56</v>
      </c>
      <c r="K86">
        <f t="shared" si="2"/>
        <v>104</v>
      </c>
    </row>
    <row r="87" spans="1:11" x14ac:dyDescent="0.25">
      <c r="A87" t="s">
        <v>1906</v>
      </c>
      <c r="B87">
        <v>8.2400000000000001E-2</v>
      </c>
      <c r="C87">
        <v>8.6699999999999999E-2</v>
      </c>
      <c r="D87">
        <v>9.3299999999999994E-2</v>
      </c>
      <c r="E87">
        <v>9.9600000000000008E-2</v>
      </c>
      <c r="F87">
        <v>0.10529999999999999</v>
      </c>
      <c r="G87">
        <f t="shared" si="2"/>
        <v>8</v>
      </c>
      <c r="H87">
        <f t="shared" si="2"/>
        <v>20</v>
      </c>
      <c r="I87">
        <f t="shared" si="2"/>
        <v>32</v>
      </c>
      <c r="J87">
        <f t="shared" si="2"/>
        <v>56</v>
      </c>
      <c r="K87">
        <f t="shared" si="2"/>
        <v>104</v>
      </c>
    </row>
    <row r="88" spans="1:11" x14ac:dyDescent="0.25">
      <c r="A88" t="s">
        <v>1907</v>
      </c>
      <c r="B88">
        <v>8.1000000000000003E-2</v>
      </c>
      <c r="C88">
        <v>8.4399999999999989E-2</v>
      </c>
      <c r="D88">
        <v>9.0200000000000002E-2</v>
      </c>
      <c r="E88">
        <v>9.6300000000000011E-2</v>
      </c>
      <c r="F88">
        <v>0.10199999999999999</v>
      </c>
      <c r="G88">
        <f t="shared" si="2"/>
        <v>8</v>
      </c>
      <c r="H88">
        <f t="shared" si="2"/>
        <v>20</v>
      </c>
      <c r="I88">
        <f t="shared" si="2"/>
        <v>32</v>
      </c>
      <c r="J88">
        <f t="shared" si="2"/>
        <v>56</v>
      </c>
      <c r="K88">
        <f t="shared" si="2"/>
        <v>104</v>
      </c>
    </row>
    <row r="89" spans="1:11" x14ac:dyDescent="0.25">
      <c r="A89" t="s">
        <v>1908</v>
      </c>
      <c r="B89">
        <v>8.0500000000000002E-2</v>
      </c>
      <c r="C89">
        <v>8.4000000000000005E-2</v>
      </c>
      <c r="D89">
        <v>8.9499999999999996E-2</v>
      </c>
      <c r="E89">
        <v>9.5000000000000001E-2</v>
      </c>
      <c r="F89">
        <v>9.9900000000000003E-2</v>
      </c>
      <c r="G89">
        <f t="shared" si="2"/>
        <v>8</v>
      </c>
      <c r="H89">
        <f t="shared" si="2"/>
        <v>20</v>
      </c>
      <c r="I89">
        <f t="shared" si="2"/>
        <v>32</v>
      </c>
      <c r="J89">
        <f t="shared" si="2"/>
        <v>56</v>
      </c>
      <c r="K89">
        <f t="shared" si="2"/>
        <v>104</v>
      </c>
    </row>
    <row r="90" spans="1:11" x14ac:dyDescent="0.25">
      <c r="A90" t="s">
        <v>1909</v>
      </c>
      <c r="B90">
        <v>8.1099999999999992E-2</v>
      </c>
      <c r="C90">
        <v>8.5500000000000007E-2</v>
      </c>
      <c r="D90">
        <v>9.1600000000000001E-2</v>
      </c>
      <c r="E90">
        <v>9.7500000000000003E-2</v>
      </c>
      <c r="F90">
        <v>0.1023</v>
      </c>
      <c r="G90">
        <f t="shared" si="2"/>
        <v>8</v>
      </c>
      <c r="H90">
        <f t="shared" si="2"/>
        <v>20</v>
      </c>
      <c r="I90">
        <f t="shared" si="2"/>
        <v>32</v>
      </c>
      <c r="J90">
        <f t="shared" si="2"/>
        <v>56</v>
      </c>
      <c r="K90">
        <f t="shared" si="2"/>
        <v>104</v>
      </c>
    </row>
    <row r="91" spans="1:11" x14ac:dyDescent="0.25">
      <c r="A91" t="s">
        <v>1910</v>
      </c>
      <c r="B91">
        <v>8.1699999999999995E-2</v>
      </c>
      <c r="C91">
        <v>8.7300000000000003E-2</v>
      </c>
      <c r="D91">
        <v>9.3900000000000011E-2</v>
      </c>
      <c r="E91">
        <v>9.9600000000000008E-2</v>
      </c>
      <c r="F91">
        <v>0.10439999999999999</v>
      </c>
      <c r="G91">
        <f t="shared" si="2"/>
        <v>8</v>
      </c>
      <c r="H91">
        <f t="shared" si="2"/>
        <v>20</v>
      </c>
      <c r="I91">
        <f t="shared" si="2"/>
        <v>32</v>
      </c>
      <c r="J91">
        <f t="shared" si="2"/>
        <v>56</v>
      </c>
      <c r="K91">
        <f t="shared" si="2"/>
        <v>104</v>
      </c>
    </row>
    <row r="92" spans="1:11" x14ac:dyDescent="0.25">
      <c r="A92" t="s">
        <v>1911</v>
      </c>
      <c r="B92">
        <v>8.14E-2</v>
      </c>
      <c r="C92">
        <v>8.6300000000000002E-2</v>
      </c>
      <c r="D92">
        <v>9.2200000000000004E-2</v>
      </c>
      <c r="E92">
        <v>9.7599999999999992E-2</v>
      </c>
      <c r="F92">
        <v>0.1023</v>
      </c>
      <c r="G92">
        <f t="shared" si="2"/>
        <v>8</v>
      </c>
      <c r="H92">
        <f t="shared" si="2"/>
        <v>20</v>
      </c>
      <c r="I92">
        <f t="shared" si="2"/>
        <v>32</v>
      </c>
      <c r="J92">
        <f t="shared" si="2"/>
        <v>56</v>
      </c>
      <c r="K92">
        <f t="shared" si="2"/>
        <v>104</v>
      </c>
    </row>
    <row r="93" spans="1:11" x14ac:dyDescent="0.25">
      <c r="A93" t="s">
        <v>1912</v>
      </c>
      <c r="B93">
        <v>8.09E-2</v>
      </c>
      <c r="C93">
        <v>8.6400000000000005E-2</v>
      </c>
      <c r="D93">
        <v>9.2699999999999991E-2</v>
      </c>
      <c r="E93">
        <v>9.8299999999999998E-2</v>
      </c>
      <c r="F93">
        <v>0.10300000000000001</v>
      </c>
      <c r="G93">
        <f t="shared" si="2"/>
        <v>8</v>
      </c>
      <c r="H93">
        <f t="shared" si="2"/>
        <v>20</v>
      </c>
      <c r="I93">
        <f t="shared" si="2"/>
        <v>32</v>
      </c>
      <c r="J93">
        <f t="shared" si="2"/>
        <v>56</v>
      </c>
      <c r="K93">
        <f t="shared" si="2"/>
        <v>104</v>
      </c>
    </row>
    <row r="94" spans="1:11" x14ac:dyDescent="0.25">
      <c r="A94" t="s">
        <v>1913</v>
      </c>
      <c r="B94">
        <v>8.0500000000000002E-2</v>
      </c>
      <c r="C94">
        <v>8.5500000000000007E-2</v>
      </c>
      <c r="D94">
        <v>9.2100000000000015E-2</v>
      </c>
      <c r="E94">
        <v>9.8299999999999998E-2</v>
      </c>
      <c r="F94">
        <v>0.1032</v>
      </c>
      <c r="G94">
        <f t="shared" si="2"/>
        <v>8</v>
      </c>
      <c r="H94">
        <f t="shared" si="2"/>
        <v>20</v>
      </c>
      <c r="I94">
        <f t="shared" si="2"/>
        <v>32</v>
      </c>
      <c r="J94">
        <f t="shared" si="2"/>
        <v>56</v>
      </c>
      <c r="K94">
        <f t="shared" si="2"/>
        <v>104</v>
      </c>
    </row>
    <row r="95" spans="1:11" x14ac:dyDescent="0.25">
      <c r="A95" t="s">
        <v>1914</v>
      </c>
      <c r="B95">
        <v>7.980000000000001E-2</v>
      </c>
      <c r="C95">
        <v>8.4900000000000003E-2</v>
      </c>
      <c r="D95">
        <v>9.1300000000000006E-2</v>
      </c>
      <c r="E95">
        <v>9.7699999999999995E-2</v>
      </c>
      <c r="F95">
        <v>0.10279999999999999</v>
      </c>
      <c r="G95">
        <f t="shared" si="2"/>
        <v>8</v>
      </c>
      <c r="H95">
        <f t="shared" si="2"/>
        <v>20</v>
      </c>
      <c r="I95">
        <f t="shared" si="2"/>
        <v>32</v>
      </c>
      <c r="J95">
        <f t="shared" si="2"/>
        <v>56</v>
      </c>
      <c r="K95">
        <f t="shared" si="2"/>
        <v>104</v>
      </c>
    </row>
    <row r="96" spans="1:11" x14ac:dyDescent="0.25">
      <c r="A96" t="s">
        <v>1915</v>
      </c>
      <c r="B96">
        <v>7.9399999999999998E-2</v>
      </c>
      <c r="C96">
        <v>8.3800000000000013E-2</v>
      </c>
      <c r="D96">
        <v>9.0399999999999994E-2</v>
      </c>
      <c r="E96">
        <v>9.6999999999999989E-2</v>
      </c>
      <c r="F96">
        <v>0.10220000000000001</v>
      </c>
      <c r="G96">
        <f t="shared" si="2"/>
        <v>8</v>
      </c>
      <c r="H96">
        <f t="shared" si="2"/>
        <v>20</v>
      </c>
      <c r="I96">
        <f t="shared" si="2"/>
        <v>32</v>
      </c>
      <c r="J96">
        <f t="shared" si="2"/>
        <v>56</v>
      </c>
      <c r="K96">
        <f t="shared" si="2"/>
        <v>104</v>
      </c>
    </row>
    <row r="97" spans="1:11" x14ac:dyDescent="0.25">
      <c r="A97" t="s">
        <v>1916</v>
      </c>
      <c r="B97">
        <v>7.9399999999999998E-2</v>
      </c>
      <c r="C97">
        <v>8.3499999999999991E-2</v>
      </c>
      <c r="D97">
        <v>8.9499999999999996E-2</v>
      </c>
      <c r="E97">
        <v>9.5899999999999999E-2</v>
      </c>
      <c r="F97">
        <v>0.1011</v>
      </c>
      <c r="G97">
        <f t="shared" si="2"/>
        <v>8</v>
      </c>
      <c r="H97">
        <f t="shared" si="2"/>
        <v>20</v>
      </c>
      <c r="I97">
        <f t="shared" si="2"/>
        <v>32</v>
      </c>
      <c r="J97">
        <f t="shared" si="2"/>
        <v>56</v>
      </c>
      <c r="K97">
        <f t="shared" si="2"/>
        <v>104</v>
      </c>
    </row>
    <row r="98" spans="1:11" x14ac:dyDescent="0.25">
      <c r="A98" t="s">
        <v>1917</v>
      </c>
      <c r="B98">
        <v>7.9000000000000001E-2</v>
      </c>
      <c r="C98">
        <v>8.2400000000000001E-2</v>
      </c>
      <c r="D98">
        <v>8.8399999999999992E-2</v>
      </c>
      <c r="E98">
        <v>9.5100000000000004E-2</v>
      </c>
      <c r="F98">
        <v>0.10050000000000001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32</v>
      </c>
      <c r="J98">
        <f t="shared" si="3"/>
        <v>56</v>
      </c>
      <c r="K98">
        <f t="shared" si="3"/>
        <v>104</v>
      </c>
    </row>
    <row r="99" spans="1:11" x14ac:dyDescent="0.25">
      <c r="A99" t="s">
        <v>1918</v>
      </c>
      <c r="B99">
        <v>7.9600000000000004E-2</v>
      </c>
      <c r="C99">
        <v>8.3599999999999994E-2</v>
      </c>
      <c r="D99">
        <v>8.9700000000000002E-2</v>
      </c>
      <c r="E99">
        <v>9.6199999999999994E-2</v>
      </c>
      <c r="F99">
        <v>0.1014</v>
      </c>
      <c r="G99">
        <f t="shared" si="3"/>
        <v>8</v>
      </c>
      <c r="H99">
        <f t="shared" si="3"/>
        <v>20</v>
      </c>
      <c r="I99">
        <f t="shared" si="3"/>
        <v>32</v>
      </c>
      <c r="J99">
        <f t="shared" si="3"/>
        <v>56</v>
      </c>
      <c r="K99">
        <f t="shared" si="3"/>
        <v>104</v>
      </c>
    </row>
    <row r="100" spans="1:11" x14ac:dyDescent="0.25">
      <c r="A100" t="s">
        <v>1919</v>
      </c>
      <c r="B100">
        <v>8.0199999999999994E-2</v>
      </c>
      <c r="C100">
        <v>8.5999999999999993E-2</v>
      </c>
      <c r="D100">
        <v>9.2600000000000002E-2</v>
      </c>
      <c r="E100">
        <v>9.9399999999999988E-2</v>
      </c>
      <c r="F100">
        <v>0.1045</v>
      </c>
      <c r="G100">
        <f t="shared" si="3"/>
        <v>8</v>
      </c>
      <c r="H100">
        <f t="shared" si="3"/>
        <v>20</v>
      </c>
      <c r="I100">
        <f t="shared" si="3"/>
        <v>32</v>
      </c>
      <c r="J100">
        <f t="shared" si="3"/>
        <v>56</v>
      </c>
      <c r="K100">
        <f t="shared" si="3"/>
        <v>104</v>
      </c>
    </row>
    <row r="101" spans="1:11" x14ac:dyDescent="0.25">
      <c r="A101" t="s">
        <v>1920</v>
      </c>
      <c r="B101">
        <v>8.0199999999999994E-2</v>
      </c>
      <c r="C101">
        <v>8.5099999999999995E-2</v>
      </c>
      <c r="D101">
        <v>9.1199999999999989E-2</v>
      </c>
      <c r="E101">
        <v>9.8100000000000007E-2</v>
      </c>
      <c r="F101">
        <v>0.1032</v>
      </c>
      <c r="G101">
        <f t="shared" si="3"/>
        <v>8</v>
      </c>
      <c r="H101">
        <f t="shared" si="3"/>
        <v>20</v>
      </c>
      <c r="I101">
        <f t="shared" si="3"/>
        <v>32</v>
      </c>
      <c r="J101">
        <f t="shared" si="3"/>
        <v>56</v>
      </c>
      <c r="K101">
        <f t="shared" si="3"/>
        <v>104</v>
      </c>
    </row>
    <row r="102" spans="1:11" x14ac:dyDescent="0.25">
      <c r="A102" t="s">
        <v>1921</v>
      </c>
      <c r="B102">
        <v>8.2100000000000006E-2</v>
      </c>
      <c r="C102">
        <v>8.7799999999999989E-2</v>
      </c>
      <c r="D102">
        <v>9.3599999999999989E-2</v>
      </c>
      <c r="E102">
        <v>9.9700000000000011E-2</v>
      </c>
      <c r="F102">
        <v>0.10460000000000001</v>
      </c>
      <c r="G102">
        <f t="shared" si="3"/>
        <v>8</v>
      </c>
      <c r="H102">
        <f t="shared" si="3"/>
        <v>20</v>
      </c>
      <c r="I102">
        <f t="shared" si="3"/>
        <v>32</v>
      </c>
      <c r="J102">
        <f t="shared" si="3"/>
        <v>56</v>
      </c>
      <c r="K102">
        <f t="shared" si="3"/>
        <v>104</v>
      </c>
    </row>
    <row r="103" spans="1:11" x14ac:dyDescent="0.25">
      <c r="A103" t="s">
        <v>1922</v>
      </c>
      <c r="B103">
        <v>8.1799999999999998E-2</v>
      </c>
      <c r="C103">
        <v>8.6800000000000002E-2</v>
      </c>
      <c r="D103">
        <v>9.2499999999999999E-2</v>
      </c>
      <c r="E103">
        <v>9.849999999999999E-2</v>
      </c>
      <c r="F103">
        <v>0.10369999999999999</v>
      </c>
      <c r="G103">
        <f t="shared" si="3"/>
        <v>8</v>
      </c>
      <c r="H103">
        <f t="shared" si="3"/>
        <v>20</v>
      </c>
      <c r="I103">
        <f t="shared" si="3"/>
        <v>32</v>
      </c>
      <c r="J103">
        <f t="shared" si="3"/>
        <v>56</v>
      </c>
      <c r="K103">
        <f t="shared" si="3"/>
        <v>104</v>
      </c>
    </row>
    <row r="104" spans="1:11" x14ac:dyDescent="0.25">
      <c r="A104" t="s">
        <v>1923</v>
      </c>
      <c r="B104">
        <v>8.2100000000000006E-2</v>
      </c>
      <c r="C104">
        <v>8.6699999999999999E-2</v>
      </c>
      <c r="D104">
        <v>9.1899999999999996E-2</v>
      </c>
      <c r="E104">
        <v>9.7299999999999998E-2</v>
      </c>
      <c r="F104">
        <v>0.1026</v>
      </c>
      <c r="G104">
        <f t="shared" si="3"/>
        <v>8</v>
      </c>
      <c r="H104">
        <f t="shared" si="3"/>
        <v>20</v>
      </c>
      <c r="I104">
        <f t="shared" si="3"/>
        <v>32</v>
      </c>
      <c r="J104">
        <f t="shared" si="3"/>
        <v>56</v>
      </c>
      <c r="K104">
        <f t="shared" si="3"/>
        <v>104</v>
      </c>
    </row>
    <row r="105" spans="1:11" x14ac:dyDescent="0.25">
      <c r="A105" t="s">
        <v>1924</v>
      </c>
      <c r="B105">
        <v>8.1099999999999992E-2</v>
      </c>
      <c r="C105">
        <v>8.5199999999999998E-2</v>
      </c>
      <c r="D105">
        <v>9.0500000000000011E-2</v>
      </c>
      <c r="E105">
        <v>9.5899999999999999E-2</v>
      </c>
      <c r="F105">
        <v>0.1011</v>
      </c>
      <c r="G105">
        <f t="shared" si="3"/>
        <v>8</v>
      </c>
      <c r="H105">
        <f t="shared" si="3"/>
        <v>20</v>
      </c>
      <c r="I105">
        <f t="shared" si="3"/>
        <v>32</v>
      </c>
      <c r="J105">
        <f t="shared" si="3"/>
        <v>56</v>
      </c>
      <c r="K105">
        <f t="shared" si="3"/>
        <v>104</v>
      </c>
    </row>
    <row r="106" spans="1:11" x14ac:dyDescent="0.25">
      <c r="A106" t="s">
        <v>1925</v>
      </c>
      <c r="B106">
        <v>8.1099999999999992E-2</v>
      </c>
      <c r="C106">
        <v>8.5000000000000006E-2</v>
      </c>
      <c r="D106">
        <v>9.0500000000000011E-2</v>
      </c>
      <c r="E106">
        <v>9.5899999999999999E-2</v>
      </c>
      <c r="F106">
        <v>0.1013</v>
      </c>
      <c r="G106">
        <f t="shared" si="3"/>
        <v>8</v>
      </c>
      <c r="H106">
        <f t="shared" si="3"/>
        <v>20</v>
      </c>
      <c r="I106">
        <f t="shared" si="3"/>
        <v>32</v>
      </c>
      <c r="J106">
        <f t="shared" si="3"/>
        <v>56</v>
      </c>
      <c r="K106">
        <f t="shared" si="3"/>
        <v>104</v>
      </c>
    </row>
    <row r="107" spans="1:11" x14ac:dyDescent="0.25">
      <c r="A107" t="s">
        <v>1926</v>
      </c>
      <c r="B107">
        <v>8.0600000000000005E-2</v>
      </c>
      <c r="C107">
        <v>8.4399999999999989E-2</v>
      </c>
      <c r="D107">
        <v>9.0800000000000006E-2</v>
      </c>
      <c r="E107">
        <v>9.7299999999999998E-2</v>
      </c>
      <c r="F107">
        <v>0.10310000000000001</v>
      </c>
      <c r="G107">
        <f t="shared" si="3"/>
        <v>7</v>
      </c>
      <c r="H107">
        <f t="shared" si="3"/>
        <v>19</v>
      </c>
      <c r="I107">
        <f t="shared" si="3"/>
        <v>31</v>
      </c>
      <c r="J107">
        <f t="shared" si="3"/>
        <v>55</v>
      </c>
      <c r="K107">
        <f t="shared" si="3"/>
        <v>103</v>
      </c>
    </row>
    <row r="108" spans="1:11" x14ac:dyDescent="0.25">
      <c r="A108" t="s">
        <v>1927</v>
      </c>
      <c r="B108">
        <v>8.0199999999999994E-2</v>
      </c>
      <c r="C108">
        <v>8.3900000000000002E-2</v>
      </c>
      <c r="D108">
        <v>9.0700000000000003E-2</v>
      </c>
      <c r="E108">
        <v>9.8100000000000007E-2</v>
      </c>
      <c r="F108">
        <v>0.1043</v>
      </c>
      <c r="G108">
        <f t="shared" si="3"/>
        <v>7</v>
      </c>
      <c r="H108">
        <f t="shared" si="3"/>
        <v>19</v>
      </c>
      <c r="I108">
        <f t="shared" si="3"/>
        <v>31</v>
      </c>
      <c r="J108">
        <f t="shared" si="3"/>
        <v>55</v>
      </c>
      <c r="K108">
        <f t="shared" si="3"/>
        <v>103</v>
      </c>
    </row>
    <row r="109" spans="1:11" x14ac:dyDescent="0.25">
      <c r="A109" t="s">
        <v>1928</v>
      </c>
      <c r="B109">
        <v>8.0799999999999997E-2</v>
      </c>
      <c r="C109">
        <v>8.5500000000000007E-2</v>
      </c>
      <c r="D109">
        <v>9.3000000000000013E-2</v>
      </c>
      <c r="E109">
        <v>0.1018</v>
      </c>
      <c r="F109">
        <v>0.1082</v>
      </c>
      <c r="G109">
        <f t="shared" si="3"/>
        <v>7</v>
      </c>
      <c r="H109">
        <f t="shared" si="3"/>
        <v>19</v>
      </c>
      <c r="I109">
        <f t="shared" si="3"/>
        <v>31</v>
      </c>
      <c r="J109">
        <f t="shared" si="3"/>
        <v>55</v>
      </c>
      <c r="K109">
        <f t="shared" si="3"/>
        <v>103</v>
      </c>
    </row>
    <row r="110" spans="1:11" x14ac:dyDescent="0.25">
      <c r="A110" t="s">
        <v>1929</v>
      </c>
      <c r="B110">
        <v>8.0399999999999985E-2</v>
      </c>
      <c r="C110">
        <v>8.48E-2</v>
      </c>
      <c r="D110">
        <v>9.2100000000000015E-2</v>
      </c>
      <c r="E110">
        <v>0.1011</v>
      </c>
      <c r="F110">
        <v>0.1075</v>
      </c>
      <c r="G110">
        <f t="shared" si="3"/>
        <v>7</v>
      </c>
      <c r="H110">
        <f t="shared" si="3"/>
        <v>19</v>
      </c>
      <c r="I110">
        <f t="shared" si="3"/>
        <v>31</v>
      </c>
      <c r="J110">
        <f t="shared" si="3"/>
        <v>55</v>
      </c>
      <c r="K110">
        <f t="shared" si="3"/>
        <v>103</v>
      </c>
    </row>
    <row r="111" spans="1:11" x14ac:dyDescent="0.25">
      <c r="A111" t="s">
        <v>1930</v>
      </c>
      <c r="B111">
        <v>8.0199999999999994E-2</v>
      </c>
      <c r="C111">
        <v>8.43E-2</v>
      </c>
      <c r="D111">
        <v>9.1499999999999998E-2</v>
      </c>
      <c r="E111">
        <v>0.1</v>
      </c>
      <c r="F111">
        <v>0.10630000000000001</v>
      </c>
      <c r="G111">
        <f t="shared" si="3"/>
        <v>7</v>
      </c>
      <c r="H111">
        <f t="shared" si="3"/>
        <v>19</v>
      </c>
      <c r="I111">
        <f t="shared" si="3"/>
        <v>31</v>
      </c>
      <c r="J111">
        <f t="shared" si="3"/>
        <v>55</v>
      </c>
      <c r="K111">
        <f t="shared" si="3"/>
        <v>103</v>
      </c>
    </row>
    <row r="112" spans="1:11" x14ac:dyDescent="0.25">
      <c r="A112" t="s">
        <v>1931</v>
      </c>
      <c r="B112">
        <v>7.9199999999999993E-2</v>
      </c>
      <c r="C112">
        <v>8.2899999999999988E-2</v>
      </c>
      <c r="D112">
        <v>8.9700000000000002E-2</v>
      </c>
      <c r="E112">
        <v>9.7500000000000003E-2</v>
      </c>
      <c r="F112">
        <v>0.10349999999999999</v>
      </c>
      <c r="G112">
        <f t="shared" si="3"/>
        <v>7</v>
      </c>
      <c r="H112">
        <f t="shared" si="3"/>
        <v>19</v>
      </c>
      <c r="I112">
        <f t="shared" si="3"/>
        <v>31</v>
      </c>
      <c r="J112">
        <f t="shared" si="3"/>
        <v>55</v>
      </c>
      <c r="K112">
        <f t="shared" si="3"/>
        <v>103</v>
      </c>
    </row>
    <row r="113" spans="1:11" x14ac:dyDescent="0.25">
      <c r="A113" t="s">
        <v>1932</v>
      </c>
      <c r="B113">
        <v>7.8700000000000006E-2</v>
      </c>
      <c r="C113">
        <v>8.2299999999999998E-2</v>
      </c>
      <c r="D113">
        <v>9.01E-2</v>
      </c>
      <c r="E113">
        <v>9.8699999999999996E-2</v>
      </c>
      <c r="F113">
        <v>0.10490000000000001</v>
      </c>
      <c r="G113">
        <f t="shared" si="3"/>
        <v>7</v>
      </c>
      <c r="H113">
        <f t="shared" si="3"/>
        <v>19</v>
      </c>
      <c r="I113">
        <f t="shared" si="3"/>
        <v>31</v>
      </c>
      <c r="J113">
        <f t="shared" si="3"/>
        <v>55</v>
      </c>
      <c r="K113">
        <f t="shared" si="3"/>
        <v>103</v>
      </c>
    </row>
    <row r="114" spans="1:11" x14ac:dyDescent="0.25">
      <c r="A114" t="s">
        <v>1933</v>
      </c>
      <c r="B114">
        <v>7.8399999999999997E-2</v>
      </c>
      <c r="C114">
        <v>8.1799999999999998E-2</v>
      </c>
      <c r="D114">
        <v>8.9099999999999999E-2</v>
      </c>
      <c r="E114">
        <v>9.7799999999999998E-2</v>
      </c>
      <c r="F114">
        <v>0.10369999999999999</v>
      </c>
      <c r="G114">
        <f t="shared" si="3"/>
        <v>7</v>
      </c>
      <c r="H114">
        <f t="shared" si="3"/>
        <v>19</v>
      </c>
      <c r="I114">
        <f t="shared" si="3"/>
        <v>31</v>
      </c>
      <c r="J114">
        <f t="shared" si="3"/>
        <v>55</v>
      </c>
      <c r="K114">
        <f t="shared" si="3"/>
        <v>103</v>
      </c>
    </row>
    <row r="115" spans="1:11" x14ac:dyDescent="0.25">
      <c r="A115" t="s">
        <v>1934</v>
      </c>
      <c r="B115">
        <v>7.8200000000000006E-2</v>
      </c>
      <c r="C115">
        <v>8.14E-2</v>
      </c>
      <c r="D115">
        <v>8.8599999999999998E-2</v>
      </c>
      <c r="E115">
        <v>9.7299999999999998E-2</v>
      </c>
      <c r="F115">
        <v>0.1032</v>
      </c>
      <c r="G115">
        <f t="shared" si="3"/>
        <v>7</v>
      </c>
      <c r="H115">
        <f t="shared" si="3"/>
        <v>19</v>
      </c>
      <c r="I115">
        <f t="shared" si="3"/>
        <v>31</v>
      </c>
      <c r="J115">
        <f t="shared" si="3"/>
        <v>55</v>
      </c>
      <c r="K115">
        <f t="shared" si="3"/>
        <v>103</v>
      </c>
    </row>
    <row r="116" spans="1:11" x14ac:dyDescent="0.25">
      <c r="A116" t="s">
        <v>1935</v>
      </c>
      <c r="B116">
        <v>7.8100000000000003E-2</v>
      </c>
      <c r="C116">
        <v>8.1199999999999994E-2</v>
      </c>
      <c r="D116">
        <v>8.8300000000000003E-2</v>
      </c>
      <c r="E116">
        <v>9.6600000000000005E-2</v>
      </c>
      <c r="F116">
        <v>0.10249999999999999</v>
      </c>
      <c r="G116">
        <f t="shared" si="3"/>
        <v>7</v>
      </c>
      <c r="H116">
        <f t="shared" si="3"/>
        <v>19</v>
      </c>
      <c r="I116">
        <f t="shared" si="3"/>
        <v>31</v>
      </c>
      <c r="J116">
        <f t="shared" si="3"/>
        <v>55</v>
      </c>
      <c r="K116">
        <f t="shared" si="3"/>
        <v>103</v>
      </c>
    </row>
    <row r="117" spans="1:11" x14ac:dyDescent="0.25">
      <c r="A117" t="s">
        <v>1936</v>
      </c>
      <c r="B117">
        <v>7.8399999999999997E-2</v>
      </c>
      <c r="C117">
        <v>8.2200000000000009E-2</v>
      </c>
      <c r="D117">
        <v>8.9700000000000002E-2</v>
      </c>
      <c r="E117">
        <v>9.8000000000000004E-2</v>
      </c>
      <c r="F117">
        <v>0.1036</v>
      </c>
      <c r="G117">
        <f t="shared" si="3"/>
        <v>7</v>
      </c>
      <c r="H117">
        <f t="shared" si="3"/>
        <v>19</v>
      </c>
      <c r="I117">
        <f t="shared" si="3"/>
        <v>31</v>
      </c>
      <c r="J117">
        <f t="shared" si="3"/>
        <v>55</v>
      </c>
      <c r="K117">
        <f t="shared" si="3"/>
        <v>103</v>
      </c>
    </row>
    <row r="118" spans="1:11" x14ac:dyDescent="0.25">
      <c r="A118" t="s">
        <v>1937</v>
      </c>
      <c r="B118">
        <v>7.8200000000000006E-2</v>
      </c>
      <c r="C118">
        <v>8.1799999999999998E-2</v>
      </c>
      <c r="D118">
        <v>8.8900000000000007E-2</v>
      </c>
      <c r="E118">
        <v>9.7299999999999998E-2</v>
      </c>
      <c r="F118">
        <v>0.10279999999999999</v>
      </c>
      <c r="G118">
        <f t="shared" si="3"/>
        <v>7</v>
      </c>
      <c r="H118">
        <f t="shared" si="3"/>
        <v>19</v>
      </c>
      <c r="I118">
        <f t="shared" si="3"/>
        <v>31</v>
      </c>
      <c r="J118">
        <f t="shared" si="3"/>
        <v>55</v>
      </c>
      <c r="K118">
        <f t="shared" si="3"/>
        <v>103</v>
      </c>
    </row>
    <row r="119" spans="1:11" x14ac:dyDescent="0.25">
      <c r="A119" t="s">
        <v>1938</v>
      </c>
      <c r="B119">
        <v>7.8E-2</v>
      </c>
      <c r="C119">
        <v>8.1600000000000006E-2</v>
      </c>
      <c r="D119">
        <v>8.8399999999999992E-2</v>
      </c>
      <c r="E119">
        <v>9.6300000000000011E-2</v>
      </c>
      <c r="F119">
        <v>0.1012</v>
      </c>
      <c r="G119">
        <f t="shared" si="3"/>
        <v>7</v>
      </c>
      <c r="H119">
        <f t="shared" si="3"/>
        <v>19</v>
      </c>
      <c r="I119">
        <f t="shared" si="3"/>
        <v>31</v>
      </c>
      <c r="J119">
        <f t="shared" si="3"/>
        <v>55</v>
      </c>
      <c r="K119">
        <f t="shared" si="3"/>
        <v>103</v>
      </c>
    </row>
    <row r="120" spans="1:11" x14ac:dyDescent="0.25">
      <c r="A120" t="s">
        <v>1939</v>
      </c>
      <c r="B120">
        <v>7.8200000000000006E-2</v>
      </c>
      <c r="C120">
        <v>8.2200000000000009E-2</v>
      </c>
      <c r="D120">
        <v>8.8900000000000007E-2</v>
      </c>
      <c r="E120">
        <v>9.6000000000000002E-2</v>
      </c>
      <c r="F120">
        <v>0.1013</v>
      </c>
      <c r="G120">
        <f t="shared" si="3"/>
        <v>7</v>
      </c>
      <c r="H120">
        <f t="shared" si="3"/>
        <v>19</v>
      </c>
      <c r="I120">
        <f t="shared" si="3"/>
        <v>31</v>
      </c>
      <c r="J120">
        <f t="shared" si="3"/>
        <v>55</v>
      </c>
      <c r="K120">
        <f t="shared" si="3"/>
        <v>103</v>
      </c>
    </row>
    <row r="121" spans="1:11" x14ac:dyDescent="0.25">
      <c r="A121" t="s">
        <v>1940</v>
      </c>
      <c r="B121">
        <v>7.8100000000000003E-2</v>
      </c>
      <c r="C121">
        <v>8.1900000000000001E-2</v>
      </c>
      <c r="D121">
        <v>8.8300000000000003E-2</v>
      </c>
      <c r="E121">
        <v>9.4700000000000006E-2</v>
      </c>
      <c r="F121">
        <v>0.1002</v>
      </c>
      <c r="G121">
        <f t="shared" si="3"/>
        <v>7</v>
      </c>
      <c r="H121">
        <f t="shared" si="3"/>
        <v>19</v>
      </c>
      <c r="I121">
        <f t="shared" si="3"/>
        <v>31</v>
      </c>
      <c r="J121">
        <f t="shared" si="3"/>
        <v>55</v>
      </c>
      <c r="K121">
        <f t="shared" si="3"/>
        <v>103</v>
      </c>
    </row>
    <row r="122" spans="1:11" x14ac:dyDescent="0.25">
      <c r="A122" t="s">
        <v>1941</v>
      </c>
      <c r="B122">
        <v>7.8100000000000003E-2</v>
      </c>
      <c r="C122">
        <v>8.1900000000000001E-2</v>
      </c>
      <c r="D122">
        <v>8.8100000000000012E-2</v>
      </c>
      <c r="E122">
        <v>9.4299999999999995E-2</v>
      </c>
      <c r="F122">
        <v>0.10009999999999999</v>
      </c>
      <c r="G122">
        <f t="shared" si="3"/>
        <v>7</v>
      </c>
      <c r="H122">
        <f t="shared" si="3"/>
        <v>19</v>
      </c>
      <c r="I122">
        <f t="shared" si="3"/>
        <v>31</v>
      </c>
      <c r="J122">
        <f t="shared" si="3"/>
        <v>55</v>
      </c>
      <c r="K122">
        <f t="shared" si="3"/>
        <v>103</v>
      </c>
    </row>
    <row r="123" spans="1:11" x14ac:dyDescent="0.25">
      <c r="A123" t="s">
        <v>1942</v>
      </c>
      <c r="B123">
        <v>7.7499999999999999E-2</v>
      </c>
      <c r="C123">
        <v>8.09E-2</v>
      </c>
      <c r="D123">
        <v>8.6899999999999991E-2</v>
      </c>
      <c r="E123">
        <v>9.2799999999999994E-2</v>
      </c>
      <c r="F123">
        <v>9.8800000000000013E-2</v>
      </c>
      <c r="G123">
        <f t="shared" si="3"/>
        <v>7</v>
      </c>
      <c r="H123">
        <f t="shared" si="3"/>
        <v>19</v>
      </c>
      <c r="I123">
        <f t="shared" si="3"/>
        <v>31</v>
      </c>
      <c r="J123">
        <f t="shared" si="3"/>
        <v>55</v>
      </c>
      <c r="K123">
        <f t="shared" si="3"/>
        <v>103</v>
      </c>
    </row>
    <row r="124" spans="1:11" x14ac:dyDescent="0.25">
      <c r="A124" t="s">
        <v>1943</v>
      </c>
      <c r="B124">
        <v>7.7199999999999991E-2</v>
      </c>
      <c r="C124">
        <v>8.0700000000000008E-2</v>
      </c>
      <c r="D124">
        <v>8.6899999999999991E-2</v>
      </c>
      <c r="E124">
        <v>9.3000000000000013E-2</v>
      </c>
      <c r="F124">
        <v>9.9100000000000008E-2</v>
      </c>
      <c r="G124">
        <f t="shared" si="3"/>
        <v>7</v>
      </c>
      <c r="H124">
        <f t="shared" si="3"/>
        <v>19</v>
      </c>
      <c r="I124">
        <f t="shared" si="3"/>
        <v>31</v>
      </c>
      <c r="J124">
        <f t="shared" si="3"/>
        <v>55</v>
      </c>
      <c r="K124">
        <f t="shared" si="3"/>
        <v>103</v>
      </c>
    </row>
    <row r="125" spans="1:11" x14ac:dyDescent="0.25">
      <c r="A125" t="s">
        <v>1944</v>
      </c>
      <c r="B125">
        <v>7.7199999999999991E-2</v>
      </c>
      <c r="C125">
        <v>8.0700000000000008E-2</v>
      </c>
      <c r="D125">
        <v>8.6899999999999991E-2</v>
      </c>
      <c r="E125">
        <v>9.3399999999999997E-2</v>
      </c>
      <c r="F125">
        <v>9.98E-2</v>
      </c>
      <c r="G125">
        <f t="shared" si="3"/>
        <v>7</v>
      </c>
      <c r="H125">
        <f t="shared" si="3"/>
        <v>19</v>
      </c>
      <c r="I125">
        <f t="shared" si="3"/>
        <v>31</v>
      </c>
      <c r="J125">
        <f t="shared" si="3"/>
        <v>55</v>
      </c>
      <c r="K125">
        <f t="shared" si="3"/>
        <v>103</v>
      </c>
    </row>
    <row r="126" spans="1:11" x14ac:dyDescent="0.25">
      <c r="A126" t="s">
        <v>1945</v>
      </c>
      <c r="B126">
        <v>7.690000000000001E-2</v>
      </c>
      <c r="C126">
        <v>0.08</v>
      </c>
      <c r="D126">
        <v>8.6599999999999996E-2</v>
      </c>
      <c r="E126">
        <v>9.35E-2</v>
      </c>
      <c r="F126">
        <v>0.10039999999999999</v>
      </c>
      <c r="G126">
        <f t="shared" si="3"/>
        <v>7</v>
      </c>
      <c r="H126">
        <f t="shared" si="3"/>
        <v>19</v>
      </c>
      <c r="I126">
        <f t="shared" si="3"/>
        <v>31</v>
      </c>
      <c r="J126">
        <f t="shared" si="3"/>
        <v>55</v>
      </c>
      <c r="K126">
        <f t="shared" si="3"/>
        <v>103</v>
      </c>
    </row>
    <row r="127" spans="1:11" x14ac:dyDescent="0.25">
      <c r="A127" t="s">
        <v>1946</v>
      </c>
      <c r="B127">
        <v>7.690000000000001E-2</v>
      </c>
      <c r="C127">
        <v>8.0199999999999994E-2</v>
      </c>
      <c r="D127">
        <v>8.6400000000000005E-2</v>
      </c>
      <c r="E127">
        <v>9.3000000000000013E-2</v>
      </c>
      <c r="F127">
        <v>9.98E-2</v>
      </c>
      <c r="G127">
        <f t="shared" si="3"/>
        <v>6</v>
      </c>
      <c r="H127">
        <f t="shared" si="3"/>
        <v>18</v>
      </c>
      <c r="I127">
        <f t="shared" si="3"/>
        <v>30</v>
      </c>
      <c r="J127">
        <f t="shared" si="3"/>
        <v>54</v>
      </c>
      <c r="K127">
        <f t="shared" si="3"/>
        <v>102</v>
      </c>
    </row>
    <row r="128" spans="1:11" x14ac:dyDescent="0.25">
      <c r="A128" t="s">
        <v>1947</v>
      </c>
      <c r="B128">
        <v>7.6600000000000001E-2</v>
      </c>
      <c r="C128">
        <v>7.9600000000000004E-2</v>
      </c>
      <c r="D128">
        <v>8.539999999999999E-2</v>
      </c>
      <c r="E128">
        <v>9.2300000000000007E-2</v>
      </c>
      <c r="F128">
        <v>9.8900000000000002E-2</v>
      </c>
      <c r="G128">
        <f t="shared" si="3"/>
        <v>6</v>
      </c>
      <c r="H128">
        <f t="shared" si="3"/>
        <v>18</v>
      </c>
      <c r="I128">
        <f t="shared" si="3"/>
        <v>30</v>
      </c>
      <c r="J128">
        <f t="shared" si="3"/>
        <v>54</v>
      </c>
      <c r="K128">
        <f t="shared" si="3"/>
        <v>102</v>
      </c>
    </row>
    <row r="129" spans="1:11" x14ac:dyDescent="0.25">
      <c r="A129" t="s">
        <v>1948</v>
      </c>
      <c r="B129">
        <v>7.6499999999999999E-2</v>
      </c>
      <c r="C129">
        <v>7.9399999999999998E-2</v>
      </c>
      <c r="D129">
        <v>8.5299999999999987E-2</v>
      </c>
      <c r="E129">
        <v>9.2499999999999999E-2</v>
      </c>
      <c r="F129">
        <v>9.8900000000000002E-2</v>
      </c>
      <c r="G129">
        <f t="shared" si="3"/>
        <v>6</v>
      </c>
      <c r="H129">
        <f t="shared" si="3"/>
        <v>18</v>
      </c>
      <c r="I129">
        <f t="shared" si="3"/>
        <v>30</v>
      </c>
      <c r="J129">
        <f t="shared" si="3"/>
        <v>54</v>
      </c>
      <c r="K129">
        <f t="shared" si="3"/>
        <v>102</v>
      </c>
    </row>
    <row r="130" spans="1:11" x14ac:dyDescent="0.25">
      <c r="A130" t="s">
        <v>1949</v>
      </c>
      <c r="B130">
        <v>7.6600000000000001E-2</v>
      </c>
      <c r="C130">
        <v>0.08</v>
      </c>
      <c r="D130">
        <v>8.6500000000000007E-2</v>
      </c>
      <c r="E130">
        <v>9.3299999999999994E-2</v>
      </c>
      <c r="F130">
        <v>9.9600000000000008E-2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30</v>
      </c>
      <c r="J130">
        <f t="shared" si="4"/>
        <v>54</v>
      </c>
      <c r="K130">
        <f t="shared" si="4"/>
        <v>102</v>
      </c>
    </row>
    <row r="131" spans="1:11" x14ac:dyDescent="0.25">
      <c r="A131" t="s">
        <v>1950</v>
      </c>
      <c r="B131">
        <v>7.6600000000000001E-2</v>
      </c>
      <c r="C131">
        <v>8.0299999999999996E-2</v>
      </c>
      <c r="D131">
        <v>8.7300000000000003E-2</v>
      </c>
      <c r="E131">
        <v>9.4200000000000006E-2</v>
      </c>
      <c r="F131">
        <v>0.10039999999999999</v>
      </c>
      <c r="G131">
        <f t="shared" si="4"/>
        <v>6</v>
      </c>
      <c r="H131">
        <f t="shared" si="4"/>
        <v>18</v>
      </c>
      <c r="I131">
        <f t="shared" si="4"/>
        <v>30</v>
      </c>
      <c r="J131">
        <f t="shared" si="4"/>
        <v>54</v>
      </c>
      <c r="K131">
        <f t="shared" si="4"/>
        <v>102</v>
      </c>
    </row>
    <row r="132" spans="1:11" x14ac:dyDescent="0.25">
      <c r="A132" t="s">
        <v>1951</v>
      </c>
      <c r="B132">
        <v>7.5899999999999995E-2</v>
      </c>
      <c r="C132">
        <v>7.9299999999999995E-2</v>
      </c>
      <c r="D132">
        <v>8.5800000000000001E-2</v>
      </c>
      <c r="E132">
        <v>9.2899999999999996E-2</v>
      </c>
      <c r="F132">
        <v>9.9199999999999997E-2</v>
      </c>
      <c r="G132">
        <f t="shared" si="4"/>
        <v>6</v>
      </c>
      <c r="H132">
        <f t="shared" si="4"/>
        <v>18</v>
      </c>
      <c r="I132">
        <f t="shared" si="4"/>
        <v>30</v>
      </c>
      <c r="J132">
        <f t="shared" si="4"/>
        <v>54</v>
      </c>
      <c r="K132">
        <f t="shared" si="4"/>
        <v>102</v>
      </c>
    </row>
    <row r="133" spans="1:11" x14ac:dyDescent="0.25">
      <c r="A133" t="s">
        <v>1952</v>
      </c>
      <c r="B133">
        <v>7.5899999999999995E-2</v>
      </c>
      <c r="C133">
        <v>7.9199999999999993E-2</v>
      </c>
      <c r="D133">
        <v>8.5800000000000001E-2</v>
      </c>
      <c r="E133">
        <v>9.2899999999999996E-2</v>
      </c>
      <c r="F133">
        <v>9.9199999999999997E-2</v>
      </c>
      <c r="G133">
        <f t="shared" si="4"/>
        <v>6</v>
      </c>
      <c r="H133">
        <f t="shared" si="4"/>
        <v>18</v>
      </c>
      <c r="I133">
        <f t="shared" si="4"/>
        <v>30</v>
      </c>
      <c r="J133">
        <f t="shared" si="4"/>
        <v>54</v>
      </c>
      <c r="K133">
        <f t="shared" si="4"/>
        <v>102</v>
      </c>
    </row>
    <row r="134" spans="1:11" x14ac:dyDescent="0.25">
      <c r="A134" t="s">
        <v>1953</v>
      </c>
      <c r="B134">
        <v>7.5399999999999995E-2</v>
      </c>
      <c r="C134">
        <v>7.85E-2</v>
      </c>
      <c r="D134">
        <v>8.48E-2</v>
      </c>
      <c r="E134">
        <v>9.1700000000000004E-2</v>
      </c>
      <c r="F134">
        <v>9.820000000000001E-2</v>
      </c>
      <c r="G134">
        <f t="shared" si="4"/>
        <v>6</v>
      </c>
      <c r="H134">
        <f t="shared" si="4"/>
        <v>18</v>
      </c>
      <c r="I134">
        <f t="shared" si="4"/>
        <v>30</v>
      </c>
      <c r="J134">
        <f t="shared" si="4"/>
        <v>54</v>
      </c>
      <c r="K134">
        <f t="shared" si="4"/>
        <v>102</v>
      </c>
    </row>
    <row r="135" spans="1:11" x14ac:dyDescent="0.25">
      <c r="A135" t="s">
        <v>1954</v>
      </c>
      <c r="B135">
        <v>7.51E-2</v>
      </c>
      <c r="C135">
        <v>7.7499999999999999E-2</v>
      </c>
      <c r="D135">
        <v>8.3499999999999991E-2</v>
      </c>
      <c r="E135">
        <v>9.0200000000000002E-2</v>
      </c>
      <c r="F135">
        <v>9.6999999999999989E-2</v>
      </c>
      <c r="G135">
        <f t="shared" si="4"/>
        <v>6</v>
      </c>
      <c r="H135">
        <f t="shared" si="4"/>
        <v>18</v>
      </c>
      <c r="I135">
        <f t="shared" si="4"/>
        <v>30</v>
      </c>
      <c r="J135">
        <f t="shared" si="4"/>
        <v>54</v>
      </c>
      <c r="K135">
        <f t="shared" si="4"/>
        <v>102</v>
      </c>
    </row>
    <row r="136" spans="1:11" x14ac:dyDescent="0.25">
      <c r="A136" t="s">
        <v>1955</v>
      </c>
      <c r="B136">
        <v>7.5199999999999989E-2</v>
      </c>
      <c r="C136">
        <v>7.7899999999999997E-2</v>
      </c>
      <c r="D136">
        <v>8.4399999999999989E-2</v>
      </c>
      <c r="E136">
        <v>9.0899999999999995E-2</v>
      </c>
      <c r="F136">
        <v>9.7299999999999998E-2</v>
      </c>
      <c r="G136">
        <f t="shared" si="4"/>
        <v>6</v>
      </c>
      <c r="H136">
        <f t="shared" si="4"/>
        <v>18</v>
      </c>
      <c r="I136">
        <f t="shared" si="4"/>
        <v>30</v>
      </c>
      <c r="J136">
        <f t="shared" si="4"/>
        <v>54</v>
      </c>
      <c r="K136">
        <f t="shared" si="4"/>
        <v>102</v>
      </c>
    </row>
    <row r="137" spans="1:11" x14ac:dyDescent="0.25">
      <c r="A137" t="s">
        <v>1956</v>
      </c>
      <c r="B137">
        <v>7.4999999999999997E-2</v>
      </c>
      <c r="C137">
        <v>7.7800000000000008E-2</v>
      </c>
      <c r="D137">
        <v>8.4100000000000008E-2</v>
      </c>
      <c r="E137">
        <v>8.9900000000000008E-2</v>
      </c>
      <c r="F137">
        <v>9.6199999999999994E-2</v>
      </c>
      <c r="G137">
        <f t="shared" si="4"/>
        <v>6</v>
      </c>
      <c r="H137">
        <f t="shared" si="4"/>
        <v>18</v>
      </c>
      <c r="I137">
        <f t="shared" si="4"/>
        <v>30</v>
      </c>
      <c r="J137">
        <f t="shared" si="4"/>
        <v>54</v>
      </c>
      <c r="K137">
        <f t="shared" si="4"/>
        <v>102</v>
      </c>
    </row>
    <row r="138" spans="1:11" x14ac:dyDescent="0.25">
      <c r="A138" t="s">
        <v>1957</v>
      </c>
      <c r="B138">
        <v>7.4999999999999997E-2</v>
      </c>
      <c r="C138">
        <v>7.7600000000000002E-2</v>
      </c>
      <c r="D138">
        <v>8.3900000000000002E-2</v>
      </c>
      <c r="E138">
        <v>8.9700000000000002E-2</v>
      </c>
      <c r="F138">
        <v>9.6099999999999991E-2</v>
      </c>
      <c r="G138">
        <f t="shared" si="4"/>
        <v>6</v>
      </c>
      <c r="H138">
        <f t="shared" si="4"/>
        <v>18</v>
      </c>
      <c r="I138">
        <f t="shared" si="4"/>
        <v>30</v>
      </c>
      <c r="J138">
        <f t="shared" si="4"/>
        <v>54</v>
      </c>
      <c r="K138">
        <f t="shared" si="4"/>
        <v>102</v>
      </c>
    </row>
    <row r="139" spans="1:11" x14ac:dyDescent="0.25">
      <c r="A139" t="s">
        <v>1958</v>
      </c>
      <c r="B139">
        <v>7.5199999999999989E-2</v>
      </c>
      <c r="C139">
        <v>7.8799999999999995E-2</v>
      </c>
      <c r="D139">
        <v>8.5000000000000006E-2</v>
      </c>
      <c r="E139">
        <v>9.0399999999999994E-2</v>
      </c>
      <c r="F139">
        <v>9.69E-2</v>
      </c>
      <c r="G139">
        <f t="shared" si="4"/>
        <v>6</v>
      </c>
      <c r="H139">
        <f t="shared" si="4"/>
        <v>18</v>
      </c>
      <c r="I139">
        <f t="shared" si="4"/>
        <v>30</v>
      </c>
      <c r="J139">
        <f t="shared" si="4"/>
        <v>54</v>
      </c>
      <c r="K139">
        <f t="shared" si="4"/>
        <v>102</v>
      </c>
    </row>
    <row r="140" spans="1:11" x14ac:dyDescent="0.25">
      <c r="A140" t="s">
        <v>1959</v>
      </c>
      <c r="B140">
        <v>7.4999999999999997E-2</v>
      </c>
      <c r="C140">
        <v>7.8700000000000006E-2</v>
      </c>
      <c r="D140">
        <v>8.4700000000000011E-2</v>
      </c>
      <c r="E140">
        <v>8.9600000000000013E-2</v>
      </c>
      <c r="F140">
        <v>9.6099999999999991E-2</v>
      </c>
      <c r="G140">
        <f t="shared" si="4"/>
        <v>6</v>
      </c>
      <c r="H140">
        <f t="shared" si="4"/>
        <v>18</v>
      </c>
      <c r="I140">
        <f t="shared" si="4"/>
        <v>30</v>
      </c>
      <c r="J140">
        <f t="shared" si="4"/>
        <v>54</v>
      </c>
      <c r="K140">
        <f t="shared" si="4"/>
        <v>102</v>
      </c>
    </row>
    <row r="141" spans="1:11" x14ac:dyDescent="0.25">
      <c r="A141" t="s">
        <v>1960</v>
      </c>
      <c r="B141">
        <v>7.46E-2</v>
      </c>
      <c r="C141">
        <v>7.7800000000000008E-2</v>
      </c>
      <c r="D141">
        <v>8.3299999999999999E-2</v>
      </c>
      <c r="E141">
        <v>8.8300000000000003E-2</v>
      </c>
      <c r="F141">
        <v>9.4700000000000006E-2</v>
      </c>
      <c r="G141">
        <f t="shared" si="4"/>
        <v>6</v>
      </c>
      <c r="H141">
        <f t="shared" si="4"/>
        <v>18</v>
      </c>
      <c r="I141">
        <f t="shared" si="4"/>
        <v>30</v>
      </c>
      <c r="J141">
        <f t="shared" si="4"/>
        <v>54</v>
      </c>
      <c r="K141">
        <f t="shared" si="4"/>
        <v>102</v>
      </c>
    </row>
    <row r="142" spans="1:11" x14ac:dyDescent="0.25">
      <c r="A142" t="s">
        <v>1961</v>
      </c>
      <c r="B142">
        <v>7.46E-2</v>
      </c>
      <c r="C142">
        <v>7.8600000000000003E-2</v>
      </c>
      <c r="D142">
        <v>8.3400000000000002E-2</v>
      </c>
      <c r="E142">
        <v>8.7799999999999989E-2</v>
      </c>
      <c r="F142">
        <v>9.4E-2</v>
      </c>
      <c r="G142">
        <f t="shared" si="4"/>
        <v>6</v>
      </c>
      <c r="H142">
        <f t="shared" si="4"/>
        <v>18</v>
      </c>
      <c r="I142">
        <f t="shared" si="4"/>
        <v>30</v>
      </c>
      <c r="J142">
        <f t="shared" si="4"/>
        <v>54</v>
      </c>
      <c r="K142">
        <f t="shared" si="4"/>
        <v>102</v>
      </c>
    </row>
    <row r="143" spans="1:11" x14ac:dyDescent="0.25">
      <c r="A143" t="s">
        <v>1962</v>
      </c>
      <c r="B143">
        <v>7.4400000000000008E-2</v>
      </c>
      <c r="C143">
        <v>7.7899999999999997E-2</v>
      </c>
      <c r="D143">
        <v>8.3100000000000007E-2</v>
      </c>
      <c r="E143">
        <v>8.7499999999999994E-2</v>
      </c>
      <c r="F143">
        <v>9.3599999999999989E-2</v>
      </c>
      <c r="G143">
        <f t="shared" si="4"/>
        <v>6</v>
      </c>
      <c r="H143">
        <f t="shared" si="4"/>
        <v>18</v>
      </c>
      <c r="I143">
        <f t="shared" si="4"/>
        <v>30</v>
      </c>
      <c r="J143">
        <f t="shared" si="4"/>
        <v>54</v>
      </c>
      <c r="K143">
        <f t="shared" si="4"/>
        <v>102</v>
      </c>
    </row>
    <row r="144" spans="1:11" x14ac:dyDescent="0.25">
      <c r="A144" t="s">
        <v>1963</v>
      </c>
      <c r="B144">
        <v>7.4299999999999991E-2</v>
      </c>
      <c r="C144">
        <v>7.8399999999999997E-2</v>
      </c>
      <c r="D144">
        <v>8.3900000000000002E-2</v>
      </c>
      <c r="E144">
        <v>8.8900000000000007E-2</v>
      </c>
      <c r="F144">
        <v>9.5100000000000004E-2</v>
      </c>
      <c r="G144">
        <f t="shared" si="4"/>
        <v>6</v>
      </c>
      <c r="H144">
        <f t="shared" si="4"/>
        <v>18</v>
      </c>
      <c r="I144">
        <f t="shared" si="4"/>
        <v>30</v>
      </c>
      <c r="J144">
        <f t="shared" si="4"/>
        <v>54</v>
      </c>
      <c r="K144">
        <f t="shared" si="4"/>
        <v>102</v>
      </c>
    </row>
    <row r="145" spans="1:11" x14ac:dyDescent="0.25">
      <c r="A145" t="s">
        <v>1964</v>
      </c>
      <c r="B145">
        <v>7.4200000000000002E-2</v>
      </c>
      <c r="C145">
        <v>7.7800000000000008E-2</v>
      </c>
      <c r="D145">
        <v>8.3199999999999996E-2</v>
      </c>
      <c r="E145">
        <v>8.8000000000000009E-2</v>
      </c>
      <c r="F145">
        <v>9.4E-2</v>
      </c>
      <c r="G145">
        <f t="shared" si="4"/>
        <v>6</v>
      </c>
      <c r="H145">
        <f t="shared" si="4"/>
        <v>18</v>
      </c>
      <c r="I145">
        <f t="shared" si="4"/>
        <v>30</v>
      </c>
      <c r="J145">
        <f t="shared" si="4"/>
        <v>54</v>
      </c>
      <c r="K145">
        <f t="shared" si="4"/>
        <v>102</v>
      </c>
    </row>
    <row r="146" spans="1:11" x14ac:dyDescent="0.25">
      <c r="A146" t="s">
        <v>1965</v>
      </c>
      <c r="B146">
        <v>7.4400000000000008E-2</v>
      </c>
      <c r="C146">
        <v>7.85E-2</v>
      </c>
      <c r="D146">
        <v>8.3800000000000013E-2</v>
      </c>
      <c r="E146">
        <v>8.8599999999999998E-2</v>
      </c>
      <c r="F146">
        <v>9.4200000000000006E-2</v>
      </c>
      <c r="G146">
        <f t="shared" si="4"/>
        <v>6</v>
      </c>
      <c r="H146">
        <f t="shared" si="4"/>
        <v>18</v>
      </c>
      <c r="I146">
        <f t="shared" si="4"/>
        <v>30</v>
      </c>
      <c r="J146">
        <f t="shared" si="4"/>
        <v>54</v>
      </c>
      <c r="K146">
        <f t="shared" si="4"/>
        <v>102</v>
      </c>
    </row>
    <row r="147" spans="1:11" x14ac:dyDescent="0.25">
      <c r="A147" t="s">
        <v>1966</v>
      </c>
      <c r="B147">
        <v>7.4700000000000003E-2</v>
      </c>
      <c r="C147">
        <v>7.9699999999999993E-2</v>
      </c>
      <c r="D147">
        <v>8.539999999999999E-2</v>
      </c>
      <c r="E147">
        <v>9.0299999999999991E-2</v>
      </c>
      <c r="F147">
        <v>9.6000000000000002E-2</v>
      </c>
      <c r="G147">
        <f t="shared" si="4"/>
        <v>6</v>
      </c>
      <c r="H147">
        <f t="shared" si="4"/>
        <v>18</v>
      </c>
      <c r="I147">
        <f t="shared" si="4"/>
        <v>30</v>
      </c>
      <c r="J147">
        <f t="shared" si="4"/>
        <v>54</v>
      </c>
      <c r="K147">
        <f t="shared" si="4"/>
        <v>102</v>
      </c>
    </row>
    <row r="148" spans="1:11" x14ac:dyDescent="0.25">
      <c r="A148" t="s">
        <v>1967</v>
      </c>
      <c r="B148">
        <v>7.4499999999999997E-2</v>
      </c>
      <c r="C148">
        <v>7.9500000000000001E-2</v>
      </c>
      <c r="D148">
        <v>8.5299999999999987E-2</v>
      </c>
      <c r="E148">
        <v>9.0299999999999991E-2</v>
      </c>
      <c r="F148">
        <v>9.5899999999999999E-2</v>
      </c>
      <c r="G148">
        <f t="shared" si="4"/>
        <v>6</v>
      </c>
      <c r="H148">
        <f t="shared" si="4"/>
        <v>18</v>
      </c>
      <c r="I148">
        <f t="shared" si="4"/>
        <v>30</v>
      </c>
      <c r="J148">
        <f t="shared" si="4"/>
        <v>54</v>
      </c>
      <c r="K148">
        <f t="shared" si="4"/>
        <v>102</v>
      </c>
    </row>
    <row r="149" spans="1:11" x14ac:dyDescent="0.25">
      <c r="A149" t="s">
        <v>1968</v>
      </c>
      <c r="B149">
        <v>7.4400000000000008E-2</v>
      </c>
      <c r="C149">
        <v>7.9600000000000004E-2</v>
      </c>
      <c r="D149">
        <v>8.5000000000000006E-2</v>
      </c>
      <c r="E149">
        <v>8.9600000000000013E-2</v>
      </c>
      <c r="F149">
        <v>9.5000000000000001E-2</v>
      </c>
      <c r="G149">
        <f t="shared" si="4"/>
        <v>5</v>
      </c>
      <c r="H149">
        <f t="shared" si="4"/>
        <v>17</v>
      </c>
      <c r="I149">
        <f t="shared" si="4"/>
        <v>29</v>
      </c>
      <c r="J149">
        <f t="shared" si="4"/>
        <v>53</v>
      </c>
      <c r="K149">
        <f t="shared" si="4"/>
        <v>101</v>
      </c>
    </row>
    <row r="150" spans="1:11" x14ac:dyDescent="0.25">
      <c r="A150" t="s">
        <v>1969</v>
      </c>
      <c r="B150">
        <v>7.4200000000000002E-2</v>
      </c>
      <c r="C150">
        <v>7.8600000000000003E-2</v>
      </c>
      <c r="D150">
        <v>8.4000000000000005E-2</v>
      </c>
      <c r="E150">
        <v>8.900000000000001E-2</v>
      </c>
      <c r="F150">
        <v>9.4399999999999998E-2</v>
      </c>
      <c r="G150">
        <f t="shared" si="4"/>
        <v>5</v>
      </c>
      <c r="H150">
        <f t="shared" si="4"/>
        <v>17</v>
      </c>
      <c r="I150">
        <f t="shared" si="4"/>
        <v>29</v>
      </c>
      <c r="J150">
        <f t="shared" si="4"/>
        <v>53</v>
      </c>
      <c r="K150">
        <f t="shared" si="4"/>
        <v>101</v>
      </c>
    </row>
    <row r="151" spans="1:11" x14ac:dyDescent="0.25">
      <c r="A151" t="s">
        <v>1970</v>
      </c>
      <c r="B151">
        <v>7.4099999999999999E-2</v>
      </c>
      <c r="C151">
        <v>7.8299999999999995E-2</v>
      </c>
      <c r="D151">
        <v>8.3699999999999997E-2</v>
      </c>
      <c r="E151">
        <v>8.8800000000000004E-2</v>
      </c>
      <c r="F151">
        <v>9.4299999999999995E-2</v>
      </c>
      <c r="G151">
        <f t="shared" si="4"/>
        <v>5</v>
      </c>
      <c r="H151">
        <f t="shared" si="4"/>
        <v>17</v>
      </c>
      <c r="I151">
        <f t="shared" si="4"/>
        <v>29</v>
      </c>
      <c r="J151">
        <f t="shared" si="4"/>
        <v>53</v>
      </c>
      <c r="K151">
        <f t="shared" si="4"/>
        <v>101</v>
      </c>
    </row>
    <row r="152" spans="1:11" x14ac:dyDescent="0.25">
      <c r="A152" t="s">
        <v>1971</v>
      </c>
      <c r="B152">
        <v>7.4200000000000002E-2</v>
      </c>
      <c r="C152">
        <v>7.8799999999999995E-2</v>
      </c>
      <c r="D152">
        <v>8.4199999999999997E-2</v>
      </c>
      <c r="E152">
        <v>8.9600000000000013E-2</v>
      </c>
      <c r="F152">
        <v>9.4800000000000009E-2</v>
      </c>
      <c r="G152">
        <f t="shared" si="4"/>
        <v>5</v>
      </c>
      <c r="H152">
        <f t="shared" si="4"/>
        <v>17</v>
      </c>
      <c r="I152">
        <f t="shared" si="4"/>
        <v>29</v>
      </c>
      <c r="J152">
        <f t="shared" si="4"/>
        <v>53</v>
      </c>
      <c r="K152">
        <f t="shared" si="4"/>
        <v>101</v>
      </c>
    </row>
    <row r="153" spans="1:11" x14ac:dyDescent="0.25">
      <c r="A153" t="s">
        <v>1972</v>
      </c>
      <c r="B153">
        <v>7.4299999999999991E-2</v>
      </c>
      <c r="C153">
        <v>7.9000000000000001E-2</v>
      </c>
      <c r="D153">
        <v>8.4499999999999992E-2</v>
      </c>
      <c r="E153">
        <v>8.9900000000000008E-2</v>
      </c>
      <c r="F153">
        <v>9.4800000000000009E-2</v>
      </c>
      <c r="G153">
        <f t="shared" si="4"/>
        <v>5</v>
      </c>
      <c r="H153">
        <f t="shared" si="4"/>
        <v>17</v>
      </c>
      <c r="I153">
        <f t="shared" si="4"/>
        <v>29</v>
      </c>
      <c r="J153">
        <f t="shared" si="4"/>
        <v>53</v>
      </c>
      <c r="K153">
        <f t="shared" si="4"/>
        <v>101</v>
      </c>
    </row>
    <row r="154" spans="1:11" x14ac:dyDescent="0.25">
      <c r="A154" t="s">
        <v>1973</v>
      </c>
      <c r="B154">
        <v>7.3899999999999993E-2</v>
      </c>
      <c r="C154">
        <v>7.8799999999999995E-2</v>
      </c>
      <c r="D154">
        <v>8.4199999999999997E-2</v>
      </c>
      <c r="E154">
        <v>8.9800000000000005E-2</v>
      </c>
      <c r="F154">
        <v>9.4700000000000006E-2</v>
      </c>
      <c r="G154">
        <f t="shared" si="4"/>
        <v>5</v>
      </c>
      <c r="H154">
        <f t="shared" si="4"/>
        <v>17</v>
      </c>
      <c r="I154">
        <f t="shared" si="4"/>
        <v>29</v>
      </c>
      <c r="J154">
        <f t="shared" si="4"/>
        <v>53</v>
      </c>
      <c r="K154">
        <f t="shared" si="4"/>
        <v>101</v>
      </c>
    </row>
    <row r="155" spans="1:11" x14ac:dyDescent="0.25">
      <c r="A155" t="s">
        <v>1974</v>
      </c>
      <c r="B155">
        <v>7.3599999999999999E-2</v>
      </c>
      <c r="C155">
        <v>7.8700000000000006E-2</v>
      </c>
      <c r="D155">
        <v>8.4199999999999997E-2</v>
      </c>
      <c r="E155">
        <v>9.0500000000000011E-2</v>
      </c>
      <c r="F155">
        <v>9.5299999999999996E-2</v>
      </c>
      <c r="G155">
        <f t="shared" si="4"/>
        <v>5</v>
      </c>
      <c r="H155">
        <f t="shared" si="4"/>
        <v>17</v>
      </c>
      <c r="I155">
        <f t="shared" si="4"/>
        <v>29</v>
      </c>
      <c r="J155">
        <f t="shared" si="4"/>
        <v>53</v>
      </c>
      <c r="K155">
        <f t="shared" si="4"/>
        <v>101</v>
      </c>
    </row>
    <row r="156" spans="1:11" x14ac:dyDescent="0.25">
      <c r="A156" t="s">
        <v>1975</v>
      </c>
      <c r="B156">
        <v>7.3599999999999999E-2</v>
      </c>
      <c r="C156">
        <v>7.8799999999999995E-2</v>
      </c>
      <c r="D156">
        <v>8.4700000000000011E-2</v>
      </c>
      <c r="E156">
        <v>9.1199999999999989E-2</v>
      </c>
      <c r="F156">
        <v>9.6199999999999994E-2</v>
      </c>
      <c r="G156">
        <f t="shared" si="4"/>
        <v>5</v>
      </c>
      <c r="H156">
        <f t="shared" si="4"/>
        <v>17</v>
      </c>
      <c r="I156">
        <f t="shared" si="4"/>
        <v>29</v>
      </c>
      <c r="J156">
        <f t="shared" si="4"/>
        <v>53</v>
      </c>
      <c r="K156">
        <f t="shared" si="4"/>
        <v>101</v>
      </c>
    </row>
    <row r="157" spans="1:11" x14ac:dyDescent="0.25">
      <c r="A157" t="s">
        <v>1976</v>
      </c>
      <c r="B157">
        <v>7.3599999999999999E-2</v>
      </c>
      <c r="C157">
        <v>7.9299999999999995E-2</v>
      </c>
      <c r="D157">
        <v>8.5500000000000007E-2</v>
      </c>
      <c r="E157">
        <v>9.2200000000000004E-2</v>
      </c>
      <c r="F157">
        <v>9.7599999999999992E-2</v>
      </c>
      <c r="G157">
        <f t="shared" si="4"/>
        <v>5</v>
      </c>
      <c r="H157">
        <f t="shared" si="4"/>
        <v>17</v>
      </c>
      <c r="I157">
        <f t="shared" si="4"/>
        <v>29</v>
      </c>
      <c r="J157">
        <f t="shared" si="4"/>
        <v>53</v>
      </c>
      <c r="K157">
        <f t="shared" si="4"/>
        <v>101</v>
      </c>
    </row>
    <row r="158" spans="1:11" x14ac:dyDescent="0.25">
      <c r="A158" t="s">
        <v>1977</v>
      </c>
      <c r="B158">
        <v>7.3399999999999993E-2</v>
      </c>
      <c r="C158">
        <v>7.8600000000000003E-2</v>
      </c>
      <c r="D158">
        <v>8.48E-2</v>
      </c>
      <c r="E158">
        <v>9.1700000000000004E-2</v>
      </c>
      <c r="F158">
        <v>9.7200000000000009E-2</v>
      </c>
      <c r="G158">
        <f t="shared" si="4"/>
        <v>5</v>
      </c>
      <c r="H158">
        <f t="shared" si="4"/>
        <v>17</v>
      </c>
      <c r="I158">
        <f t="shared" si="4"/>
        <v>29</v>
      </c>
      <c r="J158">
        <f t="shared" si="4"/>
        <v>53</v>
      </c>
      <c r="K158">
        <f t="shared" si="4"/>
        <v>101</v>
      </c>
    </row>
    <row r="159" spans="1:11" x14ac:dyDescent="0.25">
      <c r="A159" t="s">
        <v>1978</v>
      </c>
      <c r="B159">
        <v>7.3399999999999993E-2</v>
      </c>
      <c r="C159">
        <v>7.8600000000000003E-2</v>
      </c>
      <c r="D159">
        <v>8.5000000000000006E-2</v>
      </c>
      <c r="E159">
        <v>9.1899999999999996E-2</v>
      </c>
      <c r="F159">
        <v>9.7299999999999998E-2</v>
      </c>
      <c r="G159">
        <f t="shared" si="4"/>
        <v>5</v>
      </c>
      <c r="H159">
        <f t="shared" si="4"/>
        <v>17</v>
      </c>
      <c r="I159">
        <f t="shared" si="4"/>
        <v>29</v>
      </c>
      <c r="J159">
        <f t="shared" si="4"/>
        <v>53</v>
      </c>
      <c r="K159">
        <f t="shared" si="4"/>
        <v>101</v>
      </c>
    </row>
    <row r="160" spans="1:11" x14ac:dyDescent="0.25">
      <c r="A160" t="s">
        <v>1979</v>
      </c>
      <c r="B160">
        <v>7.3399999999999993E-2</v>
      </c>
      <c r="C160">
        <v>7.8600000000000003E-2</v>
      </c>
      <c r="D160">
        <v>8.4700000000000011E-2</v>
      </c>
      <c r="E160">
        <v>9.1199999999999989E-2</v>
      </c>
      <c r="F160">
        <v>9.6600000000000005E-2</v>
      </c>
      <c r="G160">
        <f t="shared" si="4"/>
        <v>5</v>
      </c>
      <c r="H160">
        <f t="shared" si="4"/>
        <v>17</v>
      </c>
      <c r="I160">
        <f t="shared" si="4"/>
        <v>29</v>
      </c>
      <c r="J160">
        <f t="shared" si="4"/>
        <v>53</v>
      </c>
      <c r="K160">
        <f t="shared" si="4"/>
        <v>101</v>
      </c>
    </row>
    <row r="161" spans="1:11" x14ac:dyDescent="0.25">
      <c r="A161" t="s">
        <v>1980</v>
      </c>
      <c r="B161">
        <v>7.400000000000001E-2</v>
      </c>
      <c r="C161">
        <v>7.980000000000001E-2</v>
      </c>
      <c r="D161">
        <v>8.6099999999999996E-2</v>
      </c>
      <c r="E161">
        <v>9.2499999999999999E-2</v>
      </c>
      <c r="F161">
        <v>9.8000000000000004E-2</v>
      </c>
      <c r="G161">
        <f t="shared" si="4"/>
        <v>5</v>
      </c>
      <c r="H161">
        <f t="shared" si="4"/>
        <v>17</v>
      </c>
      <c r="I161">
        <f t="shared" si="4"/>
        <v>29</v>
      </c>
      <c r="J161">
        <f t="shared" si="4"/>
        <v>53</v>
      </c>
      <c r="K161">
        <f t="shared" si="4"/>
        <v>101</v>
      </c>
    </row>
    <row r="162" spans="1:11" x14ac:dyDescent="0.25">
      <c r="A162" t="s">
        <v>1981</v>
      </c>
      <c r="B162">
        <v>7.3700000000000002E-2</v>
      </c>
      <c r="C162">
        <v>7.9600000000000004E-2</v>
      </c>
      <c r="D162">
        <v>8.5999999999999993E-2</v>
      </c>
      <c r="E162">
        <v>9.2200000000000004E-2</v>
      </c>
      <c r="F162">
        <v>9.74E-2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29</v>
      </c>
      <c r="J162">
        <f t="shared" si="5"/>
        <v>53</v>
      </c>
      <c r="K162">
        <f t="shared" si="5"/>
        <v>101</v>
      </c>
    </row>
    <row r="163" spans="1:11" x14ac:dyDescent="0.25">
      <c r="A163" t="s">
        <v>1982</v>
      </c>
      <c r="B163">
        <v>7.400000000000001E-2</v>
      </c>
      <c r="C163">
        <v>8.0199999999999994E-2</v>
      </c>
      <c r="D163">
        <v>8.6999999999999994E-2</v>
      </c>
      <c r="E163">
        <v>9.3399999999999997E-2</v>
      </c>
      <c r="F163">
        <v>9.8699999999999996E-2</v>
      </c>
      <c r="G163">
        <f t="shared" si="5"/>
        <v>5</v>
      </c>
      <c r="H163">
        <f t="shared" si="5"/>
        <v>17</v>
      </c>
      <c r="I163">
        <f t="shared" si="5"/>
        <v>29</v>
      </c>
      <c r="J163">
        <f t="shared" si="5"/>
        <v>53</v>
      </c>
      <c r="K163">
        <f t="shared" si="5"/>
        <v>101</v>
      </c>
    </row>
    <row r="164" spans="1:11" x14ac:dyDescent="0.25">
      <c r="A164" t="s">
        <v>1983</v>
      </c>
      <c r="B164">
        <v>7.3899999999999993E-2</v>
      </c>
      <c r="C164">
        <v>0.08</v>
      </c>
      <c r="D164">
        <v>8.6800000000000002E-2</v>
      </c>
      <c r="E164">
        <v>9.2699999999999991E-2</v>
      </c>
      <c r="F164">
        <v>9.8000000000000004E-2</v>
      </c>
      <c r="G164">
        <f t="shared" si="5"/>
        <v>5</v>
      </c>
      <c r="H164">
        <f t="shared" si="5"/>
        <v>17</v>
      </c>
      <c r="I164">
        <f t="shared" si="5"/>
        <v>29</v>
      </c>
      <c r="J164">
        <f t="shared" si="5"/>
        <v>53</v>
      </c>
      <c r="K164">
        <f t="shared" si="5"/>
        <v>101</v>
      </c>
    </row>
    <row r="165" spans="1:11" x14ac:dyDescent="0.25">
      <c r="A165" t="s">
        <v>1984</v>
      </c>
      <c r="B165">
        <v>7.400000000000001E-2</v>
      </c>
      <c r="C165">
        <v>8.0299999999999996E-2</v>
      </c>
      <c r="D165">
        <v>8.7400000000000005E-2</v>
      </c>
      <c r="E165">
        <v>9.3299999999999994E-2</v>
      </c>
      <c r="F165">
        <v>9.8800000000000013E-2</v>
      </c>
      <c r="G165">
        <f t="shared" si="5"/>
        <v>5</v>
      </c>
      <c r="H165">
        <f t="shared" si="5"/>
        <v>17</v>
      </c>
      <c r="I165">
        <f t="shared" si="5"/>
        <v>29</v>
      </c>
      <c r="J165">
        <f t="shared" si="5"/>
        <v>53</v>
      </c>
      <c r="K165">
        <f t="shared" si="5"/>
        <v>101</v>
      </c>
    </row>
    <row r="166" spans="1:11" x14ac:dyDescent="0.25">
      <c r="A166" t="s">
        <v>1985</v>
      </c>
      <c r="B166">
        <v>7.400000000000001E-2</v>
      </c>
      <c r="C166">
        <v>8.0600000000000005E-2</v>
      </c>
      <c r="D166">
        <v>8.7899999999999992E-2</v>
      </c>
      <c r="E166">
        <v>9.3299999999999994E-2</v>
      </c>
      <c r="F166">
        <v>9.8599999999999993E-2</v>
      </c>
      <c r="G166">
        <f t="shared" si="5"/>
        <v>5</v>
      </c>
      <c r="H166">
        <f t="shared" si="5"/>
        <v>17</v>
      </c>
      <c r="I166">
        <f t="shared" si="5"/>
        <v>29</v>
      </c>
      <c r="J166">
        <f t="shared" si="5"/>
        <v>53</v>
      </c>
      <c r="K166">
        <f t="shared" si="5"/>
        <v>101</v>
      </c>
    </row>
    <row r="167" spans="1:11" x14ac:dyDescent="0.25">
      <c r="A167" t="s">
        <v>1986</v>
      </c>
      <c r="B167">
        <v>7.4099999999999999E-2</v>
      </c>
      <c r="C167">
        <v>8.0600000000000005E-2</v>
      </c>
      <c r="D167">
        <v>8.7400000000000005E-2</v>
      </c>
      <c r="E167">
        <v>9.2499999999999999E-2</v>
      </c>
      <c r="F167">
        <v>9.7699999999999995E-2</v>
      </c>
      <c r="G167">
        <f t="shared" si="5"/>
        <v>5</v>
      </c>
      <c r="H167">
        <f t="shared" si="5"/>
        <v>17</v>
      </c>
      <c r="I167">
        <f t="shared" si="5"/>
        <v>29</v>
      </c>
      <c r="J167">
        <f t="shared" si="5"/>
        <v>53</v>
      </c>
      <c r="K167">
        <f t="shared" si="5"/>
        <v>101</v>
      </c>
    </row>
    <row r="168" spans="1:11" x14ac:dyDescent="0.25">
      <c r="A168" t="s">
        <v>1987</v>
      </c>
      <c r="B168">
        <v>7.3800000000000004E-2</v>
      </c>
      <c r="C168">
        <v>7.9899999999999999E-2</v>
      </c>
      <c r="D168">
        <v>8.6599999999999996E-2</v>
      </c>
      <c r="E168">
        <v>9.1799999999999993E-2</v>
      </c>
      <c r="F168">
        <v>9.69E-2</v>
      </c>
      <c r="G168">
        <f t="shared" si="5"/>
        <v>5</v>
      </c>
      <c r="H168">
        <f t="shared" si="5"/>
        <v>17</v>
      </c>
      <c r="I168">
        <f t="shared" si="5"/>
        <v>29</v>
      </c>
      <c r="J168">
        <f t="shared" si="5"/>
        <v>53</v>
      </c>
      <c r="K168">
        <f t="shared" si="5"/>
        <v>101</v>
      </c>
    </row>
    <row r="169" spans="1:11" x14ac:dyDescent="0.25">
      <c r="A169" t="s">
        <v>1988</v>
      </c>
      <c r="B169">
        <v>7.3499999999999996E-2</v>
      </c>
      <c r="C169">
        <v>7.9199999999999993E-2</v>
      </c>
      <c r="D169">
        <v>8.5900000000000004E-2</v>
      </c>
      <c r="E169">
        <v>9.1499999999999998E-2</v>
      </c>
      <c r="F169">
        <v>9.6699999999999994E-2</v>
      </c>
      <c r="G169">
        <f t="shared" si="5"/>
        <v>5</v>
      </c>
      <c r="H169">
        <f t="shared" si="5"/>
        <v>17</v>
      </c>
      <c r="I169">
        <f t="shared" si="5"/>
        <v>29</v>
      </c>
      <c r="J169">
        <f t="shared" si="5"/>
        <v>53</v>
      </c>
      <c r="K169">
        <f t="shared" si="5"/>
        <v>101</v>
      </c>
    </row>
    <row r="170" spans="1:11" x14ac:dyDescent="0.25">
      <c r="A170" t="s">
        <v>1989</v>
      </c>
      <c r="B170">
        <v>7.2999999999999995E-2</v>
      </c>
      <c r="C170">
        <v>7.85E-2</v>
      </c>
      <c r="D170">
        <v>8.5299999999999987E-2</v>
      </c>
      <c r="E170">
        <v>9.1199999999999989E-2</v>
      </c>
      <c r="F170">
        <v>9.6500000000000002E-2</v>
      </c>
      <c r="G170">
        <f t="shared" si="5"/>
        <v>5</v>
      </c>
      <c r="H170">
        <f t="shared" si="5"/>
        <v>17</v>
      </c>
      <c r="I170">
        <f t="shared" si="5"/>
        <v>29</v>
      </c>
      <c r="J170">
        <f t="shared" si="5"/>
        <v>53</v>
      </c>
      <c r="K170">
        <f t="shared" si="5"/>
        <v>101</v>
      </c>
    </row>
    <row r="171" spans="1:11" x14ac:dyDescent="0.25">
      <c r="A171" t="s">
        <v>1990</v>
      </c>
      <c r="B171">
        <v>7.3499999999999996E-2</v>
      </c>
      <c r="C171">
        <v>7.9299999999999995E-2</v>
      </c>
      <c r="D171">
        <v>8.5800000000000001E-2</v>
      </c>
      <c r="E171">
        <v>9.06E-2</v>
      </c>
      <c r="F171">
        <v>9.5600000000000004E-2</v>
      </c>
      <c r="G171">
        <f t="shared" si="5"/>
        <v>5</v>
      </c>
      <c r="H171">
        <f t="shared" si="5"/>
        <v>17</v>
      </c>
      <c r="I171">
        <f t="shared" si="5"/>
        <v>29</v>
      </c>
      <c r="J171">
        <f t="shared" si="5"/>
        <v>53</v>
      </c>
      <c r="K171">
        <f t="shared" si="5"/>
        <v>101</v>
      </c>
    </row>
    <row r="172" spans="1:11" x14ac:dyDescent="0.25">
      <c r="A172" t="s">
        <v>1991</v>
      </c>
      <c r="B172">
        <v>7.3599999999999999E-2</v>
      </c>
      <c r="C172">
        <v>7.9199999999999993E-2</v>
      </c>
      <c r="D172">
        <v>8.5699999999999998E-2</v>
      </c>
      <c r="E172">
        <v>0.09</v>
      </c>
      <c r="F172">
        <v>9.5000000000000001E-2</v>
      </c>
      <c r="G172">
        <f t="shared" si="5"/>
        <v>4</v>
      </c>
      <c r="H172">
        <f t="shared" si="5"/>
        <v>16</v>
      </c>
      <c r="I172">
        <f t="shared" si="5"/>
        <v>28</v>
      </c>
      <c r="J172">
        <f t="shared" si="5"/>
        <v>52</v>
      </c>
      <c r="K172">
        <f t="shared" si="5"/>
        <v>100</v>
      </c>
    </row>
    <row r="173" spans="1:11" x14ac:dyDescent="0.25">
      <c r="A173" t="s">
        <v>1992</v>
      </c>
      <c r="B173">
        <v>7.3399999999999993E-2</v>
      </c>
      <c r="C173">
        <v>7.85E-2</v>
      </c>
      <c r="D173">
        <v>8.5000000000000006E-2</v>
      </c>
      <c r="E173">
        <v>8.9600000000000013E-2</v>
      </c>
      <c r="F173">
        <v>9.4700000000000006E-2</v>
      </c>
      <c r="G173">
        <f t="shared" si="5"/>
        <v>4</v>
      </c>
      <c r="H173">
        <f t="shared" si="5"/>
        <v>16</v>
      </c>
      <c r="I173">
        <f t="shared" si="5"/>
        <v>28</v>
      </c>
      <c r="J173">
        <f t="shared" si="5"/>
        <v>52</v>
      </c>
      <c r="K173">
        <f t="shared" si="5"/>
        <v>100</v>
      </c>
    </row>
    <row r="174" spans="1:11" x14ac:dyDescent="0.25">
      <c r="A174" t="s">
        <v>1993</v>
      </c>
      <c r="B174">
        <v>7.3599999999999999E-2</v>
      </c>
      <c r="C174">
        <v>7.8799999999999995E-2</v>
      </c>
      <c r="D174">
        <v>8.5199999999999998E-2</v>
      </c>
      <c r="E174">
        <v>9.0200000000000002E-2</v>
      </c>
      <c r="F174">
        <v>9.5299999999999996E-2</v>
      </c>
      <c r="G174">
        <f t="shared" si="5"/>
        <v>4</v>
      </c>
      <c r="H174">
        <f t="shared" si="5"/>
        <v>16</v>
      </c>
      <c r="I174">
        <f t="shared" si="5"/>
        <v>28</v>
      </c>
      <c r="J174">
        <f t="shared" si="5"/>
        <v>52</v>
      </c>
      <c r="K174">
        <f t="shared" si="5"/>
        <v>100</v>
      </c>
    </row>
    <row r="175" spans="1:11" x14ac:dyDescent="0.25">
      <c r="A175" t="s">
        <v>1994</v>
      </c>
      <c r="B175">
        <v>7.3599999999999999E-2</v>
      </c>
      <c r="C175">
        <v>7.8899999999999998E-2</v>
      </c>
      <c r="D175">
        <v>8.5099999999999995E-2</v>
      </c>
      <c r="E175">
        <v>9.0200000000000002E-2</v>
      </c>
      <c r="F175">
        <v>9.5299999999999996E-2</v>
      </c>
      <c r="G175">
        <f t="shared" si="5"/>
        <v>4</v>
      </c>
      <c r="H175">
        <f t="shared" si="5"/>
        <v>16</v>
      </c>
      <c r="I175">
        <f t="shared" si="5"/>
        <v>28</v>
      </c>
      <c r="J175">
        <f t="shared" si="5"/>
        <v>52</v>
      </c>
      <c r="K175">
        <f t="shared" si="5"/>
        <v>100</v>
      </c>
    </row>
    <row r="176" spans="1:11" x14ac:dyDescent="0.25">
      <c r="A176" t="s">
        <v>1995</v>
      </c>
      <c r="B176">
        <v>7.3599999999999999E-2</v>
      </c>
      <c r="C176">
        <v>7.9199999999999993E-2</v>
      </c>
      <c r="D176">
        <v>8.5699999999999998E-2</v>
      </c>
      <c r="E176">
        <v>9.0700000000000003E-2</v>
      </c>
      <c r="F176">
        <v>9.5799999999999996E-2</v>
      </c>
      <c r="G176">
        <f t="shared" si="5"/>
        <v>4</v>
      </c>
      <c r="H176">
        <f t="shared" si="5"/>
        <v>16</v>
      </c>
      <c r="I176">
        <f t="shared" si="5"/>
        <v>28</v>
      </c>
      <c r="J176">
        <f t="shared" si="5"/>
        <v>52</v>
      </c>
      <c r="K176">
        <f t="shared" si="5"/>
        <v>100</v>
      </c>
    </row>
    <row r="177" spans="1:11" x14ac:dyDescent="0.25">
      <c r="A177" t="s">
        <v>1996</v>
      </c>
      <c r="B177">
        <v>7.3899999999999993E-2</v>
      </c>
      <c r="C177">
        <v>7.9100000000000004E-2</v>
      </c>
      <c r="D177">
        <v>8.6099999999999996E-2</v>
      </c>
      <c r="E177">
        <v>9.11E-2</v>
      </c>
      <c r="F177">
        <v>9.6199999999999994E-2</v>
      </c>
      <c r="G177">
        <f t="shared" si="5"/>
        <v>4</v>
      </c>
      <c r="H177">
        <f t="shared" si="5"/>
        <v>16</v>
      </c>
      <c r="I177">
        <f t="shared" si="5"/>
        <v>28</v>
      </c>
      <c r="J177">
        <f t="shared" si="5"/>
        <v>52</v>
      </c>
      <c r="K177">
        <f t="shared" si="5"/>
        <v>100</v>
      </c>
    </row>
    <row r="178" spans="1:11" x14ac:dyDescent="0.25">
      <c r="A178" t="s">
        <v>1997</v>
      </c>
      <c r="B178">
        <v>7.3899999999999993E-2</v>
      </c>
      <c r="C178">
        <v>7.8899999999999998E-2</v>
      </c>
      <c r="D178">
        <v>8.5900000000000004E-2</v>
      </c>
      <c r="E178">
        <v>9.0899999999999995E-2</v>
      </c>
      <c r="F178">
        <v>9.6099999999999991E-2</v>
      </c>
      <c r="G178">
        <f t="shared" si="5"/>
        <v>4</v>
      </c>
      <c r="H178">
        <f t="shared" si="5"/>
        <v>16</v>
      </c>
      <c r="I178">
        <f t="shared" si="5"/>
        <v>28</v>
      </c>
      <c r="J178">
        <f t="shared" si="5"/>
        <v>52</v>
      </c>
      <c r="K178">
        <f t="shared" si="5"/>
        <v>100</v>
      </c>
    </row>
    <row r="179" spans="1:11" x14ac:dyDescent="0.25">
      <c r="A179" t="s">
        <v>1998</v>
      </c>
      <c r="B179">
        <v>7.3800000000000004E-2</v>
      </c>
      <c r="C179">
        <v>7.8799999999999995E-2</v>
      </c>
      <c r="D179">
        <v>8.5800000000000001E-2</v>
      </c>
      <c r="E179">
        <v>9.1499999999999998E-2</v>
      </c>
      <c r="F179">
        <v>9.6999999999999989E-2</v>
      </c>
      <c r="G179">
        <f t="shared" si="5"/>
        <v>4</v>
      </c>
      <c r="H179">
        <f t="shared" si="5"/>
        <v>16</v>
      </c>
      <c r="I179">
        <f t="shared" si="5"/>
        <v>28</v>
      </c>
      <c r="J179">
        <f t="shared" si="5"/>
        <v>52</v>
      </c>
      <c r="K179">
        <f t="shared" si="5"/>
        <v>100</v>
      </c>
    </row>
    <row r="180" spans="1:11" x14ac:dyDescent="0.25">
      <c r="A180" t="s">
        <v>1999</v>
      </c>
      <c r="B180">
        <v>7.3700000000000002E-2</v>
      </c>
      <c r="C180">
        <v>7.8700000000000006E-2</v>
      </c>
      <c r="D180">
        <v>8.6099999999999996E-2</v>
      </c>
      <c r="E180">
        <v>9.2300000000000007E-2</v>
      </c>
      <c r="F180">
        <v>9.8100000000000007E-2</v>
      </c>
      <c r="G180">
        <f t="shared" si="5"/>
        <v>4</v>
      </c>
      <c r="H180">
        <f t="shared" si="5"/>
        <v>16</v>
      </c>
      <c r="I180">
        <f t="shared" si="5"/>
        <v>28</v>
      </c>
      <c r="J180">
        <f t="shared" si="5"/>
        <v>52</v>
      </c>
      <c r="K180">
        <f t="shared" si="5"/>
        <v>100</v>
      </c>
    </row>
    <row r="181" spans="1:11" x14ac:dyDescent="0.25">
      <c r="A181" t="s">
        <v>2000</v>
      </c>
      <c r="B181">
        <v>7.3700000000000002E-2</v>
      </c>
      <c r="C181">
        <v>7.8799999999999995E-2</v>
      </c>
      <c r="D181">
        <v>8.5999999999999993E-2</v>
      </c>
      <c r="E181">
        <v>9.2699999999999991E-2</v>
      </c>
      <c r="F181">
        <v>9.8699999999999996E-2</v>
      </c>
      <c r="G181">
        <f t="shared" si="5"/>
        <v>4</v>
      </c>
      <c r="H181">
        <f t="shared" si="5"/>
        <v>16</v>
      </c>
      <c r="I181">
        <f t="shared" si="5"/>
        <v>28</v>
      </c>
      <c r="J181">
        <f t="shared" si="5"/>
        <v>52</v>
      </c>
      <c r="K181">
        <f t="shared" si="5"/>
        <v>100</v>
      </c>
    </row>
    <row r="182" spans="1:11" x14ac:dyDescent="0.25">
      <c r="A182" t="s">
        <v>2001</v>
      </c>
      <c r="B182">
        <v>7.3899999999999993E-2</v>
      </c>
      <c r="C182">
        <v>7.8899999999999998E-2</v>
      </c>
      <c r="D182">
        <v>8.5900000000000004E-2</v>
      </c>
      <c r="E182">
        <v>9.2200000000000004E-2</v>
      </c>
      <c r="F182">
        <v>9.849999999999999E-2</v>
      </c>
      <c r="G182">
        <f t="shared" si="5"/>
        <v>4</v>
      </c>
      <c r="H182">
        <f t="shared" si="5"/>
        <v>16</v>
      </c>
      <c r="I182">
        <f t="shared" si="5"/>
        <v>28</v>
      </c>
      <c r="J182">
        <f t="shared" si="5"/>
        <v>52</v>
      </c>
      <c r="K182">
        <f t="shared" si="5"/>
        <v>100</v>
      </c>
    </row>
    <row r="183" spans="1:11" x14ac:dyDescent="0.25">
      <c r="A183" t="s">
        <v>2002</v>
      </c>
      <c r="B183">
        <v>7.3899999999999993E-2</v>
      </c>
      <c r="C183">
        <v>7.9100000000000004E-2</v>
      </c>
      <c r="D183">
        <v>8.6099999999999996E-2</v>
      </c>
      <c r="E183">
        <v>9.2300000000000007E-2</v>
      </c>
      <c r="F183">
        <v>9.849999999999999E-2</v>
      </c>
      <c r="G183">
        <f t="shared" si="5"/>
        <v>4</v>
      </c>
      <c r="H183">
        <f t="shared" si="5"/>
        <v>16</v>
      </c>
      <c r="I183">
        <f t="shared" si="5"/>
        <v>28</v>
      </c>
      <c r="J183">
        <f t="shared" si="5"/>
        <v>52</v>
      </c>
      <c r="K183">
        <f t="shared" si="5"/>
        <v>100</v>
      </c>
    </row>
    <row r="184" spans="1:11" x14ac:dyDescent="0.25">
      <c r="A184" t="s">
        <v>2003</v>
      </c>
      <c r="B184">
        <v>7.3800000000000004E-2</v>
      </c>
      <c r="C184">
        <v>7.9299999999999995E-2</v>
      </c>
      <c r="D184">
        <v>8.6199999999999999E-2</v>
      </c>
      <c r="E184">
        <v>9.2300000000000007E-2</v>
      </c>
      <c r="F184">
        <v>9.8599999999999993E-2</v>
      </c>
      <c r="G184">
        <f t="shared" si="5"/>
        <v>4</v>
      </c>
      <c r="H184">
        <f t="shared" si="5"/>
        <v>16</v>
      </c>
      <c r="I184">
        <f t="shared" si="5"/>
        <v>28</v>
      </c>
      <c r="J184">
        <f t="shared" si="5"/>
        <v>52</v>
      </c>
      <c r="K184">
        <f t="shared" si="5"/>
        <v>100</v>
      </c>
    </row>
    <row r="185" spans="1:11" x14ac:dyDescent="0.25">
      <c r="A185" t="s">
        <v>2004</v>
      </c>
      <c r="B185">
        <v>7.3700000000000002E-2</v>
      </c>
      <c r="C185">
        <v>7.8899999999999998E-2</v>
      </c>
      <c r="D185">
        <v>8.5699999999999998E-2</v>
      </c>
      <c r="E185">
        <v>9.1799999999999993E-2</v>
      </c>
      <c r="F185">
        <v>9.8000000000000004E-2</v>
      </c>
      <c r="G185">
        <f t="shared" si="5"/>
        <v>4</v>
      </c>
      <c r="H185">
        <f t="shared" si="5"/>
        <v>16</v>
      </c>
      <c r="I185">
        <f t="shared" si="5"/>
        <v>28</v>
      </c>
      <c r="J185">
        <f t="shared" si="5"/>
        <v>52</v>
      </c>
      <c r="K185">
        <f t="shared" si="5"/>
        <v>100</v>
      </c>
    </row>
    <row r="186" spans="1:11" x14ac:dyDescent="0.25">
      <c r="A186" t="s">
        <v>2005</v>
      </c>
      <c r="B186">
        <v>7.3599999999999999E-2</v>
      </c>
      <c r="C186">
        <v>7.8700000000000006E-2</v>
      </c>
      <c r="D186">
        <v>8.5600000000000009E-2</v>
      </c>
      <c r="E186">
        <v>9.1999999999999998E-2</v>
      </c>
      <c r="F186">
        <v>9.8400000000000001E-2</v>
      </c>
      <c r="G186">
        <f t="shared" si="5"/>
        <v>4</v>
      </c>
      <c r="H186">
        <f t="shared" si="5"/>
        <v>16</v>
      </c>
      <c r="I186">
        <f t="shared" si="5"/>
        <v>28</v>
      </c>
      <c r="J186">
        <f t="shared" si="5"/>
        <v>52</v>
      </c>
      <c r="K186">
        <f t="shared" si="5"/>
        <v>100</v>
      </c>
    </row>
    <row r="187" spans="1:11" x14ac:dyDescent="0.25">
      <c r="A187" t="s">
        <v>2006</v>
      </c>
      <c r="B187">
        <v>7.3599999999999999E-2</v>
      </c>
      <c r="C187">
        <v>7.85E-2</v>
      </c>
      <c r="D187">
        <v>8.5099999999999995E-2</v>
      </c>
      <c r="E187">
        <v>9.1799999999999993E-2</v>
      </c>
      <c r="F187">
        <v>9.8299999999999998E-2</v>
      </c>
      <c r="G187">
        <f t="shared" si="5"/>
        <v>4</v>
      </c>
      <c r="H187">
        <f t="shared" si="5"/>
        <v>16</v>
      </c>
      <c r="I187">
        <f t="shared" si="5"/>
        <v>28</v>
      </c>
      <c r="J187">
        <f t="shared" si="5"/>
        <v>52</v>
      </c>
      <c r="K187">
        <f t="shared" si="5"/>
        <v>100</v>
      </c>
    </row>
    <row r="188" spans="1:11" x14ac:dyDescent="0.25">
      <c r="A188" t="s">
        <v>2007</v>
      </c>
      <c r="B188">
        <v>7.3399999999999993E-2</v>
      </c>
      <c r="C188">
        <v>7.8200000000000006E-2</v>
      </c>
      <c r="D188">
        <v>8.4600000000000009E-2</v>
      </c>
      <c r="E188">
        <v>9.11E-2</v>
      </c>
      <c r="F188">
        <v>9.7799999999999998E-2</v>
      </c>
      <c r="G188">
        <f t="shared" si="5"/>
        <v>4</v>
      </c>
      <c r="H188">
        <f t="shared" si="5"/>
        <v>16</v>
      </c>
      <c r="I188">
        <f t="shared" si="5"/>
        <v>28</v>
      </c>
      <c r="J188">
        <f t="shared" si="5"/>
        <v>52</v>
      </c>
      <c r="K188">
        <f t="shared" si="5"/>
        <v>100</v>
      </c>
    </row>
    <row r="189" spans="1:11" x14ac:dyDescent="0.25">
      <c r="A189" t="s">
        <v>2008</v>
      </c>
      <c r="B189">
        <v>7.3300000000000004E-2</v>
      </c>
      <c r="C189">
        <v>7.8200000000000006E-2</v>
      </c>
      <c r="D189">
        <v>8.4600000000000009E-2</v>
      </c>
      <c r="E189">
        <v>9.0999999999999998E-2</v>
      </c>
      <c r="F189">
        <v>9.7799999999999998E-2</v>
      </c>
      <c r="G189">
        <f t="shared" si="5"/>
        <v>4</v>
      </c>
      <c r="H189">
        <f t="shared" si="5"/>
        <v>16</v>
      </c>
      <c r="I189">
        <f t="shared" si="5"/>
        <v>28</v>
      </c>
      <c r="J189">
        <f t="shared" si="5"/>
        <v>52</v>
      </c>
      <c r="K189">
        <f t="shared" si="5"/>
        <v>100</v>
      </c>
    </row>
    <row r="190" spans="1:11" x14ac:dyDescent="0.25">
      <c r="A190" t="s">
        <v>2009</v>
      </c>
      <c r="B190">
        <v>7.3499999999999996E-2</v>
      </c>
      <c r="C190">
        <v>7.8299999999999995E-2</v>
      </c>
      <c r="D190">
        <v>8.4700000000000011E-2</v>
      </c>
      <c r="E190">
        <v>9.0800000000000006E-2</v>
      </c>
      <c r="F190">
        <v>9.74E-2</v>
      </c>
      <c r="G190">
        <f t="shared" si="5"/>
        <v>4</v>
      </c>
      <c r="H190">
        <f t="shared" si="5"/>
        <v>16</v>
      </c>
      <c r="I190">
        <f t="shared" si="5"/>
        <v>28</v>
      </c>
      <c r="J190">
        <f t="shared" si="5"/>
        <v>52</v>
      </c>
      <c r="K190">
        <f t="shared" si="5"/>
        <v>100</v>
      </c>
    </row>
    <row r="191" spans="1:11" x14ac:dyDescent="0.25">
      <c r="A191" t="s">
        <v>2010</v>
      </c>
      <c r="B191">
        <v>7.3399999999999993E-2</v>
      </c>
      <c r="C191">
        <v>7.8E-2</v>
      </c>
      <c r="D191">
        <v>8.43E-2</v>
      </c>
      <c r="E191">
        <v>9.0500000000000011E-2</v>
      </c>
      <c r="F191">
        <v>9.6999999999999989E-2</v>
      </c>
      <c r="G191">
        <f t="shared" si="5"/>
        <v>3</v>
      </c>
      <c r="H191">
        <f t="shared" si="5"/>
        <v>15</v>
      </c>
      <c r="I191">
        <f t="shared" si="5"/>
        <v>27</v>
      </c>
      <c r="J191">
        <f t="shared" si="5"/>
        <v>51</v>
      </c>
      <c r="K191">
        <f t="shared" si="5"/>
        <v>99</v>
      </c>
    </row>
    <row r="192" spans="1:11" x14ac:dyDescent="0.25">
      <c r="A192" t="s">
        <v>2011</v>
      </c>
      <c r="B192">
        <v>7.3200000000000001E-2</v>
      </c>
      <c r="C192">
        <v>7.7600000000000002E-2</v>
      </c>
      <c r="D192">
        <v>8.3800000000000013E-2</v>
      </c>
      <c r="E192">
        <v>9.0299999999999991E-2</v>
      </c>
      <c r="F192">
        <v>9.69E-2</v>
      </c>
      <c r="G192">
        <f t="shared" si="5"/>
        <v>3</v>
      </c>
      <c r="H192">
        <f t="shared" si="5"/>
        <v>15</v>
      </c>
      <c r="I192">
        <f t="shared" si="5"/>
        <v>27</v>
      </c>
      <c r="J192">
        <f t="shared" si="5"/>
        <v>51</v>
      </c>
      <c r="K192">
        <f t="shared" si="5"/>
        <v>99</v>
      </c>
    </row>
    <row r="193" spans="1:11" x14ac:dyDescent="0.25">
      <c r="A193" t="s">
        <v>2012</v>
      </c>
      <c r="B193">
        <v>7.2999999999999995E-2</v>
      </c>
      <c r="C193">
        <v>7.7100000000000002E-2</v>
      </c>
      <c r="D193">
        <v>8.3199999999999996E-2</v>
      </c>
      <c r="E193">
        <v>8.9700000000000002E-2</v>
      </c>
      <c r="F193">
        <v>9.6500000000000002E-2</v>
      </c>
      <c r="G193">
        <f t="shared" si="5"/>
        <v>3</v>
      </c>
      <c r="H193">
        <f t="shared" si="5"/>
        <v>15</v>
      </c>
      <c r="I193">
        <f t="shared" si="5"/>
        <v>27</v>
      </c>
      <c r="J193">
        <f t="shared" si="5"/>
        <v>51</v>
      </c>
      <c r="K193">
        <f t="shared" si="5"/>
        <v>99</v>
      </c>
    </row>
    <row r="194" spans="1:11" x14ac:dyDescent="0.25">
      <c r="A194" t="s">
        <v>2013</v>
      </c>
      <c r="B194">
        <v>7.2800000000000004E-2</v>
      </c>
      <c r="C194">
        <v>7.6999999999999999E-2</v>
      </c>
      <c r="D194">
        <v>8.3100000000000007E-2</v>
      </c>
      <c r="E194">
        <v>8.9900000000000008E-2</v>
      </c>
      <c r="F194">
        <v>9.6799999999999997E-2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27</v>
      </c>
      <c r="J194">
        <f t="shared" si="6"/>
        <v>51</v>
      </c>
      <c r="K194">
        <f t="shared" si="6"/>
        <v>99</v>
      </c>
    </row>
    <row r="195" spans="1:11" x14ac:dyDescent="0.25">
      <c r="A195" t="s">
        <v>2014</v>
      </c>
      <c r="B195">
        <v>7.2599999999999998E-2</v>
      </c>
      <c r="C195">
        <v>7.6799999999999993E-2</v>
      </c>
      <c r="D195">
        <v>8.2699999999999996E-2</v>
      </c>
      <c r="E195">
        <v>8.9700000000000002E-2</v>
      </c>
      <c r="F195">
        <v>9.6699999999999994E-2</v>
      </c>
      <c r="G195">
        <f t="shared" si="6"/>
        <v>3</v>
      </c>
      <c r="H195">
        <f t="shared" si="6"/>
        <v>15</v>
      </c>
      <c r="I195">
        <f t="shared" si="6"/>
        <v>27</v>
      </c>
      <c r="J195">
        <f t="shared" si="6"/>
        <v>51</v>
      </c>
      <c r="K195">
        <f t="shared" si="6"/>
        <v>99</v>
      </c>
    </row>
    <row r="196" spans="1:11" x14ac:dyDescent="0.25">
      <c r="A196" t="s">
        <v>2015</v>
      </c>
      <c r="B196">
        <v>7.1599999999999997E-2</v>
      </c>
      <c r="C196">
        <v>7.4800000000000005E-2</v>
      </c>
      <c r="D196">
        <v>8.0700000000000008E-2</v>
      </c>
      <c r="E196">
        <v>8.8100000000000012E-2</v>
      </c>
      <c r="F196">
        <v>9.5299999999999996E-2</v>
      </c>
      <c r="G196">
        <f t="shared" si="6"/>
        <v>3</v>
      </c>
      <c r="H196">
        <f t="shared" si="6"/>
        <v>15</v>
      </c>
      <c r="I196">
        <f t="shared" si="6"/>
        <v>27</v>
      </c>
      <c r="J196">
        <f t="shared" si="6"/>
        <v>51</v>
      </c>
      <c r="K196">
        <f t="shared" si="6"/>
        <v>99</v>
      </c>
    </row>
    <row r="197" spans="1:11" x14ac:dyDescent="0.25">
      <c r="A197" t="s">
        <v>2016</v>
      </c>
      <c r="B197">
        <v>7.1900000000000006E-2</v>
      </c>
      <c r="C197">
        <v>7.5300000000000006E-2</v>
      </c>
      <c r="D197">
        <v>8.1000000000000003E-2</v>
      </c>
      <c r="E197">
        <v>8.8399999999999992E-2</v>
      </c>
      <c r="F197">
        <v>9.5600000000000004E-2</v>
      </c>
      <c r="G197">
        <f t="shared" si="6"/>
        <v>3</v>
      </c>
      <c r="H197">
        <f t="shared" si="6"/>
        <v>15</v>
      </c>
      <c r="I197">
        <f t="shared" si="6"/>
        <v>27</v>
      </c>
      <c r="J197">
        <f t="shared" si="6"/>
        <v>51</v>
      </c>
      <c r="K197">
        <f t="shared" si="6"/>
        <v>99</v>
      </c>
    </row>
    <row r="198" spans="1:11" x14ac:dyDescent="0.25">
      <c r="A198" t="s">
        <v>2017</v>
      </c>
      <c r="B198">
        <v>7.17E-2</v>
      </c>
      <c r="C198">
        <v>7.4999999999999997E-2</v>
      </c>
      <c r="D198">
        <v>8.0600000000000005E-2</v>
      </c>
      <c r="E198">
        <v>8.8300000000000003E-2</v>
      </c>
      <c r="F198">
        <v>9.5399999999999985E-2</v>
      </c>
      <c r="G198">
        <f t="shared" si="6"/>
        <v>3</v>
      </c>
      <c r="H198">
        <f t="shared" si="6"/>
        <v>15</v>
      </c>
      <c r="I198">
        <f t="shared" si="6"/>
        <v>27</v>
      </c>
      <c r="J198">
        <f t="shared" si="6"/>
        <v>51</v>
      </c>
      <c r="K198">
        <f t="shared" si="6"/>
        <v>99</v>
      </c>
    </row>
    <row r="199" spans="1:11" x14ac:dyDescent="0.25">
      <c r="A199" t="s">
        <v>2018</v>
      </c>
      <c r="B199">
        <v>7.1800000000000003E-2</v>
      </c>
      <c r="C199">
        <v>7.5300000000000006E-2</v>
      </c>
      <c r="D199">
        <v>8.1000000000000003E-2</v>
      </c>
      <c r="E199">
        <v>8.8499999999999995E-2</v>
      </c>
      <c r="F199">
        <v>9.5600000000000004E-2</v>
      </c>
      <c r="G199">
        <f t="shared" si="6"/>
        <v>3</v>
      </c>
      <c r="H199">
        <f t="shared" si="6"/>
        <v>15</v>
      </c>
      <c r="I199">
        <f t="shared" si="6"/>
        <v>27</v>
      </c>
      <c r="J199">
        <f t="shared" si="6"/>
        <v>51</v>
      </c>
      <c r="K199">
        <f t="shared" si="6"/>
        <v>99</v>
      </c>
    </row>
    <row r="200" spans="1:11" x14ac:dyDescent="0.25">
      <c r="A200" t="s">
        <v>2019</v>
      </c>
      <c r="B200">
        <v>7.1599999999999997E-2</v>
      </c>
      <c r="C200">
        <v>7.5300000000000006E-2</v>
      </c>
      <c r="D200">
        <v>8.0799999999999997E-2</v>
      </c>
      <c r="E200">
        <v>8.7599999999999997E-2</v>
      </c>
      <c r="F200">
        <v>9.4399999999999998E-2</v>
      </c>
      <c r="G200">
        <f t="shared" si="6"/>
        <v>3</v>
      </c>
      <c r="H200">
        <f t="shared" si="6"/>
        <v>15</v>
      </c>
      <c r="I200">
        <f t="shared" si="6"/>
        <v>27</v>
      </c>
      <c r="J200">
        <f t="shared" si="6"/>
        <v>51</v>
      </c>
      <c r="K200">
        <f t="shared" si="6"/>
        <v>99</v>
      </c>
    </row>
    <row r="201" spans="1:11" x14ac:dyDescent="0.25">
      <c r="A201" t="s">
        <v>2020</v>
      </c>
      <c r="B201">
        <v>7.1500000000000008E-2</v>
      </c>
      <c r="C201">
        <v>7.5399999999999995E-2</v>
      </c>
      <c r="D201">
        <v>8.0799999999999997E-2</v>
      </c>
      <c r="E201">
        <v>8.7599999999999997E-2</v>
      </c>
      <c r="F201">
        <v>9.4399999999999998E-2</v>
      </c>
      <c r="G201">
        <f t="shared" si="6"/>
        <v>3</v>
      </c>
      <c r="H201">
        <f t="shared" si="6"/>
        <v>15</v>
      </c>
      <c r="I201">
        <f t="shared" si="6"/>
        <v>27</v>
      </c>
      <c r="J201">
        <f t="shared" si="6"/>
        <v>51</v>
      </c>
      <c r="K201">
        <f t="shared" si="6"/>
        <v>99</v>
      </c>
    </row>
    <row r="202" spans="1:11" x14ac:dyDescent="0.25">
      <c r="A202" t="s">
        <v>2021</v>
      </c>
      <c r="B202">
        <v>7.1399999999999991E-2</v>
      </c>
      <c r="C202">
        <v>7.4700000000000003E-2</v>
      </c>
      <c r="D202">
        <v>7.980000000000001E-2</v>
      </c>
      <c r="E202">
        <v>8.6400000000000005E-2</v>
      </c>
      <c r="F202">
        <v>9.3299999999999994E-2</v>
      </c>
      <c r="G202">
        <f t="shared" si="6"/>
        <v>3</v>
      </c>
      <c r="H202">
        <f t="shared" si="6"/>
        <v>15</v>
      </c>
      <c r="I202">
        <f t="shared" si="6"/>
        <v>27</v>
      </c>
      <c r="J202">
        <f t="shared" si="6"/>
        <v>51</v>
      </c>
      <c r="K202">
        <f t="shared" si="6"/>
        <v>99</v>
      </c>
    </row>
    <row r="203" spans="1:11" x14ac:dyDescent="0.25">
      <c r="A203" t="s">
        <v>2022</v>
      </c>
      <c r="B203">
        <v>7.1399999999999991E-2</v>
      </c>
      <c r="C203">
        <v>7.51E-2</v>
      </c>
      <c r="D203">
        <v>8.0399999999999985E-2</v>
      </c>
      <c r="E203">
        <v>8.7100000000000011E-2</v>
      </c>
      <c r="F203">
        <v>9.3800000000000008E-2</v>
      </c>
      <c r="G203">
        <f t="shared" si="6"/>
        <v>3</v>
      </c>
      <c r="H203">
        <f t="shared" si="6"/>
        <v>15</v>
      </c>
      <c r="I203">
        <f t="shared" si="6"/>
        <v>27</v>
      </c>
      <c r="J203">
        <f t="shared" si="6"/>
        <v>51</v>
      </c>
      <c r="K203">
        <f t="shared" si="6"/>
        <v>99</v>
      </c>
    </row>
    <row r="204" spans="1:11" x14ac:dyDescent="0.25">
      <c r="A204" t="s">
        <v>2023</v>
      </c>
      <c r="B204">
        <v>7.1500000000000008E-2</v>
      </c>
      <c r="C204">
        <v>7.4900000000000008E-2</v>
      </c>
      <c r="D204">
        <v>8.0199999999999994E-2</v>
      </c>
      <c r="E204">
        <v>8.6500000000000007E-2</v>
      </c>
      <c r="F204">
        <v>9.3200000000000005E-2</v>
      </c>
      <c r="G204">
        <f t="shared" si="6"/>
        <v>3</v>
      </c>
      <c r="H204">
        <f t="shared" si="6"/>
        <v>15</v>
      </c>
      <c r="I204">
        <f t="shared" si="6"/>
        <v>27</v>
      </c>
      <c r="J204">
        <f t="shared" si="6"/>
        <v>51</v>
      </c>
      <c r="K204">
        <f t="shared" si="6"/>
        <v>99</v>
      </c>
    </row>
    <row r="205" spans="1:11" x14ac:dyDescent="0.25">
      <c r="A205" t="s">
        <v>2024</v>
      </c>
      <c r="B205">
        <v>7.1599999999999997E-2</v>
      </c>
      <c r="C205">
        <v>7.4999999999999997E-2</v>
      </c>
      <c r="D205">
        <v>8.0399999999999985E-2</v>
      </c>
      <c r="E205">
        <v>8.6599999999999996E-2</v>
      </c>
      <c r="F205">
        <v>9.3399999999999997E-2</v>
      </c>
      <c r="G205">
        <f t="shared" si="6"/>
        <v>3</v>
      </c>
      <c r="H205">
        <f t="shared" si="6"/>
        <v>15</v>
      </c>
      <c r="I205">
        <f t="shared" si="6"/>
        <v>27</v>
      </c>
      <c r="J205">
        <f t="shared" si="6"/>
        <v>51</v>
      </c>
      <c r="K205">
        <f t="shared" si="6"/>
        <v>99</v>
      </c>
    </row>
    <row r="206" spans="1:11" x14ac:dyDescent="0.25">
      <c r="A206" t="s">
        <v>2025</v>
      </c>
      <c r="B206">
        <v>7.1599999999999997E-2</v>
      </c>
      <c r="C206">
        <v>7.4800000000000005E-2</v>
      </c>
      <c r="D206">
        <v>0.08</v>
      </c>
      <c r="E206">
        <v>8.5999999999999993E-2</v>
      </c>
      <c r="F206">
        <v>9.2899999999999996E-2</v>
      </c>
      <c r="G206">
        <f t="shared" si="6"/>
        <v>3</v>
      </c>
      <c r="H206">
        <f t="shared" si="6"/>
        <v>15</v>
      </c>
      <c r="I206">
        <f t="shared" si="6"/>
        <v>27</v>
      </c>
      <c r="J206">
        <f t="shared" si="6"/>
        <v>51</v>
      </c>
      <c r="K206">
        <f t="shared" si="6"/>
        <v>99</v>
      </c>
    </row>
    <row r="207" spans="1:11" x14ac:dyDescent="0.25">
      <c r="A207" t="s">
        <v>2026</v>
      </c>
      <c r="B207">
        <v>7.1599999999999997E-2</v>
      </c>
      <c r="C207">
        <v>7.4700000000000003E-2</v>
      </c>
      <c r="D207">
        <v>7.9899999999999999E-2</v>
      </c>
      <c r="E207">
        <v>8.5800000000000001E-2</v>
      </c>
      <c r="F207">
        <v>9.2600000000000002E-2</v>
      </c>
      <c r="G207">
        <f t="shared" si="6"/>
        <v>3</v>
      </c>
      <c r="H207">
        <f t="shared" si="6"/>
        <v>15</v>
      </c>
      <c r="I207">
        <f t="shared" si="6"/>
        <v>27</v>
      </c>
      <c r="J207">
        <f t="shared" si="6"/>
        <v>51</v>
      </c>
      <c r="K207">
        <f t="shared" si="6"/>
        <v>99</v>
      </c>
    </row>
    <row r="208" spans="1:11" x14ac:dyDescent="0.25">
      <c r="A208" t="s">
        <v>2027</v>
      </c>
      <c r="B208">
        <v>7.17E-2</v>
      </c>
      <c r="C208">
        <v>7.4400000000000008E-2</v>
      </c>
      <c r="D208">
        <v>7.9600000000000004E-2</v>
      </c>
      <c r="E208">
        <v>8.5099999999999995E-2</v>
      </c>
      <c r="F208">
        <v>9.1999999999999998E-2</v>
      </c>
      <c r="G208">
        <f t="shared" si="6"/>
        <v>3</v>
      </c>
      <c r="H208">
        <f t="shared" si="6"/>
        <v>15</v>
      </c>
      <c r="I208">
        <f t="shared" si="6"/>
        <v>27</v>
      </c>
      <c r="J208">
        <f t="shared" si="6"/>
        <v>51</v>
      </c>
      <c r="K208">
        <f t="shared" si="6"/>
        <v>99</v>
      </c>
    </row>
    <row r="209" spans="1:11" x14ac:dyDescent="0.25">
      <c r="A209" t="s">
        <v>2028</v>
      </c>
      <c r="B209">
        <v>7.17E-2</v>
      </c>
      <c r="C209">
        <v>7.4200000000000002E-2</v>
      </c>
      <c r="D209">
        <v>7.9299999999999995E-2</v>
      </c>
      <c r="E209">
        <v>8.5000000000000006E-2</v>
      </c>
      <c r="F209">
        <v>9.1600000000000001E-2</v>
      </c>
      <c r="G209">
        <f t="shared" si="6"/>
        <v>3</v>
      </c>
      <c r="H209">
        <f t="shared" si="6"/>
        <v>15</v>
      </c>
      <c r="I209">
        <f t="shared" si="6"/>
        <v>27</v>
      </c>
      <c r="J209">
        <f t="shared" si="6"/>
        <v>51</v>
      </c>
      <c r="K209">
        <f t="shared" si="6"/>
        <v>99</v>
      </c>
    </row>
    <row r="210" spans="1:11" x14ac:dyDescent="0.25">
      <c r="A210" t="s">
        <v>2029</v>
      </c>
      <c r="B210">
        <v>7.17E-2</v>
      </c>
      <c r="C210">
        <v>7.4099999999999999E-2</v>
      </c>
      <c r="D210">
        <v>7.9100000000000004E-2</v>
      </c>
      <c r="E210">
        <v>8.4499999999999992E-2</v>
      </c>
      <c r="F210">
        <v>9.06E-2</v>
      </c>
      <c r="G210">
        <f t="shared" si="6"/>
        <v>3</v>
      </c>
      <c r="H210">
        <f t="shared" si="6"/>
        <v>15</v>
      </c>
      <c r="I210">
        <f t="shared" si="6"/>
        <v>27</v>
      </c>
      <c r="J210">
        <f t="shared" si="6"/>
        <v>51</v>
      </c>
      <c r="K210">
        <f t="shared" si="6"/>
        <v>99</v>
      </c>
    </row>
    <row r="211" spans="1:11" x14ac:dyDescent="0.25">
      <c r="A211" t="s">
        <v>2030</v>
      </c>
      <c r="B211">
        <v>7.1800000000000003E-2</v>
      </c>
      <c r="C211">
        <v>7.4099999999999999E-2</v>
      </c>
      <c r="D211">
        <v>7.9000000000000001E-2</v>
      </c>
      <c r="E211">
        <v>8.4499999999999992E-2</v>
      </c>
      <c r="F211">
        <v>9.06E-2</v>
      </c>
      <c r="G211">
        <f t="shared" si="6"/>
        <v>3</v>
      </c>
      <c r="H211">
        <f t="shared" si="6"/>
        <v>15</v>
      </c>
      <c r="I211">
        <f t="shared" si="6"/>
        <v>27</v>
      </c>
      <c r="J211">
        <f t="shared" si="6"/>
        <v>51</v>
      </c>
      <c r="K211">
        <f t="shared" si="6"/>
        <v>99</v>
      </c>
    </row>
    <row r="212" spans="1:11" x14ac:dyDescent="0.25">
      <c r="A212" t="s">
        <v>2031</v>
      </c>
      <c r="B212">
        <v>7.17E-2</v>
      </c>
      <c r="C212">
        <v>7.4200000000000002E-2</v>
      </c>
      <c r="D212">
        <v>7.9199999999999993E-2</v>
      </c>
      <c r="E212">
        <v>8.4700000000000011E-2</v>
      </c>
      <c r="F212">
        <v>9.0700000000000003E-2</v>
      </c>
      <c r="G212">
        <f t="shared" si="6"/>
        <v>3</v>
      </c>
      <c r="H212">
        <f t="shared" si="6"/>
        <v>15</v>
      </c>
      <c r="I212">
        <f t="shared" si="6"/>
        <v>27</v>
      </c>
      <c r="J212">
        <f t="shared" si="6"/>
        <v>51</v>
      </c>
      <c r="K212">
        <f t="shared" si="6"/>
        <v>99</v>
      </c>
    </row>
    <row r="213" spans="1:11" x14ac:dyDescent="0.25">
      <c r="A213" t="s">
        <v>2032</v>
      </c>
      <c r="B213">
        <v>7.17E-2</v>
      </c>
      <c r="C213">
        <v>7.4200000000000002E-2</v>
      </c>
      <c r="D213">
        <v>7.9299999999999995E-2</v>
      </c>
      <c r="E213">
        <v>8.4600000000000009E-2</v>
      </c>
      <c r="F213">
        <v>9.06E-2</v>
      </c>
      <c r="G213">
        <f t="shared" si="6"/>
        <v>2</v>
      </c>
      <c r="H213">
        <f t="shared" si="6"/>
        <v>14</v>
      </c>
      <c r="I213">
        <f t="shared" si="6"/>
        <v>26</v>
      </c>
      <c r="J213">
        <f t="shared" si="6"/>
        <v>50</v>
      </c>
      <c r="K213">
        <f t="shared" si="6"/>
        <v>98</v>
      </c>
    </row>
    <row r="214" spans="1:11" x14ac:dyDescent="0.25">
      <c r="A214" t="s">
        <v>2033</v>
      </c>
      <c r="B214">
        <v>7.17E-2</v>
      </c>
      <c r="C214">
        <v>7.4200000000000002E-2</v>
      </c>
      <c r="D214">
        <v>7.9399999999999998E-2</v>
      </c>
      <c r="E214">
        <v>8.5000000000000006E-2</v>
      </c>
      <c r="F214">
        <v>9.1199999999999989E-2</v>
      </c>
      <c r="G214">
        <f t="shared" si="6"/>
        <v>2</v>
      </c>
      <c r="H214">
        <f t="shared" si="6"/>
        <v>14</v>
      </c>
      <c r="I214">
        <f t="shared" si="6"/>
        <v>26</v>
      </c>
      <c r="J214">
        <f t="shared" si="6"/>
        <v>50</v>
      </c>
      <c r="K214">
        <f t="shared" si="6"/>
        <v>98</v>
      </c>
    </row>
    <row r="215" spans="1:11" x14ac:dyDescent="0.25">
      <c r="A215" t="s">
        <v>2034</v>
      </c>
      <c r="B215">
        <v>7.1800000000000003E-2</v>
      </c>
      <c r="C215">
        <v>7.400000000000001E-2</v>
      </c>
      <c r="D215">
        <v>7.9100000000000004E-2</v>
      </c>
      <c r="E215">
        <v>8.4900000000000003E-2</v>
      </c>
      <c r="F215">
        <v>9.0999999999999998E-2</v>
      </c>
      <c r="G215">
        <f t="shared" si="6"/>
        <v>2</v>
      </c>
      <c r="H215">
        <f t="shared" si="6"/>
        <v>14</v>
      </c>
      <c r="I215">
        <f t="shared" si="6"/>
        <v>26</v>
      </c>
      <c r="J215">
        <f t="shared" si="6"/>
        <v>50</v>
      </c>
      <c r="K215">
        <f t="shared" si="6"/>
        <v>98</v>
      </c>
    </row>
    <row r="216" spans="1:11" x14ac:dyDescent="0.25">
      <c r="A216" t="s">
        <v>2035</v>
      </c>
      <c r="B216">
        <v>7.1900000000000006E-2</v>
      </c>
      <c r="C216">
        <v>7.4099999999999999E-2</v>
      </c>
      <c r="D216">
        <v>7.9500000000000001E-2</v>
      </c>
      <c r="E216">
        <v>8.539999999999999E-2</v>
      </c>
      <c r="F216">
        <v>9.1700000000000004E-2</v>
      </c>
      <c r="G216">
        <f t="shared" si="6"/>
        <v>2</v>
      </c>
      <c r="H216">
        <f t="shared" si="6"/>
        <v>14</v>
      </c>
      <c r="I216">
        <f t="shared" si="6"/>
        <v>26</v>
      </c>
      <c r="J216">
        <f t="shared" si="6"/>
        <v>50</v>
      </c>
      <c r="K216">
        <f t="shared" si="6"/>
        <v>98</v>
      </c>
    </row>
    <row r="217" spans="1:11" x14ac:dyDescent="0.25">
      <c r="A217" t="s">
        <v>2036</v>
      </c>
      <c r="B217">
        <v>7.1900000000000006E-2</v>
      </c>
      <c r="C217">
        <v>7.4099999999999999E-2</v>
      </c>
      <c r="D217">
        <v>7.9399999999999998E-2</v>
      </c>
      <c r="E217">
        <v>8.539999999999999E-2</v>
      </c>
      <c r="F217">
        <v>9.1799999999999993E-2</v>
      </c>
      <c r="G217">
        <f t="shared" si="6"/>
        <v>2</v>
      </c>
      <c r="H217">
        <f t="shared" si="6"/>
        <v>14</v>
      </c>
      <c r="I217">
        <f t="shared" si="6"/>
        <v>26</v>
      </c>
      <c r="J217">
        <f t="shared" si="6"/>
        <v>50</v>
      </c>
      <c r="K217">
        <f t="shared" si="6"/>
        <v>98</v>
      </c>
    </row>
    <row r="218" spans="1:11" x14ac:dyDescent="0.25">
      <c r="A218" t="s">
        <v>2037</v>
      </c>
      <c r="B218">
        <v>7.1900000000000006E-2</v>
      </c>
      <c r="C218">
        <v>7.4200000000000002E-2</v>
      </c>
      <c r="D218">
        <v>7.9600000000000004E-2</v>
      </c>
      <c r="E218">
        <v>8.5999999999999993E-2</v>
      </c>
      <c r="F218">
        <v>9.2300000000000007E-2</v>
      </c>
      <c r="G218">
        <f t="shared" si="6"/>
        <v>2</v>
      </c>
      <c r="H218">
        <f t="shared" si="6"/>
        <v>14</v>
      </c>
      <c r="I218">
        <f t="shared" si="6"/>
        <v>26</v>
      </c>
      <c r="J218">
        <f t="shared" si="6"/>
        <v>50</v>
      </c>
      <c r="K218">
        <f t="shared" si="6"/>
        <v>98</v>
      </c>
    </row>
    <row r="219" spans="1:11" x14ac:dyDescent="0.25">
      <c r="A219" t="s">
        <v>2038</v>
      </c>
      <c r="B219">
        <v>7.1900000000000006E-2</v>
      </c>
      <c r="C219">
        <v>7.4200000000000002E-2</v>
      </c>
      <c r="D219">
        <v>7.9899999999999999E-2</v>
      </c>
      <c r="E219">
        <v>8.6300000000000002E-2</v>
      </c>
      <c r="F219">
        <v>9.2499999999999999E-2</v>
      </c>
      <c r="G219">
        <f t="shared" si="6"/>
        <v>2</v>
      </c>
      <c r="H219">
        <f t="shared" si="6"/>
        <v>14</v>
      </c>
      <c r="I219">
        <f t="shared" si="6"/>
        <v>26</v>
      </c>
      <c r="J219">
        <f t="shared" si="6"/>
        <v>50</v>
      </c>
      <c r="K219">
        <f t="shared" si="6"/>
        <v>98</v>
      </c>
    </row>
    <row r="220" spans="1:11" x14ac:dyDescent="0.25">
      <c r="A220" t="s">
        <v>2039</v>
      </c>
      <c r="B220">
        <v>7.1800000000000003E-2</v>
      </c>
      <c r="C220">
        <v>7.4200000000000002E-2</v>
      </c>
      <c r="D220">
        <v>8.0199999999999994E-2</v>
      </c>
      <c r="E220">
        <v>8.6300000000000002E-2</v>
      </c>
      <c r="F220">
        <v>9.2499999999999999E-2</v>
      </c>
      <c r="G220">
        <f t="shared" si="6"/>
        <v>2</v>
      </c>
      <c r="H220">
        <f t="shared" si="6"/>
        <v>14</v>
      </c>
      <c r="I220">
        <f t="shared" si="6"/>
        <v>26</v>
      </c>
      <c r="J220">
        <f t="shared" si="6"/>
        <v>50</v>
      </c>
      <c r="K220">
        <f t="shared" si="6"/>
        <v>98</v>
      </c>
    </row>
    <row r="221" spans="1:11" x14ac:dyDescent="0.25">
      <c r="A221" t="s">
        <v>2040</v>
      </c>
      <c r="B221">
        <v>7.1800000000000003E-2</v>
      </c>
      <c r="C221">
        <v>7.4400000000000008E-2</v>
      </c>
      <c r="D221">
        <v>8.0700000000000008E-2</v>
      </c>
      <c r="E221">
        <v>8.6899999999999991E-2</v>
      </c>
      <c r="F221">
        <v>9.3299999999999994E-2</v>
      </c>
      <c r="G221">
        <f t="shared" si="6"/>
        <v>2</v>
      </c>
      <c r="H221">
        <f t="shared" si="6"/>
        <v>14</v>
      </c>
      <c r="I221">
        <f t="shared" si="6"/>
        <v>26</v>
      </c>
      <c r="J221">
        <f t="shared" si="6"/>
        <v>50</v>
      </c>
      <c r="K221">
        <f t="shared" si="6"/>
        <v>98</v>
      </c>
    </row>
    <row r="222" spans="1:11" x14ac:dyDescent="0.25">
      <c r="A222" t="s">
        <v>2041</v>
      </c>
      <c r="B222">
        <v>7.17E-2</v>
      </c>
      <c r="C222">
        <v>7.46E-2</v>
      </c>
      <c r="D222">
        <v>8.14E-2</v>
      </c>
      <c r="E222">
        <v>8.77E-2</v>
      </c>
      <c r="F222">
        <v>9.4E-2</v>
      </c>
      <c r="G222">
        <f t="shared" si="6"/>
        <v>2</v>
      </c>
      <c r="H222">
        <f t="shared" si="6"/>
        <v>14</v>
      </c>
      <c r="I222">
        <f t="shared" si="6"/>
        <v>26</v>
      </c>
      <c r="J222">
        <f t="shared" si="6"/>
        <v>50</v>
      </c>
      <c r="K222">
        <f t="shared" si="6"/>
        <v>98</v>
      </c>
    </row>
    <row r="223" spans="1:11" x14ac:dyDescent="0.25">
      <c r="A223" t="s">
        <v>2042</v>
      </c>
      <c r="B223">
        <v>7.17E-2</v>
      </c>
      <c r="C223">
        <v>7.4299999999999991E-2</v>
      </c>
      <c r="D223">
        <v>8.09E-2</v>
      </c>
      <c r="E223">
        <v>8.72E-2</v>
      </c>
      <c r="F223">
        <v>9.3599999999999989E-2</v>
      </c>
      <c r="G223">
        <f t="shared" si="6"/>
        <v>2</v>
      </c>
      <c r="H223">
        <f t="shared" si="6"/>
        <v>14</v>
      </c>
      <c r="I223">
        <f t="shared" si="6"/>
        <v>26</v>
      </c>
      <c r="J223">
        <f t="shared" si="6"/>
        <v>50</v>
      </c>
      <c r="K223">
        <f t="shared" si="6"/>
        <v>98</v>
      </c>
    </row>
    <row r="224" spans="1:11" x14ac:dyDescent="0.25">
      <c r="A224" t="s">
        <v>2043</v>
      </c>
      <c r="B224">
        <v>7.17E-2</v>
      </c>
      <c r="C224">
        <v>7.3899999999999993E-2</v>
      </c>
      <c r="D224">
        <v>8.0399999999999985E-2</v>
      </c>
      <c r="E224">
        <v>8.6800000000000002E-2</v>
      </c>
      <c r="F224">
        <v>9.3200000000000005E-2</v>
      </c>
      <c r="G224">
        <f t="shared" si="6"/>
        <v>2</v>
      </c>
      <c r="H224">
        <f t="shared" si="6"/>
        <v>14</v>
      </c>
      <c r="I224">
        <f t="shared" si="6"/>
        <v>26</v>
      </c>
      <c r="J224">
        <f t="shared" si="6"/>
        <v>50</v>
      </c>
      <c r="K224">
        <f t="shared" si="6"/>
        <v>98</v>
      </c>
    </row>
    <row r="225" spans="1:11" x14ac:dyDescent="0.25">
      <c r="A225" t="s">
        <v>2044</v>
      </c>
      <c r="B225">
        <v>7.17E-2</v>
      </c>
      <c r="C225">
        <v>7.3899999999999993E-2</v>
      </c>
      <c r="D225">
        <v>8.0399999999999985E-2</v>
      </c>
      <c r="E225">
        <v>8.6800000000000002E-2</v>
      </c>
      <c r="F225">
        <v>9.3200000000000005E-2</v>
      </c>
      <c r="G225">
        <f t="shared" si="6"/>
        <v>2</v>
      </c>
      <c r="H225">
        <f t="shared" si="6"/>
        <v>14</v>
      </c>
      <c r="I225">
        <f t="shared" si="6"/>
        <v>26</v>
      </c>
      <c r="J225">
        <f t="shared" si="6"/>
        <v>50</v>
      </c>
      <c r="K225">
        <f t="shared" si="6"/>
        <v>98</v>
      </c>
    </row>
    <row r="226" spans="1:11" x14ac:dyDescent="0.25">
      <c r="A226" t="s">
        <v>2045</v>
      </c>
      <c r="B226">
        <v>7.1500000000000008E-2</v>
      </c>
      <c r="C226">
        <v>7.4099999999999999E-2</v>
      </c>
      <c r="D226">
        <v>8.1199999999999994E-2</v>
      </c>
      <c r="E226">
        <v>8.7499999999999994E-2</v>
      </c>
      <c r="F226">
        <v>9.3800000000000008E-2</v>
      </c>
      <c r="G226">
        <f t="shared" ref="G226:K250" si="7">((YEAR(G$1)-YEAR($A226))*12)+MONTH(G$1)-MONTH($A226)</f>
        <v>2</v>
      </c>
      <c r="H226">
        <f t="shared" si="7"/>
        <v>14</v>
      </c>
      <c r="I226">
        <f t="shared" si="7"/>
        <v>26</v>
      </c>
      <c r="J226">
        <f t="shared" si="7"/>
        <v>50</v>
      </c>
      <c r="K226">
        <f t="shared" si="7"/>
        <v>98</v>
      </c>
    </row>
    <row r="227" spans="1:11" x14ac:dyDescent="0.25">
      <c r="A227" t="s">
        <v>2046</v>
      </c>
      <c r="B227">
        <v>7.1300000000000002E-2</v>
      </c>
      <c r="C227">
        <v>7.400000000000001E-2</v>
      </c>
      <c r="D227">
        <v>8.1099999999999992E-2</v>
      </c>
      <c r="E227">
        <v>8.77E-2</v>
      </c>
      <c r="F227">
        <v>9.3900000000000011E-2</v>
      </c>
      <c r="G227">
        <f t="shared" si="7"/>
        <v>2</v>
      </c>
      <c r="H227">
        <f t="shared" si="7"/>
        <v>14</v>
      </c>
      <c r="I227">
        <f t="shared" si="7"/>
        <v>26</v>
      </c>
      <c r="J227">
        <f t="shared" si="7"/>
        <v>50</v>
      </c>
      <c r="K227">
        <f t="shared" si="7"/>
        <v>98</v>
      </c>
    </row>
    <row r="228" spans="1:11" x14ac:dyDescent="0.25">
      <c r="A228" t="s">
        <v>2047</v>
      </c>
      <c r="B228">
        <v>7.1500000000000008E-2</v>
      </c>
      <c r="C228">
        <v>7.3700000000000002E-2</v>
      </c>
      <c r="D228">
        <v>8.0600000000000005E-2</v>
      </c>
      <c r="E228">
        <v>8.7100000000000011E-2</v>
      </c>
      <c r="F228">
        <v>9.3399999999999997E-2</v>
      </c>
      <c r="G228">
        <f t="shared" si="7"/>
        <v>2</v>
      </c>
      <c r="H228">
        <f t="shared" si="7"/>
        <v>14</v>
      </c>
      <c r="I228">
        <f t="shared" si="7"/>
        <v>26</v>
      </c>
      <c r="J228">
        <f t="shared" si="7"/>
        <v>50</v>
      </c>
      <c r="K228">
        <f t="shared" si="7"/>
        <v>98</v>
      </c>
    </row>
    <row r="229" spans="1:11" x14ac:dyDescent="0.25">
      <c r="A229" t="s">
        <v>2048</v>
      </c>
      <c r="B229">
        <v>7.1599999999999997E-2</v>
      </c>
      <c r="C229">
        <v>7.3800000000000004E-2</v>
      </c>
      <c r="D229">
        <v>8.0199999999999994E-2</v>
      </c>
      <c r="E229">
        <v>8.6899999999999991E-2</v>
      </c>
      <c r="F229">
        <v>9.3100000000000002E-2</v>
      </c>
      <c r="G229">
        <f t="shared" si="7"/>
        <v>2</v>
      </c>
      <c r="H229">
        <f t="shared" si="7"/>
        <v>14</v>
      </c>
      <c r="I229">
        <f t="shared" si="7"/>
        <v>26</v>
      </c>
      <c r="J229">
        <f t="shared" si="7"/>
        <v>50</v>
      </c>
      <c r="K229">
        <f t="shared" si="7"/>
        <v>98</v>
      </c>
    </row>
    <row r="230" spans="1:11" x14ac:dyDescent="0.25">
      <c r="A230" t="s">
        <v>2049</v>
      </c>
      <c r="B230">
        <v>7.1800000000000003E-2</v>
      </c>
      <c r="C230">
        <v>7.3300000000000004E-2</v>
      </c>
      <c r="D230">
        <v>7.9600000000000004E-2</v>
      </c>
      <c r="E230">
        <v>8.6400000000000005E-2</v>
      </c>
      <c r="F230">
        <v>9.2699999999999991E-2</v>
      </c>
      <c r="G230">
        <f t="shared" si="7"/>
        <v>2</v>
      </c>
      <c r="H230">
        <f t="shared" si="7"/>
        <v>14</v>
      </c>
      <c r="I230">
        <f t="shared" si="7"/>
        <v>26</v>
      </c>
      <c r="J230">
        <f t="shared" si="7"/>
        <v>50</v>
      </c>
      <c r="K230">
        <f t="shared" si="7"/>
        <v>98</v>
      </c>
    </row>
    <row r="231" spans="1:11" x14ac:dyDescent="0.25">
      <c r="A231" t="s">
        <v>2050</v>
      </c>
      <c r="B231">
        <v>7.2000000000000008E-2</v>
      </c>
      <c r="C231">
        <v>7.3399999999999993E-2</v>
      </c>
      <c r="D231">
        <v>7.980000000000001E-2</v>
      </c>
      <c r="E231">
        <v>8.6699999999999999E-2</v>
      </c>
      <c r="F231">
        <v>9.2899999999999996E-2</v>
      </c>
      <c r="G231">
        <f t="shared" si="7"/>
        <v>2</v>
      </c>
      <c r="H231">
        <f t="shared" si="7"/>
        <v>14</v>
      </c>
      <c r="I231">
        <f t="shared" si="7"/>
        <v>26</v>
      </c>
      <c r="J231">
        <f t="shared" si="7"/>
        <v>50</v>
      </c>
      <c r="K231">
        <f t="shared" si="7"/>
        <v>98</v>
      </c>
    </row>
    <row r="232" spans="1:11" x14ac:dyDescent="0.25">
      <c r="A232" t="s">
        <v>2051</v>
      </c>
      <c r="B232">
        <v>7.2099999999999997E-2</v>
      </c>
      <c r="C232">
        <v>7.3700000000000002E-2</v>
      </c>
      <c r="D232">
        <v>8.0199999999999994E-2</v>
      </c>
      <c r="E232">
        <v>8.7100000000000011E-2</v>
      </c>
      <c r="F232">
        <v>9.3200000000000005E-2</v>
      </c>
      <c r="G232">
        <f t="shared" si="7"/>
        <v>2</v>
      </c>
      <c r="H232">
        <f t="shared" si="7"/>
        <v>14</v>
      </c>
      <c r="I232">
        <f t="shared" si="7"/>
        <v>26</v>
      </c>
      <c r="J232">
        <f t="shared" si="7"/>
        <v>50</v>
      </c>
      <c r="K232">
        <f t="shared" si="7"/>
        <v>98</v>
      </c>
    </row>
    <row r="233" spans="1:11" x14ac:dyDescent="0.25">
      <c r="A233" t="s">
        <v>2052</v>
      </c>
      <c r="B233">
        <v>7.1900000000000006E-2</v>
      </c>
      <c r="C233">
        <v>7.2700000000000001E-2</v>
      </c>
      <c r="D233">
        <v>7.9299999999999995E-2</v>
      </c>
      <c r="E233">
        <v>8.6800000000000002E-2</v>
      </c>
      <c r="F233">
        <v>9.3100000000000002E-2</v>
      </c>
      <c r="G233">
        <f t="shared" si="7"/>
        <v>1</v>
      </c>
      <c r="H233">
        <f t="shared" si="7"/>
        <v>13</v>
      </c>
      <c r="I233">
        <f t="shared" si="7"/>
        <v>25</v>
      </c>
      <c r="J233">
        <f t="shared" si="7"/>
        <v>49</v>
      </c>
      <c r="K233">
        <f t="shared" si="7"/>
        <v>97</v>
      </c>
    </row>
    <row r="234" spans="1:11" x14ac:dyDescent="0.25">
      <c r="A234" t="s">
        <v>2053</v>
      </c>
      <c r="B234">
        <v>7.2099999999999997E-2</v>
      </c>
      <c r="C234">
        <v>7.2300000000000003E-2</v>
      </c>
      <c r="D234">
        <v>7.8600000000000003E-2</v>
      </c>
      <c r="E234">
        <v>8.6500000000000007E-2</v>
      </c>
      <c r="F234">
        <v>9.3000000000000013E-2</v>
      </c>
      <c r="G234">
        <f t="shared" si="7"/>
        <v>1</v>
      </c>
      <c r="H234">
        <f t="shared" si="7"/>
        <v>13</v>
      </c>
      <c r="I234">
        <f t="shared" si="7"/>
        <v>25</v>
      </c>
      <c r="J234">
        <f t="shared" si="7"/>
        <v>49</v>
      </c>
      <c r="K234">
        <f t="shared" si="7"/>
        <v>97</v>
      </c>
    </row>
    <row r="235" spans="1:11" x14ac:dyDescent="0.25">
      <c r="A235" t="s">
        <v>2054</v>
      </c>
      <c r="B235">
        <v>7.1800000000000003E-2</v>
      </c>
      <c r="C235">
        <v>7.1500000000000008E-2</v>
      </c>
      <c r="D235">
        <v>7.6999999999999999E-2</v>
      </c>
      <c r="E235">
        <v>8.5000000000000006E-2</v>
      </c>
      <c r="F235">
        <v>9.1799999999999993E-2</v>
      </c>
      <c r="G235">
        <f t="shared" si="7"/>
        <v>1</v>
      </c>
      <c r="H235">
        <f t="shared" si="7"/>
        <v>13</v>
      </c>
      <c r="I235">
        <f t="shared" si="7"/>
        <v>25</v>
      </c>
      <c r="J235">
        <f t="shared" si="7"/>
        <v>49</v>
      </c>
      <c r="K235">
        <f t="shared" si="7"/>
        <v>97</v>
      </c>
    </row>
    <row r="236" spans="1:11" x14ac:dyDescent="0.25">
      <c r="A236" t="s">
        <v>2055</v>
      </c>
      <c r="B236">
        <v>7.2000000000000008E-2</v>
      </c>
      <c r="C236">
        <v>7.1500000000000008E-2</v>
      </c>
      <c r="D236">
        <v>7.6799999999999993E-2</v>
      </c>
      <c r="E236">
        <v>8.4700000000000011E-2</v>
      </c>
      <c r="F236">
        <v>9.1600000000000001E-2</v>
      </c>
      <c r="G236">
        <f t="shared" si="7"/>
        <v>1</v>
      </c>
      <c r="H236">
        <f t="shared" si="7"/>
        <v>13</v>
      </c>
      <c r="I236">
        <f t="shared" si="7"/>
        <v>25</v>
      </c>
      <c r="J236">
        <f t="shared" si="7"/>
        <v>49</v>
      </c>
      <c r="K236">
        <f t="shared" si="7"/>
        <v>97</v>
      </c>
    </row>
    <row r="237" spans="1:11" x14ac:dyDescent="0.25">
      <c r="A237" t="s">
        <v>2056</v>
      </c>
      <c r="B237">
        <v>7.17E-2</v>
      </c>
      <c r="C237">
        <v>6.9199999999999998E-2</v>
      </c>
      <c r="D237">
        <v>7.4700000000000003E-2</v>
      </c>
      <c r="E237">
        <v>8.2699999999999996E-2</v>
      </c>
      <c r="F237">
        <v>8.9900000000000008E-2</v>
      </c>
      <c r="G237">
        <f t="shared" si="7"/>
        <v>1</v>
      </c>
      <c r="H237">
        <f t="shared" si="7"/>
        <v>13</v>
      </c>
      <c r="I237">
        <f t="shared" si="7"/>
        <v>25</v>
      </c>
      <c r="J237">
        <f t="shared" si="7"/>
        <v>49</v>
      </c>
      <c r="K237">
        <f t="shared" si="7"/>
        <v>97</v>
      </c>
    </row>
    <row r="238" spans="1:11" x14ac:dyDescent="0.25">
      <c r="A238" t="s">
        <v>2057</v>
      </c>
      <c r="B238">
        <v>7.1599999999999997E-2</v>
      </c>
      <c r="C238">
        <v>7.0499999999999993E-2</v>
      </c>
      <c r="D238">
        <v>7.5999999999999998E-2</v>
      </c>
      <c r="E238">
        <v>8.3400000000000002E-2</v>
      </c>
      <c r="F238">
        <v>0.09</v>
      </c>
      <c r="G238">
        <f t="shared" si="7"/>
        <v>1</v>
      </c>
      <c r="H238">
        <f t="shared" si="7"/>
        <v>13</v>
      </c>
      <c r="I238">
        <f t="shared" si="7"/>
        <v>25</v>
      </c>
      <c r="J238">
        <f t="shared" si="7"/>
        <v>49</v>
      </c>
      <c r="K238">
        <f t="shared" si="7"/>
        <v>97</v>
      </c>
    </row>
    <row r="239" spans="1:11" x14ac:dyDescent="0.25">
      <c r="A239" t="s">
        <v>2058</v>
      </c>
      <c r="B239">
        <v>7.1599999999999997E-2</v>
      </c>
      <c r="C239">
        <v>7.0999999999999994E-2</v>
      </c>
      <c r="D239">
        <v>7.6700000000000004E-2</v>
      </c>
      <c r="E239">
        <v>8.4000000000000005E-2</v>
      </c>
      <c r="F239">
        <v>9.0500000000000011E-2</v>
      </c>
      <c r="G239">
        <f t="shared" si="7"/>
        <v>1</v>
      </c>
      <c r="H239">
        <f t="shared" si="7"/>
        <v>13</v>
      </c>
      <c r="I239">
        <f t="shared" si="7"/>
        <v>25</v>
      </c>
      <c r="J239">
        <f t="shared" si="7"/>
        <v>49</v>
      </c>
      <c r="K239">
        <f t="shared" si="7"/>
        <v>97</v>
      </c>
    </row>
    <row r="240" spans="1:11" x14ac:dyDescent="0.25">
      <c r="A240" t="s">
        <v>2059</v>
      </c>
      <c r="B240">
        <v>7.1500000000000008E-2</v>
      </c>
      <c r="C240">
        <v>7.1500000000000008E-2</v>
      </c>
      <c r="D240">
        <v>7.7300000000000008E-2</v>
      </c>
      <c r="E240">
        <v>8.4900000000000003E-2</v>
      </c>
      <c r="F240">
        <v>9.1600000000000001E-2</v>
      </c>
      <c r="G240">
        <f t="shared" si="7"/>
        <v>1</v>
      </c>
      <c r="H240">
        <f t="shared" si="7"/>
        <v>13</v>
      </c>
      <c r="I240">
        <f t="shared" si="7"/>
        <v>25</v>
      </c>
      <c r="J240">
        <f t="shared" si="7"/>
        <v>49</v>
      </c>
      <c r="K240">
        <f t="shared" si="7"/>
        <v>97</v>
      </c>
    </row>
    <row r="241" spans="1:11" x14ac:dyDescent="0.25">
      <c r="A241" t="s">
        <v>2060</v>
      </c>
      <c r="B241">
        <v>7.1300000000000002E-2</v>
      </c>
      <c r="C241">
        <v>7.1300000000000002E-2</v>
      </c>
      <c r="D241">
        <v>7.6799999999999993E-2</v>
      </c>
      <c r="E241">
        <v>8.4199999999999997E-2</v>
      </c>
      <c r="F241">
        <v>9.11E-2</v>
      </c>
      <c r="G241">
        <f t="shared" si="7"/>
        <v>1</v>
      </c>
      <c r="H241">
        <f t="shared" si="7"/>
        <v>13</v>
      </c>
      <c r="I241">
        <f t="shared" si="7"/>
        <v>25</v>
      </c>
      <c r="J241">
        <f t="shared" si="7"/>
        <v>49</v>
      </c>
      <c r="K241">
        <f t="shared" si="7"/>
        <v>97</v>
      </c>
    </row>
    <row r="242" spans="1:11" x14ac:dyDescent="0.25">
      <c r="A242" t="s">
        <v>2061</v>
      </c>
      <c r="B242">
        <v>7.1399999999999991E-2</v>
      </c>
      <c r="C242">
        <v>7.0999999999999994E-2</v>
      </c>
      <c r="D242">
        <v>7.6399999999999996E-2</v>
      </c>
      <c r="E242">
        <v>8.3499999999999991E-2</v>
      </c>
      <c r="F242">
        <v>9.0200000000000002E-2</v>
      </c>
      <c r="G242">
        <f t="shared" si="7"/>
        <v>1</v>
      </c>
      <c r="H242">
        <f t="shared" si="7"/>
        <v>13</v>
      </c>
      <c r="I242">
        <f t="shared" si="7"/>
        <v>25</v>
      </c>
      <c r="J242">
        <f t="shared" si="7"/>
        <v>49</v>
      </c>
      <c r="K242">
        <f t="shared" si="7"/>
        <v>97</v>
      </c>
    </row>
    <row r="243" spans="1:11" x14ac:dyDescent="0.25">
      <c r="A243" t="s">
        <v>2062</v>
      </c>
      <c r="B243">
        <v>7.1399999999999991E-2</v>
      </c>
      <c r="C243">
        <v>7.1300000000000002E-2</v>
      </c>
      <c r="D243">
        <v>7.7100000000000002E-2</v>
      </c>
      <c r="E243">
        <v>8.3900000000000002E-2</v>
      </c>
      <c r="F243">
        <v>9.0500000000000011E-2</v>
      </c>
      <c r="G243">
        <f t="shared" si="7"/>
        <v>1</v>
      </c>
      <c r="H243">
        <f t="shared" si="7"/>
        <v>13</v>
      </c>
      <c r="I243">
        <f t="shared" si="7"/>
        <v>25</v>
      </c>
      <c r="J243">
        <f t="shared" si="7"/>
        <v>49</v>
      </c>
      <c r="K243">
        <f t="shared" si="7"/>
        <v>97</v>
      </c>
    </row>
    <row r="244" spans="1:11" x14ac:dyDescent="0.25">
      <c r="A244" t="s">
        <v>2063</v>
      </c>
      <c r="B244">
        <v>7.1099999999999997E-2</v>
      </c>
      <c r="C244">
        <v>7.1199999999999999E-2</v>
      </c>
      <c r="D244">
        <v>7.6999999999999999E-2</v>
      </c>
      <c r="E244">
        <v>8.3800000000000013E-2</v>
      </c>
      <c r="F244">
        <v>9.0299999999999991E-2</v>
      </c>
      <c r="G244">
        <f t="shared" si="7"/>
        <v>1</v>
      </c>
      <c r="H244">
        <f t="shared" si="7"/>
        <v>13</v>
      </c>
      <c r="I244">
        <f t="shared" si="7"/>
        <v>25</v>
      </c>
      <c r="J244">
        <f t="shared" si="7"/>
        <v>49</v>
      </c>
      <c r="K244">
        <f t="shared" si="7"/>
        <v>97</v>
      </c>
    </row>
    <row r="245" spans="1:11" x14ac:dyDescent="0.25">
      <c r="A245" t="s">
        <v>2064</v>
      </c>
      <c r="B245">
        <v>7.0699999999999999E-2</v>
      </c>
      <c r="C245">
        <v>7.1199999999999999E-2</v>
      </c>
      <c r="D245">
        <v>7.7399999999999997E-2</v>
      </c>
      <c r="E245">
        <v>8.4199999999999997E-2</v>
      </c>
      <c r="F245">
        <v>9.06E-2</v>
      </c>
      <c r="G245">
        <f t="shared" si="7"/>
        <v>1</v>
      </c>
      <c r="H245">
        <f t="shared" si="7"/>
        <v>13</v>
      </c>
      <c r="I245">
        <f t="shared" si="7"/>
        <v>25</v>
      </c>
      <c r="J245">
        <f t="shared" si="7"/>
        <v>49</v>
      </c>
      <c r="K245">
        <f t="shared" si="7"/>
        <v>97</v>
      </c>
    </row>
    <row r="246" spans="1:11" x14ac:dyDescent="0.25">
      <c r="A246" t="s">
        <v>2065</v>
      </c>
      <c r="B246">
        <v>7.0699999999999999E-2</v>
      </c>
      <c r="C246">
        <v>7.1199999999999999E-2</v>
      </c>
      <c r="D246">
        <v>7.7800000000000008E-2</v>
      </c>
      <c r="E246">
        <v>8.4399999999999989E-2</v>
      </c>
      <c r="F246">
        <v>9.0999999999999998E-2</v>
      </c>
      <c r="G246">
        <f t="shared" si="7"/>
        <v>1</v>
      </c>
      <c r="H246">
        <f t="shared" si="7"/>
        <v>13</v>
      </c>
      <c r="I246">
        <f t="shared" si="7"/>
        <v>25</v>
      </c>
      <c r="J246">
        <f t="shared" si="7"/>
        <v>49</v>
      </c>
      <c r="K246">
        <f t="shared" si="7"/>
        <v>97</v>
      </c>
    </row>
    <row r="247" spans="1:11" x14ac:dyDescent="0.25">
      <c r="A247" t="s">
        <v>2066</v>
      </c>
      <c r="B247">
        <v>7.1399999999999991E-2</v>
      </c>
      <c r="C247">
        <v>7.1800000000000003E-2</v>
      </c>
      <c r="D247">
        <v>7.9100000000000004E-2</v>
      </c>
      <c r="E247">
        <v>8.5500000000000007E-2</v>
      </c>
      <c r="F247">
        <v>9.1999999999999998E-2</v>
      </c>
      <c r="G247">
        <f t="shared" si="7"/>
        <v>1</v>
      </c>
      <c r="H247">
        <f t="shared" si="7"/>
        <v>13</v>
      </c>
      <c r="I247">
        <f t="shared" si="7"/>
        <v>25</v>
      </c>
      <c r="J247">
        <f t="shared" si="7"/>
        <v>49</v>
      </c>
      <c r="K247">
        <f t="shared" si="7"/>
        <v>97</v>
      </c>
    </row>
    <row r="248" spans="1:11" x14ac:dyDescent="0.25">
      <c r="A248" t="s">
        <v>2068</v>
      </c>
      <c r="B248">
        <v>7.1500000000000008E-2</v>
      </c>
      <c r="C248">
        <v>7.2099999999999997E-2</v>
      </c>
      <c r="D248">
        <v>7.9500000000000001E-2</v>
      </c>
      <c r="E248">
        <v>8.539999999999999E-2</v>
      </c>
      <c r="F248">
        <v>9.1799999999999993E-2</v>
      </c>
      <c r="G248">
        <f t="shared" si="7"/>
        <v>1</v>
      </c>
      <c r="H248">
        <f t="shared" si="7"/>
        <v>13</v>
      </c>
      <c r="I248">
        <f t="shared" si="7"/>
        <v>25</v>
      </c>
      <c r="J248">
        <f t="shared" si="7"/>
        <v>49</v>
      </c>
      <c r="K248">
        <f t="shared" si="7"/>
        <v>97</v>
      </c>
    </row>
    <row r="249" spans="1:11" x14ac:dyDescent="0.25">
      <c r="A249" t="s">
        <v>2069</v>
      </c>
      <c r="B249">
        <v>7.0900000000000005E-2</v>
      </c>
      <c r="C249">
        <v>7.1800000000000003E-2</v>
      </c>
      <c r="D249">
        <v>7.8799999999999995E-2</v>
      </c>
      <c r="E249">
        <v>8.4700000000000011E-2</v>
      </c>
      <c r="F249">
        <v>9.1199999999999989E-2</v>
      </c>
      <c r="G249">
        <f t="shared" si="7"/>
        <v>1</v>
      </c>
      <c r="H249">
        <f t="shared" si="7"/>
        <v>13</v>
      </c>
      <c r="I249">
        <f t="shared" si="7"/>
        <v>25</v>
      </c>
      <c r="J249">
        <f t="shared" si="7"/>
        <v>49</v>
      </c>
      <c r="K249">
        <f t="shared" si="7"/>
        <v>97</v>
      </c>
    </row>
    <row r="250" spans="1:11" x14ac:dyDescent="0.25">
      <c r="A250" t="s">
        <v>2070</v>
      </c>
      <c r="B250">
        <v>7.1800000000000003E-2</v>
      </c>
      <c r="C250">
        <v>7.1800000000000003E-2</v>
      </c>
      <c r="D250">
        <v>7.8299999999999995E-2</v>
      </c>
      <c r="E250">
        <v>8.4100000000000008E-2</v>
      </c>
      <c r="F250">
        <v>9.0800000000000006E-2</v>
      </c>
      <c r="G250">
        <f t="shared" si="7"/>
        <v>1</v>
      </c>
      <c r="H250">
        <f t="shared" si="7"/>
        <v>13</v>
      </c>
      <c r="I250">
        <f t="shared" si="7"/>
        <v>25</v>
      </c>
      <c r="J250">
        <f t="shared" si="7"/>
        <v>49</v>
      </c>
      <c r="K250">
        <f t="shared" si="7"/>
        <v>97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opLeftCell="A230" workbookViewId="0">
      <selection activeCell="A2" sqref="A2:K250"/>
    </sheetView>
  </sheetViews>
  <sheetFormatPr defaultRowHeight="15" x14ac:dyDescent="0.25"/>
  <sheetData>
    <row r="1" spans="1:11" x14ac:dyDescent="0.25">
      <c r="B1" t="s">
        <v>3019</v>
      </c>
      <c r="C1" t="s">
        <v>3020</v>
      </c>
      <c r="D1" t="s">
        <v>3021</v>
      </c>
      <c r="E1" t="s">
        <v>3022</v>
      </c>
      <c r="F1" t="s">
        <v>3023</v>
      </c>
      <c r="G1" t="s">
        <v>3019</v>
      </c>
      <c r="H1" t="s">
        <v>3020</v>
      </c>
      <c r="I1" t="s">
        <v>3021</v>
      </c>
      <c r="J1" t="s">
        <v>3022</v>
      </c>
      <c r="K1" t="s">
        <v>3023</v>
      </c>
    </row>
    <row r="2" spans="1:11" x14ac:dyDescent="0.25">
      <c r="A2" t="s">
        <v>2072</v>
      </c>
      <c r="B2">
        <v>7.1900000000000006E-2</v>
      </c>
      <c r="C2">
        <v>7.8100000000000003E-2</v>
      </c>
      <c r="D2">
        <v>8.3900000000000002E-2</v>
      </c>
      <c r="E2">
        <v>9.06E-2</v>
      </c>
      <c r="F2">
        <v>9.2399999999999996E-2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48</v>
      </c>
      <c r="J2">
        <f t="shared" si="0"/>
        <v>96</v>
      </c>
      <c r="K2">
        <f t="shared" si="0"/>
        <v>120</v>
      </c>
    </row>
    <row r="3" spans="1:11" x14ac:dyDescent="0.25">
      <c r="A3" t="s">
        <v>2073</v>
      </c>
      <c r="B3">
        <v>7.1599999999999997E-2</v>
      </c>
      <c r="C3">
        <v>7.8200000000000006E-2</v>
      </c>
      <c r="D3">
        <v>8.3800000000000013E-2</v>
      </c>
      <c r="E3">
        <v>9.01E-2</v>
      </c>
      <c r="F3">
        <v>9.1700000000000004E-2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48</v>
      </c>
      <c r="J3">
        <f t="shared" si="0"/>
        <v>96</v>
      </c>
      <c r="K3">
        <f t="shared" si="0"/>
        <v>120</v>
      </c>
    </row>
    <row r="4" spans="1:11" x14ac:dyDescent="0.25">
      <c r="A4" t="s">
        <v>2074</v>
      </c>
      <c r="B4">
        <v>7.1599999999999997E-2</v>
      </c>
      <c r="C4">
        <v>7.7899999999999997E-2</v>
      </c>
      <c r="D4">
        <v>8.3699999999999997E-2</v>
      </c>
      <c r="E4">
        <v>8.9900000000000008E-2</v>
      </c>
      <c r="F4">
        <v>9.1700000000000004E-2</v>
      </c>
      <c r="G4">
        <f t="shared" si="1"/>
        <v>12</v>
      </c>
      <c r="H4">
        <f t="shared" si="0"/>
        <v>24</v>
      </c>
      <c r="I4">
        <f t="shared" si="0"/>
        <v>48</v>
      </c>
      <c r="J4">
        <f t="shared" si="0"/>
        <v>96</v>
      </c>
      <c r="K4">
        <f t="shared" si="0"/>
        <v>120</v>
      </c>
    </row>
    <row r="5" spans="1:11" x14ac:dyDescent="0.25">
      <c r="A5" t="s">
        <v>2075</v>
      </c>
      <c r="B5">
        <v>7.1800000000000003E-2</v>
      </c>
      <c r="C5">
        <v>7.8299999999999995E-2</v>
      </c>
      <c r="D5">
        <v>8.4399999999999989E-2</v>
      </c>
      <c r="E5">
        <v>9.06E-2</v>
      </c>
      <c r="F5">
        <v>9.2200000000000004E-2</v>
      </c>
      <c r="G5">
        <f t="shared" si="1"/>
        <v>12</v>
      </c>
      <c r="H5">
        <f t="shared" si="0"/>
        <v>24</v>
      </c>
      <c r="I5">
        <f t="shared" si="0"/>
        <v>48</v>
      </c>
      <c r="J5">
        <f t="shared" si="0"/>
        <v>96</v>
      </c>
      <c r="K5">
        <f t="shared" si="0"/>
        <v>120</v>
      </c>
    </row>
    <row r="6" spans="1:11" x14ac:dyDescent="0.25">
      <c r="A6" t="s">
        <v>2076</v>
      </c>
      <c r="B6">
        <v>7.17E-2</v>
      </c>
      <c r="C6">
        <v>7.7899999999999997E-2</v>
      </c>
      <c r="D6">
        <v>8.4399999999999989E-2</v>
      </c>
      <c r="E6">
        <v>9.06E-2</v>
      </c>
      <c r="F6">
        <v>9.2100000000000015E-2</v>
      </c>
      <c r="G6">
        <f t="shared" si="1"/>
        <v>12</v>
      </c>
      <c r="H6">
        <f t="shared" si="0"/>
        <v>24</v>
      </c>
      <c r="I6">
        <f t="shared" si="0"/>
        <v>48</v>
      </c>
      <c r="J6">
        <f t="shared" si="0"/>
        <v>96</v>
      </c>
      <c r="K6">
        <f t="shared" si="0"/>
        <v>120</v>
      </c>
    </row>
    <row r="7" spans="1:11" x14ac:dyDescent="0.25">
      <c r="A7" t="s">
        <v>2077</v>
      </c>
      <c r="B7">
        <v>7.2099999999999997E-2</v>
      </c>
      <c r="C7">
        <v>7.8799999999999995E-2</v>
      </c>
      <c r="D7">
        <v>8.5500000000000007E-2</v>
      </c>
      <c r="E7">
        <v>9.1700000000000004E-2</v>
      </c>
      <c r="F7">
        <v>9.3699999999999992E-2</v>
      </c>
      <c r="G7">
        <f t="shared" si="1"/>
        <v>12</v>
      </c>
      <c r="H7">
        <f t="shared" si="0"/>
        <v>24</v>
      </c>
      <c r="I7">
        <f t="shared" si="0"/>
        <v>48</v>
      </c>
      <c r="J7">
        <f t="shared" si="0"/>
        <v>96</v>
      </c>
      <c r="K7">
        <f t="shared" si="0"/>
        <v>120</v>
      </c>
    </row>
    <row r="8" spans="1:11" x14ac:dyDescent="0.25">
      <c r="A8" t="s">
        <v>2078</v>
      </c>
      <c r="B8">
        <v>7.1900000000000006E-2</v>
      </c>
      <c r="C8">
        <v>7.8700000000000006E-2</v>
      </c>
      <c r="D8">
        <v>8.5000000000000006E-2</v>
      </c>
      <c r="E8">
        <v>9.1300000000000006E-2</v>
      </c>
      <c r="F8">
        <v>9.3100000000000002E-2</v>
      </c>
      <c r="G8">
        <f t="shared" si="1"/>
        <v>12</v>
      </c>
      <c r="H8">
        <f t="shared" si="0"/>
        <v>24</v>
      </c>
      <c r="I8">
        <f t="shared" si="0"/>
        <v>48</v>
      </c>
      <c r="J8">
        <f t="shared" si="0"/>
        <v>96</v>
      </c>
      <c r="K8">
        <f t="shared" si="0"/>
        <v>120</v>
      </c>
    </row>
    <row r="9" spans="1:11" x14ac:dyDescent="0.25">
      <c r="A9" t="s">
        <v>2079</v>
      </c>
      <c r="B9">
        <v>7.17E-2</v>
      </c>
      <c r="C9">
        <v>7.8299999999999995E-2</v>
      </c>
      <c r="D9">
        <v>8.4700000000000011E-2</v>
      </c>
      <c r="E9">
        <v>9.11E-2</v>
      </c>
      <c r="F9">
        <v>9.3000000000000013E-2</v>
      </c>
      <c r="G9">
        <f t="shared" si="1"/>
        <v>12</v>
      </c>
      <c r="H9">
        <f t="shared" si="0"/>
        <v>24</v>
      </c>
      <c r="I9">
        <f t="shared" si="0"/>
        <v>48</v>
      </c>
      <c r="J9">
        <f t="shared" si="0"/>
        <v>96</v>
      </c>
      <c r="K9">
        <f t="shared" si="0"/>
        <v>120</v>
      </c>
    </row>
    <row r="10" spans="1:11" x14ac:dyDescent="0.25">
      <c r="A10" t="s">
        <v>2080</v>
      </c>
      <c r="B10">
        <v>7.1599999999999997E-2</v>
      </c>
      <c r="C10">
        <v>7.8200000000000006E-2</v>
      </c>
      <c r="D10">
        <v>8.4499999999999992E-2</v>
      </c>
      <c r="E10">
        <v>9.0800000000000006E-2</v>
      </c>
      <c r="F10">
        <v>9.2600000000000002E-2</v>
      </c>
      <c r="G10">
        <f t="shared" si="1"/>
        <v>12</v>
      </c>
      <c r="H10">
        <f t="shared" si="0"/>
        <v>24</v>
      </c>
      <c r="I10">
        <f t="shared" si="0"/>
        <v>48</v>
      </c>
      <c r="J10">
        <f t="shared" si="0"/>
        <v>96</v>
      </c>
      <c r="K10">
        <f t="shared" si="0"/>
        <v>120</v>
      </c>
    </row>
    <row r="11" spans="1:11" x14ac:dyDescent="0.25">
      <c r="A11" t="s">
        <v>2081</v>
      </c>
      <c r="B11">
        <v>7.1500000000000008E-2</v>
      </c>
      <c r="C11">
        <v>7.7899999999999997E-2</v>
      </c>
      <c r="D11">
        <v>8.4100000000000008E-2</v>
      </c>
      <c r="E11">
        <v>9.0500000000000011E-2</v>
      </c>
      <c r="F11">
        <v>9.2399999999999996E-2</v>
      </c>
      <c r="G11">
        <f t="shared" si="1"/>
        <v>12</v>
      </c>
      <c r="H11">
        <f t="shared" si="0"/>
        <v>24</v>
      </c>
      <c r="I11">
        <f t="shared" si="0"/>
        <v>48</v>
      </c>
      <c r="J11">
        <f t="shared" si="0"/>
        <v>96</v>
      </c>
      <c r="K11">
        <f t="shared" si="0"/>
        <v>120</v>
      </c>
    </row>
    <row r="12" spans="1:11" x14ac:dyDescent="0.25">
      <c r="A12" t="s">
        <v>2082</v>
      </c>
      <c r="B12">
        <v>7.1599999999999997E-2</v>
      </c>
      <c r="C12">
        <v>7.8100000000000003E-2</v>
      </c>
      <c r="D12">
        <v>8.4399999999999989E-2</v>
      </c>
      <c r="E12">
        <v>9.0899999999999995E-2</v>
      </c>
      <c r="F12">
        <v>9.2799999999999994E-2</v>
      </c>
      <c r="G12">
        <f t="shared" si="1"/>
        <v>12</v>
      </c>
      <c r="H12">
        <f t="shared" si="0"/>
        <v>24</v>
      </c>
      <c r="I12">
        <f t="shared" si="0"/>
        <v>48</v>
      </c>
      <c r="J12">
        <f t="shared" si="0"/>
        <v>96</v>
      </c>
      <c r="K12">
        <f t="shared" si="0"/>
        <v>120</v>
      </c>
    </row>
    <row r="13" spans="1:11" x14ac:dyDescent="0.25">
      <c r="A13" t="s">
        <v>2083</v>
      </c>
      <c r="B13">
        <v>7.2099999999999997E-2</v>
      </c>
      <c r="C13">
        <v>7.8600000000000003E-2</v>
      </c>
      <c r="D13">
        <v>8.4700000000000011E-2</v>
      </c>
      <c r="E13">
        <v>9.0999999999999998E-2</v>
      </c>
      <c r="F13">
        <v>9.2600000000000002E-2</v>
      </c>
      <c r="G13">
        <f t="shared" si="1"/>
        <v>12</v>
      </c>
      <c r="H13">
        <f t="shared" si="0"/>
        <v>24</v>
      </c>
      <c r="I13">
        <f t="shared" si="0"/>
        <v>48</v>
      </c>
      <c r="J13">
        <f t="shared" si="0"/>
        <v>96</v>
      </c>
      <c r="K13">
        <f t="shared" si="0"/>
        <v>120</v>
      </c>
    </row>
    <row r="14" spans="1:11" x14ac:dyDescent="0.25">
      <c r="A14" t="s">
        <v>2084</v>
      </c>
      <c r="B14">
        <v>7.2400000000000006E-2</v>
      </c>
      <c r="C14">
        <v>7.9699999999999993E-2</v>
      </c>
      <c r="D14">
        <v>8.5999999999999993E-2</v>
      </c>
      <c r="E14">
        <v>9.2499999999999999E-2</v>
      </c>
      <c r="F14">
        <v>9.4200000000000006E-2</v>
      </c>
      <c r="G14">
        <f t="shared" si="1"/>
        <v>12</v>
      </c>
      <c r="H14">
        <f t="shared" si="0"/>
        <v>24</v>
      </c>
      <c r="I14">
        <f t="shared" si="0"/>
        <v>48</v>
      </c>
      <c r="J14">
        <f t="shared" si="0"/>
        <v>96</v>
      </c>
      <c r="K14">
        <f t="shared" si="0"/>
        <v>120</v>
      </c>
    </row>
    <row r="15" spans="1:11" x14ac:dyDescent="0.25">
      <c r="A15" t="s">
        <v>2085</v>
      </c>
      <c r="B15">
        <v>7.2300000000000003E-2</v>
      </c>
      <c r="C15">
        <v>7.980000000000001E-2</v>
      </c>
      <c r="D15">
        <v>8.6400000000000005E-2</v>
      </c>
      <c r="E15">
        <v>9.2899999999999996E-2</v>
      </c>
      <c r="F15">
        <v>9.4600000000000004E-2</v>
      </c>
      <c r="G15">
        <f t="shared" si="1"/>
        <v>12</v>
      </c>
      <c r="H15">
        <f t="shared" si="0"/>
        <v>24</v>
      </c>
      <c r="I15">
        <f t="shared" si="0"/>
        <v>48</v>
      </c>
      <c r="J15">
        <f t="shared" si="0"/>
        <v>96</v>
      </c>
      <c r="K15">
        <f t="shared" si="0"/>
        <v>120</v>
      </c>
    </row>
    <row r="16" spans="1:11" x14ac:dyDescent="0.25">
      <c r="A16" t="s">
        <v>2086</v>
      </c>
      <c r="B16">
        <v>7.1800000000000003E-2</v>
      </c>
      <c r="C16">
        <v>7.9100000000000004E-2</v>
      </c>
      <c r="D16">
        <v>8.5699999999999998E-2</v>
      </c>
      <c r="E16">
        <v>9.2300000000000007E-2</v>
      </c>
      <c r="F16">
        <v>9.4E-2</v>
      </c>
      <c r="G16">
        <f t="shared" si="1"/>
        <v>12</v>
      </c>
      <c r="H16">
        <f t="shared" si="0"/>
        <v>24</v>
      </c>
      <c r="I16">
        <f t="shared" si="0"/>
        <v>48</v>
      </c>
      <c r="J16">
        <f t="shared" si="0"/>
        <v>96</v>
      </c>
      <c r="K16">
        <f t="shared" si="0"/>
        <v>120</v>
      </c>
    </row>
    <row r="17" spans="1:11" x14ac:dyDescent="0.25">
      <c r="A17" t="s">
        <v>2087</v>
      </c>
      <c r="B17">
        <v>7.22E-2</v>
      </c>
      <c r="C17">
        <v>7.980000000000001E-2</v>
      </c>
      <c r="D17">
        <v>8.6199999999999999E-2</v>
      </c>
      <c r="E17">
        <v>9.2899999999999996E-2</v>
      </c>
      <c r="F17">
        <v>9.4499999999999987E-2</v>
      </c>
      <c r="G17">
        <f t="shared" si="1"/>
        <v>12</v>
      </c>
      <c r="H17">
        <f t="shared" si="0"/>
        <v>24</v>
      </c>
      <c r="I17">
        <f t="shared" si="0"/>
        <v>48</v>
      </c>
      <c r="J17">
        <f t="shared" si="0"/>
        <v>96</v>
      </c>
      <c r="K17">
        <f t="shared" si="0"/>
        <v>120</v>
      </c>
    </row>
    <row r="18" spans="1:11" x14ac:dyDescent="0.25">
      <c r="A18" t="s">
        <v>2088</v>
      </c>
      <c r="B18">
        <v>7.2300000000000003E-2</v>
      </c>
      <c r="C18">
        <v>7.9600000000000004E-2</v>
      </c>
      <c r="D18">
        <v>8.6099999999999996E-2</v>
      </c>
      <c r="E18">
        <v>9.2699999999999991E-2</v>
      </c>
      <c r="F18">
        <v>9.4299999999999995E-2</v>
      </c>
      <c r="G18">
        <f t="shared" si="1"/>
        <v>12</v>
      </c>
      <c r="H18">
        <f t="shared" si="1"/>
        <v>24</v>
      </c>
      <c r="I18">
        <f t="shared" si="1"/>
        <v>48</v>
      </c>
      <c r="J18">
        <f t="shared" si="1"/>
        <v>96</v>
      </c>
      <c r="K18">
        <f t="shared" si="1"/>
        <v>120</v>
      </c>
    </row>
    <row r="19" spans="1:11" x14ac:dyDescent="0.25">
      <c r="A19" t="s">
        <v>2090</v>
      </c>
      <c r="B19">
        <v>7.2999999999999995E-2</v>
      </c>
      <c r="C19">
        <v>8.0700000000000008E-2</v>
      </c>
      <c r="D19">
        <v>8.6999999999999994E-2</v>
      </c>
      <c r="E19">
        <v>9.3599999999999989E-2</v>
      </c>
      <c r="F19">
        <v>9.5199999999999993E-2</v>
      </c>
      <c r="G19">
        <f t="shared" si="1"/>
        <v>12</v>
      </c>
      <c r="H19">
        <f t="shared" si="1"/>
        <v>24</v>
      </c>
      <c r="I19">
        <f t="shared" si="1"/>
        <v>48</v>
      </c>
      <c r="J19">
        <f t="shared" si="1"/>
        <v>96</v>
      </c>
      <c r="K19">
        <f t="shared" si="1"/>
        <v>120</v>
      </c>
    </row>
    <row r="20" spans="1:11" x14ac:dyDescent="0.25">
      <c r="A20" t="s">
        <v>2091</v>
      </c>
      <c r="B20">
        <v>7.2900000000000006E-2</v>
      </c>
      <c r="C20">
        <v>8.0500000000000002E-2</v>
      </c>
      <c r="D20">
        <v>8.7499999999999994E-2</v>
      </c>
      <c r="E20">
        <v>9.4100000000000003E-2</v>
      </c>
      <c r="F20">
        <v>9.5500000000000002E-2</v>
      </c>
      <c r="G20">
        <f t="shared" si="1"/>
        <v>12</v>
      </c>
      <c r="H20">
        <f t="shared" si="1"/>
        <v>24</v>
      </c>
      <c r="I20">
        <f t="shared" si="1"/>
        <v>48</v>
      </c>
      <c r="J20">
        <f t="shared" si="1"/>
        <v>96</v>
      </c>
      <c r="K20">
        <f t="shared" si="1"/>
        <v>120</v>
      </c>
    </row>
    <row r="21" spans="1:11" x14ac:dyDescent="0.25">
      <c r="A21" t="s">
        <v>2092</v>
      </c>
      <c r="B21">
        <v>7.2499999999999995E-2</v>
      </c>
      <c r="C21">
        <v>7.980000000000001E-2</v>
      </c>
      <c r="D21">
        <v>8.6999999999999994E-2</v>
      </c>
      <c r="E21">
        <v>9.3599999999999989E-2</v>
      </c>
      <c r="F21">
        <v>9.5100000000000004E-2</v>
      </c>
      <c r="G21">
        <f t="shared" si="1"/>
        <v>12</v>
      </c>
      <c r="H21">
        <f t="shared" si="1"/>
        <v>24</v>
      </c>
      <c r="I21">
        <f t="shared" si="1"/>
        <v>48</v>
      </c>
      <c r="J21">
        <f t="shared" si="1"/>
        <v>96</v>
      </c>
      <c r="K21">
        <f t="shared" si="1"/>
        <v>120</v>
      </c>
    </row>
    <row r="22" spans="1:11" x14ac:dyDescent="0.25">
      <c r="A22" t="s">
        <v>2093</v>
      </c>
      <c r="B22">
        <v>7.2599999999999998E-2</v>
      </c>
      <c r="C22">
        <v>8.0199999999999994E-2</v>
      </c>
      <c r="D22">
        <v>8.7599999999999997E-2</v>
      </c>
      <c r="E22">
        <v>9.4399999999999998E-2</v>
      </c>
      <c r="F22">
        <v>9.5899999999999999E-2</v>
      </c>
      <c r="G22">
        <f t="shared" si="1"/>
        <v>12</v>
      </c>
      <c r="H22">
        <f t="shared" si="1"/>
        <v>24</v>
      </c>
      <c r="I22">
        <f t="shared" si="1"/>
        <v>48</v>
      </c>
      <c r="J22">
        <f t="shared" si="1"/>
        <v>96</v>
      </c>
      <c r="K22">
        <f t="shared" si="1"/>
        <v>120</v>
      </c>
    </row>
    <row r="23" spans="1:11" x14ac:dyDescent="0.25">
      <c r="A23" t="s">
        <v>2094</v>
      </c>
      <c r="B23">
        <v>7.2800000000000004E-2</v>
      </c>
      <c r="C23">
        <v>8.0700000000000008E-2</v>
      </c>
      <c r="D23">
        <v>8.7799999999999989E-2</v>
      </c>
      <c r="E23">
        <v>9.4600000000000004E-2</v>
      </c>
      <c r="F23">
        <v>9.6099999999999991E-2</v>
      </c>
      <c r="G23">
        <f t="shared" si="1"/>
        <v>11</v>
      </c>
      <c r="H23">
        <f t="shared" si="1"/>
        <v>23</v>
      </c>
      <c r="I23">
        <f t="shared" si="1"/>
        <v>47</v>
      </c>
      <c r="J23">
        <f t="shared" si="1"/>
        <v>95</v>
      </c>
      <c r="K23">
        <f t="shared" si="1"/>
        <v>119</v>
      </c>
    </row>
    <row r="24" spans="1:11" x14ac:dyDescent="0.25">
      <c r="A24" t="s">
        <v>2095</v>
      </c>
      <c r="B24">
        <v>7.3300000000000004E-2</v>
      </c>
      <c r="C24">
        <v>8.1099999999999992E-2</v>
      </c>
      <c r="D24">
        <v>8.77E-2</v>
      </c>
      <c r="E24">
        <v>9.4200000000000006E-2</v>
      </c>
      <c r="F24">
        <v>9.5500000000000002E-2</v>
      </c>
      <c r="G24">
        <f t="shared" si="1"/>
        <v>11</v>
      </c>
      <c r="H24">
        <f t="shared" si="1"/>
        <v>23</v>
      </c>
      <c r="I24">
        <f t="shared" si="1"/>
        <v>47</v>
      </c>
      <c r="J24">
        <f t="shared" si="1"/>
        <v>95</v>
      </c>
      <c r="K24">
        <f t="shared" si="1"/>
        <v>119</v>
      </c>
    </row>
    <row r="25" spans="1:11" x14ac:dyDescent="0.25">
      <c r="A25" t="s">
        <v>2096</v>
      </c>
      <c r="B25">
        <v>7.3099999999999998E-2</v>
      </c>
      <c r="C25">
        <v>8.1099999999999992E-2</v>
      </c>
      <c r="D25">
        <v>8.8200000000000001E-2</v>
      </c>
      <c r="E25">
        <v>9.4800000000000009E-2</v>
      </c>
      <c r="F25">
        <v>9.6000000000000002E-2</v>
      </c>
      <c r="G25">
        <f t="shared" si="1"/>
        <v>11</v>
      </c>
      <c r="H25">
        <f t="shared" si="1"/>
        <v>23</v>
      </c>
      <c r="I25">
        <f t="shared" si="1"/>
        <v>47</v>
      </c>
      <c r="J25">
        <f t="shared" si="1"/>
        <v>95</v>
      </c>
      <c r="K25">
        <f t="shared" si="1"/>
        <v>119</v>
      </c>
    </row>
    <row r="26" spans="1:11" x14ac:dyDescent="0.25">
      <c r="A26" t="s">
        <v>2097</v>
      </c>
      <c r="B26">
        <v>7.3599999999999999E-2</v>
      </c>
      <c r="C26">
        <v>8.14E-2</v>
      </c>
      <c r="D26">
        <v>8.929999999999999E-2</v>
      </c>
      <c r="E26">
        <v>9.6000000000000002E-2</v>
      </c>
      <c r="F26">
        <v>9.74E-2</v>
      </c>
      <c r="G26">
        <f t="shared" si="1"/>
        <v>11</v>
      </c>
      <c r="H26">
        <f t="shared" si="1"/>
        <v>23</v>
      </c>
      <c r="I26">
        <f t="shared" si="1"/>
        <v>47</v>
      </c>
      <c r="J26">
        <f t="shared" si="1"/>
        <v>95</v>
      </c>
      <c r="K26">
        <f t="shared" si="1"/>
        <v>119</v>
      </c>
    </row>
    <row r="27" spans="1:11" x14ac:dyDescent="0.25">
      <c r="A27" t="s">
        <v>2098</v>
      </c>
      <c r="B27">
        <v>7.4499999999999997E-2</v>
      </c>
      <c r="C27">
        <v>8.2100000000000006E-2</v>
      </c>
      <c r="D27">
        <v>8.9499999999999996E-2</v>
      </c>
      <c r="E27">
        <v>9.5799999999999996E-2</v>
      </c>
      <c r="F27">
        <v>9.7299999999999998E-2</v>
      </c>
      <c r="G27">
        <f t="shared" si="1"/>
        <v>11</v>
      </c>
      <c r="H27">
        <f t="shared" si="1"/>
        <v>23</v>
      </c>
      <c r="I27">
        <f t="shared" si="1"/>
        <v>47</v>
      </c>
      <c r="J27">
        <f t="shared" si="1"/>
        <v>95</v>
      </c>
      <c r="K27">
        <f t="shared" si="1"/>
        <v>119</v>
      </c>
    </row>
    <row r="28" spans="1:11" x14ac:dyDescent="0.25">
      <c r="A28" t="s">
        <v>2099</v>
      </c>
      <c r="B28">
        <v>7.5499999999999998E-2</v>
      </c>
      <c r="C28">
        <v>8.3100000000000007E-2</v>
      </c>
      <c r="D28">
        <v>9.0200000000000002E-2</v>
      </c>
      <c r="E28">
        <v>9.6199999999999994E-2</v>
      </c>
      <c r="F28">
        <v>9.7699999999999995E-2</v>
      </c>
      <c r="G28">
        <f t="shared" si="1"/>
        <v>11</v>
      </c>
      <c r="H28">
        <f t="shared" si="1"/>
        <v>23</v>
      </c>
      <c r="I28">
        <f t="shared" si="1"/>
        <v>47</v>
      </c>
      <c r="J28">
        <f t="shared" si="1"/>
        <v>95</v>
      </c>
      <c r="K28">
        <f t="shared" si="1"/>
        <v>119</v>
      </c>
    </row>
    <row r="29" spans="1:11" x14ac:dyDescent="0.25">
      <c r="A29" t="s">
        <v>2100</v>
      </c>
      <c r="B29">
        <v>7.51E-2</v>
      </c>
      <c r="C29">
        <v>8.2899999999999988E-2</v>
      </c>
      <c r="D29">
        <v>8.9800000000000005E-2</v>
      </c>
      <c r="E29">
        <v>9.6000000000000002E-2</v>
      </c>
      <c r="F29">
        <v>9.7500000000000003E-2</v>
      </c>
      <c r="G29">
        <f t="shared" si="1"/>
        <v>11</v>
      </c>
      <c r="H29">
        <f t="shared" si="1"/>
        <v>23</v>
      </c>
      <c r="I29">
        <f t="shared" si="1"/>
        <v>47</v>
      </c>
      <c r="J29">
        <f t="shared" si="1"/>
        <v>95</v>
      </c>
      <c r="K29">
        <f t="shared" si="1"/>
        <v>119</v>
      </c>
    </row>
    <row r="30" spans="1:11" x14ac:dyDescent="0.25">
      <c r="A30" t="s">
        <v>2101</v>
      </c>
      <c r="B30">
        <v>7.4900000000000008E-2</v>
      </c>
      <c r="C30">
        <v>8.2699999999999996E-2</v>
      </c>
      <c r="D30">
        <v>8.9600000000000013E-2</v>
      </c>
      <c r="E30">
        <v>9.5799999999999996E-2</v>
      </c>
      <c r="F30">
        <v>9.7299999999999998E-2</v>
      </c>
      <c r="G30">
        <f t="shared" si="1"/>
        <v>11</v>
      </c>
      <c r="H30">
        <f t="shared" si="1"/>
        <v>23</v>
      </c>
      <c r="I30">
        <f t="shared" si="1"/>
        <v>47</v>
      </c>
      <c r="J30">
        <f t="shared" si="1"/>
        <v>95</v>
      </c>
      <c r="K30">
        <f t="shared" si="1"/>
        <v>119</v>
      </c>
    </row>
    <row r="31" spans="1:11" x14ac:dyDescent="0.25">
      <c r="A31" t="s">
        <v>2102</v>
      </c>
      <c r="B31">
        <v>7.4999999999999997E-2</v>
      </c>
      <c r="C31">
        <v>8.2799999999999999E-2</v>
      </c>
      <c r="D31">
        <v>8.9600000000000013E-2</v>
      </c>
      <c r="E31">
        <v>9.5600000000000004E-2</v>
      </c>
      <c r="F31">
        <v>9.7200000000000009E-2</v>
      </c>
      <c r="G31">
        <f t="shared" si="1"/>
        <v>11</v>
      </c>
      <c r="H31">
        <f t="shared" si="1"/>
        <v>23</v>
      </c>
      <c r="I31">
        <f t="shared" si="1"/>
        <v>47</v>
      </c>
      <c r="J31">
        <f t="shared" si="1"/>
        <v>95</v>
      </c>
      <c r="K31">
        <f t="shared" si="1"/>
        <v>119</v>
      </c>
    </row>
    <row r="32" spans="1:11" x14ac:dyDescent="0.25">
      <c r="A32" t="s">
        <v>2103</v>
      </c>
      <c r="B32">
        <v>7.7399999999999997E-2</v>
      </c>
      <c r="C32">
        <v>8.4000000000000005E-2</v>
      </c>
      <c r="D32">
        <v>8.9099999999999999E-2</v>
      </c>
      <c r="E32">
        <v>9.4499999999999987E-2</v>
      </c>
      <c r="F32">
        <v>9.5700000000000007E-2</v>
      </c>
      <c r="G32">
        <f t="shared" si="1"/>
        <v>11</v>
      </c>
      <c r="H32">
        <f t="shared" si="1"/>
        <v>23</v>
      </c>
      <c r="I32">
        <f t="shared" si="1"/>
        <v>47</v>
      </c>
      <c r="J32">
        <f t="shared" si="1"/>
        <v>95</v>
      </c>
      <c r="K32">
        <f t="shared" si="1"/>
        <v>119</v>
      </c>
    </row>
    <row r="33" spans="1:11" x14ac:dyDescent="0.25">
      <c r="A33" t="s">
        <v>2104</v>
      </c>
      <c r="B33">
        <v>7.8399999999999997E-2</v>
      </c>
      <c r="C33">
        <v>8.5600000000000009E-2</v>
      </c>
      <c r="D33">
        <v>9.0500000000000011E-2</v>
      </c>
      <c r="E33">
        <v>9.5000000000000001E-2</v>
      </c>
      <c r="F33">
        <v>9.6099999999999991E-2</v>
      </c>
      <c r="G33">
        <f t="shared" si="1"/>
        <v>11</v>
      </c>
      <c r="H33">
        <f t="shared" si="1"/>
        <v>23</v>
      </c>
      <c r="I33">
        <f t="shared" si="1"/>
        <v>47</v>
      </c>
      <c r="J33">
        <f t="shared" si="1"/>
        <v>95</v>
      </c>
      <c r="K33">
        <f t="shared" si="1"/>
        <v>119</v>
      </c>
    </row>
    <row r="34" spans="1:11" x14ac:dyDescent="0.25">
      <c r="A34" t="s">
        <v>2105</v>
      </c>
      <c r="B34">
        <v>7.8700000000000006E-2</v>
      </c>
      <c r="C34">
        <v>8.5699999999999998E-2</v>
      </c>
      <c r="D34">
        <v>9.0700000000000003E-2</v>
      </c>
      <c r="E34">
        <v>9.5199999999999993E-2</v>
      </c>
      <c r="F34">
        <v>9.6199999999999994E-2</v>
      </c>
      <c r="G34">
        <f t="shared" si="1"/>
        <v>11</v>
      </c>
      <c r="H34">
        <f t="shared" si="1"/>
        <v>23</v>
      </c>
      <c r="I34">
        <f t="shared" si="1"/>
        <v>47</v>
      </c>
      <c r="J34">
        <f t="shared" si="1"/>
        <v>95</v>
      </c>
      <c r="K34">
        <f t="shared" si="1"/>
        <v>119</v>
      </c>
    </row>
    <row r="35" spans="1:11" x14ac:dyDescent="0.25">
      <c r="A35" t="s">
        <v>2106</v>
      </c>
      <c r="B35">
        <v>7.8E-2</v>
      </c>
      <c r="C35">
        <v>8.5099999999999995E-2</v>
      </c>
      <c r="D35">
        <v>9.06E-2</v>
      </c>
      <c r="E35">
        <v>9.4899999999999998E-2</v>
      </c>
      <c r="F35">
        <v>9.5600000000000004E-2</v>
      </c>
      <c r="G35">
        <f t="shared" si="1"/>
        <v>11</v>
      </c>
      <c r="H35">
        <f t="shared" si="1"/>
        <v>23</v>
      </c>
      <c r="I35">
        <f t="shared" si="1"/>
        <v>47</v>
      </c>
      <c r="J35">
        <f t="shared" si="1"/>
        <v>95</v>
      </c>
      <c r="K35">
        <f t="shared" si="1"/>
        <v>119</v>
      </c>
    </row>
    <row r="36" spans="1:11" x14ac:dyDescent="0.25">
      <c r="A36" t="s">
        <v>2107</v>
      </c>
      <c r="B36">
        <v>7.7899999999999997E-2</v>
      </c>
      <c r="C36">
        <v>8.48E-2</v>
      </c>
      <c r="D36">
        <v>9.0299999999999991E-2</v>
      </c>
      <c r="E36">
        <v>9.4800000000000009E-2</v>
      </c>
      <c r="F36">
        <v>9.5500000000000002E-2</v>
      </c>
      <c r="G36">
        <f t="shared" si="1"/>
        <v>11</v>
      </c>
      <c r="H36">
        <f t="shared" si="1"/>
        <v>23</v>
      </c>
      <c r="I36">
        <f t="shared" si="1"/>
        <v>47</v>
      </c>
      <c r="J36">
        <f t="shared" si="1"/>
        <v>95</v>
      </c>
      <c r="K36">
        <f t="shared" si="1"/>
        <v>119</v>
      </c>
    </row>
    <row r="37" spans="1:11" x14ac:dyDescent="0.25">
      <c r="A37" t="s">
        <v>2108</v>
      </c>
      <c r="B37">
        <v>7.9500000000000001E-2</v>
      </c>
      <c r="C37">
        <v>8.6199999999999999E-2</v>
      </c>
      <c r="D37">
        <v>9.11E-2</v>
      </c>
      <c r="E37">
        <v>9.4899999999999998E-2</v>
      </c>
      <c r="F37">
        <v>9.5199999999999993E-2</v>
      </c>
      <c r="G37">
        <f t="shared" si="1"/>
        <v>11</v>
      </c>
      <c r="H37">
        <f t="shared" si="1"/>
        <v>23</v>
      </c>
      <c r="I37">
        <f t="shared" si="1"/>
        <v>47</v>
      </c>
      <c r="J37">
        <f t="shared" si="1"/>
        <v>95</v>
      </c>
      <c r="K37">
        <f t="shared" si="1"/>
        <v>119</v>
      </c>
    </row>
    <row r="38" spans="1:11" x14ac:dyDescent="0.25">
      <c r="A38" t="s">
        <v>2109</v>
      </c>
      <c r="B38">
        <v>7.9199999999999993E-2</v>
      </c>
      <c r="C38">
        <v>8.5900000000000004E-2</v>
      </c>
      <c r="D38">
        <v>9.0700000000000003E-2</v>
      </c>
      <c r="E38">
        <v>9.4399999999999998E-2</v>
      </c>
      <c r="F38">
        <v>9.4700000000000006E-2</v>
      </c>
      <c r="G38">
        <f t="shared" si="1"/>
        <v>11</v>
      </c>
      <c r="H38">
        <f t="shared" si="1"/>
        <v>23</v>
      </c>
      <c r="I38">
        <f t="shared" si="1"/>
        <v>47</v>
      </c>
      <c r="J38">
        <f t="shared" si="1"/>
        <v>95</v>
      </c>
      <c r="K38">
        <f t="shared" si="1"/>
        <v>119</v>
      </c>
    </row>
    <row r="39" spans="1:11" x14ac:dyDescent="0.25">
      <c r="A39" t="s">
        <v>2110</v>
      </c>
      <c r="B39">
        <v>7.9399999999999998E-2</v>
      </c>
      <c r="C39">
        <v>8.5699999999999998E-2</v>
      </c>
      <c r="D39">
        <v>9.0500000000000011E-2</v>
      </c>
      <c r="E39">
        <v>9.4299999999999995E-2</v>
      </c>
      <c r="F39">
        <v>9.4700000000000006E-2</v>
      </c>
      <c r="G39">
        <f t="shared" si="1"/>
        <v>11</v>
      </c>
      <c r="H39">
        <f t="shared" si="1"/>
        <v>23</v>
      </c>
      <c r="I39">
        <f t="shared" si="1"/>
        <v>47</v>
      </c>
      <c r="J39">
        <f t="shared" si="1"/>
        <v>95</v>
      </c>
      <c r="K39">
        <f t="shared" si="1"/>
        <v>119</v>
      </c>
    </row>
    <row r="40" spans="1:11" x14ac:dyDescent="0.25">
      <c r="A40" t="s">
        <v>2111</v>
      </c>
      <c r="B40">
        <v>7.8799999999999995E-2</v>
      </c>
      <c r="C40">
        <v>8.5299999999999987E-2</v>
      </c>
      <c r="D40">
        <v>9.0399999999999994E-2</v>
      </c>
      <c r="E40">
        <v>9.4700000000000006E-2</v>
      </c>
      <c r="F40">
        <v>9.5399999999999985E-2</v>
      </c>
      <c r="G40">
        <f t="shared" si="1"/>
        <v>11</v>
      </c>
      <c r="H40">
        <f t="shared" si="1"/>
        <v>23</v>
      </c>
      <c r="I40">
        <f t="shared" si="1"/>
        <v>47</v>
      </c>
      <c r="J40">
        <f t="shared" si="1"/>
        <v>95</v>
      </c>
      <c r="K40">
        <f t="shared" si="1"/>
        <v>119</v>
      </c>
    </row>
    <row r="41" spans="1:11" x14ac:dyDescent="0.25">
      <c r="A41" t="s">
        <v>2112</v>
      </c>
      <c r="B41">
        <v>7.8100000000000003E-2</v>
      </c>
      <c r="C41">
        <v>8.4900000000000003E-2</v>
      </c>
      <c r="D41">
        <v>9.0299999999999991E-2</v>
      </c>
      <c r="E41">
        <v>9.4600000000000004E-2</v>
      </c>
      <c r="F41">
        <v>9.5299999999999996E-2</v>
      </c>
      <c r="G41">
        <f t="shared" si="1"/>
        <v>10</v>
      </c>
      <c r="H41">
        <f t="shared" si="1"/>
        <v>22</v>
      </c>
      <c r="I41">
        <f t="shared" si="1"/>
        <v>46</v>
      </c>
      <c r="J41">
        <f t="shared" si="1"/>
        <v>94</v>
      </c>
      <c r="K41">
        <f t="shared" si="1"/>
        <v>118</v>
      </c>
    </row>
    <row r="42" spans="1:11" x14ac:dyDescent="0.25">
      <c r="A42" t="s">
        <v>2113</v>
      </c>
      <c r="B42">
        <v>7.7499999999999999E-2</v>
      </c>
      <c r="C42">
        <v>8.4399999999999989E-2</v>
      </c>
      <c r="D42">
        <v>8.9600000000000013E-2</v>
      </c>
      <c r="E42">
        <v>9.3900000000000011E-2</v>
      </c>
      <c r="F42">
        <v>9.4899999999999998E-2</v>
      </c>
      <c r="G42">
        <f t="shared" si="1"/>
        <v>10</v>
      </c>
      <c r="H42">
        <f t="shared" si="1"/>
        <v>22</v>
      </c>
      <c r="I42">
        <f t="shared" si="1"/>
        <v>46</v>
      </c>
      <c r="J42">
        <f t="shared" si="1"/>
        <v>94</v>
      </c>
      <c r="K42">
        <f t="shared" si="1"/>
        <v>118</v>
      </c>
    </row>
    <row r="43" spans="1:11" x14ac:dyDescent="0.25">
      <c r="A43" t="s">
        <v>2114</v>
      </c>
      <c r="B43">
        <v>7.7699999999999991E-2</v>
      </c>
      <c r="C43">
        <v>8.4700000000000011E-2</v>
      </c>
      <c r="D43">
        <v>8.9600000000000013E-2</v>
      </c>
      <c r="E43">
        <v>9.3800000000000008E-2</v>
      </c>
      <c r="F43">
        <v>9.4600000000000004E-2</v>
      </c>
      <c r="G43">
        <f t="shared" si="1"/>
        <v>10</v>
      </c>
      <c r="H43">
        <f t="shared" si="1"/>
        <v>22</v>
      </c>
      <c r="I43">
        <f t="shared" si="1"/>
        <v>46</v>
      </c>
      <c r="J43">
        <f t="shared" si="1"/>
        <v>94</v>
      </c>
      <c r="K43">
        <f t="shared" si="1"/>
        <v>118</v>
      </c>
    </row>
    <row r="44" spans="1:11" x14ac:dyDescent="0.25">
      <c r="A44" t="s">
        <v>2115</v>
      </c>
      <c r="B44">
        <v>7.8E-2</v>
      </c>
      <c r="C44">
        <v>8.4700000000000011E-2</v>
      </c>
      <c r="D44">
        <v>8.9099999999999999E-2</v>
      </c>
      <c r="E44">
        <v>9.2799999999999994E-2</v>
      </c>
      <c r="F44">
        <v>9.3399999999999997E-2</v>
      </c>
      <c r="G44">
        <f t="shared" si="1"/>
        <v>10</v>
      </c>
      <c r="H44">
        <f t="shared" si="1"/>
        <v>22</v>
      </c>
      <c r="I44">
        <f t="shared" si="1"/>
        <v>46</v>
      </c>
      <c r="J44">
        <f t="shared" si="1"/>
        <v>94</v>
      </c>
      <c r="K44">
        <f t="shared" si="1"/>
        <v>118</v>
      </c>
    </row>
    <row r="45" spans="1:11" x14ac:dyDescent="0.25">
      <c r="A45" t="s">
        <v>2116</v>
      </c>
      <c r="B45">
        <v>7.8E-2</v>
      </c>
      <c r="C45">
        <v>8.4900000000000003E-2</v>
      </c>
      <c r="D45">
        <v>8.9099999999999999E-2</v>
      </c>
      <c r="E45">
        <v>9.2600000000000002E-2</v>
      </c>
      <c r="F45">
        <v>9.3200000000000005E-2</v>
      </c>
      <c r="G45">
        <f t="shared" si="1"/>
        <v>10</v>
      </c>
      <c r="H45">
        <f t="shared" si="1"/>
        <v>22</v>
      </c>
      <c r="I45">
        <f t="shared" si="1"/>
        <v>46</v>
      </c>
      <c r="J45">
        <f t="shared" si="1"/>
        <v>94</v>
      </c>
      <c r="K45">
        <f t="shared" si="1"/>
        <v>118</v>
      </c>
    </row>
    <row r="46" spans="1:11" x14ac:dyDescent="0.25">
      <c r="A46" t="s">
        <v>2117</v>
      </c>
      <c r="B46">
        <v>7.9199999999999993E-2</v>
      </c>
      <c r="C46">
        <v>8.6199999999999999E-2</v>
      </c>
      <c r="D46">
        <v>9.0299999999999991E-2</v>
      </c>
      <c r="E46">
        <v>9.3599999999999989E-2</v>
      </c>
      <c r="F46">
        <v>9.4200000000000006E-2</v>
      </c>
      <c r="G46">
        <f t="shared" si="1"/>
        <v>10</v>
      </c>
      <c r="H46">
        <f t="shared" si="1"/>
        <v>22</v>
      </c>
      <c r="I46">
        <f t="shared" si="1"/>
        <v>46</v>
      </c>
      <c r="J46">
        <f t="shared" si="1"/>
        <v>94</v>
      </c>
      <c r="K46">
        <f t="shared" si="1"/>
        <v>118</v>
      </c>
    </row>
    <row r="47" spans="1:11" x14ac:dyDescent="0.25">
      <c r="A47" t="s">
        <v>2118</v>
      </c>
      <c r="B47">
        <v>8.09E-2</v>
      </c>
      <c r="C47">
        <v>8.7899999999999992E-2</v>
      </c>
      <c r="D47">
        <v>9.1799999999999993E-2</v>
      </c>
      <c r="E47">
        <v>9.4800000000000009E-2</v>
      </c>
      <c r="F47">
        <v>9.5199999999999993E-2</v>
      </c>
      <c r="G47">
        <f t="shared" si="1"/>
        <v>10</v>
      </c>
      <c r="H47">
        <f t="shared" si="1"/>
        <v>22</v>
      </c>
      <c r="I47">
        <f t="shared" si="1"/>
        <v>46</v>
      </c>
      <c r="J47">
        <f t="shared" si="1"/>
        <v>94</v>
      </c>
      <c r="K47">
        <f t="shared" si="1"/>
        <v>118</v>
      </c>
    </row>
    <row r="48" spans="1:11" x14ac:dyDescent="0.25">
      <c r="A48" t="s">
        <v>2119</v>
      </c>
      <c r="B48">
        <v>7.9699999999999993E-2</v>
      </c>
      <c r="C48">
        <v>8.6899999999999991E-2</v>
      </c>
      <c r="D48">
        <v>9.1700000000000004E-2</v>
      </c>
      <c r="E48">
        <v>9.5100000000000004E-2</v>
      </c>
      <c r="F48">
        <v>9.5399999999999985E-2</v>
      </c>
      <c r="G48">
        <f t="shared" si="1"/>
        <v>10</v>
      </c>
      <c r="H48">
        <f t="shared" si="1"/>
        <v>22</v>
      </c>
      <c r="I48">
        <f t="shared" si="1"/>
        <v>46</v>
      </c>
      <c r="J48">
        <f t="shared" si="1"/>
        <v>94</v>
      </c>
      <c r="K48">
        <f t="shared" si="1"/>
        <v>118</v>
      </c>
    </row>
    <row r="49" spans="1:11" x14ac:dyDescent="0.25">
      <c r="A49" t="s">
        <v>2120</v>
      </c>
      <c r="B49">
        <v>8.0399999999999985E-2</v>
      </c>
      <c r="C49">
        <v>8.7499999999999994E-2</v>
      </c>
      <c r="D49">
        <v>9.2200000000000004E-2</v>
      </c>
      <c r="E49">
        <v>9.6000000000000002E-2</v>
      </c>
      <c r="F49">
        <v>9.6600000000000005E-2</v>
      </c>
      <c r="G49">
        <f t="shared" si="1"/>
        <v>10</v>
      </c>
      <c r="H49">
        <f t="shared" si="1"/>
        <v>22</v>
      </c>
      <c r="I49">
        <f t="shared" si="1"/>
        <v>46</v>
      </c>
      <c r="J49">
        <f t="shared" si="1"/>
        <v>94</v>
      </c>
      <c r="K49">
        <f t="shared" si="1"/>
        <v>118</v>
      </c>
    </row>
    <row r="50" spans="1:11" x14ac:dyDescent="0.25">
      <c r="A50" t="s">
        <v>2121</v>
      </c>
      <c r="B50">
        <v>8.0799999999999997E-2</v>
      </c>
      <c r="C50">
        <v>8.8300000000000003E-2</v>
      </c>
      <c r="D50">
        <v>9.3200000000000005E-2</v>
      </c>
      <c r="E50">
        <v>9.6799999999999997E-2</v>
      </c>
      <c r="F50">
        <v>9.74E-2</v>
      </c>
      <c r="G50">
        <f t="shared" si="1"/>
        <v>10</v>
      </c>
      <c r="H50">
        <f t="shared" si="1"/>
        <v>22</v>
      </c>
      <c r="I50">
        <f t="shared" si="1"/>
        <v>46</v>
      </c>
      <c r="J50">
        <f t="shared" si="1"/>
        <v>94</v>
      </c>
      <c r="K50">
        <f t="shared" si="1"/>
        <v>118</v>
      </c>
    </row>
    <row r="51" spans="1:11" x14ac:dyDescent="0.25">
      <c r="A51" t="s">
        <v>2122</v>
      </c>
      <c r="B51">
        <v>7.9600000000000004E-2</v>
      </c>
      <c r="C51">
        <v>8.7499999999999994E-2</v>
      </c>
      <c r="D51">
        <v>9.3100000000000002E-2</v>
      </c>
      <c r="E51">
        <v>9.6799999999999997E-2</v>
      </c>
      <c r="F51">
        <v>9.7200000000000009E-2</v>
      </c>
      <c r="G51">
        <f t="shared" si="1"/>
        <v>10</v>
      </c>
      <c r="H51">
        <f t="shared" si="1"/>
        <v>22</v>
      </c>
      <c r="I51">
        <f t="shared" si="1"/>
        <v>46</v>
      </c>
      <c r="J51">
        <f t="shared" si="1"/>
        <v>94</v>
      </c>
      <c r="K51">
        <f t="shared" si="1"/>
        <v>118</v>
      </c>
    </row>
    <row r="52" spans="1:11" x14ac:dyDescent="0.25">
      <c r="A52" t="s">
        <v>2123</v>
      </c>
      <c r="B52">
        <v>7.9600000000000004E-2</v>
      </c>
      <c r="C52">
        <v>8.7100000000000011E-2</v>
      </c>
      <c r="D52">
        <v>9.2699999999999991E-2</v>
      </c>
      <c r="E52">
        <v>9.6199999999999994E-2</v>
      </c>
      <c r="F52">
        <v>9.6799999999999997E-2</v>
      </c>
      <c r="G52">
        <f t="shared" si="1"/>
        <v>10</v>
      </c>
      <c r="H52">
        <f t="shared" si="1"/>
        <v>22</v>
      </c>
      <c r="I52">
        <f t="shared" si="1"/>
        <v>46</v>
      </c>
      <c r="J52">
        <f t="shared" si="1"/>
        <v>94</v>
      </c>
      <c r="K52">
        <f t="shared" si="1"/>
        <v>118</v>
      </c>
    </row>
    <row r="53" spans="1:11" x14ac:dyDescent="0.25">
      <c r="A53" t="s">
        <v>2124</v>
      </c>
      <c r="B53">
        <v>7.9600000000000004E-2</v>
      </c>
      <c r="C53">
        <v>8.6999999999999994E-2</v>
      </c>
      <c r="D53">
        <v>9.3100000000000002E-2</v>
      </c>
      <c r="E53">
        <v>9.6600000000000005E-2</v>
      </c>
      <c r="F53">
        <v>9.7200000000000009E-2</v>
      </c>
      <c r="G53">
        <f t="shared" si="1"/>
        <v>10</v>
      </c>
      <c r="H53">
        <f t="shared" si="1"/>
        <v>22</v>
      </c>
      <c r="I53">
        <f t="shared" si="1"/>
        <v>46</v>
      </c>
      <c r="J53">
        <f t="shared" si="1"/>
        <v>94</v>
      </c>
      <c r="K53">
        <f t="shared" si="1"/>
        <v>118</v>
      </c>
    </row>
    <row r="54" spans="1:11" x14ac:dyDescent="0.25">
      <c r="A54" t="s">
        <v>2125</v>
      </c>
      <c r="B54">
        <v>7.9299999999999995E-2</v>
      </c>
      <c r="C54">
        <v>8.6500000000000007E-2</v>
      </c>
      <c r="D54">
        <v>9.2699999999999991E-2</v>
      </c>
      <c r="E54">
        <v>9.6300000000000011E-2</v>
      </c>
      <c r="F54">
        <v>9.7200000000000009E-2</v>
      </c>
      <c r="G54">
        <f t="shared" si="1"/>
        <v>10</v>
      </c>
      <c r="H54">
        <f t="shared" si="1"/>
        <v>22</v>
      </c>
      <c r="I54">
        <f t="shared" si="1"/>
        <v>46</v>
      </c>
      <c r="J54">
        <f t="shared" si="1"/>
        <v>94</v>
      </c>
      <c r="K54">
        <f t="shared" si="1"/>
        <v>118</v>
      </c>
    </row>
    <row r="55" spans="1:11" x14ac:dyDescent="0.25">
      <c r="A55" t="s">
        <v>2126</v>
      </c>
      <c r="B55">
        <v>7.9199999999999993E-2</v>
      </c>
      <c r="C55">
        <v>8.6599999999999996E-2</v>
      </c>
      <c r="D55">
        <v>9.3000000000000013E-2</v>
      </c>
      <c r="E55">
        <v>9.6600000000000005E-2</v>
      </c>
      <c r="F55">
        <v>9.74E-2</v>
      </c>
      <c r="G55">
        <f t="shared" si="1"/>
        <v>10</v>
      </c>
      <c r="H55">
        <f t="shared" si="1"/>
        <v>22</v>
      </c>
      <c r="I55">
        <f t="shared" si="1"/>
        <v>46</v>
      </c>
      <c r="J55">
        <f t="shared" si="1"/>
        <v>94</v>
      </c>
      <c r="K55">
        <f t="shared" si="1"/>
        <v>118</v>
      </c>
    </row>
    <row r="56" spans="1:11" x14ac:dyDescent="0.25">
      <c r="A56" t="s">
        <v>2127</v>
      </c>
      <c r="B56">
        <v>7.9600000000000004E-2</v>
      </c>
      <c r="C56">
        <v>8.7100000000000011E-2</v>
      </c>
      <c r="D56">
        <v>9.3800000000000008E-2</v>
      </c>
      <c r="E56">
        <v>9.7799999999999998E-2</v>
      </c>
      <c r="F56">
        <v>9.8699999999999996E-2</v>
      </c>
      <c r="G56">
        <f t="shared" si="1"/>
        <v>10</v>
      </c>
      <c r="H56">
        <f t="shared" si="1"/>
        <v>22</v>
      </c>
      <c r="I56">
        <f t="shared" si="1"/>
        <v>46</v>
      </c>
      <c r="J56">
        <f t="shared" si="1"/>
        <v>94</v>
      </c>
      <c r="K56">
        <f t="shared" si="1"/>
        <v>118</v>
      </c>
    </row>
    <row r="57" spans="1:11" x14ac:dyDescent="0.25">
      <c r="A57" t="s">
        <v>2128</v>
      </c>
      <c r="B57">
        <v>7.8899999999999998E-2</v>
      </c>
      <c r="C57">
        <v>8.6400000000000005E-2</v>
      </c>
      <c r="D57">
        <v>9.3299999999999994E-2</v>
      </c>
      <c r="E57">
        <v>9.7799999999999998E-2</v>
      </c>
      <c r="F57">
        <v>9.8900000000000002E-2</v>
      </c>
      <c r="G57">
        <f t="shared" si="1"/>
        <v>10</v>
      </c>
      <c r="H57">
        <f t="shared" si="1"/>
        <v>22</v>
      </c>
      <c r="I57">
        <f t="shared" si="1"/>
        <v>46</v>
      </c>
      <c r="J57">
        <f t="shared" si="1"/>
        <v>94</v>
      </c>
      <c r="K57">
        <f t="shared" si="1"/>
        <v>118</v>
      </c>
    </row>
    <row r="58" spans="1:11" x14ac:dyDescent="0.25">
      <c r="A58" t="s">
        <v>2129</v>
      </c>
      <c r="B58">
        <v>7.8899999999999998E-2</v>
      </c>
      <c r="C58">
        <v>8.6300000000000002E-2</v>
      </c>
      <c r="D58">
        <v>9.2899999999999996E-2</v>
      </c>
      <c r="E58">
        <v>9.7299999999999998E-2</v>
      </c>
      <c r="F58">
        <v>9.849999999999999E-2</v>
      </c>
      <c r="G58">
        <f t="shared" si="1"/>
        <v>10</v>
      </c>
      <c r="H58">
        <f t="shared" si="1"/>
        <v>22</v>
      </c>
      <c r="I58">
        <f t="shared" si="1"/>
        <v>46</v>
      </c>
      <c r="J58">
        <f t="shared" si="1"/>
        <v>94</v>
      </c>
      <c r="K58">
        <f t="shared" si="1"/>
        <v>118</v>
      </c>
    </row>
    <row r="59" spans="1:11" x14ac:dyDescent="0.25">
      <c r="A59" t="s">
        <v>2130</v>
      </c>
      <c r="B59">
        <v>7.9000000000000001E-2</v>
      </c>
      <c r="C59">
        <v>8.6400000000000005E-2</v>
      </c>
      <c r="D59">
        <v>9.2899999999999996E-2</v>
      </c>
      <c r="E59">
        <v>9.74E-2</v>
      </c>
      <c r="F59">
        <v>9.849999999999999E-2</v>
      </c>
      <c r="G59">
        <f t="shared" si="1"/>
        <v>10</v>
      </c>
      <c r="H59">
        <f t="shared" si="1"/>
        <v>22</v>
      </c>
      <c r="I59">
        <f t="shared" si="1"/>
        <v>46</v>
      </c>
      <c r="J59">
        <f t="shared" si="1"/>
        <v>94</v>
      </c>
      <c r="K59">
        <f t="shared" si="1"/>
        <v>118</v>
      </c>
    </row>
    <row r="60" spans="1:11" x14ac:dyDescent="0.25">
      <c r="A60" t="s">
        <v>2131</v>
      </c>
      <c r="B60">
        <v>7.85E-2</v>
      </c>
      <c r="C60">
        <v>8.5699999999999998E-2</v>
      </c>
      <c r="D60">
        <v>9.2600000000000002E-2</v>
      </c>
      <c r="E60">
        <v>9.7200000000000009E-2</v>
      </c>
      <c r="F60">
        <v>9.8599999999999993E-2</v>
      </c>
      <c r="G60">
        <f t="shared" si="1"/>
        <v>10</v>
      </c>
      <c r="H60">
        <f t="shared" si="1"/>
        <v>22</v>
      </c>
      <c r="I60">
        <f t="shared" si="1"/>
        <v>46</v>
      </c>
      <c r="J60">
        <f t="shared" si="1"/>
        <v>94</v>
      </c>
      <c r="K60">
        <f t="shared" si="1"/>
        <v>118</v>
      </c>
    </row>
    <row r="61" spans="1:11" x14ac:dyDescent="0.25">
      <c r="A61" t="s">
        <v>2132</v>
      </c>
      <c r="B61">
        <v>7.8799999999999995E-2</v>
      </c>
      <c r="C61">
        <v>8.6099999999999996E-2</v>
      </c>
      <c r="D61">
        <v>9.3800000000000008E-2</v>
      </c>
      <c r="E61">
        <v>9.9000000000000005E-2</v>
      </c>
      <c r="F61">
        <v>0.10050000000000001</v>
      </c>
      <c r="G61">
        <f t="shared" si="1"/>
        <v>9</v>
      </c>
      <c r="H61">
        <f t="shared" si="1"/>
        <v>21</v>
      </c>
      <c r="I61">
        <f t="shared" si="1"/>
        <v>45</v>
      </c>
      <c r="J61">
        <f t="shared" si="1"/>
        <v>93</v>
      </c>
      <c r="K61">
        <f t="shared" si="1"/>
        <v>117</v>
      </c>
    </row>
    <row r="62" spans="1:11" x14ac:dyDescent="0.25">
      <c r="A62" t="s">
        <v>2133</v>
      </c>
      <c r="B62">
        <v>7.8799999999999995E-2</v>
      </c>
      <c r="C62">
        <v>8.6099999999999996E-2</v>
      </c>
      <c r="D62">
        <v>9.3699999999999992E-2</v>
      </c>
      <c r="E62">
        <v>9.9199999999999997E-2</v>
      </c>
      <c r="F62">
        <v>0.1007</v>
      </c>
      <c r="G62">
        <f t="shared" si="1"/>
        <v>9</v>
      </c>
      <c r="H62">
        <f t="shared" si="1"/>
        <v>21</v>
      </c>
      <c r="I62">
        <f t="shared" si="1"/>
        <v>45</v>
      </c>
      <c r="J62">
        <f t="shared" si="1"/>
        <v>93</v>
      </c>
      <c r="K62">
        <f t="shared" si="1"/>
        <v>117</v>
      </c>
    </row>
    <row r="63" spans="1:11" x14ac:dyDescent="0.25">
      <c r="A63" t="s">
        <v>2134</v>
      </c>
      <c r="B63">
        <v>7.85E-2</v>
      </c>
      <c r="C63">
        <v>8.5600000000000009E-2</v>
      </c>
      <c r="D63">
        <v>9.3100000000000002E-2</v>
      </c>
      <c r="E63">
        <v>9.8599999999999993E-2</v>
      </c>
      <c r="F63">
        <v>0.10009999999999999</v>
      </c>
      <c r="G63">
        <f t="shared" si="1"/>
        <v>9</v>
      </c>
      <c r="H63">
        <f t="shared" si="1"/>
        <v>21</v>
      </c>
      <c r="I63">
        <f t="shared" si="1"/>
        <v>45</v>
      </c>
      <c r="J63">
        <f t="shared" si="1"/>
        <v>93</v>
      </c>
      <c r="K63">
        <f t="shared" si="1"/>
        <v>117</v>
      </c>
    </row>
    <row r="64" spans="1:11" x14ac:dyDescent="0.25">
      <c r="A64" t="s">
        <v>2135</v>
      </c>
      <c r="B64">
        <v>7.9600000000000004E-2</v>
      </c>
      <c r="C64">
        <v>8.6699999999999999E-2</v>
      </c>
      <c r="D64">
        <v>9.3699999999999992E-2</v>
      </c>
      <c r="E64">
        <v>9.9100000000000008E-2</v>
      </c>
      <c r="F64">
        <v>0.10060000000000001</v>
      </c>
      <c r="G64">
        <f t="shared" si="1"/>
        <v>9</v>
      </c>
      <c r="H64">
        <f t="shared" si="1"/>
        <v>21</v>
      </c>
      <c r="I64">
        <f t="shared" si="1"/>
        <v>45</v>
      </c>
      <c r="J64">
        <f t="shared" si="1"/>
        <v>93</v>
      </c>
      <c r="K64">
        <f t="shared" si="1"/>
        <v>117</v>
      </c>
    </row>
    <row r="65" spans="1:11" x14ac:dyDescent="0.25">
      <c r="A65" t="s">
        <v>2136</v>
      </c>
      <c r="B65">
        <v>7.9500000000000001E-2</v>
      </c>
      <c r="C65">
        <v>8.6500000000000007E-2</v>
      </c>
      <c r="D65">
        <v>9.2899999999999996E-2</v>
      </c>
      <c r="E65">
        <v>9.8000000000000004E-2</v>
      </c>
      <c r="F65">
        <v>9.9700000000000011E-2</v>
      </c>
      <c r="G65">
        <f t="shared" si="1"/>
        <v>9</v>
      </c>
      <c r="H65">
        <f t="shared" si="1"/>
        <v>21</v>
      </c>
      <c r="I65">
        <f t="shared" si="1"/>
        <v>45</v>
      </c>
      <c r="J65">
        <f t="shared" si="1"/>
        <v>93</v>
      </c>
      <c r="K65">
        <f t="shared" si="1"/>
        <v>117</v>
      </c>
    </row>
    <row r="66" spans="1:11" x14ac:dyDescent="0.25">
      <c r="A66" t="s">
        <v>2137</v>
      </c>
      <c r="B66">
        <v>7.8600000000000003E-2</v>
      </c>
      <c r="C66">
        <v>8.5199999999999998E-2</v>
      </c>
      <c r="D66">
        <v>9.1199999999999989E-2</v>
      </c>
      <c r="E66">
        <v>9.5299999999999996E-2</v>
      </c>
      <c r="F66">
        <v>9.6500000000000002E-2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45</v>
      </c>
      <c r="J66">
        <f t="shared" si="2"/>
        <v>93</v>
      </c>
      <c r="K66">
        <f t="shared" si="2"/>
        <v>117</v>
      </c>
    </row>
    <row r="67" spans="1:11" x14ac:dyDescent="0.25">
      <c r="A67" t="s">
        <v>2138</v>
      </c>
      <c r="B67">
        <v>7.9100000000000004E-2</v>
      </c>
      <c r="C67">
        <v>8.5500000000000007E-2</v>
      </c>
      <c r="D67">
        <v>9.11E-2</v>
      </c>
      <c r="E67">
        <v>9.5500000000000002E-2</v>
      </c>
      <c r="F67">
        <v>9.6600000000000005E-2</v>
      </c>
      <c r="G67">
        <f t="shared" si="2"/>
        <v>9</v>
      </c>
      <c r="H67">
        <f t="shared" si="2"/>
        <v>21</v>
      </c>
      <c r="I67">
        <f t="shared" si="2"/>
        <v>45</v>
      </c>
      <c r="J67">
        <f t="shared" si="2"/>
        <v>93</v>
      </c>
      <c r="K67">
        <f t="shared" si="2"/>
        <v>117</v>
      </c>
    </row>
    <row r="68" spans="1:11" x14ac:dyDescent="0.25">
      <c r="A68" t="s">
        <v>2139</v>
      </c>
      <c r="B68">
        <v>7.980000000000001E-2</v>
      </c>
      <c r="C68">
        <v>8.6099999999999996E-2</v>
      </c>
      <c r="D68">
        <v>9.1300000000000006E-2</v>
      </c>
      <c r="E68">
        <v>9.5799999999999996E-2</v>
      </c>
      <c r="F68">
        <v>9.6999999999999989E-2</v>
      </c>
      <c r="G68">
        <f t="shared" si="2"/>
        <v>9</v>
      </c>
      <c r="H68">
        <f t="shared" si="2"/>
        <v>21</v>
      </c>
      <c r="I68">
        <f t="shared" si="2"/>
        <v>45</v>
      </c>
      <c r="J68">
        <f t="shared" si="2"/>
        <v>93</v>
      </c>
      <c r="K68">
        <f t="shared" si="2"/>
        <v>117</v>
      </c>
    </row>
    <row r="69" spans="1:11" x14ac:dyDescent="0.25">
      <c r="A69" t="s">
        <v>2140</v>
      </c>
      <c r="B69">
        <v>0.08</v>
      </c>
      <c r="C69">
        <v>8.6099999999999996E-2</v>
      </c>
      <c r="D69">
        <v>9.11E-2</v>
      </c>
      <c r="E69">
        <v>9.5600000000000004E-2</v>
      </c>
      <c r="F69">
        <v>9.6500000000000002E-2</v>
      </c>
      <c r="G69">
        <f t="shared" si="2"/>
        <v>9</v>
      </c>
      <c r="H69">
        <f t="shared" si="2"/>
        <v>21</v>
      </c>
      <c r="I69">
        <f t="shared" si="2"/>
        <v>45</v>
      </c>
      <c r="J69">
        <f t="shared" si="2"/>
        <v>93</v>
      </c>
      <c r="K69">
        <f t="shared" si="2"/>
        <v>117</v>
      </c>
    </row>
    <row r="70" spans="1:11" x14ac:dyDescent="0.25">
      <c r="A70" t="s">
        <v>2141</v>
      </c>
      <c r="B70">
        <v>8.0199999999999994E-2</v>
      </c>
      <c r="C70">
        <v>8.6300000000000002E-2</v>
      </c>
      <c r="D70">
        <v>9.1600000000000001E-2</v>
      </c>
      <c r="E70">
        <v>9.5899999999999999E-2</v>
      </c>
      <c r="F70">
        <v>9.69E-2</v>
      </c>
      <c r="G70">
        <f t="shared" si="2"/>
        <v>9</v>
      </c>
      <c r="H70">
        <f t="shared" si="2"/>
        <v>21</v>
      </c>
      <c r="I70">
        <f t="shared" si="2"/>
        <v>45</v>
      </c>
      <c r="J70">
        <f t="shared" si="2"/>
        <v>93</v>
      </c>
      <c r="K70">
        <f t="shared" si="2"/>
        <v>117</v>
      </c>
    </row>
    <row r="71" spans="1:11" x14ac:dyDescent="0.25">
      <c r="A71" t="s">
        <v>2142</v>
      </c>
      <c r="B71">
        <v>8.2699999999999996E-2</v>
      </c>
      <c r="C71">
        <v>8.8000000000000009E-2</v>
      </c>
      <c r="D71">
        <v>9.2699999999999991E-2</v>
      </c>
      <c r="E71">
        <v>9.6300000000000011E-2</v>
      </c>
      <c r="F71">
        <v>9.7299999999999998E-2</v>
      </c>
      <c r="G71">
        <f t="shared" si="2"/>
        <v>9</v>
      </c>
      <c r="H71">
        <f t="shared" si="2"/>
        <v>21</v>
      </c>
      <c r="I71">
        <f t="shared" si="2"/>
        <v>45</v>
      </c>
      <c r="J71">
        <f t="shared" si="2"/>
        <v>93</v>
      </c>
      <c r="K71">
        <f t="shared" si="2"/>
        <v>117</v>
      </c>
    </row>
    <row r="72" spans="1:11" x14ac:dyDescent="0.25">
      <c r="A72" t="s">
        <v>2143</v>
      </c>
      <c r="B72">
        <v>8.3000000000000004E-2</v>
      </c>
      <c r="C72">
        <v>8.8300000000000003E-2</v>
      </c>
      <c r="D72">
        <v>9.2899999999999996E-2</v>
      </c>
      <c r="E72">
        <v>9.6099999999999991E-2</v>
      </c>
      <c r="F72">
        <v>9.6999999999999989E-2</v>
      </c>
      <c r="G72">
        <f t="shared" si="2"/>
        <v>9</v>
      </c>
      <c r="H72">
        <f t="shared" si="2"/>
        <v>21</v>
      </c>
      <c r="I72">
        <f t="shared" si="2"/>
        <v>45</v>
      </c>
      <c r="J72">
        <f t="shared" si="2"/>
        <v>93</v>
      </c>
      <c r="K72">
        <f t="shared" si="2"/>
        <v>117</v>
      </c>
    </row>
    <row r="73" spans="1:11" x14ac:dyDescent="0.25">
      <c r="A73" t="s">
        <v>2144</v>
      </c>
      <c r="B73">
        <v>8.3299999999999999E-2</v>
      </c>
      <c r="C73">
        <v>8.7899999999999992E-2</v>
      </c>
      <c r="D73">
        <v>9.2799999999999994E-2</v>
      </c>
      <c r="E73">
        <v>9.6099999999999991E-2</v>
      </c>
      <c r="F73">
        <v>9.74E-2</v>
      </c>
      <c r="G73">
        <f t="shared" si="2"/>
        <v>9</v>
      </c>
      <c r="H73">
        <f t="shared" si="2"/>
        <v>21</v>
      </c>
      <c r="I73">
        <f t="shared" si="2"/>
        <v>45</v>
      </c>
      <c r="J73">
        <f t="shared" si="2"/>
        <v>93</v>
      </c>
      <c r="K73">
        <f t="shared" si="2"/>
        <v>117</v>
      </c>
    </row>
    <row r="74" spans="1:11" x14ac:dyDescent="0.25">
      <c r="A74" t="s">
        <v>2145</v>
      </c>
      <c r="B74">
        <v>8.3199999999999996E-2</v>
      </c>
      <c r="C74">
        <v>8.7499999999999994E-2</v>
      </c>
      <c r="D74">
        <v>9.2100000000000015E-2</v>
      </c>
      <c r="E74">
        <v>9.5600000000000004E-2</v>
      </c>
      <c r="F74">
        <v>9.6999999999999989E-2</v>
      </c>
      <c r="G74">
        <f t="shared" si="2"/>
        <v>9</v>
      </c>
      <c r="H74">
        <f t="shared" si="2"/>
        <v>21</v>
      </c>
      <c r="I74">
        <f t="shared" si="2"/>
        <v>45</v>
      </c>
      <c r="J74">
        <f t="shared" si="2"/>
        <v>93</v>
      </c>
      <c r="K74">
        <f t="shared" si="2"/>
        <v>117</v>
      </c>
    </row>
    <row r="75" spans="1:11" x14ac:dyDescent="0.25">
      <c r="A75" t="s">
        <v>2146</v>
      </c>
      <c r="B75">
        <v>7.9399999999999998E-2</v>
      </c>
      <c r="C75">
        <v>8.43E-2</v>
      </c>
      <c r="D75">
        <v>9.0500000000000011E-2</v>
      </c>
      <c r="E75">
        <v>9.5199999999999993E-2</v>
      </c>
      <c r="F75">
        <v>9.7100000000000006E-2</v>
      </c>
      <c r="G75">
        <f t="shared" si="2"/>
        <v>9</v>
      </c>
      <c r="H75">
        <f t="shared" si="2"/>
        <v>21</v>
      </c>
      <c r="I75">
        <f t="shared" si="2"/>
        <v>45</v>
      </c>
      <c r="J75">
        <f t="shared" si="2"/>
        <v>93</v>
      </c>
      <c r="K75">
        <f t="shared" si="2"/>
        <v>117</v>
      </c>
    </row>
    <row r="76" spans="1:11" x14ac:dyDescent="0.25">
      <c r="A76" t="s">
        <v>2147</v>
      </c>
      <c r="B76">
        <v>7.9699999999999993E-2</v>
      </c>
      <c r="C76">
        <v>8.4900000000000003E-2</v>
      </c>
      <c r="D76">
        <v>9.0200000000000002E-2</v>
      </c>
      <c r="E76">
        <v>9.4899999999999998E-2</v>
      </c>
      <c r="F76">
        <v>9.6799999999999997E-2</v>
      </c>
      <c r="G76">
        <f t="shared" si="2"/>
        <v>9</v>
      </c>
      <c r="H76">
        <f t="shared" si="2"/>
        <v>21</v>
      </c>
      <c r="I76">
        <f t="shared" si="2"/>
        <v>45</v>
      </c>
      <c r="J76">
        <f t="shared" si="2"/>
        <v>93</v>
      </c>
      <c r="K76">
        <f t="shared" si="2"/>
        <v>117</v>
      </c>
    </row>
    <row r="77" spans="1:11" x14ac:dyDescent="0.25">
      <c r="A77" t="s">
        <v>2148</v>
      </c>
      <c r="B77">
        <v>7.9299999999999995E-2</v>
      </c>
      <c r="C77">
        <v>8.43E-2</v>
      </c>
      <c r="D77">
        <v>8.9499999999999996E-2</v>
      </c>
      <c r="E77">
        <v>9.4499999999999987E-2</v>
      </c>
      <c r="F77">
        <v>9.64E-2</v>
      </c>
      <c r="G77">
        <f t="shared" si="2"/>
        <v>9</v>
      </c>
      <c r="H77">
        <f t="shared" si="2"/>
        <v>21</v>
      </c>
      <c r="I77">
        <f t="shared" si="2"/>
        <v>45</v>
      </c>
      <c r="J77">
        <f t="shared" si="2"/>
        <v>93</v>
      </c>
      <c r="K77">
        <f t="shared" si="2"/>
        <v>117</v>
      </c>
    </row>
    <row r="78" spans="1:11" x14ac:dyDescent="0.25">
      <c r="A78" t="s">
        <v>2149</v>
      </c>
      <c r="B78">
        <v>7.9199999999999993E-2</v>
      </c>
      <c r="C78">
        <v>8.4000000000000005E-2</v>
      </c>
      <c r="D78">
        <v>8.9499999999999996E-2</v>
      </c>
      <c r="E78">
        <v>9.4499999999999987E-2</v>
      </c>
      <c r="F78">
        <v>9.64E-2</v>
      </c>
      <c r="G78">
        <f t="shared" si="2"/>
        <v>9</v>
      </c>
      <c r="H78">
        <f t="shared" si="2"/>
        <v>21</v>
      </c>
      <c r="I78">
        <f t="shared" si="2"/>
        <v>45</v>
      </c>
      <c r="J78">
        <f t="shared" si="2"/>
        <v>93</v>
      </c>
      <c r="K78">
        <f t="shared" si="2"/>
        <v>117</v>
      </c>
    </row>
    <row r="79" spans="1:11" x14ac:dyDescent="0.25">
      <c r="A79" t="s">
        <v>2150</v>
      </c>
      <c r="B79">
        <v>7.9500000000000001E-2</v>
      </c>
      <c r="C79">
        <v>8.4399999999999989E-2</v>
      </c>
      <c r="D79">
        <v>8.9800000000000005E-2</v>
      </c>
      <c r="E79">
        <v>9.5000000000000001E-2</v>
      </c>
      <c r="F79">
        <v>9.7100000000000006E-2</v>
      </c>
      <c r="G79">
        <f t="shared" si="2"/>
        <v>9</v>
      </c>
      <c r="H79">
        <f t="shared" si="2"/>
        <v>21</v>
      </c>
      <c r="I79">
        <f t="shared" si="2"/>
        <v>45</v>
      </c>
      <c r="J79">
        <f t="shared" si="2"/>
        <v>93</v>
      </c>
      <c r="K79">
        <f t="shared" si="2"/>
        <v>117</v>
      </c>
    </row>
    <row r="80" spans="1:11" x14ac:dyDescent="0.25">
      <c r="A80" t="s">
        <v>2151</v>
      </c>
      <c r="B80">
        <v>8.0500000000000002E-2</v>
      </c>
      <c r="C80">
        <v>8.5199999999999998E-2</v>
      </c>
      <c r="D80">
        <v>9.0500000000000011E-2</v>
      </c>
      <c r="E80">
        <v>9.5299999999999996E-2</v>
      </c>
      <c r="F80">
        <v>9.74E-2</v>
      </c>
      <c r="G80">
        <f t="shared" si="2"/>
        <v>9</v>
      </c>
      <c r="H80">
        <f t="shared" si="2"/>
        <v>21</v>
      </c>
      <c r="I80">
        <f t="shared" si="2"/>
        <v>45</v>
      </c>
      <c r="J80">
        <f t="shared" si="2"/>
        <v>93</v>
      </c>
      <c r="K80">
        <f t="shared" si="2"/>
        <v>117</v>
      </c>
    </row>
    <row r="81" spans="1:11" x14ac:dyDescent="0.25">
      <c r="A81" t="s">
        <v>2152</v>
      </c>
      <c r="B81">
        <v>8.0299999999999996E-2</v>
      </c>
      <c r="C81">
        <v>8.4499999999999992E-2</v>
      </c>
      <c r="D81">
        <v>8.9700000000000002E-2</v>
      </c>
      <c r="E81">
        <v>9.4899999999999998E-2</v>
      </c>
      <c r="F81">
        <v>9.69E-2</v>
      </c>
      <c r="G81">
        <f t="shared" si="2"/>
        <v>9</v>
      </c>
      <c r="H81">
        <f t="shared" si="2"/>
        <v>21</v>
      </c>
      <c r="I81">
        <f t="shared" si="2"/>
        <v>45</v>
      </c>
      <c r="J81">
        <f t="shared" si="2"/>
        <v>93</v>
      </c>
      <c r="K81">
        <f t="shared" si="2"/>
        <v>117</v>
      </c>
    </row>
    <row r="82" spans="1:11" x14ac:dyDescent="0.25">
      <c r="A82" t="s">
        <v>2153</v>
      </c>
      <c r="B82">
        <v>8.0299999999999996E-2</v>
      </c>
      <c r="C82">
        <v>8.4100000000000008E-2</v>
      </c>
      <c r="D82">
        <v>8.9399999999999993E-2</v>
      </c>
      <c r="E82">
        <v>9.5000000000000001E-2</v>
      </c>
      <c r="F82">
        <v>9.7100000000000006E-2</v>
      </c>
      <c r="G82">
        <f t="shared" si="2"/>
        <v>9</v>
      </c>
      <c r="H82">
        <f t="shared" si="2"/>
        <v>21</v>
      </c>
      <c r="I82">
        <f t="shared" si="2"/>
        <v>45</v>
      </c>
      <c r="J82">
        <f t="shared" si="2"/>
        <v>93</v>
      </c>
      <c r="K82">
        <f t="shared" si="2"/>
        <v>117</v>
      </c>
    </row>
    <row r="83" spans="1:11" x14ac:dyDescent="0.25">
      <c r="A83" t="s">
        <v>2154</v>
      </c>
      <c r="B83">
        <v>8.0299999999999996E-2</v>
      </c>
      <c r="C83">
        <v>8.4199999999999997E-2</v>
      </c>
      <c r="D83">
        <v>8.9200000000000002E-2</v>
      </c>
      <c r="E83">
        <v>9.4700000000000006E-2</v>
      </c>
      <c r="F83">
        <v>9.6699999999999994E-2</v>
      </c>
      <c r="G83">
        <f t="shared" si="2"/>
        <v>8</v>
      </c>
      <c r="H83">
        <f t="shared" si="2"/>
        <v>20</v>
      </c>
      <c r="I83">
        <f t="shared" si="2"/>
        <v>44</v>
      </c>
      <c r="J83">
        <f t="shared" si="2"/>
        <v>92</v>
      </c>
      <c r="K83">
        <f t="shared" si="2"/>
        <v>116</v>
      </c>
    </row>
    <row r="84" spans="1:11" x14ac:dyDescent="0.25">
      <c r="A84" t="s">
        <v>2155</v>
      </c>
      <c r="B84">
        <v>0.08</v>
      </c>
      <c r="C84">
        <v>8.3699999999999997E-2</v>
      </c>
      <c r="D84">
        <v>8.8399999999999992E-2</v>
      </c>
      <c r="E84">
        <v>9.3299999999999994E-2</v>
      </c>
      <c r="F84">
        <v>9.5399999999999985E-2</v>
      </c>
      <c r="G84">
        <f t="shared" si="2"/>
        <v>8</v>
      </c>
      <c r="H84">
        <f t="shared" si="2"/>
        <v>20</v>
      </c>
      <c r="I84">
        <f t="shared" si="2"/>
        <v>44</v>
      </c>
      <c r="J84">
        <f t="shared" si="2"/>
        <v>92</v>
      </c>
      <c r="K84">
        <f t="shared" si="2"/>
        <v>116</v>
      </c>
    </row>
    <row r="85" spans="1:11" x14ac:dyDescent="0.25">
      <c r="A85" t="s">
        <v>2156</v>
      </c>
      <c r="B85">
        <v>8.0600000000000005E-2</v>
      </c>
      <c r="C85">
        <v>8.4499999999999992E-2</v>
      </c>
      <c r="D85">
        <v>8.9200000000000002E-2</v>
      </c>
      <c r="E85">
        <v>9.3699999999999992E-2</v>
      </c>
      <c r="F85">
        <v>9.5500000000000002E-2</v>
      </c>
      <c r="G85">
        <f t="shared" si="2"/>
        <v>8</v>
      </c>
      <c r="H85">
        <f t="shared" si="2"/>
        <v>20</v>
      </c>
      <c r="I85">
        <f t="shared" si="2"/>
        <v>44</v>
      </c>
      <c r="J85">
        <f t="shared" si="2"/>
        <v>92</v>
      </c>
      <c r="K85">
        <f t="shared" si="2"/>
        <v>116</v>
      </c>
    </row>
    <row r="86" spans="1:11" x14ac:dyDescent="0.25">
      <c r="A86" t="s">
        <v>2157</v>
      </c>
      <c r="B86">
        <v>8.0199999999999994E-2</v>
      </c>
      <c r="C86">
        <v>8.4199999999999997E-2</v>
      </c>
      <c r="D86">
        <v>8.8800000000000004E-2</v>
      </c>
      <c r="E86">
        <v>9.3399999999999997E-2</v>
      </c>
      <c r="F86">
        <v>9.5100000000000004E-2</v>
      </c>
      <c r="G86">
        <f t="shared" si="2"/>
        <v>8</v>
      </c>
      <c r="H86">
        <f t="shared" si="2"/>
        <v>20</v>
      </c>
      <c r="I86">
        <f t="shared" si="2"/>
        <v>44</v>
      </c>
      <c r="J86">
        <f t="shared" si="2"/>
        <v>92</v>
      </c>
      <c r="K86">
        <f t="shared" si="2"/>
        <v>116</v>
      </c>
    </row>
    <row r="87" spans="1:11" x14ac:dyDescent="0.25">
      <c r="A87" t="s">
        <v>2158</v>
      </c>
      <c r="B87">
        <v>7.9899999999999999E-2</v>
      </c>
      <c r="C87">
        <v>8.3800000000000013E-2</v>
      </c>
      <c r="D87">
        <v>8.8599999999999998E-2</v>
      </c>
      <c r="E87">
        <v>9.3200000000000005E-2</v>
      </c>
      <c r="F87">
        <v>9.5199999999999993E-2</v>
      </c>
      <c r="G87">
        <f t="shared" si="2"/>
        <v>8</v>
      </c>
      <c r="H87">
        <f t="shared" si="2"/>
        <v>20</v>
      </c>
      <c r="I87">
        <f t="shared" si="2"/>
        <v>44</v>
      </c>
      <c r="J87">
        <f t="shared" si="2"/>
        <v>92</v>
      </c>
      <c r="K87">
        <f t="shared" si="2"/>
        <v>116</v>
      </c>
    </row>
    <row r="88" spans="1:11" x14ac:dyDescent="0.25">
      <c r="A88" t="s">
        <v>2159</v>
      </c>
      <c r="B88">
        <v>0.08</v>
      </c>
      <c r="C88">
        <v>8.3800000000000013E-2</v>
      </c>
      <c r="D88">
        <v>8.8699999999999987E-2</v>
      </c>
      <c r="E88">
        <v>9.3299999999999994E-2</v>
      </c>
      <c r="F88">
        <v>9.5199999999999993E-2</v>
      </c>
      <c r="G88">
        <f t="shared" si="2"/>
        <v>8</v>
      </c>
      <c r="H88">
        <f t="shared" si="2"/>
        <v>20</v>
      </c>
      <c r="I88">
        <f t="shared" si="2"/>
        <v>44</v>
      </c>
      <c r="J88">
        <f t="shared" si="2"/>
        <v>92</v>
      </c>
      <c r="K88">
        <f t="shared" si="2"/>
        <v>116</v>
      </c>
    </row>
    <row r="89" spans="1:11" x14ac:dyDescent="0.25">
      <c r="A89" t="s">
        <v>2160</v>
      </c>
      <c r="B89">
        <v>8.0199999999999994E-2</v>
      </c>
      <c r="C89">
        <v>8.4399999999999989E-2</v>
      </c>
      <c r="D89">
        <v>8.9800000000000005E-2</v>
      </c>
      <c r="E89">
        <v>9.4700000000000006E-2</v>
      </c>
      <c r="F89">
        <v>9.6600000000000005E-2</v>
      </c>
      <c r="G89">
        <f t="shared" si="2"/>
        <v>8</v>
      </c>
      <c r="H89">
        <f t="shared" si="2"/>
        <v>20</v>
      </c>
      <c r="I89">
        <f t="shared" si="2"/>
        <v>44</v>
      </c>
      <c r="J89">
        <f t="shared" si="2"/>
        <v>92</v>
      </c>
      <c r="K89">
        <f t="shared" si="2"/>
        <v>116</v>
      </c>
    </row>
    <row r="90" spans="1:11" x14ac:dyDescent="0.25">
      <c r="A90" t="s">
        <v>2161</v>
      </c>
      <c r="B90">
        <v>8.1000000000000003E-2</v>
      </c>
      <c r="C90">
        <v>8.5500000000000007E-2</v>
      </c>
      <c r="D90">
        <v>9.11E-2</v>
      </c>
      <c r="E90">
        <v>9.64E-2</v>
      </c>
      <c r="F90">
        <v>9.8299999999999998E-2</v>
      </c>
      <c r="G90">
        <f t="shared" si="2"/>
        <v>8</v>
      </c>
      <c r="H90">
        <f t="shared" si="2"/>
        <v>20</v>
      </c>
      <c r="I90">
        <f t="shared" si="2"/>
        <v>44</v>
      </c>
      <c r="J90">
        <f t="shared" si="2"/>
        <v>92</v>
      </c>
      <c r="K90">
        <f t="shared" si="2"/>
        <v>116</v>
      </c>
    </row>
    <row r="91" spans="1:11" x14ac:dyDescent="0.25">
      <c r="A91" t="s">
        <v>2162</v>
      </c>
      <c r="B91">
        <v>8.0799999999999997E-2</v>
      </c>
      <c r="C91">
        <v>8.539999999999999E-2</v>
      </c>
      <c r="D91">
        <v>9.0800000000000006E-2</v>
      </c>
      <c r="E91">
        <v>9.6300000000000011E-2</v>
      </c>
      <c r="F91">
        <v>9.8299999999999998E-2</v>
      </c>
      <c r="G91">
        <f t="shared" si="2"/>
        <v>8</v>
      </c>
      <c r="H91">
        <f t="shared" si="2"/>
        <v>20</v>
      </c>
      <c r="I91">
        <f t="shared" si="2"/>
        <v>44</v>
      </c>
      <c r="J91">
        <f t="shared" si="2"/>
        <v>92</v>
      </c>
      <c r="K91">
        <f t="shared" si="2"/>
        <v>116</v>
      </c>
    </row>
    <row r="92" spans="1:11" x14ac:dyDescent="0.25">
      <c r="A92" t="s">
        <v>2163</v>
      </c>
      <c r="B92">
        <v>8.1000000000000003E-2</v>
      </c>
      <c r="C92">
        <v>8.5999999999999993E-2</v>
      </c>
      <c r="D92">
        <v>9.1899999999999996E-2</v>
      </c>
      <c r="E92">
        <v>9.7799999999999998E-2</v>
      </c>
      <c r="F92">
        <v>9.9900000000000003E-2</v>
      </c>
      <c r="G92">
        <f t="shared" si="2"/>
        <v>8</v>
      </c>
      <c r="H92">
        <f t="shared" si="2"/>
        <v>20</v>
      </c>
      <c r="I92">
        <f t="shared" si="2"/>
        <v>44</v>
      </c>
      <c r="J92">
        <f t="shared" si="2"/>
        <v>92</v>
      </c>
      <c r="K92">
        <f t="shared" si="2"/>
        <v>116</v>
      </c>
    </row>
    <row r="93" spans="1:11" x14ac:dyDescent="0.25">
      <c r="A93" t="s">
        <v>2164</v>
      </c>
      <c r="B93">
        <v>8.1199999999999994E-2</v>
      </c>
      <c r="C93">
        <v>8.6099999999999996E-2</v>
      </c>
      <c r="D93">
        <v>9.2100000000000015E-2</v>
      </c>
      <c r="E93">
        <v>9.7899999999999987E-2</v>
      </c>
      <c r="F93">
        <v>9.9700000000000011E-2</v>
      </c>
      <c r="G93">
        <f t="shared" si="2"/>
        <v>8</v>
      </c>
      <c r="H93">
        <f t="shared" si="2"/>
        <v>20</v>
      </c>
      <c r="I93">
        <f t="shared" si="2"/>
        <v>44</v>
      </c>
      <c r="J93">
        <f t="shared" si="2"/>
        <v>92</v>
      </c>
      <c r="K93">
        <f t="shared" si="2"/>
        <v>116</v>
      </c>
    </row>
    <row r="94" spans="1:11" x14ac:dyDescent="0.25">
      <c r="A94" t="s">
        <v>2165</v>
      </c>
      <c r="B94">
        <v>8.199999999999999E-2</v>
      </c>
      <c r="C94">
        <v>8.6400000000000005E-2</v>
      </c>
      <c r="D94">
        <v>9.1700000000000004E-2</v>
      </c>
      <c r="E94">
        <v>9.6999999999999989E-2</v>
      </c>
      <c r="F94">
        <v>9.8900000000000002E-2</v>
      </c>
      <c r="G94">
        <f t="shared" si="2"/>
        <v>8</v>
      </c>
      <c r="H94">
        <f t="shared" si="2"/>
        <v>20</v>
      </c>
      <c r="I94">
        <f t="shared" si="2"/>
        <v>44</v>
      </c>
      <c r="J94">
        <f t="shared" si="2"/>
        <v>92</v>
      </c>
      <c r="K94">
        <f t="shared" si="2"/>
        <v>116</v>
      </c>
    </row>
    <row r="95" spans="1:11" x14ac:dyDescent="0.25">
      <c r="A95" t="s">
        <v>2166</v>
      </c>
      <c r="B95">
        <v>8.2400000000000001E-2</v>
      </c>
      <c r="C95">
        <v>8.6999999999999994E-2</v>
      </c>
      <c r="D95">
        <v>9.2100000000000015E-2</v>
      </c>
      <c r="E95">
        <v>9.7200000000000009E-2</v>
      </c>
      <c r="F95">
        <v>9.9100000000000008E-2</v>
      </c>
      <c r="G95">
        <f t="shared" si="2"/>
        <v>8</v>
      </c>
      <c r="H95">
        <f t="shared" si="2"/>
        <v>20</v>
      </c>
      <c r="I95">
        <f t="shared" si="2"/>
        <v>44</v>
      </c>
      <c r="J95">
        <f t="shared" si="2"/>
        <v>92</v>
      </c>
      <c r="K95">
        <f t="shared" si="2"/>
        <v>116</v>
      </c>
    </row>
    <row r="96" spans="1:11" x14ac:dyDescent="0.25">
      <c r="A96" t="s">
        <v>2167</v>
      </c>
      <c r="B96">
        <v>8.2699999999999996E-2</v>
      </c>
      <c r="C96">
        <v>8.7300000000000003E-2</v>
      </c>
      <c r="D96">
        <v>9.3100000000000002E-2</v>
      </c>
      <c r="E96">
        <v>9.8299999999999998E-2</v>
      </c>
      <c r="F96">
        <v>0.1002</v>
      </c>
      <c r="G96">
        <f t="shared" si="2"/>
        <v>8</v>
      </c>
      <c r="H96">
        <f t="shared" si="2"/>
        <v>20</v>
      </c>
      <c r="I96">
        <f t="shared" si="2"/>
        <v>44</v>
      </c>
      <c r="J96">
        <f t="shared" si="2"/>
        <v>92</v>
      </c>
      <c r="K96">
        <f t="shared" si="2"/>
        <v>116</v>
      </c>
    </row>
    <row r="97" spans="1:11" x14ac:dyDescent="0.25">
      <c r="A97" t="s">
        <v>2168</v>
      </c>
      <c r="B97">
        <v>8.2699999999999996E-2</v>
      </c>
      <c r="C97">
        <v>8.6999999999999994E-2</v>
      </c>
      <c r="D97">
        <v>9.2899999999999996E-2</v>
      </c>
      <c r="E97">
        <v>9.8599999999999993E-2</v>
      </c>
      <c r="F97">
        <v>0.10050000000000001</v>
      </c>
      <c r="G97">
        <f t="shared" si="2"/>
        <v>8</v>
      </c>
      <c r="H97">
        <f t="shared" si="2"/>
        <v>20</v>
      </c>
      <c r="I97">
        <f t="shared" si="2"/>
        <v>44</v>
      </c>
      <c r="J97">
        <f t="shared" si="2"/>
        <v>92</v>
      </c>
      <c r="K97">
        <f t="shared" si="2"/>
        <v>116</v>
      </c>
    </row>
    <row r="98" spans="1:11" x14ac:dyDescent="0.25">
      <c r="A98" t="s">
        <v>2169</v>
      </c>
      <c r="B98">
        <v>8.2699999999999996E-2</v>
      </c>
      <c r="C98">
        <v>8.7300000000000003E-2</v>
      </c>
      <c r="D98">
        <v>9.3699999999999992E-2</v>
      </c>
      <c r="E98">
        <v>9.9399999999999988E-2</v>
      </c>
      <c r="F98">
        <v>0.1012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44</v>
      </c>
      <c r="J98">
        <f t="shared" si="3"/>
        <v>92</v>
      </c>
      <c r="K98">
        <f t="shared" si="3"/>
        <v>116</v>
      </c>
    </row>
    <row r="99" spans="1:11" x14ac:dyDescent="0.25">
      <c r="A99" t="s">
        <v>2170</v>
      </c>
      <c r="B99">
        <v>8.2599999999999993E-2</v>
      </c>
      <c r="C99">
        <v>8.7400000000000005E-2</v>
      </c>
      <c r="D99">
        <v>9.4E-2</v>
      </c>
      <c r="E99">
        <v>0.1</v>
      </c>
      <c r="F99">
        <v>0.10189999999999999</v>
      </c>
      <c r="G99">
        <f t="shared" si="3"/>
        <v>8</v>
      </c>
      <c r="H99">
        <f t="shared" si="3"/>
        <v>20</v>
      </c>
      <c r="I99">
        <f t="shared" si="3"/>
        <v>44</v>
      </c>
      <c r="J99">
        <f t="shared" si="3"/>
        <v>92</v>
      </c>
      <c r="K99">
        <f t="shared" si="3"/>
        <v>116</v>
      </c>
    </row>
    <row r="100" spans="1:11" x14ac:dyDescent="0.25">
      <c r="A100" t="s">
        <v>2171</v>
      </c>
      <c r="B100">
        <v>8.3000000000000004E-2</v>
      </c>
      <c r="C100">
        <v>8.7899999999999992E-2</v>
      </c>
      <c r="D100">
        <v>9.4499999999999987E-2</v>
      </c>
      <c r="E100">
        <v>0.10009999999999999</v>
      </c>
      <c r="F100">
        <v>0.10210000000000001</v>
      </c>
      <c r="G100">
        <f t="shared" si="3"/>
        <v>8</v>
      </c>
      <c r="H100">
        <f t="shared" si="3"/>
        <v>20</v>
      </c>
      <c r="I100">
        <f t="shared" si="3"/>
        <v>44</v>
      </c>
      <c r="J100">
        <f t="shared" si="3"/>
        <v>92</v>
      </c>
      <c r="K100">
        <f t="shared" si="3"/>
        <v>116</v>
      </c>
    </row>
    <row r="101" spans="1:11" x14ac:dyDescent="0.25">
      <c r="A101" t="s">
        <v>2172</v>
      </c>
      <c r="B101">
        <v>8.3000000000000004E-2</v>
      </c>
      <c r="C101">
        <v>8.7899999999999992E-2</v>
      </c>
      <c r="D101">
        <v>9.4700000000000006E-2</v>
      </c>
      <c r="E101">
        <v>0.10050000000000001</v>
      </c>
      <c r="F101">
        <v>0.1023</v>
      </c>
      <c r="G101">
        <f t="shared" si="3"/>
        <v>8</v>
      </c>
      <c r="H101">
        <f t="shared" si="3"/>
        <v>20</v>
      </c>
      <c r="I101">
        <f t="shared" si="3"/>
        <v>44</v>
      </c>
      <c r="J101">
        <f t="shared" si="3"/>
        <v>92</v>
      </c>
      <c r="K101">
        <f t="shared" si="3"/>
        <v>116</v>
      </c>
    </row>
    <row r="102" spans="1:11" x14ac:dyDescent="0.25">
      <c r="A102" t="s">
        <v>2173</v>
      </c>
      <c r="B102">
        <v>8.2799999999999999E-2</v>
      </c>
      <c r="C102">
        <v>8.8000000000000009E-2</v>
      </c>
      <c r="D102">
        <v>9.5899999999999999E-2</v>
      </c>
      <c r="E102">
        <v>0.10249999999999999</v>
      </c>
      <c r="F102">
        <v>0.1045</v>
      </c>
      <c r="G102">
        <f t="shared" si="3"/>
        <v>8</v>
      </c>
      <c r="H102">
        <f t="shared" si="3"/>
        <v>20</v>
      </c>
      <c r="I102">
        <f t="shared" si="3"/>
        <v>44</v>
      </c>
      <c r="J102">
        <f t="shared" si="3"/>
        <v>92</v>
      </c>
      <c r="K102">
        <f t="shared" si="3"/>
        <v>116</v>
      </c>
    </row>
    <row r="103" spans="1:11" x14ac:dyDescent="0.25">
      <c r="A103" t="s">
        <v>2174</v>
      </c>
      <c r="B103">
        <v>8.2100000000000006E-2</v>
      </c>
      <c r="C103">
        <v>8.7100000000000011E-2</v>
      </c>
      <c r="D103">
        <v>9.4899999999999998E-2</v>
      </c>
      <c r="E103">
        <v>0.1012</v>
      </c>
      <c r="F103">
        <v>0.1032</v>
      </c>
      <c r="G103">
        <f t="shared" si="3"/>
        <v>8</v>
      </c>
      <c r="H103">
        <f t="shared" si="3"/>
        <v>20</v>
      </c>
      <c r="I103">
        <f t="shared" si="3"/>
        <v>44</v>
      </c>
      <c r="J103">
        <f t="shared" si="3"/>
        <v>92</v>
      </c>
      <c r="K103">
        <f t="shared" si="3"/>
        <v>116</v>
      </c>
    </row>
    <row r="104" spans="1:11" x14ac:dyDescent="0.25">
      <c r="A104" t="s">
        <v>2175</v>
      </c>
      <c r="B104">
        <v>8.5800000000000001E-2</v>
      </c>
      <c r="C104">
        <v>9.1199999999999989E-2</v>
      </c>
      <c r="D104">
        <v>9.8599999999999993E-2</v>
      </c>
      <c r="E104">
        <v>0.1042</v>
      </c>
      <c r="F104">
        <v>0.10580000000000001</v>
      </c>
      <c r="G104">
        <f t="shared" si="3"/>
        <v>7</v>
      </c>
      <c r="H104">
        <f t="shared" si="3"/>
        <v>19</v>
      </c>
      <c r="I104">
        <f t="shared" si="3"/>
        <v>43</v>
      </c>
      <c r="J104">
        <f t="shared" si="3"/>
        <v>91</v>
      </c>
      <c r="K104">
        <f t="shared" si="3"/>
        <v>115</v>
      </c>
    </row>
    <row r="105" spans="1:11" x14ac:dyDescent="0.25">
      <c r="A105" t="s">
        <v>2176</v>
      </c>
      <c r="B105">
        <v>8.5999999999999993E-2</v>
      </c>
      <c r="C105">
        <v>9.1799999999999993E-2</v>
      </c>
      <c r="D105">
        <v>9.8599999999999993E-2</v>
      </c>
      <c r="E105">
        <v>0.1042</v>
      </c>
      <c r="F105">
        <v>0.10550000000000001</v>
      </c>
      <c r="G105">
        <f t="shared" si="3"/>
        <v>7</v>
      </c>
      <c r="H105">
        <f t="shared" si="3"/>
        <v>19</v>
      </c>
      <c r="I105">
        <f t="shared" si="3"/>
        <v>43</v>
      </c>
      <c r="J105">
        <f t="shared" si="3"/>
        <v>91</v>
      </c>
      <c r="K105">
        <f t="shared" si="3"/>
        <v>115</v>
      </c>
    </row>
    <row r="106" spans="1:11" x14ac:dyDescent="0.25">
      <c r="A106" t="s">
        <v>2177</v>
      </c>
      <c r="B106">
        <v>8.6099999999999996E-2</v>
      </c>
      <c r="C106">
        <v>9.1600000000000001E-2</v>
      </c>
      <c r="D106">
        <v>9.4600000000000004E-2</v>
      </c>
      <c r="E106">
        <v>0.1003</v>
      </c>
      <c r="F106">
        <v>0.1013</v>
      </c>
      <c r="G106">
        <f t="shared" si="3"/>
        <v>7</v>
      </c>
      <c r="H106">
        <f t="shared" si="3"/>
        <v>19</v>
      </c>
      <c r="I106">
        <f t="shared" si="3"/>
        <v>43</v>
      </c>
      <c r="J106">
        <f t="shared" si="3"/>
        <v>91</v>
      </c>
      <c r="K106">
        <f t="shared" si="3"/>
        <v>115</v>
      </c>
    </row>
    <row r="107" spans="1:11" x14ac:dyDescent="0.25">
      <c r="A107" t="s">
        <v>2178</v>
      </c>
      <c r="B107">
        <v>8.6400000000000005E-2</v>
      </c>
      <c r="C107">
        <v>9.2799999999999994E-2</v>
      </c>
      <c r="D107">
        <v>9.7799999999999998E-2</v>
      </c>
      <c r="E107">
        <v>0.1033</v>
      </c>
      <c r="F107">
        <v>0.1038</v>
      </c>
      <c r="G107">
        <f t="shared" si="3"/>
        <v>7</v>
      </c>
      <c r="H107">
        <f t="shared" si="3"/>
        <v>19</v>
      </c>
      <c r="I107">
        <f t="shared" si="3"/>
        <v>43</v>
      </c>
      <c r="J107">
        <f t="shared" si="3"/>
        <v>91</v>
      </c>
      <c r="K107">
        <f t="shared" si="3"/>
        <v>115</v>
      </c>
    </row>
    <row r="108" spans="1:11" x14ac:dyDescent="0.25">
      <c r="A108" t="s">
        <v>2179</v>
      </c>
      <c r="B108">
        <v>8.72E-2</v>
      </c>
      <c r="C108">
        <v>9.4800000000000009E-2</v>
      </c>
      <c r="D108">
        <v>0.1007</v>
      </c>
      <c r="E108">
        <v>0.1057</v>
      </c>
      <c r="F108">
        <v>0.10589999999999999</v>
      </c>
      <c r="G108">
        <f t="shared" si="3"/>
        <v>7</v>
      </c>
      <c r="H108">
        <f t="shared" si="3"/>
        <v>19</v>
      </c>
      <c r="I108">
        <f t="shared" si="3"/>
        <v>43</v>
      </c>
      <c r="J108">
        <f t="shared" si="3"/>
        <v>91</v>
      </c>
      <c r="K108">
        <f t="shared" si="3"/>
        <v>115</v>
      </c>
    </row>
    <row r="109" spans="1:11" x14ac:dyDescent="0.25">
      <c r="A109" t="s">
        <v>2180</v>
      </c>
      <c r="B109">
        <v>8.7100000000000011E-2</v>
      </c>
      <c r="C109">
        <v>9.4100000000000003E-2</v>
      </c>
      <c r="D109">
        <v>0.10009999999999999</v>
      </c>
      <c r="E109">
        <v>0.10439999999999999</v>
      </c>
      <c r="F109">
        <v>0.1045</v>
      </c>
      <c r="G109">
        <f t="shared" si="3"/>
        <v>7</v>
      </c>
      <c r="H109">
        <f t="shared" si="3"/>
        <v>19</v>
      </c>
      <c r="I109">
        <f t="shared" si="3"/>
        <v>43</v>
      </c>
      <c r="J109">
        <f t="shared" si="3"/>
        <v>91</v>
      </c>
      <c r="K109">
        <f t="shared" si="3"/>
        <v>115</v>
      </c>
    </row>
    <row r="110" spans="1:11" x14ac:dyDescent="0.25">
      <c r="A110" t="s">
        <v>2181</v>
      </c>
      <c r="B110">
        <v>8.7899999999999992E-2</v>
      </c>
      <c r="C110">
        <v>9.9199999999999997E-2</v>
      </c>
      <c r="D110">
        <v>0.107</v>
      </c>
      <c r="E110">
        <v>0.11070000000000001</v>
      </c>
      <c r="F110">
        <v>0.1109</v>
      </c>
      <c r="G110">
        <f t="shared" si="3"/>
        <v>7</v>
      </c>
      <c r="H110">
        <f t="shared" si="3"/>
        <v>19</v>
      </c>
      <c r="I110">
        <f t="shared" si="3"/>
        <v>43</v>
      </c>
      <c r="J110">
        <f t="shared" si="3"/>
        <v>91</v>
      </c>
      <c r="K110">
        <f t="shared" si="3"/>
        <v>115</v>
      </c>
    </row>
    <row r="111" spans="1:11" x14ac:dyDescent="0.25">
      <c r="A111" t="s">
        <v>2182</v>
      </c>
      <c r="B111">
        <v>8.8399999999999992E-2</v>
      </c>
      <c r="C111">
        <v>9.6600000000000005E-2</v>
      </c>
      <c r="D111">
        <v>0.1041</v>
      </c>
      <c r="E111">
        <v>0.1075</v>
      </c>
      <c r="F111">
        <v>0.10779999999999999</v>
      </c>
      <c r="G111">
        <f t="shared" si="3"/>
        <v>7</v>
      </c>
      <c r="H111">
        <f t="shared" si="3"/>
        <v>19</v>
      </c>
      <c r="I111">
        <f t="shared" si="3"/>
        <v>43</v>
      </c>
      <c r="J111">
        <f t="shared" si="3"/>
        <v>91</v>
      </c>
      <c r="K111">
        <f t="shared" si="3"/>
        <v>115</v>
      </c>
    </row>
    <row r="112" spans="1:11" x14ac:dyDescent="0.25">
      <c r="A112" t="s">
        <v>2183</v>
      </c>
      <c r="B112">
        <v>8.9099999999999999E-2</v>
      </c>
      <c r="C112">
        <v>9.9100000000000008E-2</v>
      </c>
      <c r="D112">
        <v>0.10679999999999999</v>
      </c>
      <c r="E112">
        <v>0.10970000000000001</v>
      </c>
      <c r="F112">
        <v>0.1101</v>
      </c>
      <c r="G112">
        <f t="shared" si="3"/>
        <v>7</v>
      </c>
      <c r="H112">
        <f t="shared" si="3"/>
        <v>19</v>
      </c>
      <c r="I112">
        <f t="shared" si="3"/>
        <v>43</v>
      </c>
      <c r="J112">
        <f t="shared" si="3"/>
        <v>91</v>
      </c>
      <c r="K112">
        <f t="shared" si="3"/>
        <v>115</v>
      </c>
    </row>
    <row r="113" spans="1:11" x14ac:dyDescent="0.25">
      <c r="A113" t="s">
        <v>2184</v>
      </c>
      <c r="B113">
        <v>8.8499999999999995E-2</v>
      </c>
      <c r="C113">
        <v>9.6699999999999994E-2</v>
      </c>
      <c r="D113">
        <v>0.1041</v>
      </c>
      <c r="E113">
        <v>0.107</v>
      </c>
      <c r="F113">
        <v>0.1075</v>
      </c>
      <c r="G113">
        <f t="shared" si="3"/>
        <v>7</v>
      </c>
      <c r="H113">
        <f t="shared" si="3"/>
        <v>19</v>
      </c>
      <c r="I113">
        <f t="shared" si="3"/>
        <v>43</v>
      </c>
      <c r="J113">
        <f t="shared" si="3"/>
        <v>91</v>
      </c>
      <c r="K113">
        <f t="shared" si="3"/>
        <v>115</v>
      </c>
    </row>
    <row r="114" spans="1:11" x14ac:dyDescent="0.25">
      <c r="A114" t="s">
        <v>2185</v>
      </c>
      <c r="B114">
        <v>8.8900000000000007E-2</v>
      </c>
      <c r="C114">
        <v>9.74E-2</v>
      </c>
      <c r="D114">
        <v>0.10490000000000001</v>
      </c>
      <c r="E114">
        <v>0.1075</v>
      </c>
      <c r="F114">
        <v>0.1081</v>
      </c>
      <c r="G114">
        <f t="shared" si="3"/>
        <v>7</v>
      </c>
      <c r="H114">
        <f t="shared" si="3"/>
        <v>19</v>
      </c>
      <c r="I114">
        <f t="shared" si="3"/>
        <v>43</v>
      </c>
      <c r="J114">
        <f t="shared" si="3"/>
        <v>91</v>
      </c>
      <c r="K114">
        <f t="shared" si="3"/>
        <v>115</v>
      </c>
    </row>
    <row r="115" spans="1:11" x14ac:dyDescent="0.25">
      <c r="A115" t="s">
        <v>2186</v>
      </c>
      <c r="B115">
        <v>9.0899999999999995E-2</v>
      </c>
      <c r="C115">
        <v>0.10220000000000001</v>
      </c>
      <c r="D115">
        <v>0.1099</v>
      </c>
      <c r="E115">
        <v>0.11130000000000001</v>
      </c>
      <c r="F115">
        <v>0.1116</v>
      </c>
      <c r="G115">
        <f t="shared" si="3"/>
        <v>7</v>
      </c>
      <c r="H115">
        <f t="shared" si="3"/>
        <v>19</v>
      </c>
      <c r="I115">
        <f t="shared" si="3"/>
        <v>43</v>
      </c>
      <c r="J115">
        <f t="shared" si="3"/>
        <v>91</v>
      </c>
      <c r="K115">
        <f t="shared" si="3"/>
        <v>115</v>
      </c>
    </row>
    <row r="116" spans="1:11" x14ac:dyDescent="0.25">
      <c r="A116" t="s">
        <v>2187</v>
      </c>
      <c r="B116">
        <v>9.0999999999999998E-2</v>
      </c>
      <c r="C116">
        <v>0.10339999999999999</v>
      </c>
      <c r="D116">
        <v>0.1109</v>
      </c>
      <c r="E116">
        <v>0.11130000000000001</v>
      </c>
      <c r="F116">
        <v>0.11199999999999999</v>
      </c>
      <c r="G116">
        <f t="shared" si="3"/>
        <v>7</v>
      </c>
      <c r="H116">
        <f t="shared" si="3"/>
        <v>19</v>
      </c>
      <c r="I116">
        <f t="shared" si="3"/>
        <v>43</v>
      </c>
      <c r="J116">
        <f t="shared" si="3"/>
        <v>91</v>
      </c>
      <c r="K116">
        <f t="shared" si="3"/>
        <v>115</v>
      </c>
    </row>
    <row r="117" spans="1:11" x14ac:dyDescent="0.25">
      <c r="A117" t="s">
        <v>2188</v>
      </c>
      <c r="B117">
        <v>9.1300000000000006E-2</v>
      </c>
      <c r="C117">
        <v>0.1057</v>
      </c>
      <c r="D117">
        <v>0.11509999999999999</v>
      </c>
      <c r="E117">
        <v>0.1149</v>
      </c>
      <c r="F117">
        <v>0.1153</v>
      </c>
      <c r="G117">
        <f t="shared" si="3"/>
        <v>7</v>
      </c>
      <c r="H117">
        <f t="shared" si="3"/>
        <v>19</v>
      </c>
      <c r="I117">
        <f t="shared" si="3"/>
        <v>43</v>
      </c>
      <c r="J117">
        <f t="shared" si="3"/>
        <v>91</v>
      </c>
      <c r="K117">
        <f t="shared" si="3"/>
        <v>115</v>
      </c>
    </row>
    <row r="118" spans="1:11" x14ac:dyDescent="0.25">
      <c r="A118" t="s">
        <v>2189</v>
      </c>
      <c r="B118">
        <v>9.2300000000000007E-2</v>
      </c>
      <c r="C118">
        <v>0.10460000000000001</v>
      </c>
      <c r="D118">
        <v>0.11380000000000001</v>
      </c>
      <c r="E118">
        <v>0.11509999999999999</v>
      </c>
      <c r="F118">
        <v>0.11509999999999999</v>
      </c>
      <c r="G118">
        <f t="shared" si="3"/>
        <v>7</v>
      </c>
      <c r="H118">
        <f t="shared" si="3"/>
        <v>19</v>
      </c>
      <c r="I118">
        <f t="shared" si="3"/>
        <v>43</v>
      </c>
      <c r="J118">
        <f t="shared" si="3"/>
        <v>91</v>
      </c>
      <c r="K118">
        <f t="shared" si="3"/>
        <v>115</v>
      </c>
    </row>
    <row r="119" spans="1:11" x14ac:dyDescent="0.25">
      <c r="A119" t="s">
        <v>2190</v>
      </c>
      <c r="B119">
        <v>9.2699999999999991E-2</v>
      </c>
      <c r="C119">
        <v>0.10630000000000001</v>
      </c>
      <c r="D119">
        <v>0.11539999999999999</v>
      </c>
      <c r="E119">
        <v>0.1168</v>
      </c>
      <c r="F119">
        <v>0.11710000000000001</v>
      </c>
      <c r="G119">
        <f t="shared" si="3"/>
        <v>7</v>
      </c>
      <c r="H119">
        <f t="shared" si="3"/>
        <v>19</v>
      </c>
      <c r="I119">
        <f t="shared" si="3"/>
        <v>43</v>
      </c>
      <c r="J119">
        <f t="shared" si="3"/>
        <v>91</v>
      </c>
      <c r="K119">
        <f t="shared" si="3"/>
        <v>115</v>
      </c>
    </row>
    <row r="120" spans="1:11" x14ac:dyDescent="0.25">
      <c r="A120" t="s">
        <v>2191</v>
      </c>
      <c r="B120">
        <v>9.1400000000000009E-2</v>
      </c>
      <c r="C120">
        <v>0.1023</v>
      </c>
      <c r="D120">
        <v>0.1105</v>
      </c>
      <c r="E120">
        <v>0.1118</v>
      </c>
      <c r="F120">
        <v>0.11199999999999999</v>
      </c>
      <c r="G120">
        <f t="shared" si="3"/>
        <v>7</v>
      </c>
      <c r="H120">
        <f t="shared" si="3"/>
        <v>19</v>
      </c>
      <c r="I120">
        <f t="shared" si="3"/>
        <v>43</v>
      </c>
      <c r="J120">
        <f t="shared" si="3"/>
        <v>91</v>
      </c>
      <c r="K120">
        <f t="shared" si="3"/>
        <v>115</v>
      </c>
    </row>
    <row r="121" spans="1:11" x14ac:dyDescent="0.25">
      <c r="A121" t="s">
        <v>2192</v>
      </c>
      <c r="B121">
        <v>9.0800000000000006E-2</v>
      </c>
      <c r="C121">
        <v>0.1008</v>
      </c>
      <c r="D121">
        <v>0.1082</v>
      </c>
      <c r="E121">
        <v>0.10970000000000001</v>
      </c>
      <c r="F121">
        <v>0.11</v>
      </c>
      <c r="G121">
        <f t="shared" si="3"/>
        <v>7</v>
      </c>
      <c r="H121">
        <f t="shared" si="3"/>
        <v>19</v>
      </c>
      <c r="I121">
        <f t="shared" si="3"/>
        <v>43</v>
      </c>
      <c r="J121">
        <f t="shared" si="3"/>
        <v>91</v>
      </c>
      <c r="K121">
        <f t="shared" si="3"/>
        <v>115</v>
      </c>
    </row>
    <row r="122" spans="1:11" x14ac:dyDescent="0.25">
      <c r="A122" t="s">
        <v>2193</v>
      </c>
      <c r="B122">
        <v>9.0700000000000003E-2</v>
      </c>
      <c r="C122">
        <v>0.1007</v>
      </c>
      <c r="D122">
        <v>0.1084</v>
      </c>
      <c r="E122">
        <v>0.1096</v>
      </c>
      <c r="F122">
        <v>0.10980000000000001</v>
      </c>
      <c r="G122">
        <f t="shared" si="3"/>
        <v>7</v>
      </c>
      <c r="H122">
        <f t="shared" si="3"/>
        <v>19</v>
      </c>
      <c r="I122">
        <f t="shared" si="3"/>
        <v>43</v>
      </c>
      <c r="J122">
        <f t="shared" si="3"/>
        <v>91</v>
      </c>
      <c r="K122">
        <f t="shared" si="3"/>
        <v>115</v>
      </c>
    </row>
    <row r="123" spans="1:11" x14ac:dyDescent="0.25">
      <c r="A123" t="s">
        <v>2194</v>
      </c>
      <c r="B123">
        <v>0.09</v>
      </c>
      <c r="C123">
        <v>9.9299999999999999E-2</v>
      </c>
      <c r="D123">
        <v>0.1072</v>
      </c>
      <c r="E123">
        <v>0.10880000000000001</v>
      </c>
      <c r="F123">
        <v>0.109</v>
      </c>
      <c r="G123">
        <f t="shared" si="3"/>
        <v>7</v>
      </c>
      <c r="H123">
        <f t="shared" si="3"/>
        <v>19</v>
      </c>
      <c r="I123">
        <f t="shared" si="3"/>
        <v>43</v>
      </c>
      <c r="J123">
        <f t="shared" si="3"/>
        <v>91</v>
      </c>
      <c r="K123">
        <f t="shared" si="3"/>
        <v>115</v>
      </c>
    </row>
    <row r="124" spans="1:11" x14ac:dyDescent="0.25">
      <c r="A124" t="s">
        <v>2195</v>
      </c>
      <c r="B124">
        <v>9.06E-2</v>
      </c>
      <c r="C124">
        <v>0.1003</v>
      </c>
      <c r="D124">
        <v>0.1096</v>
      </c>
      <c r="E124">
        <v>0.11130000000000001</v>
      </c>
      <c r="F124">
        <v>0.11199999999999999</v>
      </c>
      <c r="G124">
        <f t="shared" si="3"/>
        <v>6</v>
      </c>
      <c r="H124">
        <f t="shared" si="3"/>
        <v>18</v>
      </c>
      <c r="I124">
        <f t="shared" si="3"/>
        <v>42</v>
      </c>
      <c r="J124">
        <f t="shared" si="3"/>
        <v>90</v>
      </c>
      <c r="K124">
        <f t="shared" si="3"/>
        <v>114</v>
      </c>
    </row>
    <row r="125" spans="1:11" x14ac:dyDescent="0.25">
      <c r="A125" t="s">
        <v>2196</v>
      </c>
      <c r="B125">
        <v>9.0800000000000006E-2</v>
      </c>
      <c r="C125">
        <v>0.10060000000000001</v>
      </c>
      <c r="D125">
        <v>0.1094</v>
      </c>
      <c r="E125">
        <v>0.11130000000000001</v>
      </c>
      <c r="F125">
        <v>0.1115</v>
      </c>
      <c r="G125">
        <f t="shared" si="3"/>
        <v>6</v>
      </c>
      <c r="H125">
        <f t="shared" si="3"/>
        <v>18</v>
      </c>
      <c r="I125">
        <f t="shared" si="3"/>
        <v>42</v>
      </c>
      <c r="J125">
        <f t="shared" si="3"/>
        <v>90</v>
      </c>
      <c r="K125">
        <f t="shared" si="3"/>
        <v>114</v>
      </c>
    </row>
    <row r="126" spans="1:11" x14ac:dyDescent="0.25">
      <c r="A126" t="s">
        <v>2197</v>
      </c>
      <c r="B126">
        <v>8.9700000000000002E-2</v>
      </c>
      <c r="C126">
        <v>9.820000000000001E-2</v>
      </c>
      <c r="D126">
        <v>0.107</v>
      </c>
      <c r="E126">
        <v>0.10920000000000001</v>
      </c>
      <c r="F126">
        <v>0.10929999999999999</v>
      </c>
      <c r="G126">
        <f t="shared" si="3"/>
        <v>6</v>
      </c>
      <c r="H126">
        <f t="shared" si="3"/>
        <v>18</v>
      </c>
      <c r="I126">
        <f t="shared" si="3"/>
        <v>42</v>
      </c>
      <c r="J126">
        <f t="shared" si="3"/>
        <v>90</v>
      </c>
      <c r="K126">
        <f t="shared" si="3"/>
        <v>114</v>
      </c>
    </row>
    <row r="127" spans="1:11" x14ac:dyDescent="0.25">
      <c r="A127" t="s">
        <v>2198</v>
      </c>
      <c r="B127">
        <v>8.9700000000000002E-2</v>
      </c>
      <c r="C127">
        <v>9.8000000000000004E-2</v>
      </c>
      <c r="D127">
        <v>0.1075</v>
      </c>
      <c r="E127">
        <v>0.1104</v>
      </c>
      <c r="F127">
        <v>0.1105</v>
      </c>
      <c r="G127">
        <f t="shared" si="3"/>
        <v>6</v>
      </c>
      <c r="H127">
        <f t="shared" si="3"/>
        <v>18</v>
      </c>
      <c r="I127">
        <f t="shared" si="3"/>
        <v>42</v>
      </c>
      <c r="J127">
        <f t="shared" si="3"/>
        <v>90</v>
      </c>
      <c r="K127">
        <f t="shared" si="3"/>
        <v>114</v>
      </c>
    </row>
    <row r="128" spans="1:11" x14ac:dyDescent="0.25">
      <c r="A128" t="s">
        <v>2199</v>
      </c>
      <c r="B128">
        <v>8.9800000000000005E-2</v>
      </c>
      <c r="C128">
        <v>9.9000000000000005E-2</v>
      </c>
      <c r="D128">
        <v>0.10920000000000001</v>
      </c>
      <c r="E128">
        <v>0.1125</v>
      </c>
      <c r="F128">
        <v>0.11289999999999999</v>
      </c>
      <c r="G128">
        <f t="shared" si="3"/>
        <v>6</v>
      </c>
      <c r="H128">
        <f t="shared" si="3"/>
        <v>18</v>
      </c>
      <c r="I128">
        <f t="shared" si="3"/>
        <v>42</v>
      </c>
      <c r="J128">
        <f t="shared" si="3"/>
        <v>90</v>
      </c>
      <c r="K128">
        <f t="shared" si="3"/>
        <v>114</v>
      </c>
    </row>
    <row r="129" spans="1:11" x14ac:dyDescent="0.25">
      <c r="A129" t="s">
        <v>2200</v>
      </c>
      <c r="B129">
        <v>8.929999999999999E-2</v>
      </c>
      <c r="C129">
        <v>9.8299999999999998E-2</v>
      </c>
      <c r="D129">
        <v>0.1094</v>
      </c>
      <c r="E129">
        <v>0.1134</v>
      </c>
      <c r="F129">
        <v>0.11269999999999999</v>
      </c>
      <c r="G129">
        <f t="shared" si="3"/>
        <v>6</v>
      </c>
      <c r="H129">
        <f t="shared" si="3"/>
        <v>18</v>
      </c>
      <c r="I129">
        <f t="shared" si="3"/>
        <v>42</v>
      </c>
      <c r="J129">
        <f t="shared" si="3"/>
        <v>90</v>
      </c>
      <c r="K129">
        <f t="shared" si="3"/>
        <v>114</v>
      </c>
    </row>
    <row r="130" spans="1:11" x14ac:dyDescent="0.25">
      <c r="A130" t="s">
        <v>2202</v>
      </c>
      <c r="B130">
        <v>8.8900000000000007E-2</v>
      </c>
      <c r="C130">
        <v>9.7299999999999998E-2</v>
      </c>
      <c r="D130">
        <v>0.10769999999999999</v>
      </c>
      <c r="E130">
        <v>0.1116</v>
      </c>
      <c r="F130">
        <v>0.11230000000000001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42</v>
      </c>
      <c r="J130">
        <f t="shared" si="4"/>
        <v>90</v>
      </c>
      <c r="K130">
        <f t="shared" si="4"/>
        <v>114</v>
      </c>
    </row>
    <row r="131" spans="1:11" x14ac:dyDescent="0.25">
      <c r="A131" t="s">
        <v>2203</v>
      </c>
      <c r="B131">
        <v>8.9099999999999999E-2</v>
      </c>
      <c r="C131">
        <v>9.6699999999999994E-2</v>
      </c>
      <c r="D131">
        <v>0.107</v>
      </c>
      <c r="E131">
        <v>0.1106</v>
      </c>
      <c r="F131">
        <v>0.11130000000000001</v>
      </c>
      <c r="G131">
        <f t="shared" si="4"/>
        <v>6</v>
      </c>
      <c r="H131">
        <f t="shared" si="4"/>
        <v>18</v>
      </c>
      <c r="I131">
        <f t="shared" si="4"/>
        <v>42</v>
      </c>
      <c r="J131">
        <f t="shared" si="4"/>
        <v>90</v>
      </c>
      <c r="K131">
        <f t="shared" si="4"/>
        <v>114</v>
      </c>
    </row>
    <row r="132" spans="1:11" x14ac:dyDescent="0.25">
      <c r="A132" t="s">
        <v>2204</v>
      </c>
      <c r="B132">
        <v>8.900000000000001E-2</v>
      </c>
      <c r="C132">
        <v>9.74E-2</v>
      </c>
      <c r="D132">
        <v>0.10730000000000001</v>
      </c>
      <c r="E132">
        <v>0.1104</v>
      </c>
      <c r="F132">
        <v>0.11109999999999999</v>
      </c>
      <c r="G132">
        <f t="shared" si="4"/>
        <v>6</v>
      </c>
      <c r="H132">
        <f t="shared" si="4"/>
        <v>18</v>
      </c>
      <c r="I132">
        <f t="shared" si="4"/>
        <v>42</v>
      </c>
      <c r="J132">
        <f t="shared" si="4"/>
        <v>90</v>
      </c>
      <c r="K132">
        <f t="shared" si="4"/>
        <v>114</v>
      </c>
    </row>
    <row r="133" spans="1:11" x14ac:dyDescent="0.25">
      <c r="A133" t="s">
        <v>2205</v>
      </c>
      <c r="B133">
        <v>8.9099999999999999E-2</v>
      </c>
      <c r="C133">
        <v>9.7699999999999995E-2</v>
      </c>
      <c r="D133">
        <v>0.1067</v>
      </c>
      <c r="E133">
        <v>0.11</v>
      </c>
      <c r="F133">
        <v>0.11070000000000001</v>
      </c>
      <c r="G133">
        <f t="shared" si="4"/>
        <v>6</v>
      </c>
      <c r="H133">
        <f t="shared" si="4"/>
        <v>18</v>
      </c>
      <c r="I133">
        <f t="shared" si="4"/>
        <v>42</v>
      </c>
      <c r="J133">
        <f t="shared" si="4"/>
        <v>90</v>
      </c>
      <c r="K133">
        <f t="shared" si="4"/>
        <v>114</v>
      </c>
    </row>
    <row r="134" spans="1:11" x14ac:dyDescent="0.25">
      <c r="A134" t="s">
        <v>2206</v>
      </c>
      <c r="B134">
        <v>8.8800000000000004E-2</v>
      </c>
      <c r="C134">
        <v>9.69E-2</v>
      </c>
      <c r="D134">
        <v>0.1043</v>
      </c>
      <c r="E134">
        <v>0.1076</v>
      </c>
      <c r="F134">
        <v>0.10890000000000001</v>
      </c>
      <c r="G134">
        <f t="shared" si="4"/>
        <v>6</v>
      </c>
      <c r="H134">
        <f t="shared" si="4"/>
        <v>18</v>
      </c>
      <c r="I134">
        <f t="shared" si="4"/>
        <v>42</v>
      </c>
      <c r="J134">
        <f t="shared" si="4"/>
        <v>90</v>
      </c>
      <c r="K134">
        <f t="shared" si="4"/>
        <v>114</v>
      </c>
    </row>
    <row r="135" spans="1:11" x14ac:dyDescent="0.25">
      <c r="A135" t="s">
        <v>2207</v>
      </c>
      <c r="B135">
        <v>8.8800000000000004E-2</v>
      </c>
      <c r="C135">
        <v>9.6000000000000002E-2</v>
      </c>
      <c r="D135">
        <v>0.1041</v>
      </c>
      <c r="E135">
        <v>0.1076</v>
      </c>
      <c r="F135">
        <v>0.1085</v>
      </c>
      <c r="G135">
        <f t="shared" si="4"/>
        <v>6</v>
      </c>
      <c r="H135">
        <f t="shared" si="4"/>
        <v>18</v>
      </c>
      <c r="I135">
        <f t="shared" si="4"/>
        <v>42</v>
      </c>
      <c r="J135">
        <f t="shared" si="4"/>
        <v>90</v>
      </c>
      <c r="K135">
        <f t="shared" si="4"/>
        <v>114</v>
      </c>
    </row>
    <row r="136" spans="1:11" x14ac:dyDescent="0.25">
      <c r="A136" t="s">
        <v>2208</v>
      </c>
      <c r="B136">
        <v>8.8599999999999998E-2</v>
      </c>
      <c r="C136">
        <v>9.5000000000000001E-2</v>
      </c>
      <c r="D136">
        <v>0.10279999999999999</v>
      </c>
      <c r="E136">
        <v>0.10619999999999999</v>
      </c>
      <c r="F136">
        <v>0.10710000000000001</v>
      </c>
      <c r="G136">
        <f t="shared" si="4"/>
        <v>6</v>
      </c>
      <c r="H136">
        <f t="shared" si="4"/>
        <v>18</v>
      </c>
      <c r="I136">
        <f t="shared" si="4"/>
        <v>42</v>
      </c>
      <c r="J136">
        <f t="shared" si="4"/>
        <v>90</v>
      </c>
      <c r="K136">
        <f t="shared" si="4"/>
        <v>114</v>
      </c>
    </row>
    <row r="137" spans="1:11" x14ac:dyDescent="0.25">
      <c r="A137" t="s">
        <v>2209</v>
      </c>
      <c r="B137">
        <v>8.8599999999999998E-2</v>
      </c>
      <c r="C137">
        <v>9.4700000000000006E-2</v>
      </c>
      <c r="D137">
        <v>0.1027</v>
      </c>
      <c r="E137">
        <v>0.1056</v>
      </c>
      <c r="F137">
        <v>0.1065</v>
      </c>
      <c r="G137">
        <f t="shared" si="4"/>
        <v>6</v>
      </c>
      <c r="H137">
        <f t="shared" si="4"/>
        <v>18</v>
      </c>
      <c r="I137">
        <f t="shared" si="4"/>
        <v>42</v>
      </c>
      <c r="J137">
        <f t="shared" si="4"/>
        <v>90</v>
      </c>
      <c r="K137">
        <f t="shared" si="4"/>
        <v>114</v>
      </c>
    </row>
    <row r="138" spans="1:11" x14ac:dyDescent="0.25">
      <c r="A138" t="s">
        <v>2210</v>
      </c>
      <c r="B138">
        <v>8.8499999999999995E-2</v>
      </c>
      <c r="C138">
        <v>9.4899999999999998E-2</v>
      </c>
      <c r="D138">
        <v>0.1024</v>
      </c>
      <c r="E138">
        <v>0.10529999999999999</v>
      </c>
      <c r="F138">
        <v>0.10630000000000001</v>
      </c>
      <c r="G138">
        <f t="shared" si="4"/>
        <v>6</v>
      </c>
      <c r="H138">
        <f t="shared" si="4"/>
        <v>18</v>
      </c>
      <c r="I138">
        <f t="shared" si="4"/>
        <v>42</v>
      </c>
      <c r="J138">
        <f t="shared" si="4"/>
        <v>90</v>
      </c>
      <c r="K138">
        <f t="shared" si="4"/>
        <v>114</v>
      </c>
    </row>
    <row r="139" spans="1:11" x14ac:dyDescent="0.25">
      <c r="A139" t="s">
        <v>2211</v>
      </c>
      <c r="B139">
        <v>8.8499999999999995E-2</v>
      </c>
      <c r="C139">
        <v>9.4899999999999998E-2</v>
      </c>
      <c r="D139">
        <v>0.10210000000000001</v>
      </c>
      <c r="E139">
        <v>0.10490000000000001</v>
      </c>
      <c r="F139">
        <v>0.10619999999999999</v>
      </c>
      <c r="G139">
        <f t="shared" si="4"/>
        <v>6</v>
      </c>
      <c r="H139">
        <f t="shared" si="4"/>
        <v>18</v>
      </c>
      <c r="I139">
        <f t="shared" si="4"/>
        <v>42</v>
      </c>
      <c r="J139">
        <f t="shared" si="4"/>
        <v>90</v>
      </c>
      <c r="K139">
        <f t="shared" si="4"/>
        <v>114</v>
      </c>
    </row>
    <row r="140" spans="1:11" x14ac:dyDescent="0.25">
      <c r="A140" t="s">
        <v>2212</v>
      </c>
      <c r="B140">
        <v>8.8499999999999995E-2</v>
      </c>
      <c r="C140">
        <v>9.4299999999999995E-2</v>
      </c>
      <c r="D140">
        <v>0.1012</v>
      </c>
      <c r="E140">
        <v>0.1042</v>
      </c>
      <c r="F140">
        <v>0.10550000000000001</v>
      </c>
      <c r="G140">
        <f t="shared" si="4"/>
        <v>6</v>
      </c>
      <c r="H140">
        <f t="shared" si="4"/>
        <v>18</v>
      </c>
      <c r="I140">
        <f t="shared" si="4"/>
        <v>42</v>
      </c>
      <c r="J140">
        <f t="shared" si="4"/>
        <v>90</v>
      </c>
      <c r="K140">
        <f t="shared" si="4"/>
        <v>114</v>
      </c>
    </row>
    <row r="141" spans="1:11" x14ac:dyDescent="0.25">
      <c r="A141" t="s">
        <v>2213</v>
      </c>
      <c r="B141">
        <v>8.8699999999999987E-2</v>
      </c>
      <c r="C141">
        <v>9.4899999999999998E-2</v>
      </c>
      <c r="D141">
        <v>0.1026</v>
      </c>
      <c r="E141">
        <v>0.10550000000000001</v>
      </c>
      <c r="F141">
        <v>0.107</v>
      </c>
      <c r="G141">
        <f t="shared" si="4"/>
        <v>6</v>
      </c>
      <c r="H141">
        <f t="shared" si="4"/>
        <v>18</v>
      </c>
      <c r="I141">
        <f t="shared" si="4"/>
        <v>42</v>
      </c>
      <c r="J141">
        <f t="shared" si="4"/>
        <v>90</v>
      </c>
      <c r="K141">
        <f t="shared" si="4"/>
        <v>114</v>
      </c>
    </row>
    <row r="142" spans="1:11" x14ac:dyDescent="0.25">
      <c r="A142" t="s">
        <v>2214</v>
      </c>
      <c r="B142">
        <v>8.8699999999999987E-2</v>
      </c>
      <c r="C142">
        <v>9.4899999999999998E-2</v>
      </c>
      <c r="D142">
        <v>0.10390000000000001</v>
      </c>
      <c r="E142">
        <v>0.1065</v>
      </c>
      <c r="F142">
        <v>0.1082</v>
      </c>
      <c r="G142">
        <f t="shared" si="4"/>
        <v>6</v>
      </c>
      <c r="H142">
        <f t="shared" si="4"/>
        <v>18</v>
      </c>
      <c r="I142">
        <f t="shared" si="4"/>
        <v>42</v>
      </c>
      <c r="J142">
        <f t="shared" si="4"/>
        <v>90</v>
      </c>
      <c r="K142">
        <f t="shared" si="4"/>
        <v>114</v>
      </c>
    </row>
    <row r="143" spans="1:11" x14ac:dyDescent="0.25">
      <c r="A143" t="s">
        <v>2215</v>
      </c>
      <c r="B143">
        <v>8.9099999999999999E-2</v>
      </c>
      <c r="C143">
        <v>9.5500000000000002E-2</v>
      </c>
      <c r="D143">
        <v>0.10460000000000001</v>
      </c>
      <c r="E143">
        <v>0.1072</v>
      </c>
      <c r="F143">
        <v>0.10869999999999999</v>
      </c>
      <c r="G143">
        <f t="shared" si="4"/>
        <v>6</v>
      </c>
      <c r="H143">
        <f t="shared" si="4"/>
        <v>18</v>
      </c>
      <c r="I143">
        <f t="shared" si="4"/>
        <v>42</v>
      </c>
      <c r="J143">
        <f t="shared" si="4"/>
        <v>90</v>
      </c>
      <c r="K143">
        <f t="shared" si="4"/>
        <v>114</v>
      </c>
    </row>
    <row r="144" spans="1:11" x14ac:dyDescent="0.25">
      <c r="A144" t="s">
        <v>2216</v>
      </c>
      <c r="B144">
        <v>8.929999999999999E-2</v>
      </c>
      <c r="C144">
        <v>9.6300000000000011E-2</v>
      </c>
      <c r="D144">
        <v>0.10630000000000001</v>
      </c>
      <c r="E144">
        <v>0.10920000000000001</v>
      </c>
      <c r="F144">
        <v>0.1103</v>
      </c>
      <c r="G144">
        <f t="shared" si="4"/>
        <v>6</v>
      </c>
      <c r="H144">
        <f t="shared" si="4"/>
        <v>18</v>
      </c>
      <c r="I144">
        <f t="shared" si="4"/>
        <v>42</v>
      </c>
      <c r="J144">
        <f t="shared" si="4"/>
        <v>90</v>
      </c>
      <c r="K144">
        <f t="shared" si="4"/>
        <v>114</v>
      </c>
    </row>
    <row r="145" spans="1:11" x14ac:dyDescent="0.25">
      <c r="A145" t="s">
        <v>2217</v>
      </c>
      <c r="B145">
        <v>8.9499999999999996E-2</v>
      </c>
      <c r="C145">
        <v>9.74E-2</v>
      </c>
      <c r="D145">
        <v>0.1072</v>
      </c>
      <c r="E145">
        <v>0.1096</v>
      </c>
      <c r="F145">
        <v>0.1106</v>
      </c>
      <c r="G145">
        <f t="shared" si="4"/>
        <v>6</v>
      </c>
      <c r="H145">
        <f t="shared" si="4"/>
        <v>18</v>
      </c>
      <c r="I145">
        <f t="shared" si="4"/>
        <v>42</v>
      </c>
      <c r="J145">
        <f t="shared" si="4"/>
        <v>90</v>
      </c>
      <c r="K145">
        <f t="shared" si="4"/>
        <v>114</v>
      </c>
    </row>
    <row r="146" spans="1:11" x14ac:dyDescent="0.25">
      <c r="A146" t="s">
        <v>2218</v>
      </c>
      <c r="B146">
        <v>8.9700000000000002E-2</v>
      </c>
      <c r="C146">
        <v>9.74E-2</v>
      </c>
      <c r="D146">
        <v>0.10679999999999999</v>
      </c>
      <c r="E146">
        <v>0.1091</v>
      </c>
      <c r="F146">
        <v>0.1099</v>
      </c>
      <c r="G146">
        <f t="shared" si="4"/>
        <v>5</v>
      </c>
      <c r="H146">
        <f t="shared" si="4"/>
        <v>17</v>
      </c>
      <c r="I146">
        <f t="shared" si="4"/>
        <v>41</v>
      </c>
      <c r="J146">
        <f t="shared" si="4"/>
        <v>89</v>
      </c>
      <c r="K146">
        <f t="shared" si="4"/>
        <v>113</v>
      </c>
    </row>
    <row r="147" spans="1:11" x14ac:dyDescent="0.25">
      <c r="A147" t="s">
        <v>2219</v>
      </c>
      <c r="B147">
        <v>9.0299999999999991E-2</v>
      </c>
      <c r="C147">
        <v>9.9900000000000003E-2</v>
      </c>
      <c r="D147">
        <v>0.11019999999999999</v>
      </c>
      <c r="E147">
        <v>0.11130000000000001</v>
      </c>
      <c r="F147">
        <v>0.11169999999999999</v>
      </c>
      <c r="G147">
        <f t="shared" si="4"/>
        <v>5</v>
      </c>
      <c r="H147">
        <f t="shared" si="4"/>
        <v>17</v>
      </c>
      <c r="I147">
        <f t="shared" si="4"/>
        <v>41</v>
      </c>
      <c r="J147">
        <f t="shared" si="4"/>
        <v>89</v>
      </c>
      <c r="K147">
        <f t="shared" si="4"/>
        <v>113</v>
      </c>
    </row>
    <row r="148" spans="1:11" x14ac:dyDescent="0.25">
      <c r="A148" t="s">
        <v>2220</v>
      </c>
      <c r="B148">
        <v>9.0200000000000002E-2</v>
      </c>
      <c r="C148">
        <v>9.8800000000000013E-2</v>
      </c>
      <c r="D148">
        <v>0.1082</v>
      </c>
      <c r="E148">
        <v>0.1094</v>
      </c>
      <c r="F148">
        <v>0.1101</v>
      </c>
      <c r="G148">
        <f t="shared" si="4"/>
        <v>5</v>
      </c>
      <c r="H148">
        <f t="shared" si="4"/>
        <v>17</v>
      </c>
      <c r="I148">
        <f t="shared" si="4"/>
        <v>41</v>
      </c>
      <c r="J148">
        <f t="shared" si="4"/>
        <v>89</v>
      </c>
      <c r="K148">
        <f t="shared" si="4"/>
        <v>113</v>
      </c>
    </row>
    <row r="149" spans="1:11" x14ac:dyDescent="0.25">
      <c r="A149" t="s">
        <v>2221</v>
      </c>
      <c r="B149">
        <v>9.0299999999999991E-2</v>
      </c>
      <c r="C149">
        <v>9.849999999999999E-2</v>
      </c>
      <c r="D149">
        <v>0.1076</v>
      </c>
      <c r="E149">
        <v>0.109</v>
      </c>
      <c r="F149">
        <v>0.1099</v>
      </c>
      <c r="G149">
        <f t="shared" si="4"/>
        <v>5</v>
      </c>
      <c r="H149">
        <f t="shared" si="4"/>
        <v>17</v>
      </c>
      <c r="I149">
        <f t="shared" si="4"/>
        <v>41</v>
      </c>
      <c r="J149">
        <f t="shared" si="4"/>
        <v>89</v>
      </c>
      <c r="K149">
        <f t="shared" si="4"/>
        <v>113</v>
      </c>
    </row>
    <row r="150" spans="1:11" x14ac:dyDescent="0.25">
      <c r="A150" t="s">
        <v>2222</v>
      </c>
      <c r="B150">
        <v>9.0399999999999994E-2</v>
      </c>
      <c r="C150">
        <v>9.8699999999999996E-2</v>
      </c>
      <c r="D150">
        <v>0.1082</v>
      </c>
      <c r="E150">
        <v>0.11</v>
      </c>
      <c r="F150">
        <v>0.11109999999999999</v>
      </c>
      <c r="G150">
        <f t="shared" si="4"/>
        <v>5</v>
      </c>
      <c r="H150">
        <f t="shared" si="4"/>
        <v>17</v>
      </c>
      <c r="I150">
        <f t="shared" si="4"/>
        <v>41</v>
      </c>
      <c r="J150">
        <f t="shared" si="4"/>
        <v>89</v>
      </c>
      <c r="K150">
        <f t="shared" si="4"/>
        <v>113</v>
      </c>
    </row>
    <row r="151" spans="1:11" x14ac:dyDescent="0.25">
      <c r="A151" t="s">
        <v>2223</v>
      </c>
      <c r="B151">
        <v>9.0299999999999991E-2</v>
      </c>
      <c r="C151">
        <v>9.8299999999999998E-2</v>
      </c>
      <c r="D151">
        <v>0.10859999999999999</v>
      </c>
      <c r="E151">
        <v>0.1105</v>
      </c>
      <c r="F151">
        <v>0.11199999999999999</v>
      </c>
      <c r="G151">
        <f t="shared" si="4"/>
        <v>5</v>
      </c>
      <c r="H151">
        <f t="shared" si="4"/>
        <v>17</v>
      </c>
      <c r="I151">
        <f t="shared" si="4"/>
        <v>41</v>
      </c>
      <c r="J151">
        <f t="shared" si="4"/>
        <v>89</v>
      </c>
      <c r="K151">
        <f t="shared" si="4"/>
        <v>113</v>
      </c>
    </row>
    <row r="152" spans="1:11" x14ac:dyDescent="0.25">
      <c r="A152" t="s">
        <v>2224</v>
      </c>
      <c r="B152">
        <v>9.0200000000000002E-2</v>
      </c>
      <c r="C152">
        <v>9.8000000000000004E-2</v>
      </c>
      <c r="D152">
        <v>0.1082</v>
      </c>
      <c r="E152">
        <v>0.1106</v>
      </c>
      <c r="F152">
        <v>0.11220000000000001</v>
      </c>
      <c r="G152">
        <f t="shared" si="4"/>
        <v>5</v>
      </c>
      <c r="H152">
        <f t="shared" si="4"/>
        <v>17</v>
      </c>
      <c r="I152">
        <f t="shared" si="4"/>
        <v>41</v>
      </c>
      <c r="J152">
        <f t="shared" si="4"/>
        <v>89</v>
      </c>
      <c r="K152">
        <f t="shared" si="4"/>
        <v>113</v>
      </c>
    </row>
    <row r="153" spans="1:11" x14ac:dyDescent="0.25">
      <c r="A153" t="s">
        <v>2225</v>
      </c>
      <c r="B153">
        <v>9.0200000000000002E-2</v>
      </c>
      <c r="C153">
        <v>9.7799999999999998E-2</v>
      </c>
      <c r="D153">
        <v>0.10769999999999999</v>
      </c>
      <c r="E153">
        <v>0.1099</v>
      </c>
      <c r="F153">
        <v>0.1114</v>
      </c>
      <c r="G153">
        <f t="shared" si="4"/>
        <v>5</v>
      </c>
      <c r="H153">
        <f t="shared" si="4"/>
        <v>17</v>
      </c>
      <c r="I153">
        <f t="shared" si="4"/>
        <v>41</v>
      </c>
      <c r="J153">
        <f t="shared" si="4"/>
        <v>89</v>
      </c>
      <c r="K153">
        <f t="shared" si="4"/>
        <v>113</v>
      </c>
    </row>
    <row r="154" spans="1:11" x14ac:dyDescent="0.25">
      <c r="A154" t="s">
        <v>2226</v>
      </c>
      <c r="B154">
        <v>9.06E-2</v>
      </c>
      <c r="C154">
        <v>9.9000000000000005E-2</v>
      </c>
      <c r="D154">
        <v>0.1096</v>
      </c>
      <c r="E154">
        <v>0.11230000000000001</v>
      </c>
      <c r="F154">
        <v>0.1134</v>
      </c>
      <c r="G154">
        <f t="shared" si="4"/>
        <v>5</v>
      </c>
      <c r="H154">
        <f t="shared" si="4"/>
        <v>17</v>
      </c>
      <c r="I154">
        <f t="shared" si="4"/>
        <v>41</v>
      </c>
      <c r="J154">
        <f t="shared" si="4"/>
        <v>89</v>
      </c>
      <c r="K154">
        <f t="shared" si="4"/>
        <v>113</v>
      </c>
    </row>
    <row r="155" spans="1:11" x14ac:dyDescent="0.25">
      <c r="A155" t="s">
        <v>2227</v>
      </c>
      <c r="B155">
        <v>9.1199999999999989E-2</v>
      </c>
      <c r="C155">
        <v>0.1007</v>
      </c>
      <c r="D155">
        <v>0.11199999999999999</v>
      </c>
      <c r="E155">
        <v>0.11410000000000001</v>
      </c>
      <c r="F155">
        <v>0.1153</v>
      </c>
      <c r="G155">
        <f t="shared" si="4"/>
        <v>5</v>
      </c>
      <c r="H155">
        <f t="shared" si="4"/>
        <v>17</v>
      </c>
      <c r="I155">
        <f t="shared" si="4"/>
        <v>41</v>
      </c>
      <c r="J155">
        <f t="shared" si="4"/>
        <v>89</v>
      </c>
      <c r="K155">
        <f t="shared" si="4"/>
        <v>113</v>
      </c>
    </row>
    <row r="156" spans="1:11" x14ac:dyDescent="0.25">
      <c r="A156" t="s">
        <v>2228</v>
      </c>
      <c r="B156">
        <v>9.1600000000000001E-2</v>
      </c>
      <c r="C156">
        <v>0.10210000000000001</v>
      </c>
      <c r="D156">
        <v>0.1142</v>
      </c>
      <c r="E156">
        <v>0.11550000000000001</v>
      </c>
      <c r="F156">
        <v>0.11650000000000001</v>
      </c>
      <c r="G156">
        <f t="shared" si="4"/>
        <v>5</v>
      </c>
      <c r="H156">
        <f t="shared" si="4"/>
        <v>17</v>
      </c>
      <c r="I156">
        <f t="shared" si="4"/>
        <v>41</v>
      </c>
      <c r="J156">
        <f t="shared" si="4"/>
        <v>89</v>
      </c>
      <c r="K156">
        <f t="shared" si="4"/>
        <v>113</v>
      </c>
    </row>
    <row r="157" spans="1:11" x14ac:dyDescent="0.25">
      <c r="A157" t="s">
        <v>2229</v>
      </c>
      <c r="B157">
        <v>9.1799999999999993E-2</v>
      </c>
      <c r="C157">
        <v>0.10249999999999999</v>
      </c>
      <c r="D157">
        <v>0.11470000000000001</v>
      </c>
      <c r="E157">
        <v>0.1157</v>
      </c>
      <c r="F157">
        <v>0.1168</v>
      </c>
      <c r="G157">
        <f t="shared" si="4"/>
        <v>5</v>
      </c>
      <c r="H157">
        <f t="shared" si="4"/>
        <v>17</v>
      </c>
      <c r="I157">
        <f t="shared" si="4"/>
        <v>41</v>
      </c>
      <c r="J157">
        <f t="shared" si="4"/>
        <v>89</v>
      </c>
      <c r="K157">
        <f t="shared" si="4"/>
        <v>113</v>
      </c>
    </row>
    <row r="158" spans="1:11" x14ac:dyDescent="0.25">
      <c r="A158" t="s">
        <v>2230</v>
      </c>
      <c r="B158">
        <v>9.3800000000000008E-2</v>
      </c>
      <c r="C158">
        <v>0.1052</v>
      </c>
      <c r="D158">
        <v>0.1166</v>
      </c>
      <c r="E158">
        <v>0.1174</v>
      </c>
      <c r="F158">
        <v>0.1183</v>
      </c>
      <c r="G158">
        <f t="shared" si="4"/>
        <v>5</v>
      </c>
      <c r="H158">
        <f t="shared" si="4"/>
        <v>17</v>
      </c>
      <c r="I158">
        <f t="shared" si="4"/>
        <v>41</v>
      </c>
      <c r="J158">
        <f t="shared" si="4"/>
        <v>89</v>
      </c>
      <c r="K158">
        <f t="shared" si="4"/>
        <v>113</v>
      </c>
    </row>
    <row r="159" spans="1:11" x14ac:dyDescent="0.25">
      <c r="A159" t="s">
        <v>2231</v>
      </c>
      <c r="B159">
        <v>9.3599999999999989E-2</v>
      </c>
      <c r="C159">
        <v>0.106</v>
      </c>
      <c r="D159">
        <v>0.11869999999999999</v>
      </c>
      <c r="E159">
        <v>0.12029999999999999</v>
      </c>
      <c r="F159">
        <v>0.12140000000000001</v>
      </c>
      <c r="G159">
        <f t="shared" si="4"/>
        <v>5</v>
      </c>
      <c r="H159">
        <f t="shared" si="4"/>
        <v>17</v>
      </c>
      <c r="I159">
        <f t="shared" si="4"/>
        <v>41</v>
      </c>
      <c r="J159">
        <f t="shared" si="4"/>
        <v>89</v>
      </c>
      <c r="K159">
        <f t="shared" si="4"/>
        <v>113</v>
      </c>
    </row>
    <row r="160" spans="1:11" x14ac:dyDescent="0.25">
      <c r="A160" t="s">
        <v>2232</v>
      </c>
      <c r="B160">
        <v>9.3100000000000002E-2</v>
      </c>
      <c r="C160">
        <v>0.1042</v>
      </c>
      <c r="D160">
        <v>0.11609999999999999</v>
      </c>
      <c r="E160">
        <v>0.11749999999999999</v>
      </c>
      <c r="F160">
        <v>0.11869999999999999</v>
      </c>
      <c r="G160">
        <f t="shared" si="4"/>
        <v>5</v>
      </c>
      <c r="H160">
        <f t="shared" si="4"/>
        <v>17</v>
      </c>
      <c r="I160">
        <f t="shared" si="4"/>
        <v>41</v>
      </c>
      <c r="J160">
        <f t="shared" si="4"/>
        <v>89</v>
      </c>
      <c r="K160">
        <f t="shared" si="4"/>
        <v>113</v>
      </c>
    </row>
    <row r="161" spans="1:11" x14ac:dyDescent="0.25">
      <c r="A161" t="s">
        <v>2233</v>
      </c>
      <c r="B161">
        <v>9.5000000000000001E-2</v>
      </c>
      <c r="C161">
        <v>0.1081</v>
      </c>
      <c r="D161">
        <v>0.11990000000000001</v>
      </c>
      <c r="E161">
        <v>0.1216</v>
      </c>
      <c r="F161">
        <v>0.1232</v>
      </c>
      <c r="G161">
        <f t="shared" si="4"/>
        <v>5</v>
      </c>
      <c r="H161">
        <f t="shared" si="4"/>
        <v>17</v>
      </c>
      <c r="I161">
        <f t="shared" si="4"/>
        <v>41</v>
      </c>
      <c r="J161">
        <f t="shared" si="4"/>
        <v>89</v>
      </c>
      <c r="K161">
        <f t="shared" si="4"/>
        <v>113</v>
      </c>
    </row>
    <row r="162" spans="1:11" x14ac:dyDescent="0.25">
      <c r="A162" t="s">
        <v>2234</v>
      </c>
      <c r="B162">
        <v>9.3699999999999992E-2</v>
      </c>
      <c r="C162">
        <v>0.10589999999999999</v>
      </c>
      <c r="D162">
        <v>0.11779999999999999</v>
      </c>
      <c r="E162">
        <v>0.1195</v>
      </c>
      <c r="F162">
        <v>0.12039999999999999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41</v>
      </c>
      <c r="J162">
        <f t="shared" si="5"/>
        <v>89</v>
      </c>
      <c r="K162">
        <f t="shared" si="5"/>
        <v>113</v>
      </c>
    </row>
    <row r="163" spans="1:11" x14ac:dyDescent="0.25">
      <c r="A163" t="s">
        <v>2235</v>
      </c>
      <c r="B163">
        <v>9.3200000000000005E-2</v>
      </c>
      <c r="C163">
        <v>0.1041</v>
      </c>
      <c r="D163">
        <v>0.115</v>
      </c>
      <c r="E163">
        <v>0.1167</v>
      </c>
      <c r="F163">
        <v>0.11789999999999999</v>
      </c>
      <c r="G163">
        <f t="shared" si="5"/>
        <v>5</v>
      </c>
      <c r="H163">
        <f t="shared" si="5"/>
        <v>17</v>
      </c>
      <c r="I163">
        <f t="shared" si="5"/>
        <v>41</v>
      </c>
      <c r="J163">
        <f t="shared" si="5"/>
        <v>89</v>
      </c>
      <c r="K163">
        <f t="shared" si="5"/>
        <v>113</v>
      </c>
    </row>
    <row r="164" spans="1:11" x14ac:dyDescent="0.25">
      <c r="A164" t="s">
        <v>2236</v>
      </c>
      <c r="B164">
        <v>9.3800000000000008E-2</v>
      </c>
      <c r="C164">
        <v>0.1051</v>
      </c>
      <c r="D164">
        <v>0.1159</v>
      </c>
      <c r="E164">
        <v>0.1173</v>
      </c>
      <c r="F164">
        <v>0.11849999999999999</v>
      </c>
      <c r="G164">
        <f t="shared" si="5"/>
        <v>5</v>
      </c>
      <c r="H164">
        <f t="shared" si="5"/>
        <v>17</v>
      </c>
      <c r="I164">
        <f t="shared" si="5"/>
        <v>41</v>
      </c>
      <c r="J164">
        <f t="shared" si="5"/>
        <v>89</v>
      </c>
      <c r="K164">
        <f t="shared" si="5"/>
        <v>113</v>
      </c>
    </row>
    <row r="165" spans="1:11" x14ac:dyDescent="0.25">
      <c r="A165" t="s">
        <v>2237</v>
      </c>
      <c r="B165">
        <v>9.3599999999999989E-2</v>
      </c>
      <c r="C165">
        <v>0.1047</v>
      </c>
      <c r="D165">
        <v>0.11599999999999999</v>
      </c>
      <c r="E165">
        <v>0.1174</v>
      </c>
      <c r="F165">
        <v>0.11840000000000001</v>
      </c>
      <c r="G165">
        <f t="shared" si="5"/>
        <v>5</v>
      </c>
      <c r="H165">
        <f t="shared" si="5"/>
        <v>17</v>
      </c>
      <c r="I165">
        <f t="shared" si="5"/>
        <v>41</v>
      </c>
      <c r="J165">
        <f t="shared" si="5"/>
        <v>89</v>
      </c>
      <c r="K165">
        <f t="shared" si="5"/>
        <v>113</v>
      </c>
    </row>
    <row r="166" spans="1:11" x14ac:dyDescent="0.25">
      <c r="A166" t="s">
        <v>2238</v>
      </c>
      <c r="B166">
        <v>9.3399999999999997E-2</v>
      </c>
      <c r="C166">
        <v>0.10349999999999999</v>
      </c>
      <c r="D166">
        <v>0.1148</v>
      </c>
      <c r="E166">
        <v>0.11650000000000001</v>
      </c>
      <c r="F166">
        <v>0.11789999999999999</v>
      </c>
      <c r="G166">
        <f t="shared" si="5"/>
        <v>5</v>
      </c>
      <c r="H166">
        <f t="shared" si="5"/>
        <v>17</v>
      </c>
      <c r="I166">
        <f t="shared" si="5"/>
        <v>41</v>
      </c>
      <c r="J166">
        <f t="shared" si="5"/>
        <v>89</v>
      </c>
      <c r="K166">
        <f t="shared" si="5"/>
        <v>113</v>
      </c>
    </row>
    <row r="167" spans="1:11" x14ac:dyDescent="0.25">
      <c r="A167" t="s">
        <v>2239</v>
      </c>
      <c r="B167">
        <v>9.4E-2</v>
      </c>
      <c r="C167">
        <v>0.10589999999999999</v>
      </c>
      <c r="D167">
        <v>0.11810000000000001</v>
      </c>
      <c r="E167">
        <v>0.1201</v>
      </c>
      <c r="F167">
        <v>0.121</v>
      </c>
      <c r="G167">
        <f t="shared" si="5"/>
        <v>5</v>
      </c>
      <c r="H167">
        <f t="shared" si="5"/>
        <v>17</v>
      </c>
      <c r="I167">
        <f t="shared" si="5"/>
        <v>41</v>
      </c>
      <c r="J167">
        <f t="shared" si="5"/>
        <v>89</v>
      </c>
      <c r="K167">
        <f t="shared" si="5"/>
        <v>113</v>
      </c>
    </row>
    <row r="168" spans="1:11" x14ac:dyDescent="0.25">
      <c r="A168" t="s">
        <v>2240</v>
      </c>
      <c r="B168">
        <v>9.4399999999999998E-2</v>
      </c>
      <c r="C168">
        <v>0.107</v>
      </c>
      <c r="D168">
        <v>0.1188</v>
      </c>
      <c r="E168">
        <v>0.1207</v>
      </c>
      <c r="F168">
        <v>0.1217</v>
      </c>
      <c r="G168">
        <f t="shared" si="5"/>
        <v>4</v>
      </c>
      <c r="H168">
        <f t="shared" si="5"/>
        <v>16</v>
      </c>
      <c r="I168">
        <f t="shared" si="5"/>
        <v>40</v>
      </c>
      <c r="J168">
        <f t="shared" si="5"/>
        <v>88</v>
      </c>
      <c r="K168">
        <f t="shared" si="5"/>
        <v>112</v>
      </c>
    </row>
    <row r="169" spans="1:11" x14ac:dyDescent="0.25">
      <c r="A169" t="s">
        <v>2241</v>
      </c>
      <c r="B169">
        <v>9.4399999999999998E-2</v>
      </c>
      <c r="C169">
        <v>0.10679999999999999</v>
      </c>
      <c r="D169">
        <v>0.1188</v>
      </c>
      <c r="E169">
        <v>0.12039999999999999</v>
      </c>
      <c r="F169">
        <v>0.12140000000000001</v>
      </c>
      <c r="G169">
        <f t="shared" si="5"/>
        <v>4</v>
      </c>
      <c r="H169">
        <f t="shared" si="5"/>
        <v>16</v>
      </c>
      <c r="I169">
        <f t="shared" si="5"/>
        <v>40</v>
      </c>
      <c r="J169">
        <f t="shared" si="5"/>
        <v>88</v>
      </c>
      <c r="K169">
        <f t="shared" si="5"/>
        <v>112</v>
      </c>
    </row>
    <row r="170" spans="1:11" x14ac:dyDescent="0.25">
      <c r="A170" t="s">
        <v>2242</v>
      </c>
      <c r="B170">
        <v>9.4600000000000004E-2</v>
      </c>
      <c r="C170">
        <v>0.1072</v>
      </c>
      <c r="D170">
        <v>0.1188</v>
      </c>
      <c r="E170">
        <v>0.12039999999999999</v>
      </c>
      <c r="F170">
        <v>0.1217</v>
      </c>
      <c r="G170">
        <f t="shared" si="5"/>
        <v>4</v>
      </c>
      <c r="H170">
        <f t="shared" si="5"/>
        <v>16</v>
      </c>
      <c r="I170">
        <f t="shared" si="5"/>
        <v>40</v>
      </c>
      <c r="J170">
        <f t="shared" si="5"/>
        <v>88</v>
      </c>
      <c r="K170">
        <f t="shared" si="5"/>
        <v>112</v>
      </c>
    </row>
    <row r="171" spans="1:11" x14ac:dyDescent="0.25">
      <c r="A171" t="s">
        <v>2243</v>
      </c>
      <c r="B171">
        <v>9.4499999999999987E-2</v>
      </c>
      <c r="C171">
        <v>0.107</v>
      </c>
      <c r="D171">
        <v>0.11849999999999999</v>
      </c>
      <c r="E171">
        <v>0.12029999999999999</v>
      </c>
      <c r="F171">
        <v>0.1215</v>
      </c>
      <c r="G171">
        <f t="shared" si="5"/>
        <v>4</v>
      </c>
      <c r="H171">
        <f t="shared" si="5"/>
        <v>16</v>
      </c>
      <c r="I171">
        <f t="shared" si="5"/>
        <v>40</v>
      </c>
      <c r="J171">
        <f t="shared" si="5"/>
        <v>88</v>
      </c>
      <c r="K171">
        <f t="shared" si="5"/>
        <v>112</v>
      </c>
    </row>
    <row r="172" spans="1:11" x14ac:dyDescent="0.25">
      <c r="A172" t="s">
        <v>2244</v>
      </c>
      <c r="B172">
        <v>9.4399999999999998E-2</v>
      </c>
      <c r="C172">
        <v>0.10640000000000001</v>
      </c>
      <c r="D172">
        <v>0.1182</v>
      </c>
      <c r="E172">
        <v>0.12039999999999999</v>
      </c>
      <c r="F172">
        <v>0.1216</v>
      </c>
      <c r="G172">
        <f t="shared" si="5"/>
        <v>4</v>
      </c>
      <c r="H172">
        <f t="shared" si="5"/>
        <v>16</v>
      </c>
      <c r="I172">
        <f t="shared" si="5"/>
        <v>40</v>
      </c>
      <c r="J172">
        <f t="shared" si="5"/>
        <v>88</v>
      </c>
      <c r="K172">
        <f t="shared" si="5"/>
        <v>112</v>
      </c>
    </row>
    <row r="173" spans="1:11" x14ac:dyDescent="0.25">
      <c r="A173" t="s">
        <v>2245</v>
      </c>
      <c r="B173">
        <v>9.3900000000000011E-2</v>
      </c>
      <c r="C173">
        <v>0.1045</v>
      </c>
      <c r="D173">
        <v>0.11550000000000001</v>
      </c>
      <c r="E173">
        <v>0.11840000000000001</v>
      </c>
      <c r="F173">
        <v>0.1198</v>
      </c>
      <c r="G173">
        <f t="shared" si="5"/>
        <v>4</v>
      </c>
      <c r="H173">
        <f t="shared" si="5"/>
        <v>16</v>
      </c>
      <c r="I173">
        <f t="shared" si="5"/>
        <v>40</v>
      </c>
      <c r="J173">
        <f t="shared" si="5"/>
        <v>88</v>
      </c>
      <c r="K173">
        <f t="shared" si="5"/>
        <v>112</v>
      </c>
    </row>
    <row r="174" spans="1:11" x14ac:dyDescent="0.25">
      <c r="A174" t="s">
        <v>2246</v>
      </c>
      <c r="B174">
        <v>9.4E-2</v>
      </c>
      <c r="C174">
        <v>0.1045</v>
      </c>
      <c r="D174">
        <v>0.1153</v>
      </c>
      <c r="E174">
        <v>0.1182</v>
      </c>
      <c r="F174">
        <v>0.1192</v>
      </c>
      <c r="G174">
        <f t="shared" si="5"/>
        <v>4</v>
      </c>
      <c r="H174">
        <f t="shared" si="5"/>
        <v>16</v>
      </c>
      <c r="I174">
        <f t="shared" si="5"/>
        <v>40</v>
      </c>
      <c r="J174">
        <f t="shared" si="5"/>
        <v>88</v>
      </c>
      <c r="K174">
        <f t="shared" si="5"/>
        <v>112</v>
      </c>
    </row>
    <row r="175" spans="1:11" x14ac:dyDescent="0.25">
      <c r="A175" t="s">
        <v>2247</v>
      </c>
      <c r="B175">
        <v>9.4E-2</v>
      </c>
      <c r="C175">
        <v>0.1048</v>
      </c>
      <c r="D175">
        <v>0.11550000000000001</v>
      </c>
      <c r="E175">
        <v>0.11810000000000001</v>
      </c>
      <c r="F175">
        <v>0.11890000000000001</v>
      </c>
      <c r="G175">
        <f t="shared" si="5"/>
        <v>4</v>
      </c>
      <c r="H175">
        <f t="shared" si="5"/>
        <v>16</v>
      </c>
      <c r="I175">
        <f t="shared" si="5"/>
        <v>40</v>
      </c>
      <c r="J175">
        <f t="shared" si="5"/>
        <v>88</v>
      </c>
      <c r="K175">
        <f t="shared" si="5"/>
        <v>112</v>
      </c>
    </row>
    <row r="176" spans="1:11" x14ac:dyDescent="0.25">
      <c r="A176" t="s">
        <v>2248</v>
      </c>
      <c r="B176">
        <v>9.4100000000000003E-2</v>
      </c>
      <c r="C176">
        <v>0.1052</v>
      </c>
      <c r="D176">
        <v>0.1157</v>
      </c>
      <c r="E176">
        <v>0.1182</v>
      </c>
      <c r="F176">
        <v>0.11900000000000001</v>
      </c>
      <c r="G176">
        <f t="shared" si="5"/>
        <v>4</v>
      </c>
      <c r="H176">
        <f t="shared" si="5"/>
        <v>16</v>
      </c>
      <c r="I176">
        <f t="shared" si="5"/>
        <v>40</v>
      </c>
      <c r="J176">
        <f t="shared" si="5"/>
        <v>88</v>
      </c>
      <c r="K176">
        <f t="shared" si="5"/>
        <v>112</v>
      </c>
    </row>
    <row r="177" spans="1:11" x14ac:dyDescent="0.25">
      <c r="A177" t="s">
        <v>2249</v>
      </c>
      <c r="B177">
        <v>9.4499999999999987E-2</v>
      </c>
      <c r="C177">
        <v>0.1065</v>
      </c>
      <c r="D177">
        <v>0.11699999999999999</v>
      </c>
      <c r="E177">
        <v>0.11960000000000001</v>
      </c>
      <c r="F177">
        <v>0.12029999999999999</v>
      </c>
      <c r="G177">
        <f t="shared" si="5"/>
        <v>4</v>
      </c>
      <c r="H177">
        <f t="shared" si="5"/>
        <v>16</v>
      </c>
      <c r="I177">
        <f t="shared" si="5"/>
        <v>40</v>
      </c>
      <c r="J177">
        <f t="shared" si="5"/>
        <v>88</v>
      </c>
      <c r="K177">
        <f t="shared" si="5"/>
        <v>112</v>
      </c>
    </row>
    <row r="178" spans="1:11" x14ac:dyDescent="0.25">
      <c r="A178" t="s">
        <v>2250</v>
      </c>
      <c r="B178">
        <v>9.4399999999999998E-2</v>
      </c>
      <c r="C178">
        <v>0.10619999999999999</v>
      </c>
      <c r="D178">
        <v>0.1166</v>
      </c>
      <c r="E178">
        <v>0.11939999999999999</v>
      </c>
      <c r="F178">
        <v>0.12029999999999999</v>
      </c>
      <c r="G178">
        <f t="shared" si="5"/>
        <v>4</v>
      </c>
      <c r="H178">
        <f t="shared" si="5"/>
        <v>16</v>
      </c>
      <c r="I178">
        <f t="shared" si="5"/>
        <v>40</v>
      </c>
      <c r="J178">
        <f t="shared" si="5"/>
        <v>88</v>
      </c>
      <c r="K178">
        <f t="shared" si="5"/>
        <v>112</v>
      </c>
    </row>
    <row r="179" spans="1:11" x14ac:dyDescent="0.25">
      <c r="A179" t="s">
        <v>2251</v>
      </c>
      <c r="B179">
        <v>9.4399999999999998E-2</v>
      </c>
      <c r="C179">
        <v>0.1061</v>
      </c>
      <c r="D179">
        <v>0.1167</v>
      </c>
      <c r="E179">
        <v>0.11939999999999999</v>
      </c>
      <c r="F179">
        <v>0.12029999999999999</v>
      </c>
      <c r="G179">
        <f t="shared" si="5"/>
        <v>4</v>
      </c>
      <c r="H179">
        <f t="shared" si="5"/>
        <v>16</v>
      </c>
      <c r="I179">
        <f t="shared" si="5"/>
        <v>40</v>
      </c>
      <c r="J179">
        <f t="shared" si="5"/>
        <v>88</v>
      </c>
      <c r="K179">
        <f t="shared" si="5"/>
        <v>112</v>
      </c>
    </row>
    <row r="180" spans="1:11" x14ac:dyDescent="0.25">
      <c r="A180" t="s">
        <v>2252</v>
      </c>
      <c r="B180">
        <v>9.4299999999999995E-2</v>
      </c>
      <c r="C180">
        <v>0.1052</v>
      </c>
      <c r="D180">
        <v>0.1162</v>
      </c>
      <c r="E180">
        <v>0.11890000000000001</v>
      </c>
      <c r="F180">
        <v>0.11990000000000001</v>
      </c>
      <c r="G180">
        <f t="shared" si="5"/>
        <v>4</v>
      </c>
      <c r="H180">
        <f t="shared" si="5"/>
        <v>16</v>
      </c>
      <c r="I180">
        <f t="shared" si="5"/>
        <v>40</v>
      </c>
      <c r="J180">
        <f t="shared" si="5"/>
        <v>88</v>
      </c>
      <c r="K180">
        <f t="shared" si="5"/>
        <v>112</v>
      </c>
    </row>
    <row r="181" spans="1:11" x14ac:dyDescent="0.25">
      <c r="A181" t="s">
        <v>2253</v>
      </c>
      <c r="B181">
        <v>9.3900000000000011E-2</v>
      </c>
      <c r="C181">
        <v>0.1027</v>
      </c>
      <c r="D181">
        <v>0.11119999999999999</v>
      </c>
      <c r="E181">
        <v>0.1144</v>
      </c>
      <c r="F181">
        <v>0.1157</v>
      </c>
      <c r="G181">
        <f t="shared" si="5"/>
        <v>4</v>
      </c>
      <c r="H181">
        <f t="shared" si="5"/>
        <v>16</v>
      </c>
      <c r="I181">
        <f t="shared" si="5"/>
        <v>40</v>
      </c>
      <c r="J181">
        <f t="shared" si="5"/>
        <v>88</v>
      </c>
      <c r="K181">
        <f t="shared" si="5"/>
        <v>112</v>
      </c>
    </row>
    <row r="182" spans="1:11" x14ac:dyDescent="0.25">
      <c r="A182" t="s">
        <v>2254</v>
      </c>
      <c r="B182">
        <v>9.3900000000000011E-2</v>
      </c>
      <c r="C182">
        <v>0.10279999999999999</v>
      </c>
      <c r="D182">
        <v>0.11119999999999999</v>
      </c>
      <c r="E182">
        <v>0.1142</v>
      </c>
      <c r="F182">
        <v>0.11550000000000001</v>
      </c>
      <c r="G182">
        <f t="shared" si="5"/>
        <v>4</v>
      </c>
      <c r="H182">
        <f t="shared" si="5"/>
        <v>16</v>
      </c>
      <c r="I182">
        <f t="shared" si="5"/>
        <v>40</v>
      </c>
      <c r="J182">
        <f t="shared" si="5"/>
        <v>88</v>
      </c>
      <c r="K182">
        <f t="shared" si="5"/>
        <v>112</v>
      </c>
    </row>
    <row r="183" spans="1:11" x14ac:dyDescent="0.25">
      <c r="A183" t="s">
        <v>2255</v>
      </c>
      <c r="B183">
        <v>9.4E-2</v>
      </c>
      <c r="C183">
        <v>0.1023</v>
      </c>
      <c r="D183">
        <v>0.1103</v>
      </c>
      <c r="E183">
        <v>0.11359999999999999</v>
      </c>
      <c r="F183">
        <v>0.1149</v>
      </c>
      <c r="G183">
        <f t="shared" si="5"/>
        <v>4</v>
      </c>
      <c r="H183">
        <f t="shared" si="5"/>
        <v>16</v>
      </c>
      <c r="I183">
        <f t="shared" si="5"/>
        <v>40</v>
      </c>
      <c r="J183">
        <f t="shared" si="5"/>
        <v>88</v>
      </c>
      <c r="K183">
        <f t="shared" si="5"/>
        <v>112</v>
      </c>
    </row>
    <row r="184" spans="1:11" x14ac:dyDescent="0.25">
      <c r="A184" t="s">
        <v>2256</v>
      </c>
      <c r="B184">
        <v>9.4E-2</v>
      </c>
      <c r="C184">
        <v>0.10249999999999999</v>
      </c>
      <c r="D184">
        <v>0.1108</v>
      </c>
      <c r="E184">
        <v>0.1139</v>
      </c>
      <c r="F184">
        <v>0.1152</v>
      </c>
      <c r="G184">
        <f t="shared" si="5"/>
        <v>4</v>
      </c>
      <c r="H184">
        <f t="shared" si="5"/>
        <v>16</v>
      </c>
      <c r="I184">
        <f t="shared" si="5"/>
        <v>40</v>
      </c>
      <c r="J184">
        <f t="shared" si="5"/>
        <v>88</v>
      </c>
      <c r="K184">
        <f t="shared" si="5"/>
        <v>112</v>
      </c>
    </row>
    <row r="185" spans="1:11" x14ac:dyDescent="0.25">
      <c r="A185" t="s">
        <v>2257</v>
      </c>
      <c r="B185">
        <v>9.3900000000000011E-2</v>
      </c>
      <c r="C185">
        <v>0.10150000000000001</v>
      </c>
      <c r="D185">
        <v>0.11019999999999999</v>
      </c>
      <c r="E185">
        <v>0.11349999999999999</v>
      </c>
      <c r="F185">
        <v>0.1148</v>
      </c>
      <c r="G185">
        <f t="shared" si="5"/>
        <v>4</v>
      </c>
      <c r="H185">
        <f t="shared" si="5"/>
        <v>16</v>
      </c>
      <c r="I185">
        <f t="shared" si="5"/>
        <v>40</v>
      </c>
      <c r="J185">
        <f t="shared" si="5"/>
        <v>88</v>
      </c>
      <c r="K185">
        <f t="shared" si="5"/>
        <v>112</v>
      </c>
    </row>
    <row r="186" spans="1:11" x14ac:dyDescent="0.25">
      <c r="A186" t="s">
        <v>2258</v>
      </c>
      <c r="B186">
        <v>9.4E-2</v>
      </c>
      <c r="C186">
        <v>0.10199999999999999</v>
      </c>
      <c r="D186">
        <v>0.11169999999999999</v>
      </c>
      <c r="E186">
        <v>0.11470000000000001</v>
      </c>
      <c r="F186">
        <v>0.1159</v>
      </c>
      <c r="G186">
        <f t="shared" si="5"/>
        <v>4</v>
      </c>
      <c r="H186">
        <f t="shared" si="5"/>
        <v>16</v>
      </c>
      <c r="I186">
        <f t="shared" si="5"/>
        <v>40</v>
      </c>
      <c r="J186">
        <f t="shared" si="5"/>
        <v>88</v>
      </c>
      <c r="K186">
        <f t="shared" si="5"/>
        <v>112</v>
      </c>
    </row>
    <row r="187" spans="1:11" x14ac:dyDescent="0.25">
      <c r="A187" t="s">
        <v>2259</v>
      </c>
      <c r="B187">
        <v>9.4499999999999987E-2</v>
      </c>
      <c r="C187">
        <v>0.10310000000000001</v>
      </c>
      <c r="D187">
        <v>0.11310000000000001</v>
      </c>
      <c r="E187">
        <v>0.1162</v>
      </c>
      <c r="F187">
        <v>0.1173</v>
      </c>
      <c r="G187">
        <f t="shared" si="5"/>
        <v>4</v>
      </c>
      <c r="H187">
        <f t="shared" si="5"/>
        <v>16</v>
      </c>
      <c r="I187">
        <f t="shared" si="5"/>
        <v>40</v>
      </c>
      <c r="J187">
        <f t="shared" si="5"/>
        <v>88</v>
      </c>
      <c r="K187">
        <f t="shared" si="5"/>
        <v>112</v>
      </c>
    </row>
    <row r="188" spans="1:11" x14ac:dyDescent="0.25">
      <c r="A188" t="s">
        <v>2260</v>
      </c>
      <c r="B188">
        <v>9.4499999999999987E-2</v>
      </c>
      <c r="C188">
        <v>0.10300000000000001</v>
      </c>
      <c r="D188">
        <v>0.1134</v>
      </c>
      <c r="E188">
        <v>0.11650000000000001</v>
      </c>
      <c r="F188">
        <v>0.1173</v>
      </c>
      <c r="G188">
        <f t="shared" si="5"/>
        <v>4</v>
      </c>
      <c r="H188">
        <f t="shared" si="5"/>
        <v>16</v>
      </c>
      <c r="I188">
        <f t="shared" si="5"/>
        <v>40</v>
      </c>
      <c r="J188">
        <f t="shared" si="5"/>
        <v>88</v>
      </c>
      <c r="K188">
        <f t="shared" si="5"/>
        <v>112</v>
      </c>
    </row>
    <row r="189" spans="1:11" x14ac:dyDescent="0.25">
      <c r="A189" t="s">
        <v>2261</v>
      </c>
      <c r="B189">
        <v>9.5000000000000001E-2</v>
      </c>
      <c r="C189">
        <v>0.10390000000000001</v>
      </c>
      <c r="D189">
        <v>0.11349999999999999</v>
      </c>
      <c r="E189">
        <v>0.1164</v>
      </c>
      <c r="F189">
        <v>0.1173</v>
      </c>
      <c r="G189">
        <f t="shared" si="5"/>
        <v>3</v>
      </c>
      <c r="H189">
        <f t="shared" si="5"/>
        <v>15</v>
      </c>
      <c r="I189">
        <f t="shared" si="5"/>
        <v>39</v>
      </c>
      <c r="J189">
        <f t="shared" si="5"/>
        <v>87</v>
      </c>
      <c r="K189">
        <f t="shared" si="5"/>
        <v>111</v>
      </c>
    </row>
    <row r="190" spans="1:11" x14ac:dyDescent="0.25">
      <c r="A190" t="s">
        <v>2262</v>
      </c>
      <c r="B190">
        <v>9.5100000000000004E-2</v>
      </c>
      <c r="C190">
        <v>0.1045</v>
      </c>
      <c r="D190">
        <v>0.114</v>
      </c>
      <c r="E190">
        <v>0.1167</v>
      </c>
      <c r="F190">
        <v>0.11779999999999999</v>
      </c>
      <c r="G190">
        <f t="shared" si="5"/>
        <v>3</v>
      </c>
      <c r="H190">
        <f t="shared" si="5"/>
        <v>15</v>
      </c>
      <c r="I190">
        <f t="shared" si="5"/>
        <v>39</v>
      </c>
      <c r="J190">
        <f t="shared" si="5"/>
        <v>87</v>
      </c>
      <c r="K190">
        <f t="shared" si="5"/>
        <v>111</v>
      </c>
    </row>
    <row r="191" spans="1:11" x14ac:dyDescent="0.25">
      <c r="A191" t="s">
        <v>2263</v>
      </c>
      <c r="B191">
        <v>9.5199999999999993E-2</v>
      </c>
      <c r="C191">
        <v>0.1041</v>
      </c>
      <c r="D191">
        <v>0.11289999999999999</v>
      </c>
      <c r="E191">
        <v>0.1164</v>
      </c>
      <c r="F191">
        <v>0.1177</v>
      </c>
      <c r="G191">
        <f t="shared" si="5"/>
        <v>3</v>
      </c>
      <c r="H191">
        <f t="shared" si="5"/>
        <v>15</v>
      </c>
      <c r="I191">
        <f t="shared" si="5"/>
        <v>39</v>
      </c>
      <c r="J191">
        <f t="shared" si="5"/>
        <v>87</v>
      </c>
      <c r="K191">
        <f t="shared" si="5"/>
        <v>111</v>
      </c>
    </row>
    <row r="192" spans="1:11" x14ac:dyDescent="0.25">
      <c r="A192" t="s">
        <v>2264</v>
      </c>
      <c r="B192">
        <v>9.5100000000000004E-2</v>
      </c>
      <c r="C192">
        <v>0.10310000000000001</v>
      </c>
      <c r="D192">
        <v>0.11210000000000001</v>
      </c>
      <c r="E192">
        <v>0.1164</v>
      </c>
      <c r="F192">
        <v>0.1176</v>
      </c>
      <c r="G192">
        <f t="shared" si="5"/>
        <v>3</v>
      </c>
      <c r="H192">
        <f t="shared" si="5"/>
        <v>15</v>
      </c>
      <c r="I192">
        <f t="shared" si="5"/>
        <v>39</v>
      </c>
      <c r="J192">
        <f t="shared" si="5"/>
        <v>87</v>
      </c>
      <c r="K192">
        <f t="shared" si="5"/>
        <v>111</v>
      </c>
    </row>
    <row r="193" spans="1:11" x14ac:dyDescent="0.25">
      <c r="A193" t="s">
        <v>2265</v>
      </c>
      <c r="B193">
        <v>9.5399999999999985E-2</v>
      </c>
      <c r="C193">
        <v>0.10279999999999999</v>
      </c>
      <c r="D193">
        <v>0.11210000000000001</v>
      </c>
      <c r="E193">
        <v>0.1164</v>
      </c>
      <c r="F193">
        <v>0.1177</v>
      </c>
      <c r="G193">
        <f t="shared" si="5"/>
        <v>3</v>
      </c>
      <c r="H193">
        <f t="shared" si="5"/>
        <v>15</v>
      </c>
      <c r="I193">
        <f t="shared" si="5"/>
        <v>39</v>
      </c>
      <c r="J193">
        <f t="shared" si="5"/>
        <v>87</v>
      </c>
      <c r="K193">
        <f t="shared" si="5"/>
        <v>111</v>
      </c>
    </row>
    <row r="194" spans="1:11" x14ac:dyDescent="0.25">
      <c r="A194" t="s">
        <v>2266</v>
      </c>
      <c r="B194">
        <v>9.5399999999999985E-2</v>
      </c>
      <c r="C194">
        <v>0.10210000000000001</v>
      </c>
      <c r="D194">
        <v>0.1119</v>
      </c>
      <c r="E194">
        <v>0.11599999999999999</v>
      </c>
      <c r="F194">
        <v>0.1173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39</v>
      </c>
      <c r="J194">
        <f t="shared" si="6"/>
        <v>87</v>
      </c>
      <c r="K194">
        <f t="shared" si="6"/>
        <v>111</v>
      </c>
    </row>
    <row r="195" spans="1:11" x14ac:dyDescent="0.25">
      <c r="A195" t="s">
        <v>2267</v>
      </c>
      <c r="B195">
        <v>9.5600000000000004E-2</v>
      </c>
      <c r="C195">
        <v>0.10210000000000001</v>
      </c>
      <c r="D195">
        <v>0.11119999999999999</v>
      </c>
      <c r="E195">
        <v>0.11539999999999999</v>
      </c>
      <c r="F195">
        <v>0.11689999999999999</v>
      </c>
      <c r="G195">
        <f t="shared" si="6"/>
        <v>3</v>
      </c>
      <c r="H195">
        <f t="shared" si="6"/>
        <v>15</v>
      </c>
      <c r="I195">
        <f t="shared" si="6"/>
        <v>39</v>
      </c>
      <c r="J195">
        <f t="shared" si="6"/>
        <v>87</v>
      </c>
      <c r="K195">
        <f t="shared" si="6"/>
        <v>111</v>
      </c>
    </row>
    <row r="196" spans="1:11" x14ac:dyDescent="0.25">
      <c r="A196" t="s">
        <v>2268</v>
      </c>
      <c r="B196">
        <v>9.6300000000000011E-2</v>
      </c>
      <c r="C196">
        <v>0.10369999999999999</v>
      </c>
      <c r="D196">
        <v>0.1108</v>
      </c>
      <c r="E196">
        <v>0.11470000000000001</v>
      </c>
      <c r="F196">
        <v>0.1158</v>
      </c>
      <c r="G196">
        <f t="shared" si="6"/>
        <v>3</v>
      </c>
      <c r="H196">
        <f t="shared" si="6"/>
        <v>15</v>
      </c>
      <c r="I196">
        <f t="shared" si="6"/>
        <v>39</v>
      </c>
      <c r="J196">
        <f t="shared" si="6"/>
        <v>87</v>
      </c>
      <c r="K196">
        <f t="shared" si="6"/>
        <v>111</v>
      </c>
    </row>
    <row r="197" spans="1:11" x14ac:dyDescent="0.25">
      <c r="A197" t="s">
        <v>2269</v>
      </c>
      <c r="B197">
        <v>9.6199999999999994E-2</v>
      </c>
      <c r="C197">
        <v>0.10390000000000001</v>
      </c>
      <c r="D197">
        <v>0.11119999999999999</v>
      </c>
      <c r="E197">
        <v>0.1148</v>
      </c>
      <c r="F197">
        <v>0.11599999999999999</v>
      </c>
      <c r="G197">
        <f t="shared" si="6"/>
        <v>3</v>
      </c>
      <c r="H197">
        <f t="shared" si="6"/>
        <v>15</v>
      </c>
      <c r="I197">
        <f t="shared" si="6"/>
        <v>39</v>
      </c>
      <c r="J197">
        <f t="shared" si="6"/>
        <v>87</v>
      </c>
      <c r="K197">
        <f t="shared" si="6"/>
        <v>111</v>
      </c>
    </row>
    <row r="198" spans="1:11" x14ac:dyDescent="0.25">
      <c r="A198" t="s">
        <v>2270</v>
      </c>
      <c r="B198">
        <v>9.64E-2</v>
      </c>
      <c r="C198">
        <v>0.1045</v>
      </c>
      <c r="D198">
        <v>0.11169999999999999</v>
      </c>
      <c r="E198">
        <v>0.1153</v>
      </c>
      <c r="F198">
        <v>0.11630000000000001</v>
      </c>
      <c r="G198">
        <f t="shared" si="6"/>
        <v>3</v>
      </c>
      <c r="H198">
        <f t="shared" si="6"/>
        <v>15</v>
      </c>
      <c r="I198">
        <f t="shared" si="6"/>
        <v>39</v>
      </c>
      <c r="J198">
        <f t="shared" si="6"/>
        <v>87</v>
      </c>
      <c r="K198">
        <f t="shared" si="6"/>
        <v>111</v>
      </c>
    </row>
    <row r="199" spans="1:11" x14ac:dyDescent="0.25">
      <c r="A199" t="s">
        <v>2271</v>
      </c>
      <c r="B199">
        <v>9.6300000000000011E-2</v>
      </c>
      <c r="C199">
        <v>0.1048</v>
      </c>
      <c r="D199">
        <v>0.11230000000000001</v>
      </c>
      <c r="E199">
        <v>0.1159</v>
      </c>
      <c r="F199">
        <v>0.11699999999999999</v>
      </c>
      <c r="G199">
        <f t="shared" si="6"/>
        <v>3</v>
      </c>
      <c r="H199">
        <f t="shared" si="6"/>
        <v>15</v>
      </c>
      <c r="I199">
        <f t="shared" si="6"/>
        <v>39</v>
      </c>
      <c r="J199">
        <f t="shared" si="6"/>
        <v>87</v>
      </c>
      <c r="K199">
        <f t="shared" si="6"/>
        <v>111</v>
      </c>
    </row>
    <row r="200" spans="1:11" x14ac:dyDescent="0.25">
      <c r="A200" t="s">
        <v>2272</v>
      </c>
      <c r="B200">
        <v>9.6300000000000011E-2</v>
      </c>
      <c r="C200">
        <v>0.10460000000000001</v>
      </c>
      <c r="D200">
        <v>0.1125</v>
      </c>
      <c r="E200">
        <v>0.11609999999999999</v>
      </c>
      <c r="F200">
        <v>0.1174</v>
      </c>
      <c r="G200">
        <f t="shared" si="6"/>
        <v>3</v>
      </c>
      <c r="H200">
        <f t="shared" si="6"/>
        <v>15</v>
      </c>
      <c r="I200">
        <f t="shared" si="6"/>
        <v>39</v>
      </c>
      <c r="J200">
        <f t="shared" si="6"/>
        <v>87</v>
      </c>
      <c r="K200">
        <f t="shared" si="6"/>
        <v>111</v>
      </c>
    </row>
    <row r="201" spans="1:11" x14ac:dyDescent="0.25">
      <c r="A201" t="s">
        <v>2273</v>
      </c>
      <c r="B201">
        <v>9.64E-2</v>
      </c>
      <c r="C201">
        <v>0.1048</v>
      </c>
      <c r="D201">
        <v>0.1124</v>
      </c>
      <c r="E201">
        <v>0.1158</v>
      </c>
      <c r="F201">
        <v>0.11710000000000001</v>
      </c>
      <c r="G201">
        <f t="shared" si="6"/>
        <v>3</v>
      </c>
      <c r="H201">
        <f t="shared" si="6"/>
        <v>15</v>
      </c>
      <c r="I201">
        <f t="shared" si="6"/>
        <v>39</v>
      </c>
      <c r="J201">
        <f t="shared" si="6"/>
        <v>87</v>
      </c>
      <c r="K201">
        <f t="shared" si="6"/>
        <v>111</v>
      </c>
    </row>
    <row r="202" spans="1:11" x14ac:dyDescent="0.25">
      <c r="A202" t="s">
        <v>2274</v>
      </c>
      <c r="B202">
        <v>9.6500000000000002E-2</v>
      </c>
      <c r="C202">
        <v>0.1052</v>
      </c>
      <c r="D202">
        <v>0.1124</v>
      </c>
      <c r="E202">
        <v>0.11550000000000001</v>
      </c>
      <c r="F202">
        <v>0.1167</v>
      </c>
      <c r="G202">
        <f t="shared" si="6"/>
        <v>3</v>
      </c>
      <c r="H202">
        <f t="shared" si="6"/>
        <v>15</v>
      </c>
      <c r="I202">
        <f t="shared" si="6"/>
        <v>39</v>
      </c>
      <c r="J202">
        <f t="shared" si="6"/>
        <v>87</v>
      </c>
      <c r="K202">
        <f t="shared" si="6"/>
        <v>111</v>
      </c>
    </row>
    <row r="203" spans="1:11" x14ac:dyDescent="0.25">
      <c r="A203" t="s">
        <v>2275</v>
      </c>
      <c r="B203">
        <v>9.6600000000000005E-2</v>
      </c>
      <c r="C203">
        <v>0.1061</v>
      </c>
      <c r="D203">
        <v>0.1142</v>
      </c>
      <c r="E203">
        <v>0.11689999999999999</v>
      </c>
      <c r="F203">
        <v>0.11800000000000001</v>
      </c>
      <c r="G203">
        <f t="shared" si="6"/>
        <v>3</v>
      </c>
      <c r="H203">
        <f t="shared" si="6"/>
        <v>15</v>
      </c>
      <c r="I203">
        <f t="shared" si="6"/>
        <v>39</v>
      </c>
      <c r="J203">
        <f t="shared" si="6"/>
        <v>87</v>
      </c>
      <c r="K203">
        <f t="shared" si="6"/>
        <v>111</v>
      </c>
    </row>
    <row r="204" spans="1:11" x14ac:dyDescent="0.25">
      <c r="A204" t="s">
        <v>2276</v>
      </c>
      <c r="B204">
        <v>9.6699999999999994E-2</v>
      </c>
      <c r="C204">
        <v>0.1067</v>
      </c>
      <c r="D204">
        <v>0.1153</v>
      </c>
      <c r="E204">
        <v>0.11779999999999999</v>
      </c>
      <c r="F204">
        <v>0.11890000000000001</v>
      </c>
      <c r="G204">
        <f t="shared" si="6"/>
        <v>3</v>
      </c>
      <c r="H204">
        <f t="shared" si="6"/>
        <v>15</v>
      </c>
      <c r="I204">
        <f t="shared" si="6"/>
        <v>39</v>
      </c>
      <c r="J204">
        <f t="shared" si="6"/>
        <v>87</v>
      </c>
      <c r="K204">
        <f t="shared" si="6"/>
        <v>111</v>
      </c>
    </row>
    <row r="205" spans="1:11" x14ac:dyDescent="0.25">
      <c r="A205" t="s">
        <v>2277</v>
      </c>
      <c r="B205">
        <v>9.6699999999999994E-2</v>
      </c>
      <c r="C205">
        <v>0.10630000000000001</v>
      </c>
      <c r="D205">
        <v>0.11449999999999999</v>
      </c>
      <c r="E205">
        <v>0.11710000000000001</v>
      </c>
      <c r="F205">
        <v>0.11810000000000001</v>
      </c>
      <c r="G205">
        <f t="shared" si="6"/>
        <v>3</v>
      </c>
      <c r="H205">
        <f t="shared" si="6"/>
        <v>15</v>
      </c>
      <c r="I205">
        <f t="shared" si="6"/>
        <v>39</v>
      </c>
      <c r="J205">
        <f t="shared" si="6"/>
        <v>87</v>
      </c>
      <c r="K205">
        <f t="shared" si="6"/>
        <v>111</v>
      </c>
    </row>
    <row r="206" spans="1:11" x14ac:dyDescent="0.25">
      <c r="A206" t="s">
        <v>2278</v>
      </c>
      <c r="B206">
        <v>9.6699999999999994E-2</v>
      </c>
      <c r="C206">
        <v>0.106</v>
      </c>
      <c r="D206">
        <v>0.11320000000000001</v>
      </c>
      <c r="E206">
        <v>0.11509999999999999</v>
      </c>
      <c r="F206">
        <v>0.1162</v>
      </c>
      <c r="G206">
        <f t="shared" si="6"/>
        <v>3</v>
      </c>
      <c r="H206">
        <f t="shared" si="6"/>
        <v>15</v>
      </c>
      <c r="I206">
        <f t="shared" si="6"/>
        <v>39</v>
      </c>
      <c r="J206">
        <f t="shared" si="6"/>
        <v>87</v>
      </c>
      <c r="K206">
        <f t="shared" si="6"/>
        <v>111</v>
      </c>
    </row>
    <row r="207" spans="1:11" x14ac:dyDescent="0.25">
      <c r="A207" t="s">
        <v>2279</v>
      </c>
      <c r="B207">
        <v>9.6699999999999994E-2</v>
      </c>
      <c r="C207">
        <v>0.10619999999999999</v>
      </c>
      <c r="D207">
        <v>0.11380000000000001</v>
      </c>
      <c r="E207">
        <v>0.11539999999999999</v>
      </c>
      <c r="F207">
        <v>0.1162</v>
      </c>
      <c r="G207">
        <f t="shared" si="6"/>
        <v>3</v>
      </c>
      <c r="H207">
        <f t="shared" si="6"/>
        <v>15</v>
      </c>
      <c r="I207">
        <f t="shared" si="6"/>
        <v>39</v>
      </c>
      <c r="J207">
        <f t="shared" si="6"/>
        <v>87</v>
      </c>
      <c r="K207">
        <f t="shared" si="6"/>
        <v>111</v>
      </c>
    </row>
    <row r="208" spans="1:11" x14ac:dyDescent="0.25">
      <c r="A208" t="s">
        <v>2280</v>
      </c>
      <c r="B208">
        <v>9.6799999999999997E-2</v>
      </c>
      <c r="C208">
        <v>0.1057</v>
      </c>
      <c r="D208">
        <v>0.113</v>
      </c>
      <c r="E208">
        <v>0.1142</v>
      </c>
      <c r="F208">
        <v>0.1149</v>
      </c>
      <c r="G208">
        <f t="shared" si="6"/>
        <v>3</v>
      </c>
      <c r="H208">
        <f t="shared" si="6"/>
        <v>15</v>
      </c>
      <c r="I208">
        <f t="shared" si="6"/>
        <v>39</v>
      </c>
      <c r="J208">
        <f t="shared" si="6"/>
        <v>87</v>
      </c>
      <c r="K208">
        <f t="shared" si="6"/>
        <v>111</v>
      </c>
    </row>
    <row r="209" spans="1:11" x14ac:dyDescent="0.25">
      <c r="A209" t="s">
        <v>2281</v>
      </c>
      <c r="B209">
        <v>9.6999999999999989E-2</v>
      </c>
      <c r="C209">
        <v>0.10619999999999999</v>
      </c>
      <c r="D209">
        <v>0.1133</v>
      </c>
      <c r="E209">
        <v>0.114</v>
      </c>
      <c r="F209">
        <v>0.11460000000000001</v>
      </c>
      <c r="G209">
        <f t="shared" si="6"/>
        <v>3</v>
      </c>
      <c r="H209">
        <f t="shared" si="6"/>
        <v>15</v>
      </c>
      <c r="I209">
        <f t="shared" si="6"/>
        <v>39</v>
      </c>
      <c r="J209">
        <f t="shared" si="6"/>
        <v>87</v>
      </c>
      <c r="K209">
        <f t="shared" si="6"/>
        <v>111</v>
      </c>
    </row>
    <row r="210" spans="1:11" x14ac:dyDescent="0.25">
      <c r="A210" t="s">
        <v>2282</v>
      </c>
      <c r="B210">
        <v>9.6999999999999989E-2</v>
      </c>
      <c r="C210">
        <v>0.10640000000000001</v>
      </c>
      <c r="D210">
        <v>0.1134</v>
      </c>
      <c r="E210">
        <v>0.1143</v>
      </c>
      <c r="F210">
        <v>0.11539999999999999</v>
      </c>
      <c r="G210">
        <f t="shared" si="6"/>
        <v>3</v>
      </c>
      <c r="H210">
        <f t="shared" si="6"/>
        <v>15</v>
      </c>
      <c r="I210">
        <f t="shared" si="6"/>
        <v>39</v>
      </c>
      <c r="J210">
        <f t="shared" si="6"/>
        <v>87</v>
      </c>
      <c r="K210">
        <f t="shared" si="6"/>
        <v>111</v>
      </c>
    </row>
    <row r="211" spans="1:11" x14ac:dyDescent="0.25">
      <c r="A211" t="s">
        <v>2283</v>
      </c>
      <c r="B211">
        <v>9.7100000000000006E-2</v>
      </c>
      <c r="C211">
        <v>0.1065</v>
      </c>
      <c r="D211">
        <v>0.1134</v>
      </c>
      <c r="E211">
        <v>0.11449999999999999</v>
      </c>
      <c r="F211">
        <v>0.1157</v>
      </c>
      <c r="G211">
        <f t="shared" si="6"/>
        <v>3</v>
      </c>
      <c r="H211">
        <f t="shared" si="6"/>
        <v>15</v>
      </c>
      <c r="I211">
        <f t="shared" si="6"/>
        <v>39</v>
      </c>
      <c r="J211">
        <f t="shared" si="6"/>
        <v>87</v>
      </c>
      <c r="K211">
        <f t="shared" si="6"/>
        <v>111</v>
      </c>
    </row>
    <row r="212" spans="1:11" x14ac:dyDescent="0.25">
      <c r="A212" t="s">
        <v>2284</v>
      </c>
      <c r="B212">
        <v>9.7200000000000009E-2</v>
      </c>
      <c r="C212">
        <v>0.107</v>
      </c>
      <c r="D212">
        <v>0.115</v>
      </c>
      <c r="E212">
        <v>0.11630000000000001</v>
      </c>
      <c r="F212">
        <v>0.1174</v>
      </c>
      <c r="G212">
        <f t="shared" si="6"/>
        <v>2</v>
      </c>
      <c r="H212">
        <f t="shared" si="6"/>
        <v>14</v>
      </c>
      <c r="I212">
        <f t="shared" si="6"/>
        <v>38</v>
      </c>
      <c r="J212">
        <f t="shared" si="6"/>
        <v>86</v>
      </c>
      <c r="K212">
        <f t="shared" si="6"/>
        <v>110</v>
      </c>
    </row>
    <row r="213" spans="1:11" x14ac:dyDescent="0.25">
      <c r="A213" t="s">
        <v>2285</v>
      </c>
      <c r="B213">
        <v>9.74E-2</v>
      </c>
      <c r="C213">
        <v>0.1079</v>
      </c>
      <c r="D213">
        <v>0.11710000000000001</v>
      </c>
      <c r="E213">
        <v>0.1182</v>
      </c>
      <c r="F213">
        <v>0.1191</v>
      </c>
      <c r="G213">
        <f t="shared" si="6"/>
        <v>2</v>
      </c>
      <c r="H213">
        <f t="shared" si="6"/>
        <v>14</v>
      </c>
      <c r="I213">
        <f t="shared" si="6"/>
        <v>38</v>
      </c>
      <c r="J213">
        <f t="shared" si="6"/>
        <v>86</v>
      </c>
      <c r="K213">
        <f t="shared" si="6"/>
        <v>110</v>
      </c>
    </row>
    <row r="214" spans="1:11" x14ac:dyDescent="0.25">
      <c r="A214" t="s">
        <v>2286</v>
      </c>
      <c r="B214">
        <v>9.7500000000000003E-2</v>
      </c>
      <c r="C214">
        <v>0.1075</v>
      </c>
      <c r="D214">
        <v>0.11689999999999999</v>
      </c>
      <c r="E214">
        <v>0.1186</v>
      </c>
      <c r="F214">
        <v>0.1197</v>
      </c>
      <c r="G214">
        <f t="shared" si="6"/>
        <v>2</v>
      </c>
      <c r="H214">
        <f t="shared" si="6"/>
        <v>14</v>
      </c>
      <c r="I214">
        <f t="shared" si="6"/>
        <v>38</v>
      </c>
      <c r="J214">
        <f t="shared" si="6"/>
        <v>86</v>
      </c>
      <c r="K214">
        <f t="shared" si="6"/>
        <v>110</v>
      </c>
    </row>
    <row r="215" spans="1:11" x14ac:dyDescent="0.25">
      <c r="A215" t="s">
        <v>2287</v>
      </c>
      <c r="B215">
        <v>9.7500000000000003E-2</v>
      </c>
      <c r="C215">
        <v>0.1084</v>
      </c>
      <c r="D215">
        <v>0.1193</v>
      </c>
      <c r="E215">
        <v>0.12130000000000001</v>
      </c>
      <c r="F215">
        <v>0.12210000000000001</v>
      </c>
      <c r="G215">
        <f t="shared" si="6"/>
        <v>2</v>
      </c>
      <c r="H215">
        <f t="shared" si="6"/>
        <v>14</v>
      </c>
      <c r="I215">
        <f t="shared" si="6"/>
        <v>38</v>
      </c>
      <c r="J215">
        <f t="shared" si="6"/>
        <v>86</v>
      </c>
      <c r="K215">
        <f t="shared" si="6"/>
        <v>110</v>
      </c>
    </row>
    <row r="216" spans="1:11" x14ac:dyDescent="0.25">
      <c r="A216" t="s">
        <v>2288</v>
      </c>
      <c r="B216">
        <v>9.7699999999999995E-2</v>
      </c>
      <c r="C216">
        <v>0.10920000000000001</v>
      </c>
      <c r="D216">
        <v>0.1197</v>
      </c>
      <c r="E216">
        <v>0.1217</v>
      </c>
      <c r="F216">
        <v>0.1225</v>
      </c>
      <c r="G216">
        <f t="shared" si="6"/>
        <v>2</v>
      </c>
      <c r="H216">
        <f t="shared" si="6"/>
        <v>14</v>
      </c>
      <c r="I216">
        <f t="shared" si="6"/>
        <v>38</v>
      </c>
      <c r="J216">
        <f t="shared" si="6"/>
        <v>86</v>
      </c>
      <c r="K216">
        <f t="shared" si="6"/>
        <v>110</v>
      </c>
    </row>
    <row r="217" spans="1:11" x14ac:dyDescent="0.25">
      <c r="A217" t="s">
        <v>2289</v>
      </c>
      <c r="B217">
        <v>9.7799999999999998E-2</v>
      </c>
      <c r="C217">
        <v>0.1105</v>
      </c>
      <c r="D217">
        <v>0.1211</v>
      </c>
      <c r="E217">
        <v>0.12269999999999999</v>
      </c>
      <c r="F217">
        <v>0.12369999999999999</v>
      </c>
      <c r="G217">
        <f t="shared" si="6"/>
        <v>2</v>
      </c>
      <c r="H217">
        <f t="shared" si="6"/>
        <v>14</v>
      </c>
      <c r="I217">
        <f t="shared" si="6"/>
        <v>38</v>
      </c>
      <c r="J217">
        <f t="shared" si="6"/>
        <v>86</v>
      </c>
      <c r="K217">
        <f t="shared" si="6"/>
        <v>110</v>
      </c>
    </row>
    <row r="218" spans="1:11" x14ac:dyDescent="0.25">
      <c r="A218" t="s">
        <v>2290</v>
      </c>
      <c r="B218">
        <v>9.7899999999999987E-2</v>
      </c>
      <c r="C218">
        <v>0.1109</v>
      </c>
      <c r="D218">
        <v>0.122</v>
      </c>
      <c r="E218">
        <v>0.12380000000000001</v>
      </c>
      <c r="F218">
        <v>0.1246</v>
      </c>
      <c r="G218">
        <f t="shared" si="6"/>
        <v>2</v>
      </c>
      <c r="H218">
        <f t="shared" si="6"/>
        <v>14</v>
      </c>
      <c r="I218">
        <f t="shared" si="6"/>
        <v>38</v>
      </c>
      <c r="J218">
        <f t="shared" si="6"/>
        <v>86</v>
      </c>
      <c r="K218">
        <f t="shared" si="6"/>
        <v>110</v>
      </c>
    </row>
    <row r="219" spans="1:11" x14ac:dyDescent="0.25">
      <c r="A219" t="s">
        <v>2291</v>
      </c>
      <c r="B219">
        <v>9.8100000000000007E-2</v>
      </c>
      <c r="C219">
        <v>0.1114</v>
      </c>
      <c r="D219">
        <v>0.1231</v>
      </c>
      <c r="E219">
        <v>0.12509999999999999</v>
      </c>
      <c r="F219">
        <v>0.12590000000000001</v>
      </c>
      <c r="G219">
        <f t="shared" si="6"/>
        <v>2</v>
      </c>
      <c r="H219">
        <f t="shared" si="6"/>
        <v>14</v>
      </c>
      <c r="I219">
        <f t="shared" si="6"/>
        <v>38</v>
      </c>
      <c r="J219">
        <f t="shared" si="6"/>
        <v>86</v>
      </c>
      <c r="K219">
        <f t="shared" si="6"/>
        <v>110</v>
      </c>
    </row>
    <row r="220" spans="1:11" x14ac:dyDescent="0.25">
      <c r="A220" t="s">
        <v>2292</v>
      </c>
      <c r="B220">
        <v>9.8000000000000004E-2</v>
      </c>
      <c r="C220">
        <v>0.1109</v>
      </c>
      <c r="D220">
        <v>0.12179999999999999</v>
      </c>
      <c r="E220">
        <v>0.12369999999999999</v>
      </c>
      <c r="F220">
        <v>0.1244</v>
      </c>
      <c r="G220">
        <f t="shared" si="6"/>
        <v>2</v>
      </c>
      <c r="H220">
        <f t="shared" si="6"/>
        <v>14</v>
      </c>
      <c r="I220">
        <f t="shared" si="6"/>
        <v>38</v>
      </c>
      <c r="J220">
        <f t="shared" si="6"/>
        <v>86</v>
      </c>
      <c r="K220">
        <f t="shared" si="6"/>
        <v>110</v>
      </c>
    </row>
    <row r="221" spans="1:11" x14ac:dyDescent="0.25">
      <c r="A221" t="s">
        <v>2293</v>
      </c>
      <c r="B221">
        <v>9.8000000000000004E-2</v>
      </c>
      <c r="C221">
        <v>0.1099</v>
      </c>
      <c r="D221">
        <v>0.1208</v>
      </c>
      <c r="E221">
        <v>0.12269999999999999</v>
      </c>
      <c r="F221">
        <v>0.1235</v>
      </c>
      <c r="G221">
        <f t="shared" si="6"/>
        <v>2</v>
      </c>
      <c r="H221">
        <f t="shared" si="6"/>
        <v>14</v>
      </c>
      <c r="I221">
        <f t="shared" si="6"/>
        <v>38</v>
      </c>
      <c r="J221">
        <f t="shared" si="6"/>
        <v>86</v>
      </c>
      <c r="K221">
        <f t="shared" si="6"/>
        <v>110</v>
      </c>
    </row>
    <row r="222" spans="1:11" x14ac:dyDescent="0.25">
      <c r="A222" t="s">
        <v>2294</v>
      </c>
      <c r="B222">
        <v>9.820000000000001E-2</v>
      </c>
      <c r="C222">
        <v>0.10929999999999999</v>
      </c>
      <c r="D222">
        <v>0.11960000000000001</v>
      </c>
      <c r="E222">
        <v>0.1215</v>
      </c>
      <c r="F222">
        <v>0.12240000000000001</v>
      </c>
      <c r="G222">
        <f t="shared" si="6"/>
        <v>2</v>
      </c>
      <c r="H222">
        <f t="shared" si="6"/>
        <v>14</v>
      </c>
      <c r="I222">
        <f t="shared" si="6"/>
        <v>38</v>
      </c>
      <c r="J222">
        <f t="shared" si="6"/>
        <v>86</v>
      </c>
      <c r="K222">
        <f t="shared" si="6"/>
        <v>110</v>
      </c>
    </row>
    <row r="223" spans="1:11" x14ac:dyDescent="0.25">
      <c r="A223" t="s">
        <v>2295</v>
      </c>
      <c r="B223">
        <v>9.8299999999999998E-2</v>
      </c>
      <c r="C223">
        <v>0.10880000000000001</v>
      </c>
      <c r="D223">
        <v>0.1183</v>
      </c>
      <c r="E223">
        <v>0.11990000000000001</v>
      </c>
      <c r="F223">
        <v>0.121</v>
      </c>
      <c r="G223">
        <f t="shared" si="6"/>
        <v>2</v>
      </c>
      <c r="H223">
        <f t="shared" si="6"/>
        <v>14</v>
      </c>
      <c r="I223">
        <f t="shared" si="6"/>
        <v>38</v>
      </c>
      <c r="J223">
        <f t="shared" si="6"/>
        <v>86</v>
      </c>
      <c r="K223">
        <f t="shared" si="6"/>
        <v>110</v>
      </c>
    </row>
    <row r="224" spans="1:11" x14ac:dyDescent="0.25">
      <c r="A224" t="s">
        <v>2296</v>
      </c>
      <c r="B224">
        <v>9.8400000000000001E-2</v>
      </c>
      <c r="C224">
        <v>0.1091</v>
      </c>
      <c r="D224">
        <v>0.11990000000000001</v>
      </c>
      <c r="E224">
        <v>0.1216</v>
      </c>
      <c r="F224">
        <v>0.12279999999999999</v>
      </c>
      <c r="G224">
        <f t="shared" si="6"/>
        <v>2</v>
      </c>
      <c r="H224">
        <f t="shared" si="6"/>
        <v>14</v>
      </c>
      <c r="I224">
        <f t="shared" si="6"/>
        <v>38</v>
      </c>
      <c r="J224">
        <f t="shared" si="6"/>
        <v>86</v>
      </c>
      <c r="K224">
        <f t="shared" si="6"/>
        <v>110</v>
      </c>
    </row>
    <row r="225" spans="1:11" x14ac:dyDescent="0.25">
      <c r="A225" t="s">
        <v>2297</v>
      </c>
      <c r="B225">
        <v>9.8400000000000001E-2</v>
      </c>
      <c r="C225">
        <v>0.1091</v>
      </c>
      <c r="D225">
        <v>0.11990000000000001</v>
      </c>
      <c r="E225">
        <v>0.1216</v>
      </c>
      <c r="F225">
        <v>0.12279999999999999</v>
      </c>
      <c r="G225">
        <f t="shared" si="6"/>
        <v>2</v>
      </c>
      <c r="H225">
        <f t="shared" si="6"/>
        <v>14</v>
      </c>
      <c r="I225">
        <f t="shared" si="6"/>
        <v>38</v>
      </c>
      <c r="J225">
        <f t="shared" si="6"/>
        <v>86</v>
      </c>
      <c r="K225">
        <f t="shared" si="6"/>
        <v>110</v>
      </c>
    </row>
    <row r="226" spans="1:11" x14ac:dyDescent="0.25">
      <c r="A226" t="s">
        <v>2298</v>
      </c>
      <c r="B226">
        <v>9.8699999999999996E-2</v>
      </c>
      <c r="C226">
        <v>0.11019999999999999</v>
      </c>
      <c r="D226">
        <v>0.122</v>
      </c>
      <c r="E226">
        <v>0.1235</v>
      </c>
      <c r="F226">
        <v>0.12509999999999999</v>
      </c>
      <c r="G226">
        <f t="shared" ref="G226:K250" si="7">((YEAR(G$1)-YEAR($A226))*12)+MONTH(G$1)-MONTH($A226)</f>
        <v>2</v>
      </c>
      <c r="H226">
        <f t="shared" si="7"/>
        <v>14</v>
      </c>
      <c r="I226">
        <f t="shared" si="7"/>
        <v>38</v>
      </c>
      <c r="J226">
        <f t="shared" si="7"/>
        <v>86</v>
      </c>
      <c r="K226">
        <f t="shared" si="7"/>
        <v>110</v>
      </c>
    </row>
    <row r="227" spans="1:11" x14ac:dyDescent="0.25">
      <c r="A227" t="s">
        <v>2299</v>
      </c>
      <c r="B227">
        <v>9.9000000000000005E-2</v>
      </c>
      <c r="C227">
        <v>0.1101</v>
      </c>
      <c r="D227">
        <v>0.12230000000000001</v>
      </c>
      <c r="E227">
        <v>0.12380000000000001</v>
      </c>
      <c r="F227">
        <v>0.12539999999999998</v>
      </c>
      <c r="G227">
        <f t="shared" si="7"/>
        <v>2</v>
      </c>
      <c r="H227">
        <f t="shared" si="7"/>
        <v>14</v>
      </c>
      <c r="I227">
        <f t="shared" si="7"/>
        <v>38</v>
      </c>
      <c r="J227">
        <f t="shared" si="7"/>
        <v>86</v>
      </c>
      <c r="K227">
        <f t="shared" si="7"/>
        <v>110</v>
      </c>
    </row>
    <row r="228" spans="1:11" x14ac:dyDescent="0.25">
      <c r="A228" t="s">
        <v>2300</v>
      </c>
      <c r="B228">
        <v>9.9199999999999997E-2</v>
      </c>
      <c r="C228">
        <v>0.1104</v>
      </c>
      <c r="D228">
        <v>0.12330000000000001</v>
      </c>
      <c r="E228">
        <v>0.12509999999999999</v>
      </c>
      <c r="F228">
        <v>0.12689999999999999</v>
      </c>
      <c r="G228">
        <f t="shared" si="7"/>
        <v>2</v>
      </c>
      <c r="H228">
        <f t="shared" si="7"/>
        <v>14</v>
      </c>
      <c r="I228">
        <f t="shared" si="7"/>
        <v>38</v>
      </c>
      <c r="J228">
        <f t="shared" si="7"/>
        <v>86</v>
      </c>
      <c r="K228">
        <f t="shared" si="7"/>
        <v>110</v>
      </c>
    </row>
    <row r="229" spans="1:11" x14ac:dyDescent="0.25">
      <c r="A229" t="s">
        <v>2301</v>
      </c>
      <c r="B229">
        <v>9.9499999999999991E-2</v>
      </c>
      <c r="C229">
        <v>0.10980000000000001</v>
      </c>
      <c r="D229">
        <v>0.1225</v>
      </c>
      <c r="E229">
        <v>0.125</v>
      </c>
      <c r="F229">
        <v>0.12659999999999999</v>
      </c>
      <c r="G229">
        <f t="shared" si="7"/>
        <v>2</v>
      </c>
      <c r="H229">
        <f t="shared" si="7"/>
        <v>14</v>
      </c>
      <c r="I229">
        <f t="shared" si="7"/>
        <v>38</v>
      </c>
      <c r="J229">
        <f t="shared" si="7"/>
        <v>86</v>
      </c>
      <c r="K229">
        <f t="shared" si="7"/>
        <v>110</v>
      </c>
    </row>
    <row r="230" spans="1:11" x14ac:dyDescent="0.25">
      <c r="A230" t="s">
        <v>2302</v>
      </c>
      <c r="B230">
        <v>9.9499999999999991E-2</v>
      </c>
      <c r="C230">
        <v>0.1099</v>
      </c>
      <c r="D230">
        <v>0.1235</v>
      </c>
      <c r="E230">
        <v>0.12640000000000001</v>
      </c>
      <c r="F230">
        <v>0.12770000000000001</v>
      </c>
      <c r="G230">
        <f t="shared" si="7"/>
        <v>2</v>
      </c>
      <c r="H230">
        <f t="shared" si="7"/>
        <v>14</v>
      </c>
      <c r="I230">
        <f t="shared" si="7"/>
        <v>38</v>
      </c>
      <c r="J230">
        <f t="shared" si="7"/>
        <v>86</v>
      </c>
      <c r="K230">
        <f t="shared" si="7"/>
        <v>110</v>
      </c>
    </row>
    <row r="231" spans="1:11" x14ac:dyDescent="0.25">
      <c r="A231" t="s">
        <v>2303</v>
      </c>
      <c r="B231">
        <v>9.98E-2</v>
      </c>
      <c r="C231">
        <v>0.1079</v>
      </c>
      <c r="D231">
        <v>0.1225</v>
      </c>
      <c r="E231">
        <v>0.12670000000000001</v>
      </c>
      <c r="F231">
        <v>0.1283</v>
      </c>
      <c r="G231">
        <f t="shared" si="7"/>
        <v>2</v>
      </c>
      <c r="H231">
        <f t="shared" si="7"/>
        <v>14</v>
      </c>
      <c r="I231">
        <f t="shared" si="7"/>
        <v>38</v>
      </c>
      <c r="J231">
        <f t="shared" si="7"/>
        <v>86</v>
      </c>
      <c r="K231">
        <f t="shared" si="7"/>
        <v>110</v>
      </c>
    </row>
    <row r="232" spans="1:11" x14ac:dyDescent="0.25">
      <c r="A232" t="s">
        <v>2304</v>
      </c>
      <c r="B232">
        <v>9.98E-2</v>
      </c>
      <c r="C232">
        <v>0.10830000000000001</v>
      </c>
      <c r="D232">
        <v>0.12390000000000001</v>
      </c>
      <c r="E232">
        <v>0.12820000000000001</v>
      </c>
      <c r="F232">
        <v>0.1295</v>
      </c>
      <c r="G232">
        <f t="shared" si="7"/>
        <v>1</v>
      </c>
      <c r="H232">
        <f t="shared" si="7"/>
        <v>13</v>
      </c>
      <c r="I232">
        <f t="shared" si="7"/>
        <v>37</v>
      </c>
      <c r="J232">
        <f t="shared" si="7"/>
        <v>85</v>
      </c>
      <c r="K232">
        <f t="shared" si="7"/>
        <v>109</v>
      </c>
    </row>
    <row r="233" spans="1:11" x14ac:dyDescent="0.25">
      <c r="A233" t="s">
        <v>2305</v>
      </c>
      <c r="B233">
        <v>9.9900000000000003E-2</v>
      </c>
      <c r="C233">
        <v>0.1091</v>
      </c>
      <c r="D233">
        <v>0.1265</v>
      </c>
      <c r="E233">
        <v>0.13109999999999999</v>
      </c>
      <c r="F233">
        <v>0.13239999999999999</v>
      </c>
      <c r="G233">
        <f t="shared" si="7"/>
        <v>1</v>
      </c>
      <c r="H233">
        <f t="shared" si="7"/>
        <v>13</v>
      </c>
      <c r="I233">
        <f t="shared" si="7"/>
        <v>37</v>
      </c>
      <c r="J233">
        <f t="shared" si="7"/>
        <v>85</v>
      </c>
      <c r="K233">
        <f t="shared" si="7"/>
        <v>109</v>
      </c>
    </row>
    <row r="234" spans="1:11" x14ac:dyDescent="0.25">
      <c r="A234" t="s">
        <v>2306</v>
      </c>
      <c r="B234">
        <v>9.98E-2</v>
      </c>
      <c r="C234">
        <v>0.1091</v>
      </c>
      <c r="D234">
        <v>0.12740000000000001</v>
      </c>
      <c r="E234">
        <v>0.1318</v>
      </c>
      <c r="F234">
        <v>0.13300000000000001</v>
      </c>
      <c r="G234">
        <f t="shared" si="7"/>
        <v>1</v>
      </c>
      <c r="H234">
        <f t="shared" si="7"/>
        <v>13</v>
      </c>
      <c r="I234">
        <f t="shared" si="7"/>
        <v>37</v>
      </c>
      <c r="J234">
        <f t="shared" si="7"/>
        <v>85</v>
      </c>
      <c r="K234">
        <f t="shared" si="7"/>
        <v>109</v>
      </c>
    </row>
    <row r="235" spans="1:11" x14ac:dyDescent="0.25">
      <c r="A235" t="s">
        <v>2307</v>
      </c>
      <c r="B235">
        <v>9.98E-2</v>
      </c>
      <c r="C235">
        <v>0.1084</v>
      </c>
      <c r="D235">
        <v>0.127</v>
      </c>
      <c r="E235">
        <v>0.1321</v>
      </c>
      <c r="F235">
        <v>0.1336</v>
      </c>
      <c r="G235">
        <f t="shared" si="7"/>
        <v>1</v>
      </c>
      <c r="H235">
        <f t="shared" si="7"/>
        <v>13</v>
      </c>
      <c r="I235">
        <f t="shared" si="7"/>
        <v>37</v>
      </c>
      <c r="J235">
        <f t="shared" si="7"/>
        <v>85</v>
      </c>
      <c r="K235">
        <f t="shared" si="7"/>
        <v>109</v>
      </c>
    </row>
    <row r="236" spans="1:11" x14ac:dyDescent="0.25">
      <c r="A236" t="s">
        <v>2308</v>
      </c>
      <c r="B236">
        <v>9.9900000000000003E-2</v>
      </c>
      <c r="C236">
        <v>0.1084</v>
      </c>
      <c r="D236">
        <v>0.12509999999999999</v>
      </c>
      <c r="E236">
        <v>0.1295</v>
      </c>
      <c r="F236">
        <v>0.13100000000000001</v>
      </c>
      <c r="G236">
        <f t="shared" si="7"/>
        <v>1</v>
      </c>
      <c r="H236">
        <f t="shared" si="7"/>
        <v>13</v>
      </c>
      <c r="I236">
        <f t="shared" si="7"/>
        <v>37</v>
      </c>
      <c r="J236">
        <f t="shared" si="7"/>
        <v>85</v>
      </c>
      <c r="K236">
        <f t="shared" si="7"/>
        <v>109</v>
      </c>
    </row>
    <row r="237" spans="1:11" x14ac:dyDescent="0.25">
      <c r="A237" t="s">
        <v>2309</v>
      </c>
      <c r="B237">
        <v>9.9900000000000003E-2</v>
      </c>
      <c r="C237">
        <v>0.1079</v>
      </c>
      <c r="D237">
        <v>0.12480000000000001</v>
      </c>
      <c r="E237">
        <v>0.12859999999999999</v>
      </c>
      <c r="F237">
        <v>0.13009999999999999</v>
      </c>
      <c r="G237">
        <f t="shared" si="7"/>
        <v>1</v>
      </c>
      <c r="H237">
        <f t="shared" si="7"/>
        <v>13</v>
      </c>
      <c r="I237">
        <f t="shared" si="7"/>
        <v>37</v>
      </c>
      <c r="J237">
        <f t="shared" si="7"/>
        <v>85</v>
      </c>
      <c r="K237">
        <f t="shared" si="7"/>
        <v>109</v>
      </c>
    </row>
    <row r="238" spans="1:11" x14ac:dyDescent="0.25">
      <c r="A238" t="s">
        <v>2310</v>
      </c>
      <c r="B238">
        <v>9.98E-2</v>
      </c>
      <c r="C238">
        <v>0.1075</v>
      </c>
      <c r="D238">
        <v>0.12359999999999999</v>
      </c>
      <c r="E238">
        <v>0.128</v>
      </c>
      <c r="F238">
        <v>0.12990000000000002</v>
      </c>
      <c r="G238">
        <f t="shared" si="7"/>
        <v>1</v>
      </c>
      <c r="H238">
        <f t="shared" si="7"/>
        <v>13</v>
      </c>
      <c r="I238">
        <f t="shared" si="7"/>
        <v>37</v>
      </c>
      <c r="J238">
        <f t="shared" si="7"/>
        <v>85</v>
      </c>
      <c r="K238">
        <f t="shared" si="7"/>
        <v>109</v>
      </c>
    </row>
    <row r="239" spans="1:11" x14ac:dyDescent="0.25">
      <c r="A239" t="s">
        <v>2311</v>
      </c>
      <c r="B239">
        <v>9.9600000000000008E-2</v>
      </c>
      <c r="C239">
        <v>0.1072</v>
      </c>
      <c r="D239">
        <v>0.12269999999999999</v>
      </c>
      <c r="E239">
        <v>0.12710000000000002</v>
      </c>
      <c r="F239">
        <v>0.12839999999999999</v>
      </c>
      <c r="G239">
        <f t="shared" si="7"/>
        <v>1</v>
      </c>
      <c r="H239">
        <f t="shared" si="7"/>
        <v>13</v>
      </c>
      <c r="I239">
        <f t="shared" si="7"/>
        <v>37</v>
      </c>
      <c r="J239">
        <f t="shared" si="7"/>
        <v>85</v>
      </c>
      <c r="K239">
        <f t="shared" si="7"/>
        <v>109</v>
      </c>
    </row>
    <row r="240" spans="1:11" x14ac:dyDescent="0.25">
      <c r="A240" t="s">
        <v>2312</v>
      </c>
      <c r="B240">
        <v>9.9499999999999991E-2</v>
      </c>
      <c r="C240">
        <v>0.10640000000000001</v>
      </c>
      <c r="D240">
        <v>0.12240000000000001</v>
      </c>
      <c r="E240">
        <v>0.12720000000000001</v>
      </c>
      <c r="F240">
        <v>0.12859999999999999</v>
      </c>
      <c r="G240">
        <f t="shared" si="7"/>
        <v>1</v>
      </c>
      <c r="H240">
        <f t="shared" si="7"/>
        <v>13</v>
      </c>
      <c r="I240">
        <f t="shared" si="7"/>
        <v>37</v>
      </c>
      <c r="J240">
        <f t="shared" si="7"/>
        <v>85</v>
      </c>
      <c r="K240">
        <f t="shared" si="7"/>
        <v>109</v>
      </c>
    </row>
    <row r="241" spans="1:11" x14ac:dyDescent="0.25">
      <c r="A241" t="s">
        <v>2313</v>
      </c>
      <c r="B241">
        <v>9.9499999999999991E-2</v>
      </c>
      <c r="C241">
        <v>0.10640000000000001</v>
      </c>
      <c r="D241">
        <v>0.1216</v>
      </c>
      <c r="E241">
        <v>0.12659999999999999</v>
      </c>
      <c r="F241">
        <v>0.12809999999999999</v>
      </c>
      <c r="G241">
        <f t="shared" si="7"/>
        <v>1</v>
      </c>
      <c r="H241">
        <f t="shared" si="7"/>
        <v>13</v>
      </c>
      <c r="I241">
        <f t="shared" si="7"/>
        <v>37</v>
      </c>
      <c r="J241">
        <f t="shared" si="7"/>
        <v>85</v>
      </c>
      <c r="K241">
        <f t="shared" si="7"/>
        <v>109</v>
      </c>
    </row>
    <row r="242" spans="1:11" x14ac:dyDescent="0.25">
      <c r="A242" t="s">
        <v>2314</v>
      </c>
      <c r="B242">
        <v>9.9600000000000008E-2</v>
      </c>
      <c r="C242">
        <v>0.1067</v>
      </c>
      <c r="D242">
        <v>0.1216</v>
      </c>
      <c r="E242">
        <v>0.12710000000000002</v>
      </c>
      <c r="F242">
        <v>0.1283</v>
      </c>
      <c r="G242">
        <f t="shared" si="7"/>
        <v>1</v>
      </c>
      <c r="H242">
        <f t="shared" si="7"/>
        <v>13</v>
      </c>
      <c r="I242">
        <f t="shared" si="7"/>
        <v>37</v>
      </c>
      <c r="J242">
        <f t="shared" si="7"/>
        <v>85</v>
      </c>
      <c r="K242">
        <f t="shared" si="7"/>
        <v>109</v>
      </c>
    </row>
    <row r="243" spans="1:11" x14ac:dyDescent="0.25">
      <c r="A243" t="s">
        <v>2315</v>
      </c>
      <c r="B243">
        <v>9.9399999999999988E-2</v>
      </c>
      <c r="C243">
        <v>0.10630000000000001</v>
      </c>
      <c r="D243">
        <v>0.121</v>
      </c>
      <c r="E243">
        <v>0.1265</v>
      </c>
      <c r="F243">
        <v>0.1278</v>
      </c>
      <c r="G243">
        <f t="shared" si="7"/>
        <v>1</v>
      </c>
      <c r="H243">
        <f t="shared" si="7"/>
        <v>13</v>
      </c>
      <c r="I243">
        <f t="shared" si="7"/>
        <v>37</v>
      </c>
      <c r="J243">
        <f t="shared" si="7"/>
        <v>85</v>
      </c>
      <c r="K243">
        <f t="shared" si="7"/>
        <v>109</v>
      </c>
    </row>
    <row r="244" spans="1:11" x14ac:dyDescent="0.25">
      <c r="A244" t="s">
        <v>2316</v>
      </c>
      <c r="B244">
        <v>9.9499999999999991E-2</v>
      </c>
      <c r="C244">
        <v>0.10619999999999999</v>
      </c>
      <c r="D244">
        <v>0.1211</v>
      </c>
      <c r="E244">
        <v>0.12670000000000001</v>
      </c>
      <c r="F244">
        <v>0.12809999999999999</v>
      </c>
      <c r="G244">
        <f t="shared" si="7"/>
        <v>1</v>
      </c>
      <c r="H244">
        <f t="shared" si="7"/>
        <v>13</v>
      </c>
      <c r="I244">
        <f t="shared" si="7"/>
        <v>37</v>
      </c>
      <c r="J244">
        <f t="shared" si="7"/>
        <v>85</v>
      </c>
      <c r="K244">
        <f t="shared" si="7"/>
        <v>109</v>
      </c>
    </row>
    <row r="245" spans="1:11" x14ac:dyDescent="0.25">
      <c r="A245" t="s">
        <v>2317</v>
      </c>
      <c r="B245">
        <v>9.9499999999999991E-2</v>
      </c>
      <c r="C245">
        <v>0.10640000000000001</v>
      </c>
      <c r="D245">
        <v>0.121</v>
      </c>
      <c r="E245">
        <v>0.1268</v>
      </c>
      <c r="F245">
        <v>0.1283</v>
      </c>
      <c r="G245">
        <f t="shared" si="7"/>
        <v>1</v>
      </c>
      <c r="H245">
        <f t="shared" si="7"/>
        <v>13</v>
      </c>
      <c r="I245">
        <f t="shared" si="7"/>
        <v>37</v>
      </c>
      <c r="J245">
        <f t="shared" si="7"/>
        <v>85</v>
      </c>
      <c r="K245">
        <f t="shared" si="7"/>
        <v>109</v>
      </c>
    </row>
    <row r="246" spans="1:11" x14ac:dyDescent="0.25">
      <c r="A246" t="s">
        <v>2318</v>
      </c>
      <c r="B246">
        <v>9.9600000000000008E-2</v>
      </c>
      <c r="C246">
        <v>0.1069</v>
      </c>
      <c r="D246">
        <v>0.1226</v>
      </c>
      <c r="E246">
        <v>0.12890000000000001</v>
      </c>
      <c r="F246">
        <v>0.13009999999999999</v>
      </c>
      <c r="G246">
        <f t="shared" si="7"/>
        <v>1</v>
      </c>
      <c r="H246">
        <f t="shared" si="7"/>
        <v>13</v>
      </c>
      <c r="I246">
        <f t="shared" si="7"/>
        <v>37</v>
      </c>
      <c r="J246">
        <f t="shared" si="7"/>
        <v>85</v>
      </c>
      <c r="K246">
        <f t="shared" si="7"/>
        <v>109</v>
      </c>
    </row>
    <row r="247" spans="1:11" x14ac:dyDescent="0.25">
      <c r="A247" t="s">
        <v>2319</v>
      </c>
      <c r="B247">
        <v>9.9499999999999991E-2</v>
      </c>
      <c r="C247">
        <v>0.1076</v>
      </c>
      <c r="D247">
        <v>0.1246</v>
      </c>
      <c r="E247">
        <v>0.1305</v>
      </c>
      <c r="F247">
        <v>0.1321</v>
      </c>
      <c r="G247">
        <f t="shared" si="7"/>
        <v>1</v>
      </c>
      <c r="H247">
        <f t="shared" si="7"/>
        <v>13</v>
      </c>
      <c r="I247">
        <f t="shared" si="7"/>
        <v>37</v>
      </c>
      <c r="J247">
        <f t="shared" si="7"/>
        <v>85</v>
      </c>
      <c r="K247">
        <f t="shared" si="7"/>
        <v>109</v>
      </c>
    </row>
    <row r="248" spans="1:11" x14ac:dyDescent="0.25">
      <c r="A248" t="s">
        <v>2320</v>
      </c>
      <c r="B248">
        <v>9.9299999999999999E-2</v>
      </c>
      <c r="C248">
        <v>0.1075</v>
      </c>
      <c r="D248">
        <v>0.12429999999999999</v>
      </c>
      <c r="E248">
        <v>0.13059999999999999</v>
      </c>
      <c r="F248">
        <v>0.1323</v>
      </c>
      <c r="G248">
        <f t="shared" si="7"/>
        <v>1</v>
      </c>
      <c r="H248">
        <f t="shared" si="7"/>
        <v>13</v>
      </c>
      <c r="I248">
        <f t="shared" si="7"/>
        <v>37</v>
      </c>
      <c r="J248">
        <f t="shared" si="7"/>
        <v>85</v>
      </c>
      <c r="K248">
        <f t="shared" si="7"/>
        <v>109</v>
      </c>
    </row>
    <row r="249" spans="1:11" x14ac:dyDescent="0.25">
      <c r="A249" t="s">
        <v>2321</v>
      </c>
      <c r="B249">
        <v>9.9299999999999999E-2</v>
      </c>
      <c r="C249">
        <v>0.1075</v>
      </c>
      <c r="D249">
        <v>0.12429999999999999</v>
      </c>
      <c r="E249">
        <v>0.13059999999999999</v>
      </c>
      <c r="F249">
        <v>0.1323</v>
      </c>
      <c r="G249">
        <f t="shared" si="7"/>
        <v>1</v>
      </c>
      <c r="H249">
        <f t="shared" si="7"/>
        <v>13</v>
      </c>
      <c r="I249">
        <f t="shared" si="7"/>
        <v>37</v>
      </c>
      <c r="J249">
        <f t="shared" si="7"/>
        <v>85</v>
      </c>
      <c r="K249">
        <f t="shared" si="7"/>
        <v>109</v>
      </c>
    </row>
    <row r="250" spans="1:11" x14ac:dyDescent="0.25">
      <c r="A250" t="s">
        <v>2322</v>
      </c>
      <c r="B250">
        <v>9.9499999999999991E-2</v>
      </c>
      <c r="C250">
        <v>0.1075</v>
      </c>
      <c r="D250">
        <v>0.12509999999999999</v>
      </c>
      <c r="E250">
        <v>0.13159999999999999</v>
      </c>
      <c r="F250">
        <v>0.13289999999999999</v>
      </c>
      <c r="G250">
        <f t="shared" si="7"/>
        <v>1</v>
      </c>
      <c r="H250">
        <f t="shared" si="7"/>
        <v>13</v>
      </c>
      <c r="I250">
        <f t="shared" si="7"/>
        <v>37</v>
      </c>
      <c r="J250">
        <f t="shared" si="7"/>
        <v>85</v>
      </c>
      <c r="K250">
        <f t="shared" si="7"/>
        <v>109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opLeftCell="A234" workbookViewId="0">
      <selection activeCell="A2" sqref="A2:K254"/>
    </sheetView>
  </sheetViews>
  <sheetFormatPr defaultRowHeight="15" x14ac:dyDescent="0.25"/>
  <sheetData>
    <row r="1" spans="1:11" x14ac:dyDescent="0.25">
      <c r="B1" t="s">
        <v>3020</v>
      </c>
      <c r="C1" t="s">
        <v>3024</v>
      </c>
      <c r="D1" t="s">
        <v>3021</v>
      </c>
      <c r="E1" t="s">
        <v>3022</v>
      </c>
      <c r="F1" t="s">
        <v>3023</v>
      </c>
      <c r="G1" t="s">
        <v>3020</v>
      </c>
      <c r="H1" t="s">
        <v>3024</v>
      </c>
      <c r="I1" t="s">
        <v>3021</v>
      </c>
      <c r="J1" t="s">
        <v>3022</v>
      </c>
      <c r="K1" t="s">
        <v>3023</v>
      </c>
    </row>
    <row r="2" spans="1:11" x14ac:dyDescent="0.25">
      <c r="A2" t="s">
        <v>2325</v>
      </c>
      <c r="B2">
        <v>0.107</v>
      </c>
      <c r="C2">
        <v>0.1182</v>
      </c>
      <c r="D2">
        <v>0.12390000000000001</v>
      </c>
      <c r="E2">
        <v>0.1313</v>
      </c>
      <c r="F2">
        <v>0.1323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36</v>
      </c>
      <c r="J2">
        <f t="shared" si="0"/>
        <v>84</v>
      </c>
      <c r="K2">
        <f t="shared" si="0"/>
        <v>108</v>
      </c>
    </row>
    <row r="3" spans="1:11" x14ac:dyDescent="0.25">
      <c r="A3" t="s">
        <v>2326</v>
      </c>
      <c r="B3">
        <v>0.1069</v>
      </c>
      <c r="C3">
        <v>0.1186</v>
      </c>
      <c r="D3">
        <v>0.1246</v>
      </c>
      <c r="E3">
        <v>0.13150000000000001</v>
      </c>
      <c r="F3">
        <v>0.13269999999999998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36</v>
      </c>
      <c r="J3">
        <f t="shared" si="0"/>
        <v>84</v>
      </c>
      <c r="K3">
        <f t="shared" si="0"/>
        <v>108</v>
      </c>
    </row>
    <row r="4" spans="1:11" x14ac:dyDescent="0.25">
      <c r="A4" t="s">
        <v>2327</v>
      </c>
      <c r="B4">
        <v>0.1066</v>
      </c>
      <c r="C4">
        <v>0.11840000000000001</v>
      </c>
      <c r="D4">
        <v>0.1242</v>
      </c>
      <c r="E4">
        <v>0.13119999999999998</v>
      </c>
      <c r="F4">
        <v>0.13200000000000001</v>
      </c>
      <c r="G4">
        <f t="shared" si="1"/>
        <v>12</v>
      </c>
      <c r="H4">
        <f t="shared" si="0"/>
        <v>24</v>
      </c>
      <c r="I4">
        <f t="shared" si="0"/>
        <v>36</v>
      </c>
      <c r="J4">
        <f t="shared" si="0"/>
        <v>84</v>
      </c>
      <c r="K4">
        <f t="shared" si="0"/>
        <v>108</v>
      </c>
    </row>
    <row r="5" spans="1:11" x14ac:dyDescent="0.25">
      <c r="A5" t="s">
        <v>2328</v>
      </c>
      <c r="B5">
        <v>0.10679999999999999</v>
      </c>
      <c r="C5">
        <v>0.11890000000000001</v>
      </c>
      <c r="D5">
        <v>0.12429999999999999</v>
      </c>
      <c r="E5">
        <v>0.13119999999999998</v>
      </c>
      <c r="F5">
        <v>0.13200000000000001</v>
      </c>
      <c r="G5">
        <f t="shared" si="1"/>
        <v>12</v>
      </c>
      <c r="H5">
        <f t="shared" si="0"/>
        <v>24</v>
      </c>
      <c r="I5">
        <f t="shared" si="0"/>
        <v>36</v>
      </c>
      <c r="J5">
        <f t="shared" si="0"/>
        <v>84</v>
      </c>
      <c r="K5">
        <f t="shared" si="0"/>
        <v>108</v>
      </c>
    </row>
    <row r="6" spans="1:11" x14ac:dyDescent="0.25">
      <c r="A6" t="s">
        <v>2329</v>
      </c>
      <c r="B6">
        <v>0.1065</v>
      </c>
      <c r="C6">
        <v>0.11810000000000001</v>
      </c>
      <c r="D6">
        <v>0.12330000000000001</v>
      </c>
      <c r="E6">
        <v>0.13070000000000001</v>
      </c>
      <c r="F6">
        <v>0.13150000000000001</v>
      </c>
      <c r="G6">
        <f t="shared" si="1"/>
        <v>12</v>
      </c>
      <c r="H6">
        <f t="shared" si="0"/>
        <v>24</v>
      </c>
      <c r="I6">
        <f t="shared" si="0"/>
        <v>36</v>
      </c>
      <c r="J6">
        <f t="shared" si="0"/>
        <v>84</v>
      </c>
      <c r="K6">
        <f t="shared" si="0"/>
        <v>108</v>
      </c>
    </row>
    <row r="7" spans="1:11" x14ac:dyDescent="0.25">
      <c r="A7" t="s">
        <v>2330</v>
      </c>
      <c r="B7">
        <v>0.1069</v>
      </c>
      <c r="C7">
        <v>0.11900000000000001</v>
      </c>
      <c r="D7">
        <v>0.1242</v>
      </c>
      <c r="E7">
        <v>0.13189999999999999</v>
      </c>
      <c r="F7">
        <v>0.13289999999999999</v>
      </c>
      <c r="G7">
        <f t="shared" si="1"/>
        <v>12</v>
      </c>
      <c r="H7">
        <f t="shared" si="0"/>
        <v>24</v>
      </c>
      <c r="I7">
        <f t="shared" si="0"/>
        <v>36</v>
      </c>
      <c r="J7">
        <f t="shared" si="0"/>
        <v>84</v>
      </c>
      <c r="K7">
        <f t="shared" si="0"/>
        <v>108</v>
      </c>
    </row>
    <row r="8" spans="1:11" x14ac:dyDescent="0.25">
      <c r="A8" t="s">
        <v>2331</v>
      </c>
      <c r="B8">
        <v>0.1072</v>
      </c>
      <c r="C8">
        <v>0.1191</v>
      </c>
      <c r="D8">
        <v>0.1245</v>
      </c>
      <c r="E8">
        <v>0.1321</v>
      </c>
      <c r="F8">
        <v>0.13300000000000001</v>
      </c>
      <c r="G8">
        <f t="shared" si="1"/>
        <v>12</v>
      </c>
      <c r="H8">
        <f t="shared" si="0"/>
        <v>24</v>
      </c>
      <c r="I8">
        <f t="shared" si="0"/>
        <v>36</v>
      </c>
      <c r="J8">
        <f t="shared" si="0"/>
        <v>84</v>
      </c>
      <c r="K8">
        <f t="shared" si="0"/>
        <v>108</v>
      </c>
    </row>
    <row r="9" spans="1:11" x14ac:dyDescent="0.25">
      <c r="A9" t="s">
        <v>2332</v>
      </c>
      <c r="B9">
        <v>0.1076</v>
      </c>
      <c r="C9">
        <v>0.11849999999999999</v>
      </c>
      <c r="D9">
        <v>0.1234</v>
      </c>
      <c r="E9">
        <v>0.1305</v>
      </c>
      <c r="F9">
        <v>0.13140000000000002</v>
      </c>
      <c r="G9">
        <f t="shared" si="1"/>
        <v>12</v>
      </c>
      <c r="H9">
        <f t="shared" si="0"/>
        <v>24</v>
      </c>
      <c r="I9">
        <f t="shared" si="0"/>
        <v>36</v>
      </c>
      <c r="J9">
        <f t="shared" si="0"/>
        <v>84</v>
      </c>
      <c r="K9">
        <f t="shared" si="0"/>
        <v>108</v>
      </c>
    </row>
    <row r="10" spans="1:11" x14ac:dyDescent="0.25">
      <c r="A10" t="s">
        <v>2333</v>
      </c>
      <c r="B10">
        <v>0.10859999999999999</v>
      </c>
      <c r="C10">
        <v>0.1188</v>
      </c>
      <c r="D10">
        <v>0.12359999999999999</v>
      </c>
      <c r="E10">
        <v>0.13009999999999999</v>
      </c>
      <c r="F10">
        <v>0.13070000000000001</v>
      </c>
      <c r="G10">
        <f t="shared" si="1"/>
        <v>12</v>
      </c>
      <c r="H10">
        <f t="shared" si="0"/>
        <v>24</v>
      </c>
      <c r="I10">
        <f t="shared" si="0"/>
        <v>36</v>
      </c>
      <c r="J10">
        <f t="shared" si="0"/>
        <v>84</v>
      </c>
      <c r="K10">
        <f t="shared" si="0"/>
        <v>108</v>
      </c>
    </row>
    <row r="11" spans="1:11" x14ac:dyDescent="0.25">
      <c r="A11" t="s">
        <v>2334</v>
      </c>
      <c r="B11">
        <v>0.10929999999999999</v>
      </c>
      <c r="C11">
        <v>0.11939999999999999</v>
      </c>
      <c r="D11">
        <v>0.12470000000000001</v>
      </c>
      <c r="E11">
        <v>0.13109999999999999</v>
      </c>
      <c r="F11">
        <v>0.13150000000000001</v>
      </c>
      <c r="G11">
        <f t="shared" si="1"/>
        <v>12</v>
      </c>
      <c r="H11">
        <f t="shared" si="0"/>
        <v>24</v>
      </c>
      <c r="I11">
        <f t="shared" si="0"/>
        <v>36</v>
      </c>
      <c r="J11">
        <f t="shared" si="0"/>
        <v>84</v>
      </c>
      <c r="K11">
        <f t="shared" si="0"/>
        <v>108</v>
      </c>
    </row>
    <row r="12" spans="1:11" x14ac:dyDescent="0.25">
      <c r="A12" t="s">
        <v>2335</v>
      </c>
      <c r="B12">
        <v>0.10890000000000001</v>
      </c>
      <c r="C12">
        <v>0.11869999999999999</v>
      </c>
      <c r="D12">
        <v>0.12429999999999999</v>
      </c>
      <c r="E12">
        <v>0.1303</v>
      </c>
      <c r="F12">
        <v>0.13070000000000001</v>
      </c>
      <c r="G12">
        <f t="shared" si="1"/>
        <v>12</v>
      </c>
      <c r="H12">
        <f t="shared" si="0"/>
        <v>24</v>
      </c>
      <c r="I12">
        <f t="shared" si="0"/>
        <v>36</v>
      </c>
      <c r="J12">
        <f t="shared" si="0"/>
        <v>84</v>
      </c>
      <c r="K12">
        <f t="shared" si="0"/>
        <v>108</v>
      </c>
    </row>
    <row r="13" spans="1:11" x14ac:dyDescent="0.25">
      <c r="A13" t="s">
        <v>2336</v>
      </c>
      <c r="B13">
        <v>0.1108</v>
      </c>
      <c r="C13">
        <v>0.11990000000000001</v>
      </c>
      <c r="D13">
        <v>0.12480000000000001</v>
      </c>
      <c r="E13">
        <v>0.1298</v>
      </c>
      <c r="F13">
        <v>0.13039999999999999</v>
      </c>
      <c r="G13">
        <f t="shared" si="1"/>
        <v>12</v>
      </c>
      <c r="H13">
        <f t="shared" si="0"/>
        <v>24</v>
      </c>
      <c r="I13">
        <f t="shared" si="0"/>
        <v>36</v>
      </c>
      <c r="J13">
        <f t="shared" si="0"/>
        <v>84</v>
      </c>
      <c r="K13">
        <f t="shared" si="0"/>
        <v>108</v>
      </c>
    </row>
    <row r="14" spans="1:11" x14ac:dyDescent="0.25">
      <c r="A14" t="s">
        <v>2337</v>
      </c>
      <c r="B14">
        <v>0.11070000000000001</v>
      </c>
      <c r="C14">
        <v>0.11900000000000001</v>
      </c>
      <c r="D14">
        <v>0.12380000000000001</v>
      </c>
      <c r="E14">
        <v>0.1283</v>
      </c>
      <c r="F14">
        <v>0.12920000000000001</v>
      </c>
      <c r="G14">
        <f t="shared" si="1"/>
        <v>12</v>
      </c>
      <c r="H14">
        <f t="shared" si="0"/>
        <v>24</v>
      </c>
      <c r="I14">
        <f t="shared" si="0"/>
        <v>36</v>
      </c>
      <c r="J14">
        <f t="shared" si="0"/>
        <v>84</v>
      </c>
      <c r="K14">
        <f t="shared" si="0"/>
        <v>108</v>
      </c>
    </row>
    <row r="15" spans="1:11" x14ac:dyDescent="0.25">
      <c r="A15" t="s">
        <v>2338</v>
      </c>
      <c r="B15">
        <v>0.1116</v>
      </c>
      <c r="C15">
        <v>0.12029999999999999</v>
      </c>
      <c r="D15">
        <v>0.125</v>
      </c>
      <c r="E15">
        <v>0.12939999999999999</v>
      </c>
      <c r="F15">
        <v>0.13019999999999998</v>
      </c>
      <c r="G15">
        <f t="shared" si="1"/>
        <v>12</v>
      </c>
      <c r="H15">
        <f t="shared" si="0"/>
        <v>24</v>
      </c>
      <c r="I15">
        <f t="shared" si="0"/>
        <v>36</v>
      </c>
      <c r="J15">
        <f t="shared" si="0"/>
        <v>84</v>
      </c>
      <c r="K15">
        <f t="shared" si="0"/>
        <v>108</v>
      </c>
    </row>
    <row r="16" spans="1:11" x14ac:dyDescent="0.25">
      <c r="A16" t="s">
        <v>2339</v>
      </c>
      <c r="B16">
        <v>0.11220000000000001</v>
      </c>
      <c r="C16">
        <v>0.12119999999999999</v>
      </c>
      <c r="D16">
        <v>0.126</v>
      </c>
      <c r="E16">
        <v>0.1303</v>
      </c>
      <c r="F16">
        <v>0.13109999999999999</v>
      </c>
      <c r="G16">
        <f t="shared" si="1"/>
        <v>12</v>
      </c>
      <c r="H16">
        <f t="shared" si="0"/>
        <v>24</v>
      </c>
      <c r="I16">
        <f t="shared" si="0"/>
        <v>36</v>
      </c>
      <c r="J16">
        <f t="shared" si="0"/>
        <v>84</v>
      </c>
      <c r="K16">
        <f t="shared" si="0"/>
        <v>108</v>
      </c>
    </row>
    <row r="17" spans="1:11" x14ac:dyDescent="0.25">
      <c r="A17" t="s">
        <v>2340</v>
      </c>
      <c r="B17">
        <v>0.11210000000000001</v>
      </c>
      <c r="C17">
        <v>0.121</v>
      </c>
      <c r="D17">
        <v>0.126</v>
      </c>
      <c r="E17">
        <v>0.13059999999999999</v>
      </c>
      <c r="F17">
        <v>0.1313</v>
      </c>
      <c r="G17">
        <f t="shared" si="1"/>
        <v>12</v>
      </c>
      <c r="H17">
        <f t="shared" si="0"/>
        <v>24</v>
      </c>
      <c r="I17">
        <f t="shared" si="0"/>
        <v>36</v>
      </c>
      <c r="J17">
        <f t="shared" si="0"/>
        <v>84</v>
      </c>
      <c r="K17">
        <f t="shared" si="0"/>
        <v>108</v>
      </c>
    </row>
    <row r="18" spans="1:11" x14ac:dyDescent="0.25">
      <c r="A18" t="s">
        <v>2341</v>
      </c>
      <c r="B18">
        <v>0.1133</v>
      </c>
      <c r="C18">
        <v>0.1235</v>
      </c>
      <c r="D18">
        <v>0.12869999999999998</v>
      </c>
      <c r="E18">
        <v>0.13289999999999999</v>
      </c>
      <c r="F18">
        <v>0.13369999999999999</v>
      </c>
      <c r="G18">
        <f t="shared" si="1"/>
        <v>12</v>
      </c>
      <c r="H18">
        <f t="shared" si="1"/>
        <v>24</v>
      </c>
      <c r="I18">
        <f t="shared" si="1"/>
        <v>36</v>
      </c>
      <c r="J18">
        <f t="shared" si="1"/>
        <v>84</v>
      </c>
      <c r="K18">
        <f t="shared" si="1"/>
        <v>108</v>
      </c>
    </row>
    <row r="19" spans="1:11" x14ac:dyDescent="0.25">
      <c r="A19" t="s">
        <v>2342</v>
      </c>
      <c r="B19">
        <v>0.11269999999999999</v>
      </c>
      <c r="C19">
        <v>0.12240000000000001</v>
      </c>
      <c r="D19">
        <v>0.12710000000000002</v>
      </c>
      <c r="E19">
        <v>0.13109999999999999</v>
      </c>
      <c r="F19">
        <v>0.1318</v>
      </c>
      <c r="G19">
        <f t="shared" si="1"/>
        <v>12</v>
      </c>
      <c r="H19">
        <f t="shared" si="1"/>
        <v>24</v>
      </c>
      <c r="I19">
        <f t="shared" si="1"/>
        <v>36</v>
      </c>
      <c r="J19">
        <f t="shared" si="1"/>
        <v>84</v>
      </c>
      <c r="K19">
        <f t="shared" si="1"/>
        <v>108</v>
      </c>
    </row>
    <row r="20" spans="1:11" x14ac:dyDescent="0.25">
      <c r="A20" t="s">
        <v>2343</v>
      </c>
      <c r="B20">
        <v>0.1134</v>
      </c>
      <c r="C20">
        <v>0.1234</v>
      </c>
      <c r="D20">
        <v>0.12839999999999999</v>
      </c>
      <c r="E20">
        <v>0.13250000000000001</v>
      </c>
      <c r="F20">
        <v>0.1333</v>
      </c>
      <c r="G20">
        <f t="shared" si="1"/>
        <v>12</v>
      </c>
      <c r="H20">
        <f t="shared" si="1"/>
        <v>24</v>
      </c>
      <c r="I20">
        <f t="shared" si="1"/>
        <v>36</v>
      </c>
      <c r="J20">
        <f t="shared" si="1"/>
        <v>84</v>
      </c>
      <c r="K20">
        <f t="shared" si="1"/>
        <v>108</v>
      </c>
    </row>
    <row r="21" spans="1:11" x14ac:dyDescent="0.25">
      <c r="A21" t="s">
        <v>2344</v>
      </c>
      <c r="B21">
        <v>0.11380000000000001</v>
      </c>
      <c r="C21">
        <v>0.12429999999999999</v>
      </c>
      <c r="D21">
        <v>0.12920000000000001</v>
      </c>
      <c r="E21">
        <v>0.13320000000000001</v>
      </c>
      <c r="F21">
        <v>0.1338</v>
      </c>
      <c r="G21">
        <f t="shared" si="1"/>
        <v>12</v>
      </c>
      <c r="H21">
        <f t="shared" si="1"/>
        <v>24</v>
      </c>
      <c r="I21">
        <f t="shared" si="1"/>
        <v>36</v>
      </c>
      <c r="J21">
        <f t="shared" si="1"/>
        <v>84</v>
      </c>
      <c r="K21">
        <f t="shared" si="1"/>
        <v>108</v>
      </c>
    </row>
    <row r="22" spans="1:11" x14ac:dyDescent="0.25">
      <c r="A22" t="s">
        <v>2345</v>
      </c>
      <c r="B22">
        <v>0.1157</v>
      </c>
      <c r="C22">
        <v>0.12529999999999999</v>
      </c>
      <c r="D22">
        <v>0.1295</v>
      </c>
      <c r="E22">
        <v>0.1333</v>
      </c>
      <c r="F22">
        <v>0.13419999999999999</v>
      </c>
      <c r="G22">
        <f t="shared" si="1"/>
        <v>12</v>
      </c>
      <c r="H22">
        <f t="shared" si="1"/>
        <v>24</v>
      </c>
      <c r="I22">
        <f t="shared" si="1"/>
        <v>36</v>
      </c>
      <c r="J22">
        <f t="shared" si="1"/>
        <v>84</v>
      </c>
      <c r="K22">
        <f t="shared" si="1"/>
        <v>108</v>
      </c>
    </row>
    <row r="23" spans="1:11" x14ac:dyDescent="0.25">
      <c r="A23" t="s">
        <v>2346</v>
      </c>
      <c r="B23">
        <v>0.1177</v>
      </c>
      <c r="C23">
        <v>0.12689999999999999</v>
      </c>
      <c r="D23">
        <v>0.1303</v>
      </c>
      <c r="E23">
        <v>0.13300000000000001</v>
      </c>
      <c r="F23">
        <v>0.1341</v>
      </c>
      <c r="G23">
        <f t="shared" si="1"/>
        <v>12</v>
      </c>
      <c r="H23">
        <f t="shared" si="1"/>
        <v>24</v>
      </c>
      <c r="I23">
        <f t="shared" si="1"/>
        <v>36</v>
      </c>
      <c r="J23">
        <f t="shared" si="1"/>
        <v>84</v>
      </c>
      <c r="K23">
        <f t="shared" si="1"/>
        <v>108</v>
      </c>
    </row>
    <row r="24" spans="1:11" x14ac:dyDescent="0.25">
      <c r="A24" t="s">
        <v>2347</v>
      </c>
      <c r="B24">
        <v>0.1174</v>
      </c>
      <c r="C24">
        <v>0.1268</v>
      </c>
      <c r="D24">
        <v>0.13019999999999998</v>
      </c>
      <c r="E24">
        <v>0.13339999999999999</v>
      </c>
      <c r="F24">
        <v>0.13470000000000001</v>
      </c>
      <c r="G24">
        <f t="shared" si="1"/>
        <v>11</v>
      </c>
      <c r="H24">
        <f t="shared" si="1"/>
        <v>23</v>
      </c>
      <c r="I24">
        <f t="shared" si="1"/>
        <v>35</v>
      </c>
      <c r="J24">
        <f t="shared" si="1"/>
        <v>83</v>
      </c>
      <c r="K24">
        <f t="shared" si="1"/>
        <v>107</v>
      </c>
    </row>
    <row r="25" spans="1:11" x14ac:dyDescent="0.25">
      <c r="A25" t="s">
        <v>2348</v>
      </c>
      <c r="B25">
        <v>0.11869999999999999</v>
      </c>
      <c r="C25">
        <v>0.1283</v>
      </c>
      <c r="D25">
        <v>0.13159999999999999</v>
      </c>
      <c r="E25">
        <v>0.1346</v>
      </c>
      <c r="F25">
        <v>0.13539999999999999</v>
      </c>
      <c r="G25">
        <f t="shared" si="1"/>
        <v>11</v>
      </c>
      <c r="H25">
        <f t="shared" si="1"/>
        <v>23</v>
      </c>
      <c r="I25">
        <f t="shared" si="1"/>
        <v>35</v>
      </c>
      <c r="J25">
        <f t="shared" si="1"/>
        <v>83</v>
      </c>
      <c r="K25">
        <f t="shared" si="1"/>
        <v>107</v>
      </c>
    </row>
    <row r="26" spans="1:11" x14ac:dyDescent="0.25">
      <c r="A26" t="s">
        <v>2349</v>
      </c>
      <c r="B26">
        <v>0.11710000000000001</v>
      </c>
      <c r="C26">
        <v>0.12640000000000001</v>
      </c>
      <c r="D26">
        <v>0.13</v>
      </c>
      <c r="E26">
        <v>0.13339999999999999</v>
      </c>
      <c r="F26">
        <v>0.13419999999999999</v>
      </c>
      <c r="G26">
        <f t="shared" si="1"/>
        <v>11</v>
      </c>
      <c r="H26">
        <f t="shared" si="1"/>
        <v>23</v>
      </c>
      <c r="I26">
        <f t="shared" si="1"/>
        <v>35</v>
      </c>
      <c r="J26">
        <f t="shared" si="1"/>
        <v>83</v>
      </c>
      <c r="K26">
        <f t="shared" si="1"/>
        <v>107</v>
      </c>
    </row>
    <row r="27" spans="1:11" x14ac:dyDescent="0.25">
      <c r="A27" t="s">
        <v>2350</v>
      </c>
      <c r="B27">
        <v>0.11599999999999999</v>
      </c>
      <c r="C27">
        <v>0.12470000000000001</v>
      </c>
      <c r="D27">
        <v>0.12839999999999999</v>
      </c>
      <c r="E27">
        <v>0.1323</v>
      </c>
      <c r="F27">
        <v>0.13320000000000001</v>
      </c>
      <c r="G27">
        <f t="shared" si="1"/>
        <v>11</v>
      </c>
      <c r="H27">
        <f t="shared" si="1"/>
        <v>23</v>
      </c>
      <c r="I27">
        <f t="shared" si="1"/>
        <v>35</v>
      </c>
      <c r="J27">
        <f t="shared" si="1"/>
        <v>83</v>
      </c>
      <c r="K27">
        <f t="shared" si="1"/>
        <v>107</v>
      </c>
    </row>
    <row r="28" spans="1:11" x14ac:dyDescent="0.25">
      <c r="A28" t="s">
        <v>2351</v>
      </c>
      <c r="B28">
        <v>0.1162</v>
      </c>
      <c r="C28">
        <v>0.1249</v>
      </c>
      <c r="D28">
        <v>0.128</v>
      </c>
      <c r="E28">
        <v>0.13189999999999999</v>
      </c>
      <c r="F28">
        <v>0.1326</v>
      </c>
      <c r="G28">
        <f t="shared" si="1"/>
        <v>11</v>
      </c>
      <c r="H28">
        <f t="shared" si="1"/>
        <v>23</v>
      </c>
      <c r="I28">
        <f t="shared" si="1"/>
        <v>35</v>
      </c>
      <c r="J28">
        <f t="shared" si="1"/>
        <v>83</v>
      </c>
      <c r="K28">
        <f t="shared" si="1"/>
        <v>107</v>
      </c>
    </row>
    <row r="29" spans="1:11" x14ac:dyDescent="0.25">
      <c r="A29" t="s">
        <v>2352</v>
      </c>
      <c r="B29">
        <v>0.11509999999999999</v>
      </c>
      <c r="C29">
        <v>0.12369999999999999</v>
      </c>
      <c r="D29">
        <v>0.12720000000000001</v>
      </c>
      <c r="E29">
        <v>0.13119999999999998</v>
      </c>
      <c r="F29">
        <v>0.13220000000000001</v>
      </c>
      <c r="G29">
        <f t="shared" si="1"/>
        <v>11</v>
      </c>
      <c r="H29">
        <f t="shared" si="1"/>
        <v>23</v>
      </c>
      <c r="I29">
        <f t="shared" si="1"/>
        <v>35</v>
      </c>
      <c r="J29">
        <f t="shared" si="1"/>
        <v>83</v>
      </c>
      <c r="K29">
        <f t="shared" si="1"/>
        <v>107</v>
      </c>
    </row>
    <row r="30" spans="1:11" x14ac:dyDescent="0.25">
      <c r="A30" t="s">
        <v>2353</v>
      </c>
      <c r="B30">
        <v>0.1144</v>
      </c>
      <c r="C30">
        <v>0.12330000000000001</v>
      </c>
      <c r="D30">
        <v>0.1275</v>
      </c>
      <c r="E30">
        <v>0.13189999999999999</v>
      </c>
      <c r="F30">
        <v>0.13250000000000001</v>
      </c>
      <c r="G30">
        <f t="shared" si="1"/>
        <v>11</v>
      </c>
      <c r="H30">
        <f t="shared" si="1"/>
        <v>23</v>
      </c>
      <c r="I30">
        <f t="shared" si="1"/>
        <v>35</v>
      </c>
      <c r="J30">
        <f t="shared" si="1"/>
        <v>83</v>
      </c>
      <c r="K30">
        <f t="shared" si="1"/>
        <v>107</v>
      </c>
    </row>
    <row r="31" spans="1:11" x14ac:dyDescent="0.25">
      <c r="A31" t="s">
        <v>2354</v>
      </c>
      <c r="B31">
        <v>0.11460000000000001</v>
      </c>
      <c r="C31">
        <v>0.124</v>
      </c>
      <c r="D31">
        <v>0.1283</v>
      </c>
      <c r="E31">
        <v>0.1326</v>
      </c>
      <c r="F31">
        <v>0.13339999999999999</v>
      </c>
      <c r="G31">
        <f t="shared" si="1"/>
        <v>11</v>
      </c>
      <c r="H31">
        <f t="shared" si="1"/>
        <v>23</v>
      </c>
      <c r="I31">
        <f t="shared" si="1"/>
        <v>35</v>
      </c>
      <c r="J31">
        <f t="shared" si="1"/>
        <v>83</v>
      </c>
      <c r="K31">
        <f t="shared" si="1"/>
        <v>107</v>
      </c>
    </row>
    <row r="32" spans="1:11" x14ac:dyDescent="0.25">
      <c r="A32" t="s">
        <v>2355</v>
      </c>
      <c r="B32">
        <v>0.115</v>
      </c>
      <c r="C32">
        <v>0.12509999999999999</v>
      </c>
      <c r="D32">
        <v>0.129</v>
      </c>
      <c r="E32">
        <v>0.1333</v>
      </c>
      <c r="F32">
        <v>0.13400000000000001</v>
      </c>
      <c r="G32">
        <f t="shared" si="1"/>
        <v>11</v>
      </c>
      <c r="H32">
        <f t="shared" si="1"/>
        <v>23</v>
      </c>
      <c r="I32">
        <f t="shared" si="1"/>
        <v>35</v>
      </c>
      <c r="J32">
        <f t="shared" si="1"/>
        <v>83</v>
      </c>
      <c r="K32">
        <f t="shared" si="1"/>
        <v>107</v>
      </c>
    </row>
    <row r="33" spans="1:11" x14ac:dyDescent="0.25">
      <c r="A33" t="s">
        <v>2356</v>
      </c>
      <c r="B33">
        <v>0.11509999999999999</v>
      </c>
      <c r="C33">
        <v>0.1246</v>
      </c>
      <c r="D33">
        <v>0.12820000000000001</v>
      </c>
      <c r="E33">
        <v>0.1318</v>
      </c>
      <c r="F33">
        <v>0.13250000000000001</v>
      </c>
      <c r="G33">
        <f t="shared" si="1"/>
        <v>11</v>
      </c>
      <c r="H33">
        <f t="shared" si="1"/>
        <v>23</v>
      </c>
      <c r="I33">
        <f t="shared" si="1"/>
        <v>35</v>
      </c>
      <c r="J33">
        <f t="shared" si="1"/>
        <v>83</v>
      </c>
      <c r="K33">
        <f t="shared" si="1"/>
        <v>107</v>
      </c>
    </row>
    <row r="34" spans="1:11" x14ac:dyDescent="0.25">
      <c r="A34" t="s">
        <v>2357</v>
      </c>
      <c r="B34">
        <v>0.11449999999999999</v>
      </c>
      <c r="C34">
        <v>0.12390000000000001</v>
      </c>
      <c r="D34">
        <v>0.12740000000000001</v>
      </c>
      <c r="E34">
        <v>0.13140000000000002</v>
      </c>
      <c r="F34">
        <v>0.13189999999999999</v>
      </c>
      <c r="G34">
        <f t="shared" si="1"/>
        <v>11</v>
      </c>
      <c r="H34">
        <f t="shared" si="1"/>
        <v>23</v>
      </c>
      <c r="I34">
        <f t="shared" si="1"/>
        <v>35</v>
      </c>
      <c r="J34">
        <f t="shared" si="1"/>
        <v>83</v>
      </c>
      <c r="K34">
        <f t="shared" si="1"/>
        <v>107</v>
      </c>
    </row>
    <row r="35" spans="1:11" x14ac:dyDescent="0.25">
      <c r="A35" t="s">
        <v>2358</v>
      </c>
      <c r="B35">
        <v>0.11349999999999999</v>
      </c>
      <c r="C35">
        <v>0.1226</v>
      </c>
      <c r="D35">
        <v>0.1263</v>
      </c>
      <c r="E35">
        <v>0.1308</v>
      </c>
      <c r="F35">
        <v>0.13140000000000002</v>
      </c>
      <c r="G35">
        <f t="shared" si="1"/>
        <v>11</v>
      </c>
      <c r="H35">
        <f t="shared" si="1"/>
        <v>23</v>
      </c>
      <c r="I35">
        <f t="shared" si="1"/>
        <v>35</v>
      </c>
      <c r="J35">
        <f t="shared" si="1"/>
        <v>83</v>
      </c>
      <c r="K35">
        <f t="shared" si="1"/>
        <v>107</v>
      </c>
    </row>
    <row r="36" spans="1:11" x14ac:dyDescent="0.25">
      <c r="A36" t="s">
        <v>2359</v>
      </c>
      <c r="B36">
        <v>0.1125</v>
      </c>
      <c r="C36">
        <v>0.12130000000000001</v>
      </c>
      <c r="D36">
        <v>0.12539999999999998</v>
      </c>
      <c r="E36">
        <v>0.1303</v>
      </c>
      <c r="F36">
        <v>0.13089999999999999</v>
      </c>
      <c r="G36">
        <f t="shared" si="1"/>
        <v>11</v>
      </c>
      <c r="H36">
        <f t="shared" si="1"/>
        <v>23</v>
      </c>
      <c r="I36">
        <f t="shared" si="1"/>
        <v>35</v>
      </c>
      <c r="J36">
        <f t="shared" si="1"/>
        <v>83</v>
      </c>
      <c r="K36">
        <f t="shared" si="1"/>
        <v>107</v>
      </c>
    </row>
    <row r="37" spans="1:11" x14ac:dyDescent="0.25">
      <c r="A37" t="s">
        <v>2360</v>
      </c>
      <c r="B37">
        <v>0.11269999999999999</v>
      </c>
      <c r="C37">
        <v>0.12140000000000001</v>
      </c>
      <c r="D37">
        <v>0.12570000000000001</v>
      </c>
      <c r="E37">
        <v>0.13089999999999999</v>
      </c>
      <c r="F37">
        <v>0.13170000000000001</v>
      </c>
      <c r="G37">
        <f t="shared" si="1"/>
        <v>11</v>
      </c>
      <c r="H37">
        <f t="shared" si="1"/>
        <v>23</v>
      </c>
      <c r="I37">
        <f t="shared" si="1"/>
        <v>35</v>
      </c>
      <c r="J37">
        <f t="shared" si="1"/>
        <v>83</v>
      </c>
      <c r="K37">
        <f t="shared" si="1"/>
        <v>107</v>
      </c>
    </row>
    <row r="38" spans="1:11" x14ac:dyDescent="0.25">
      <c r="A38" t="s">
        <v>2361</v>
      </c>
      <c r="B38">
        <v>0.1118</v>
      </c>
      <c r="C38">
        <v>0.1197</v>
      </c>
      <c r="D38">
        <v>0.12390000000000001</v>
      </c>
      <c r="E38">
        <v>0.12909999999999999</v>
      </c>
      <c r="F38">
        <v>0.12990000000000002</v>
      </c>
      <c r="G38">
        <f t="shared" si="1"/>
        <v>11</v>
      </c>
      <c r="H38">
        <f t="shared" si="1"/>
        <v>23</v>
      </c>
      <c r="I38">
        <f t="shared" si="1"/>
        <v>35</v>
      </c>
      <c r="J38">
        <f t="shared" si="1"/>
        <v>83</v>
      </c>
      <c r="K38">
        <f t="shared" si="1"/>
        <v>107</v>
      </c>
    </row>
    <row r="39" spans="1:11" x14ac:dyDescent="0.25">
      <c r="A39" t="s">
        <v>2362</v>
      </c>
      <c r="B39">
        <v>0.11199999999999999</v>
      </c>
      <c r="C39">
        <v>0.1193</v>
      </c>
      <c r="D39">
        <v>0.12279999999999999</v>
      </c>
      <c r="E39">
        <v>0.12809999999999999</v>
      </c>
      <c r="F39">
        <v>0.1288</v>
      </c>
      <c r="G39">
        <f t="shared" si="1"/>
        <v>11</v>
      </c>
      <c r="H39">
        <f t="shared" si="1"/>
        <v>23</v>
      </c>
      <c r="I39">
        <f t="shared" si="1"/>
        <v>35</v>
      </c>
      <c r="J39">
        <f t="shared" si="1"/>
        <v>83</v>
      </c>
      <c r="K39">
        <f t="shared" si="1"/>
        <v>107</v>
      </c>
    </row>
    <row r="40" spans="1:11" x14ac:dyDescent="0.25">
      <c r="A40" t="s">
        <v>2363</v>
      </c>
      <c r="B40">
        <v>0.1119</v>
      </c>
      <c r="C40">
        <v>0.11869999999999999</v>
      </c>
      <c r="D40">
        <v>0.1222</v>
      </c>
      <c r="E40">
        <v>0.12720000000000001</v>
      </c>
      <c r="F40">
        <v>0.128</v>
      </c>
      <c r="G40">
        <f t="shared" si="1"/>
        <v>11</v>
      </c>
      <c r="H40">
        <f t="shared" si="1"/>
        <v>23</v>
      </c>
      <c r="I40">
        <f t="shared" si="1"/>
        <v>35</v>
      </c>
      <c r="J40">
        <f t="shared" si="1"/>
        <v>83</v>
      </c>
      <c r="K40">
        <f t="shared" si="1"/>
        <v>107</v>
      </c>
    </row>
    <row r="41" spans="1:11" x14ac:dyDescent="0.25">
      <c r="A41" t="s">
        <v>2364</v>
      </c>
      <c r="B41">
        <v>0.1116</v>
      </c>
      <c r="C41">
        <v>0.1182</v>
      </c>
      <c r="D41">
        <v>0.12130000000000001</v>
      </c>
      <c r="E41">
        <v>0.12590000000000001</v>
      </c>
      <c r="F41">
        <v>0.127</v>
      </c>
      <c r="G41">
        <f t="shared" si="1"/>
        <v>11</v>
      </c>
      <c r="H41">
        <f t="shared" si="1"/>
        <v>23</v>
      </c>
      <c r="I41">
        <f t="shared" si="1"/>
        <v>35</v>
      </c>
      <c r="J41">
        <f t="shared" si="1"/>
        <v>83</v>
      </c>
      <c r="K41">
        <f t="shared" si="1"/>
        <v>107</v>
      </c>
    </row>
    <row r="42" spans="1:11" x14ac:dyDescent="0.25">
      <c r="A42" t="s">
        <v>2365</v>
      </c>
      <c r="B42">
        <v>0.1115</v>
      </c>
      <c r="C42">
        <v>0.11840000000000001</v>
      </c>
      <c r="D42">
        <v>0.12140000000000001</v>
      </c>
      <c r="E42">
        <v>0.12590000000000001</v>
      </c>
      <c r="F42">
        <v>0.1265</v>
      </c>
      <c r="G42">
        <f t="shared" si="1"/>
        <v>11</v>
      </c>
      <c r="H42">
        <f t="shared" si="1"/>
        <v>23</v>
      </c>
      <c r="I42">
        <f t="shared" si="1"/>
        <v>35</v>
      </c>
      <c r="J42">
        <f t="shared" si="1"/>
        <v>83</v>
      </c>
      <c r="K42">
        <f t="shared" si="1"/>
        <v>107</v>
      </c>
    </row>
    <row r="43" spans="1:11" x14ac:dyDescent="0.25">
      <c r="A43" t="s">
        <v>2366</v>
      </c>
      <c r="B43">
        <v>0.111</v>
      </c>
      <c r="C43">
        <v>0.11800000000000001</v>
      </c>
      <c r="D43">
        <v>0.1208</v>
      </c>
      <c r="E43">
        <v>0.1246</v>
      </c>
      <c r="F43">
        <v>0.12529999999999999</v>
      </c>
      <c r="G43">
        <f t="shared" si="1"/>
        <v>11</v>
      </c>
      <c r="H43">
        <f t="shared" si="1"/>
        <v>23</v>
      </c>
      <c r="I43">
        <f t="shared" si="1"/>
        <v>35</v>
      </c>
      <c r="J43">
        <f t="shared" si="1"/>
        <v>83</v>
      </c>
      <c r="K43">
        <f t="shared" si="1"/>
        <v>107</v>
      </c>
    </row>
    <row r="44" spans="1:11" x14ac:dyDescent="0.25">
      <c r="A44" t="s">
        <v>2367</v>
      </c>
      <c r="B44">
        <v>0.11199999999999999</v>
      </c>
      <c r="C44">
        <v>0.12039999999999999</v>
      </c>
      <c r="D44">
        <v>0.1229</v>
      </c>
      <c r="E44">
        <v>0.1268</v>
      </c>
      <c r="F44">
        <v>0.12740000000000001</v>
      </c>
      <c r="G44">
        <f t="shared" si="1"/>
        <v>10</v>
      </c>
      <c r="H44">
        <f t="shared" si="1"/>
        <v>22</v>
      </c>
      <c r="I44">
        <f t="shared" si="1"/>
        <v>34</v>
      </c>
      <c r="J44">
        <f t="shared" si="1"/>
        <v>82</v>
      </c>
      <c r="K44">
        <f t="shared" si="1"/>
        <v>106</v>
      </c>
    </row>
    <row r="45" spans="1:11" x14ac:dyDescent="0.25">
      <c r="A45" t="s">
        <v>2368</v>
      </c>
      <c r="B45">
        <v>0.1119</v>
      </c>
      <c r="C45">
        <v>0.12029999999999999</v>
      </c>
      <c r="D45">
        <v>0.12300000000000001</v>
      </c>
      <c r="E45">
        <v>0.1268</v>
      </c>
      <c r="F45">
        <v>0.12759999999999999</v>
      </c>
      <c r="G45">
        <f t="shared" si="1"/>
        <v>10</v>
      </c>
      <c r="H45">
        <f t="shared" si="1"/>
        <v>22</v>
      </c>
      <c r="I45">
        <f t="shared" si="1"/>
        <v>34</v>
      </c>
      <c r="J45">
        <f t="shared" si="1"/>
        <v>82</v>
      </c>
      <c r="K45">
        <f t="shared" si="1"/>
        <v>106</v>
      </c>
    </row>
    <row r="46" spans="1:11" x14ac:dyDescent="0.25">
      <c r="A46" t="s">
        <v>2369</v>
      </c>
      <c r="B46">
        <v>0.11210000000000001</v>
      </c>
      <c r="C46">
        <v>0.12089999999999999</v>
      </c>
      <c r="D46">
        <v>0.12390000000000001</v>
      </c>
      <c r="E46">
        <v>0.12759999999999999</v>
      </c>
      <c r="F46">
        <v>0.1283</v>
      </c>
      <c r="G46">
        <f t="shared" si="1"/>
        <v>10</v>
      </c>
      <c r="H46">
        <f t="shared" si="1"/>
        <v>22</v>
      </c>
      <c r="I46">
        <f t="shared" si="1"/>
        <v>34</v>
      </c>
      <c r="J46">
        <f t="shared" si="1"/>
        <v>82</v>
      </c>
      <c r="K46">
        <f t="shared" si="1"/>
        <v>106</v>
      </c>
    </row>
    <row r="47" spans="1:11" x14ac:dyDescent="0.25">
      <c r="A47" t="s">
        <v>2370</v>
      </c>
      <c r="B47">
        <v>0.11259999999999999</v>
      </c>
      <c r="C47">
        <v>0.1226</v>
      </c>
      <c r="D47">
        <v>0.12560000000000002</v>
      </c>
      <c r="E47">
        <v>0.12909999999999999</v>
      </c>
      <c r="F47">
        <v>0.1295</v>
      </c>
      <c r="G47">
        <f t="shared" si="1"/>
        <v>10</v>
      </c>
      <c r="H47">
        <f t="shared" si="1"/>
        <v>22</v>
      </c>
      <c r="I47">
        <f t="shared" si="1"/>
        <v>34</v>
      </c>
      <c r="J47">
        <f t="shared" si="1"/>
        <v>82</v>
      </c>
      <c r="K47">
        <f t="shared" si="1"/>
        <v>106</v>
      </c>
    </row>
    <row r="48" spans="1:11" x14ac:dyDescent="0.25">
      <c r="A48" t="s">
        <v>2371</v>
      </c>
      <c r="B48">
        <v>0.113</v>
      </c>
      <c r="C48">
        <v>0.1231</v>
      </c>
      <c r="D48">
        <v>0.12609999999999999</v>
      </c>
      <c r="E48">
        <v>0.1293</v>
      </c>
      <c r="F48">
        <v>0.12970000000000001</v>
      </c>
      <c r="G48">
        <f t="shared" si="1"/>
        <v>10</v>
      </c>
      <c r="H48">
        <f t="shared" si="1"/>
        <v>22</v>
      </c>
      <c r="I48">
        <f t="shared" si="1"/>
        <v>34</v>
      </c>
      <c r="J48">
        <f t="shared" si="1"/>
        <v>82</v>
      </c>
      <c r="K48">
        <f t="shared" si="1"/>
        <v>106</v>
      </c>
    </row>
    <row r="49" spans="1:11" x14ac:dyDescent="0.25">
      <c r="A49" t="s">
        <v>2372</v>
      </c>
      <c r="B49">
        <v>0.11259999999999999</v>
      </c>
      <c r="C49">
        <v>0.1225</v>
      </c>
      <c r="D49">
        <v>0.1255</v>
      </c>
      <c r="E49">
        <v>0.12909999999999999</v>
      </c>
      <c r="F49">
        <v>0.12970000000000001</v>
      </c>
      <c r="G49">
        <f t="shared" si="1"/>
        <v>10</v>
      </c>
      <c r="H49">
        <f t="shared" si="1"/>
        <v>22</v>
      </c>
      <c r="I49">
        <f t="shared" si="1"/>
        <v>34</v>
      </c>
      <c r="J49">
        <f t="shared" si="1"/>
        <v>82</v>
      </c>
      <c r="K49">
        <f t="shared" si="1"/>
        <v>106</v>
      </c>
    </row>
    <row r="50" spans="1:11" x14ac:dyDescent="0.25">
      <c r="A50" t="s">
        <v>2373</v>
      </c>
      <c r="B50">
        <v>0.1124</v>
      </c>
      <c r="C50">
        <v>0.12140000000000001</v>
      </c>
      <c r="D50">
        <v>0.125</v>
      </c>
      <c r="E50">
        <v>0.12839999999999999</v>
      </c>
      <c r="F50">
        <v>0.12909999999999999</v>
      </c>
      <c r="G50">
        <f t="shared" si="1"/>
        <v>10</v>
      </c>
      <c r="H50">
        <f t="shared" si="1"/>
        <v>22</v>
      </c>
      <c r="I50">
        <f t="shared" si="1"/>
        <v>34</v>
      </c>
      <c r="J50">
        <f t="shared" si="1"/>
        <v>82</v>
      </c>
      <c r="K50">
        <f t="shared" si="1"/>
        <v>106</v>
      </c>
    </row>
    <row r="51" spans="1:11" x14ac:dyDescent="0.25">
      <c r="A51" t="s">
        <v>2374</v>
      </c>
      <c r="B51">
        <v>0.1128</v>
      </c>
      <c r="C51">
        <v>0.12189999999999999</v>
      </c>
      <c r="D51">
        <v>0.1255</v>
      </c>
      <c r="E51">
        <v>0.12859999999999999</v>
      </c>
      <c r="F51">
        <v>0.12939999999999999</v>
      </c>
      <c r="G51">
        <f t="shared" si="1"/>
        <v>10</v>
      </c>
      <c r="H51">
        <f t="shared" si="1"/>
        <v>22</v>
      </c>
      <c r="I51">
        <f t="shared" si="1"/>
        <v>34</v>
      </c>
      <c r="J51">
        <f t="shared" si="1"/>
        <v>82</v>
      </c>
      <c r="K51">
        <f t="shared" si="1"/>
        <v>106</v>
      </c>
    </row>
    <row r="52" spans="1:11" x14ac:dyDescent="0.25">
      <c r="A52" t="s">
        <v>2375</v>
      </c>
      <c r="B52">
        <v>0.11289999999999999</v>
      </c>
      <c r="C52">
        <v>0.1225</v>
      </c>
      <c r="D52">
        <v>0.12609999999999999</v>
      </c>
      <c r="E52">
        <v>0.12920000000000001</v>
      </c>
      <c r="F52">
        <v>0.13</v>
      </c>
      <c r="G52">
        <f t="shared" si="1"/>
        <v>10</v>
      </c>
      <c r="H52">
        <f t="shared" si="1"/>
        <v>22</v>
      </c>
      <c r="I52">
        <f t="shared" si="1"/>
        <v>34</v>
      </c>
      <c r="J52">
        <f t="shared" si="1"/>
        <v>82</v>
      </c>
      <c r="K52">
        <f t="shared" si="1"/>
        <v>106</v>
      </c>
    </row>
    <row r="53" spans="1:11" x14ac:dyDescent="0.25">
      <c r="A53" t="s">
        <v>2376</v>
      </c>
      <c r="B53">
        <v>0.1128</v>
      </c>
      <c r="C53">
        <v>0.12230000000000001</v>
      </c>
      <c r="D53">
        <v>0.12640000000000001</v>
      </c>
      <c r="E53">
        <v>0.12970000000000001</v>
      </c>
      <c r="F53">
        <v>0.13039999999999999</v>
      </c>
      <c r="G53">
        <f t="shared" si="1"/>
        <v>10</v>
      </c>
      <c r="H53">
        <f t="shared" si="1"/>
        <v>22</v>
      </c>
      <c r="I53">
        <f t="shared" si="1"/>
        <v>34</v>
      </c>
      <c r="J53">
        <f t="shared" si="1"/>
        <v>82</v>
      </c>
      <c r="K53">
        <f t="shared" si="1"/>
        <v>106</v>
      </c>
    </row>
    <row r="54" spans="1:11" x14ac:dyDescent="0.25">
      <c r="A54" t="s">
        <v>2377</v>
      </c>
      <c r="B54">
        <v>0.113</v>
      </c>
      <c r="C54">
        <v>0.12300000000000001</v>
      </c>
      <c r="D54">
        <v>0.12720000000000001</v>
      </c>
      <c r="E54">
        <v>0.1303</v>
      </c>
      <c r="F54">
        <v>0.13089999999999999</v>
      </c>
      <c r="G54">
        <f t="shared" si="1"/>
        <v>10</v>
      </c>
      <c r="H54">
        <f t="shared" si="1"/>
        <v>22</v>
      </c>
      <c r="I54">
        <f t="shared" si="1"/>
        <v>34</v>
      </c>
      <c r="J54">
        <f t="shared" si="1"/>
        <v>82</v>
      </c>
      <c r="K54">
        <f t="shared" si="1"/>
        <v>106</v>
      </c>
    </row>
    <row r="55" spans="1:11" x14ac:dyDescent="0.25">
      <c r="A55" t="s">
        <v>2378</v>
      </c>
      <c r="B55">
        <v>0.1137</v>
      </c>
      <c r="C55">
        <v>0.1242</v>
      </c>
      <c r="D55">
        <v>0.1285</v>
      </c>
      <c r="E55">
        <v>0.13170000000000001</v>
      </c>
      <c r="F55">
        <v>0.13239999999999999</v>
      </c>
      <c r="G55">
        <f t="shared" si="1"/>
        <v>10</v>
      </c>
      <c r="H55">
        <f t="shared" si="1"/>
        <v>22</v>
      </c>
      <c r="I55">
        <f t="shared" si="1"/>
        <v>34</v>
      </c>
      <c r="J55">
        <f t="shared" si="1"/>
        <v>82</v>
      </c>
      <c r="K55">
        <f t="shared" si="1"/>
        <v>106</v>
      </c>
    </row>
    <row r="56" spans="1:11" x14ac:dyDescent="0.25">
      <c r="A56" t="s">
        <v>2379</v>
      </c>
      <c r="B56">
        <v>0.1137</v>
      </c>
      <c r="C56">
        <v>0.12480000000000001</v>
      </c>
      <c r="D56">
        <v>0.12890000000000001</v>
      </c>
      <c r="E56">
        <v>0.13200000000000001</v>
      </c>
      <c r="F56">
        <v>0.1326</v>
      </c>
      <c r="G56">
        <f t="shared" si="1"/>
        <v>10</v>
      </c>
      <c r="H56">
        <f t="shared" si="1"/>
        <v>22</v>
      </c>
      <c r="I56">
        <f t="shared" si="1"/>
        <v>34</v>
      </c>
      <c r="J56">
        <f t="shared" si="1"/>
        <v>82</v>
      </c>
      <c r="K56">
        <f t="shared" si="1"/>
        <v>106</v>
      </c>
    </row>
    <row r="57" spans="1:11" x14ac:dyDescent="0.25">
      <c r="A57" t="s">
        <v>2380</v>
      </c>
      <c r="B57">
        <v>0.1133</v>
      </c>
      <c r="C57">
        <v>0.12369999999999999</v>
      </c>
      <c r="D57">
        <v>0.12770000000000001</v>
      </c>
      <c r="E57">
        <v>0.13070000000000001</v>
      </c>
      <c r="F57">
        <v>0.13170000000000001</v>
      </c>
      <c r="G57">
        <f t="shared" si="1"/>
        <v>10</v>
      </c>
      <c r="H57">
        <f t="shared" si="1"/>
        <v>22</v>
      </c>
      <c r="I57">
        <f t="shared" si="1"/>
        <v>34</v>
      </c>
      <c r="J57">
        <f t="shared" si="1"/>
        <v>82</v>
      </c>
      <c r="K57">
        <f t="shared" si="1"/>
        <v>106</v>
      </c>
    </row>
    <row r="58" spans="1:11" x14ac:dyDescent="0.25">
      <c r="A58" t="s">
        <v>2381</v>
      </c>
      <c r="B58">
        <v>0.1128</v>
      </c>
      <c r="C58">
        <v>0.12269999999999999</v>
      </c>
      <c r="D58">
        <v>0.1265</v>
      </c>
      <c r="E58">
        <v>0.1295</v>
      </c>
      <c r="F58">
        <v>0.13070000000000001</v>
      </c>
      <c r="G58">
        <f t="shared" si="1"/>
        <v>10</v>
      </c>
      <c r="H58">
        <f t="shared" si="1"/>
        <v>22</v>
      </c>
      <c r="I58">
        <f t="shared" si="1"/>
        <v>34</v>
      </c>
      <c r="J58">
        <f t="shared" si="1"/>
        <v>82</v>
      </c>
      <c r="K58">
        <f t="shared" si="1"/>
        <v>106</v>
      </c>
    </row>
    <row r="59" spans="1:11" x14ac:dyDescent="0.25">
      <c r="A59" t="s">
        <v>2382</v>
      </c>
      <c r="B59">
        <v>0.11269999999999999</v>
      </c>
      <c r="C59">
        <v>0.12189999999999999</v>
      </c>
      <c r="D59">
        <v>0.12539999999999998</v>
      </c>
      <c r="E59">
        <v>0.12809999999999999</v>
      </c>
      <c r="F59">
        <v>0.12909999999999999</v>
      </c>
      <c r="G59">
        <f t="shared" si="1"/>
        <v>10</v>
      </c>
      <c r="H59">
        <f t="shared" si="1"/>
        <v>22</v>
      </c>
      <c r="I59">
        <f t="shared" si="1"/>
        <v>34</v>
      </c>
      <c r="J59">
        <f t="shared" si="1"/>
        <v>82</v>
      </c>
      <c r="K59">
        <f t="shared" si="1"/>
        <v>106</v>
      </c>
    </row>
    <row r="60" spans="1:11" x14ac:dyDescent="0.25">
      <c r="A60" t="s">
        <v>2383</v>
      </c>
      <c r="B60">
        <v>0.1125</v>
      </c>
      <c r="C60">
        <v>0.1215</v>
      </c>
      <c r="D60">
        <v>0.1245</v>
      </c>
      <c r="E60">
        <v>0.12740000000000001</v>
      </c>
      <c r="F60">
        <v>0.1285</v>
      </c>
      <c r="G60">
        <f t="shared" si="1"/>
        <v>10</v>
      </c>
      <c r="H60">
        <f t="shared" si="1"/>
        <v>22</v>
      </c>
      <c r="I60">
        <f t="shared" si="1"/>
        <v>34</v>
      </c>
      <c r="J60">
        <f t="shared" si="1"/>
        <v>82</v>
      </c>
      <c r="K60">
        <f t="shared" si="1"/>
        <v>106</v>
      </c>
    </row>
    <row r="61" spans="1:11" x14ac:dyDescent="0.25">
      <c r="A61" t="s">
        <v>2384</v>
      </c>
      <c r="B61">
        <v>0.1124</v>
      </c>
      <c r="C61">
        <v>0.1208</v>
      </c>
      <c r="D61">
        <v>0.12279999999999999</v>
      </c>
      <c r="E61">
        <v>0.12539999999999998</v>
      </c>
      <c r="F61">
        <v>0.12640000000000001</v>
      </c>
      <c r="G61">
        <f t="shared" si="1"/>
        <v>10</v>
      </c>
      <c r="H61">
        <f t="shared" si="1"/>
        <v>22</v>
      </c>
      <c r="I61">
        <f t="shared" si="1"/>
        <v>34</v>
      </c>
      <c r="J61">
        <f t="shared" si="1"/>
        <v>82</v>
      </c>
      <c r="K61">
        <f t="shared" si="1"/>
        <v>106</v>
      </c>
    </row>
    <row r="62" spans="1:11" x14ac:dyDescent="0.25">
      <c r="A62" t="s">
        <v>2385</v>
      </c>
      <c r="B62">
        <v>0.11230000000000001</v>
      </c>
      <c r="C62">
        <v>0.12179999999999999</v>
      </c>
      <c r="D62">
        <v>0.1244</v>
      </c>
      <c r="E62">
        <v>0.12689999999999999</v>
      </c>
      <c r="F62">
        <v>0.12770000000000001</v>
      </c>
      <c r="G62">
        <f t="shared" si="1"/>
        <v>10</v>
      </c>
      <c r="H62">
        <f t="shared" si="1"/>
        <v>22</v>
      </c>
      <c r="I62">
        <f t="shared" si="1"/>
        <v>34</v>
      </c>
      <c r="J62">
        <f t="shared" si="1"/>
        <v>82</v>
      </c>
      <c r="K62">
        <f t="shared" si="1"/>
        <v>106</v>
      </c>
    </row>
    <row r="63" spans="1:11" x14ac:dyDescent="0.25">
      <c r="A63" t="s">
        <v>2386</v>
      </c>
      <c r="B63">
        <v>0.11220000000000001</v>
      </c>
      <c r="C63">
        <v>0.122</v>
      </c>
      <c r="D63">
        <v>0.12480000000000001</v>
      </c>
      <c r="E63">
        <v>0.12740000000000001</v>
      </c>
      <c r="F63">
        <v>0.12820000000000001</v>
      </c>
      <c r="G63">
        <f t="shared" si="1"/>
        <v>9</v>
      </c>
      <c r="H63">
        <f t="shared" si="1"/>
        <v>21</v>
      </c>
      <c r="I63">
        <f t="shared" si="1"/>
        <v>33</v>
      </c>
      <c r="J63">
        <f t="shared" si="1"/>
        <v>81</v>
      </c>
      <c r="K63">
        <f t="shared" si="1"/>
        <v>105</v>
      </c>
    </row>
    <row r="64" spans="1:11" x14ac:dyDescent="0.25">
      <c r="A64" t="s">
        <v>2387</v>
      </c>
      <c r="B64">
        <v>0.1124</v>
      </c>
      <c r="C64">
        <v>0.12210000000000001</v>
      </c>
      <c r="D64">
        <v>0.1258</v>
      </c>
      <c r="E64">
        <v>0.12770000000000001</v>
      </c>
      <c r="F64">
        <v>0.12839999999999999</v>
      </c>
      <c r="G64">
        <f t="shared" si="1"/>
        <v>9</v>
      </c>
      <c r="H64">
        <f t="shared" si="1"/>
        <v>21</v>
      </c>
      <c r="I64">
        <f t="shared" si="1"/>
        <v>33</v>
      </c>
      <c r="J64">
        <f t="shared" si="1"/>
        <v>81</v>
      </c>
      <c r="K64">
        <f t="shared" si="1"/>
        <v>105</v>
      </c>
    </row>
    <row r="65" spans="1:11" x14ac:dyDescent="0.25">
      <c r="A65" t="s">
        <v>2388</v>
      </c>
      <c r="B65">
        <v>0.11220000000000001</v>
      </c>
      <c r="C65">
        <v>0.12189999999999999</v>
      </c>
      <c r="D65">
        <v>0.12529999999999999</v>
      </c>
      <c r="E65">
        <v>0.1273</v>
      </c>
      <c r="F65">
        <v>0.128</v>
      </c>
      <c r="G65">
        <f t="shared" si="1"/>
        <v>9</v>
      </c>
      <c r="H65">
        <f t="shared" si="1"/>
        <v>21</v>
      </c>
      <c r="I65">
        <f t="shared" si="1"/>
        <v>33</v>
      </c>
      <c r="J65">
        <f t="shared" si="1"/>
        <v>81</v>
      </c>
      <c r="K65">
        <f t="shared" si="1"/>
        <v>105</v>
      </c>
    </row>
    <row r="66" spans="1:11" x14ac:dyDescent="0.25">
      <c r="A66" t="s">
        <v>2389</v>
      </c>
      <c r="B66">
        <v>0.1114</v>
      </c>
      <c r="C66">
        <v>0.12119999999999999</v>
      </c>
      <c r="D66">
        <v>0.12509999999999999</v>
      </c>
      <c r="E66">
        <v>0.12770000000000001</v>
      </c>
      <c r="F66">
        <v>0.12839999999999999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33</v>
      </c>
      <c r="J66">
        <f t="shared" si="2"/>
        <v>81</v>
      </c>
      <c r="K66">
        <f t="shared" si="2"/>
        <v>105</v>
      </c>
    </row>
    <row r="67" spans="1:11" x14ac:dyDescent="0.25">
      <c r="A67" t="s">
        <v>2390</v>
      </c>
      <c r="B67">
        <v>0.1116</v>
      </c>
      <c r="C67">
        <v>0.1208</v>
      </c>
      <c r="D67">
        <v>0.124</v>
      </c>
      <c r="E67">
        <v>0.1268</v>
      </c>
      <c r="F67">
        <v>0.1275</v>
      </c>
      <c r="G67">
        <f t="shared" si="2"/>
        <v>9</v>
      </c>
      <c r="H67">
        <f t="shared" si="2"/>
        <v>21</v>
      </c>
      <c r="I67">
        <f t="shared" si="2"/>
        <v>33</v>
      </c>
      <c r="J67">
        <f t="shared" si="2"/>
        <v>81</v>
      </c>
      <c r="K67">
        <f t="shared" si="2"/>
        <v>105</v>
      </c>
    </row>
    <row r="68" spans="1:11" x14ac:dyDescent="0.25">
      <c r="A68" t="s">
        <v>2391</v>
      </c>
      <c r="B68">
        <v>0.1115</v>
      </c>
      <c r="C68">
        <v>0.1206</v>
      </c>
      <c r="D68">
        <v>0.1235</v>
      </c>
      <c r="E68">
        <v>0.1255</v>
      </c>
      <c r="F68">
        <v>0.1263</v>
      </c>
      <c r="G68">
        <f t="shared" si="2"/>
        <v>9</v>
      </c>
      <c r="H68">
        <f t="shared" si="2"/>
        <v>21</v>
      </c>
      <c r="I68">
        <f t="shared" si="2"/>
        <v>33</v>
      </c>
      <c r="J68">
        <f t="shared" si="2"/>
        <v>81</v>
      </c>
      <c r="K68">
        <f t="shared" si="2"/>
        <v>105</v>
      </c>
    </row>
    <row r="69" spans="1:11" x14ac:dyDescent="0.25">
      <c r="A69" t="s">
        <v>2392</v>
      </c>
      <c r="B69">
        <v>0.1116</v>
      </c>
      <c r="C69">
        <v>0.1202</v>
      </c>
      <c r="D69">
        <v>0.12210000000000001</v>
      </c>
      <c r="E69">
        <v>0.12390000000000001</v>
      </c>
      <c r="F69">
        <v>0.12480000000000001</v>
      </c>
      <c r="G69">
        <f t="shared" si="2"/>
        <v>9</v>
      </c>
      <c r="H69">
        <f t="shared" si="2"/>
        <v>21</v>
      </c>
      <c r="I69">
        <f t="shared" si="2"/>
        <v>33</v>
      </c>
      <c r="J69">
        <f t="shared" si="2"/>
        <v>81</v>
      </c>
      <c r="K69">
        <f t="shared" si="2"/>
        <v>105</v>
      </c>
    </row>
    <row r="70" spans="1:11" x14ac:dyDescent="0.25">
      <c r="A70" t="s">
        <v>2393</v>
      </c>
      <c r="B70">
        <v>0.11199999999999999</v>
      </c>
      <c r="C70">
        <v>0.1211</v>
      </c>
      <c r="D70">
        <v>0.1229</v>
      </c>
      <c r="E70">
        <v>0.1245</v>
      </c>
      <c r="F70">
        <v>0.12520000000000001</v>
      </c>
      <c r="G70">
        <f t="shared" si="2"/>
        <v>9</v>
      </c>
      <c r="H70">
        <f t="shared" si="2"/>
        <v>21</v>
      </c>
      <c r="I70">
        <f t="shared" si="2"/>
        <v>33</v>
      </c>
      <c r="J70">
        <f t="shared" si="2"/>
        <v>81</v>
      </c>
      <c r="K70">
        <f t="shared" si="2"/>
        <v>105</v>
      </c>
    </row>
    <row r="71" spans="1:11" x14ac:dyDescent="0.25">
      <c r="A71" t="s">
        <v>2394</v>
      </c>
      <c r="B71">
        <v>0.1116</v>
      </c>
      <c r="C71">
        <v>0.12089999999999999</v>
      </c>
      <c r="D71">
        <v>0.1235</v>
      </c>
      <c r="E71">
        <v>0.1255</v>
      </c>
      <c r="F71">
        <v>0.12609999999999999</v>
      </c>
      <c r="G71">
        <f t="shared" si="2"/>
        <v>9</v>
      </c>
      <c r="H71">
        <f t="shared" si="2"/>
        <v>21</v>
      </c>
      <c r="I71">
        <f t="shared" si="2"/>
        <v>33</v>
      </c>
      <c r="J71">
        <f t="shared" si="2"/>
        <v>81</v>
      </c>
      <c r="K71">
        <f t="shared" si="2"/>
        <v>105</v>
      </c>
    </row>
    <row r="72" spans="1:11" x14ac:dyDescent="0.25">
      <c r="A72" t="s">
        <v>2395</v>
      </c>
      <c r="B72">
        <v>0.1118</v>
      </c>
      <c r="C72">
        <v>0.1216</v>
      </c>
      <c r="D72">
        <v>0.1241</v>
      </c>
      <c r="E72">
        <v>0.12560000000000002</v>
      </c>
      <c r="F72">
        <v>0.12619999999999998</v>
      </c>
      <c r="G72">
        <f t="shared" si="2"/>
        <v>9</v>
      </c>
      <c r="H72">
        <f t="shared" si="2"/>
        <v>21</v>
      </c>
      <c r="I72">
        <f t="shared" si="2"/>
        <v>33</v>
      </c>
      <c r="J72">
        <f t="shared" si="2"/>
        <v>81</v>
      </c>
      <c r="K72">
        <f t="shared" si="2"/>
        <v>105</v>
      </c>
    </row>
    <row r="73" spans="1:11" x14ac:dyDescent="0.25">
      <c r="A73" t="s">
        <v>2396</v>
      </c>
      <c r="B73">
        <v>0.1119</v>
      </c>
      <c r="C73">
        <v>0.12230000000000001</v>
      </c>
      <c r="D73">
        <v>0.125</v>
      </c>
      <c r="E73">
        <v>0.12670000000000001</v>
      </c>
      <c r="F73">
        <v>0.1273</v>
      </c>
      <c r="G73">
        <f t="shared" si="2"/>
        <v>9</v>
      </c>
      <c r="H73">
        <f t="shared" si="2"/>
        <v>21</v>
      </c>
      <c r="I73">
        <f t="shared" si="2"/>
        <v>33</v>
      </c>
      <c r="J73">
        <f t="shared" si="2"/>
        <v>81</v>
      </c>
      <c r="K73">
        <f t="shared" si="2"/>
        <v>105</v>
      </c>
    </row>
    <row r="74" spans="1:11" x14ac:dyDescent="0.25">
      <c r="A74" t="s">
        <v>2397</v>
      </c>
      <c r="B74">
        <v>0.1118</v>
      </c>
      <c r="C74">
        <v>0.122</v>
      </c>
      <c r="D74">
        <v>0.12480000000000001</v>
      </c>
      <c r="E74">
        <v>0.1268</v>
      </c>
      <c r="F74">
        <v>0.1275</v>
      </c>
      <c r="G74">
        <f t="shared" si="2"/>
        <v>9</v>
      </c>
      <c r="H74">
        <f t="shared" si="2"/>
        <v>21</v>
      </c>
      <c r="I74">
        <f t="shared" si="2"/>
        <v>33</v>
      </c>
      <c r="J74">
        <f t="shared" si="2"/>
        <v>81</v>
      </c>
      <c r="K74">
        <f t="shared" si="2"/>
        <v>105</v>
      </c>
    </row>
    <row r="75" spans="1:11" x14ac:dyDescent="0.25">
      <c r="A75" t="s">
        <v>2398</v>
      </c>
      <c r="B75">
        <v>0.11169999999999999</v>
      </c>
      <c r="C75">
        <v>0.12179999999999999</v>
      </c>
      <c r="D75">
        <v>0.12480000000000001</v>
      </c>
      <c r="E75">
        <v>0.127</v>
      </c>
      <c r="F75">
        <v>0.12789999999999999</v>
      </c>
      <c r="G75">
        <f t="shared" si="2"/>
        <v>9</v>
      </c>
      <c r="H75">
        <f t="shared" si="2"/>
        <v>21</v>
      </c>
      <c r="I75">
        <f t="shared" si="2"/>
        <v>33</v>
      </c>
      <c r="J75">
        <f t="shared" si="2"/>
        <v>81</v>
      </c>
      <c r="K75">
        <f t="shared" si="2"/>
        <v>105</v>
      </c>
    </row>
    <row r="76" spans="1:11" x14ac:dyDescent="0.25">
      <c r="A76" t="s">
        <v>2399</v>
      </c>
      <c r="B76">
        <v>0.11130000000000001</v>
      </c>
      <c r="C76">
        <v>0.1207</v>
      </c>
      <c r="D76">
        <v>0.12369999999999999</v>
      </c>
      <c r="E76">
        <v>0.1258</v>
      </c>
      <c r="F76">
        <v>0.12659999999999999</v>
      </c>
      <c r="G76">
        <f t="shared" si="2"/>
        <v>9</v>
      </c>
      <c r="H76">
        <f t="shared" si="2"/>
        <v>21</v>
      </c>
      <c r="I76">
        <f t="shared" si="2"/>
        <v>33</v>
      </c>
      <c r="J76">
        <f t="shared" si="2"/>
        <v>81</v>
      </c>
      <c r="K76">
        <f t="shared" si="2"/>
        <v>105</v>
      </c>
    </row>
    <row r="77" spans="1:11" x14ac:dyDescent="0.25">
      <c r="A77" t="s">
        <v>2400</v>
      </c>
      <c r="B77">
        <v>0.11130000000000001</v>
      </c>
      <c r="C77">
        <v>0.12089999999999999</v>
      </c>
      <c r="D77">
        <v>0.12380000000000001</v>
      </c>
      <c r="E77">
        <v>0.1255</v>
      </c>
      <c r="F77">
        <v>0.1265</v>
      </c>
      <c r="G77">
        <f t="shared" si="2"/>
        <v>9</v>
      </c>
      <c r="H77">
        <f t="shared" si="2"/>
        <v>21</v>
      </c>
      <c r="I77">
        <f t="shared" si="2"/>
        <v>33</v>
      </c>
      <c r="J77">
        <f t="shared" si="2"/>
        <v>81</v>
      </c>
      <c r="K77">
        <f t="shared" si="2"/>
        <v>105</v>
      </c>
    </row>
    <row r="78" spans="1:11" x14ac:dyDescent="0.25">
      <c r="A78" t="s">
        <v>2401</v>
      </c>
      <c r="B78">
        <v>0.111</v>
      </c>
      <c r="C78">
        <v>0.12</v>
      </c>
      <c r="D78">
        <v>0.1226</v>
      </c>
      <c r="E78">
        <v>0.1244</v>
      </c>
      <c r="F78">
        <v>0.12529999999999999</v>
      </c>
      <c r="G78">
        <f t="shared" si="2"/>
        <v>9</v>
      </c>
      <c r="H78">
        <f t="shared" si="2"/>
        <v>21</v>
      </c>
      <c r="I78">
        <f t="shared" si="2"/>
        <v>33</v>
      </c>
      <c r="J78">
        <f t="shared" si="2"/>
        <v>81</v>
      </c>
      <c r="K78">
        <f t="shared" si="2"/>
        <v>105</v>
      </c>
    </row>
    <row r="79" spans="1:11" x14ac:dyDescent="0.25">
      <c r="A79" t="s">
        <v>2402</v>
      </c>
      <c r="B79">
        <v>0.111</v>
      </c>
      <c r="C79">
        <v>0.1201</v>
      </c>
      <c r="D79">
        <v>0.12230000000000001</v>
      </c>
      <c r="E79">
        <v>0.1244</v>
      </c>
      <c r="F79">
        <v>0.12520000000000001</v>
      </c>
      <c r="G79">
        <f t="shared" si="2"/>
        <v>9</v>
      </c>
      <c r="H79">
        <f t="shared" si="2"/>
        <v>21</v>
      </c>
      <c r="I79">
        <f t="shared" si="2"/>
        <v>33</v>
      </c>
      <c r="J79">
        <f t="shared" si="2"/>
        <v>81</v>
      </c>
      <c r="K79">
        <f t="shared" si="2"/>
        <v>105</v>
      </c>
    </row>
    <row r="80" spans="1:11" x14ac:dyDescent="0.25">
      <c r="A80" t="s">
        <v>2403</v>
      </c>
      <c r="B80">
        <v>0.11109999999999999</v>
      </c>
      <c r="C80">
        <v>0.1201</v>
      </c>
      <c r="D80">
        <v>0.12240000000000001</v>
      </c>
      <c r="E80">
        <v>0.12429999999999999</v>
      </c>
      <c r="F80">
        <v>0.12509999999999999</v>
      </c>
      <c r="G80">
        <f t="shared" si="2"/>
        <v>9</v>
      </c>
      <c r="H80">
        <f t="shared" si="2"/>
        <v>21</v>
      </c>
      <c r="I80">
        <f t="shared" si="2"/>
        <v>33</v>
      </c>
      <c r="J80">
        <f t="shared" si="2"/>
        <v>81</v>
      </c>
      <c r="K80">
        <f t="shared" si="2"/>
        <v>105</v>
      </c>
    </row>
    <row r="81" spans="1:11" x14ac:dyDescent="0.25">
      <c r="A81" t="s">
        <v>2404</v>
      </c>
      <c r="B81">
        <v>0.11109999999999999</v>
      </c>
      <c r="C81">
        <v>0.1202</v>
      </c>
      <c r="D81">
        <v>0.1225</v>
      </c>
      <c r="E81">
        <v>0.1245</v>
      </c>
      <c r="F81">
        <v>0.12539999999999998</v>
      </c>
      <c r="G81">
        <f t="shared" si="2"/>
        <v>9</v>
      </c>
      <c r="H81">
        <f t="shared" si="2"/>
        <v>21</v>
      </c>
      <c r="I81">
        <f t="shared" si="2"/>
        <v>33</v>
      </c>
      <c r="J81">
        <f t="shared" si="2"/>
        <v>81</v>
      </c>
      <c r="K81">
        <f t="shared" si="2"/>
        <v>105</v>
      </c>
    </row>
    <row r="82" spans="1:11" x14ac:dyDescent="0.25">
      <c r="A82" t="s">
        <v>2405</v>
      </c>
      <c r="B82">
        <v>0.11130000000000001</v>
      </c>
      <c r="C82">
        <v>0.1207</v>
      </c>
      <c r="D82">
        <v>0.12330000000000001</v>
      </c>
      <c r="E82">
        <v>0.12480000000000001</v>
      </c>
      <c r="F82">
        <v>0.12539999999999998</v>
      </c>
      <c r="G82">
        <f t="shared" si="2"/>
        <v>9</v>
      </c>
      <c r="H82">
        <f t="shared" si="2"/>
        <v>21</v>
      </c>
      <c r="I82">
        <f t="shared" si="2"/>
        <v>33</v>
      </c>
      <c r="J82">
        <f t="shared" si="2"/>
        <v>81</v>
      </c>
      <c r="K82">
        <f t="shared" si="2"/>
        <v>105</v>
      </c>
    </row>
    <row r="83" spans="1:11" x14ac:dyDescent="0.25">
      <c r="A83" t="s">
        <v>2406</v>
      </c>
      <c r="B83">
        <v>0.11109999999999999</v>
      </c>
      <c r="C83">
        <v>0.1206</v>
      </c>
      <c r="D83">
        <v>0.1231</v>
      </c>
      <c r="E83">
        <v>0.12480000000000001</v>
      </c>
      <c r="F83">
        <v>0.12560000000000002</v>
      </c>
      <c r="G83">
        <f t="shared" si="2"/>
        <v>8</v>
      </c>
      <c r="H83">
        <f t="shared" si="2"/>
        <v>20</v>
      </c>
      <c r="I83">
        <f t="shared" si="2"/>
        <v>32</v>
      </c>
      <c r="J83">
        <f t="shared" si="2"/>
        <v>80</v>
      </c>
      <c r="K83">
        <f t="shared" si="2"/>
        <v>104</v>
      </c>
    </row>
    <row r="84" spans="1:11" x14ac:dyDescent="0.25">
      <c r="A84" t="s">
        <v>2407</v>
      </c>
      <c r="B84">
        <v>0.11109999999999999</v>
      </c>
      <c r="C84">
        <v>0.1197</v>
      </c>
      <c r="D84">
        <v>0.1222</v>
      </c>
      <c r="E84">
        <v>0.12359999999999999</v>
      </c>
      <c r="F84">
        <v>0.1242</v>
      </c>
      <c r="G84">
        <f t="shared" si="2"/>
        <v>8</v>
      </c>
      <c r="H84">
        <f t="shared" si="2"/>
        <v>20</v>
      </c>
      <c r="I84">
        <f t="shared" si="2"/>
        <v>32</v>
      </c>
      <c r="J84">
        <f t="shared" si="2"/>
        <v>80</v>
      </c>
      <c r="K84">
        <f t="shared" si="2"/>
        <v>104</v>
      </c>
    </row>
    <row r="85" spans="1:11" x14ac:dyDescent="0.25">
      <c r="A85" t="s">
        <v>2408</v>
      </c>
      <c r="B85">
        <v>0.11119999999999999</v>
      </c>
      <c r="C85">
        <v>0.12039999999999999</v>
      </c>
      <c r="D85">
        <v>0.1229</v>
      </c>
      <c r="E85">
        <v>0.12429999999999999</v>
      </c>
      <c r="F85">
        <v>0.12470000000000001</v>
      </c>
      <c r="G85">
        <f t="shared" si="2"/>
        <v>8</v>
      </c>
      <c r="H85">
        <f t="shared" si="2"/>
        <v>20</v>
      </c>
      <c r="I85">
        <f t="shared" si="2"/>
        <v>32</v>
      </c>
      <c r="J85">
        <f t="shared" si="2"/>
        <v>80</v>
      </c>
      <c r="K85">
        <f t="shared" si="2"/>
        <v>104</v>
      </c>
    </row>
    <row r="86" spans="1:11" x14ac:dyDescent="0.25">
      <c r="A86" t="s">
        <v>2409</v>
      </c>
      <c r="B86">
        <v>0.111</v>
      </c>
      <c r="C86">
        <v>0.1198</v>
      </c>
      <c r="D86">
        <v>0.1217</v>
      </c>
      <c r="E86">
        <v>0.12240000000000001</v>
      </c>
      <c r="F86">
        <v>0.12269999999999999</v>
      </c>
      <c r="G86">
        <f t="shared" si="2"/>
        <v>8</v>
      </c>
      <c r="H86">
        <f t="shared" si="2"/>
        <v>20</v>
      </c>
      <c r="I86">
        <f t="shared" si="2"/>
        <v>32</v>
      </c>
      <c r="J86">
        <f t="shared" si="2"/>
        <v>80</v>
      </c>
      <c r="K86">
        <f t="shared" si="2"/>
        <v>104</v>
      </c>
    </row>
    <row r="87" spans="1:11" x14ac:dyDescent="0.25">
      <c r="A87" t="s">
        <v>2410</v>
      </c>
      <c r="B87">
        <v>0.11109999999999999</v>
      </c>
      <c r="C87">
        <v>0.1198</v>
      </c>
      <c r="D87">
        <v>0.12179999999999999</v>
      </c>
      <c r="E87">
        <v>0.1226</v>
      </c>
      <c r="F87">
        <v>0.1225</v>
      </c>
      <c r="G87">
        <f t="shared" si="2"/>
        <v>8</v>
      </c>
      <c r="H87">
        <f t="shared" si="2"/>
        <v>20</v>
      </c>
      <c r="I87">
        <f t="shared" si="2"/>
        <v>32</v>
      </c>
      <c r="J87">
        <f t="shared" si="2"/>
        <v>80</v>
      </c>
      <c r="K87">
        <f t="shared" si="2"/>
        <v>104</v>
      </c>
    </row>
    <row r="88" spans="1:11" x14ac:dyDescent="0.25">
      <c r="A88" t="s">
        <v>2411</v>
      </c>
      <c r="B88">
        <v>0.1115</v>
      </c>
      <c r="C88">
        <v>0.1206</v>
      </c>
      <c r="D88">
        <v>0.1226</v>
      </c>
      <c r="E88">
        <v>0.1235</v>
      </c>
      <c r="F88">
        <v>0.12330000000000001</v>
      </c>
      <c r="G88">
        <f t="shared" si="2"/>
        <v>8</v>
      </c>
      <c r="H88">
        <f t="shared" si="2"/>
        <v>20</v>
      </c>
      <c r="I88">
        <f t="shared" si="2"/>
        <v>32</v>
      </c>
      <c r="J88">
        <f t="shared" si="2"/>
        <v>80</v>
      </c>
      <c r="K88">
        <f t="shared" si="2"/>
        <v>104</v>
      </c>
    </row>
    <row r="89" spans="1:11" x14ac:dyDescent="0.25">
      <c r="A89" t="s">
        <v>2412</v>
      </c>
      <c r="B89">
        <v>0.11119999999999999</v>
      </c>
      <c r="C89">
        <v>0.1197</v>
      </c>
      <c r="D89">
        <v>0.12179999999999999</v>
      </c>
      <c r="E89">
        <v>0.1234</v>
      </c>
      <c r="F89">
        <v>0.12330000000000001</v>
      </c>
      <c r="G89">
        <f t="shared" si="2"/>
        <v>8</v>
      </c>
      <c r="H89">
        <f t="shared" si="2"/>
        <v>20</v>
      </c>
      <c r="I89">
        <f t="shared" si="2"/>
        <v>32</v>
      </c>
      <c r="J89">
        <f t="shared" si="2"/>
        <v>80</v>
      </c>
      <c r="K89">
        <f t="shared" si="2"/>
        <v>104</v>
      </c>
    </row>
    <row r="90" spans="1:11" x14ac:dyDescent="0.25">
      <c r="A90" t="s">
        <v>2413</v>
      </c>
      <c r="B90">
        <v>0.1114</v>
      </c>
      <c r="C90">
        <v>0.11990000000000001</v>
      </c>
      <c r="D90">
        <v>0.12230000000000001</v>
      </c>
      <c r="E90">
        <v>0.124</v>
      </c>
      <c r="F90">
        <v>0.12390000000000001</v>
      </c>
      <c r="G90">
        <f t="shared" si="2"/>
        <v>8</v>
      </c>
      <c r="H90">
        <f t="shared" si="2"/>
        <v>20</v>
      </c>
      <c r="I90">
        <f t="shared" si="2"/>
        <v>32</v>
      </c>
      <c r="J90">
        <f t="shared" si="2"/>
        <v>80</v>
      </c>
      <c r="K90">
        <f t="shared" si="2"/>
        <v>104</v>
      </c>
    </row>
    <row r="91" spans="1:11" x14ac:dyDescent="0.25">
      <c r="A91" t="s">
        <v>2414</v>
      </c>
      <c r="B91">
        <v>0.11130000000000001</v>
      </c>
      <c r="C91">
        <v>0.1197</v>
      </c>
      <c r="D91">
        <v>0.12210000000000001</v>
      </c>
      <c r="E91">
        <v>0.12359999999999999</v>
      </c>
      <c r="F91">
        <v>0.12390000000000001</v>
      </c>
      <c r="G91">
        <f t="shared" si="2"/>
        <v>8</v>
      </c>
      <c r="H91">
        <f t="shared" si="2"/>
        <v>20</v>
      </c>
      <c r="I91">
        <f t="shared" si="2"/>
        <v>32</v>
      </c>
      <c r="J91">
        <f t="shared" si="2"/>
        <v>80</v>
      </c>
      <c r="K91">
        <f t="shared" si="2"/>
        <v>104</v>
      </c>
    </row>
    <row r="92" spans="1:11" x14ac:dyDescent="0.25">
      <c r="A92" t="s">
        <v>2415</v>
      </c>
      <c r="B92">
        <v>0.11119999999999999</v>
      </c>
      <c r="C92">
        <v>0.11890000000000001</v>
      </c>
      <c r="D92">
        <v>0.1211</v>
      </c>
      <c r="E92">
        <v>0.1225</v>
      </c>
      <c r="F92">
        <v>0.1226</v>
      </c>
      <c r="G92">
        <f t="shared" si="2"/>
        <v>8</v>
      </c>
      <c r="H92">
        <f t="shared" si="2"/>
        <v>20</v>
      </c>
      <c r="I92">
        <f t="shared" si="2"/>
        <v>32</v>
      </c>
      <c r="J92">
        <f t="shared" si="2"/>
        <v>80</v>
      </c>
      <c r="K92">
        <f t="shared" si="2"/>
        <v>104</v>
      </c>
    </row>
    <row r="93" spans="1:11" x14ac:dyDescent="0.25">
      <c r="A93" t="s">
        <v>2416</v>
      </c>
      <c r="B93">
        <v>0.11119999999999999</v>
      </c>
      <c r="C93">
        <v>0.1193</v>
      </c>
      <c r="D93">
        <v>0.1215</v>
      </c>
      <c r="E93">
        <v>0.1231</v>
      </c>
      <c r="F93">
        <v>0.12330000000000001</v>
      </c>
      <c r="G93">
        <f t="shared" si="2"/>
        <v>8</v>
      </c>
      <c r="H93">
        <f t="shared" si="2"/>
        <v>20</v>
      </c>
      <c r="I93">
        <f t="shared" si="2"/>
        <v>32</v>
      </c>
      <c r="J93">
        <f t="shared" si="2"/>
        <v>80</v>
      </c>
      <c r="K93">
        <f t="shared" si="2"/>
        <v>104</v>
      </c>
    </row>
    <row r="94" spans="1:11" x14ac:dyDescent="0.25">
      <c r="A94" t="s">
        <v>2417</v>
      </c>
      <c r="B94">
        <v>0.111</v>
      </c>
      <c r="C94">
        <v>0.11900000000000001</v>
      </c>
      <c r="D94">
        <v>0.12119999999999999</v>
      </c>
      <c r="E94">
        <v>0.1231</v>
      </c>
      <c r="F94">
        <v>0.1232</v>
      </c>
      <c r="G94">
        <f t="shared" si="2"/>
        <v>8</v>
      </c>
      <c r="H94">
        <f t="shared" si="2"/>
        <v>20</v>
      </c>
      <c r="I94">
        <f t="shared" si="2"/>
        <v>32</v>
      </c>
      <c r="J94">
        <f t="shared" si="2"/>
        <v>80</v>
      </c>
      <c r="K94">
        <f t="shared" si="2"/>
        <v>104</v>
      </c>
    </row>
    <row r="95" spans="1:11" x14ac:dyDescent="0.25">
      <c r="A95" t="s">
        <v>2418</v>
      </c>
      <c r="B95">
        <v>0.1109</v>
      </c>
      <c r="C95">
        <v>0.1186</v>
      </c>
      <c r="D95">
        <v>0.1207</v>
      </c>
      <c r="E95">
        <v>0.1229</v>
      </c>
      <c r="F95">
        <v>0.12300000000000001</v>
      </c>
      <c r="G95">
        <f t="shared" si="2"/>
        <v>8</v>
      </c>
      <c r="H95">
        <f t="shared" si="2"/>
        <v>20</v>
      </c>
      <c r="I95">
        <f t="shared" si="2"/>
        <v>32</v>
      </c>
      <c r="J95">
        <f t="shared" si="2"/>
        <v>80</v>
      </c>
      <c r="K95">
        <f t="shared" si="2"/>
        <v>104</v>
      </c>
    </row>
    <row r="96" spans="1:11" x14ac:dyDescent="0.25">
      <c r="A96" t="s">
        <v>2419</v>
      </c>
      <c r="B96">
        <v>0.1108</v>
      </c>
      <c r="C96">
        <v>0.11849999999999999</v>
      </c>
      <c r="D96">
        <v>0.1208</v>
      </c>
      <c r="E96">
        <v>0.12300000000000001</v>
      </c>
      <c r="F96">
        <v>0.1232</v>
      </c>
      <c r="G96">
        <f t="shared" si="2"/>
        <v>8</v>
      </c>
      <c r="H96">
        <f t="shared" si="2"/>
        <v>20</v>
      </c>
      <c r="I96">
        <f t="shared" si="2"/>
        <v>32</v>
      </c>
      <c r="J96">
        <f t="shared" si="2"/>
        <v>80</v>
      </c>
      <c r="K96">
        <f t="shared" si="2"/>
        <v>104</v>
      </c>
    </row>
    <row r="97" spans="1:11" x14ac:dyDescent="0.25">
      <c r="A97" t="s">
        <v>2420</v>
      </c>
      <c r="B97">
        <v>0.1105</v>
      </c>
      <c r="C97">
        <v>0.1177</v>
      </c>
      <c r="D97">
        <v>0.1198</v>
      </c>
      <c r="E97">
        <v>0.12189999999999999</v>
      </c>
      <c r="F97">
        <v>0.1222</v>
      </c>
      <c r="G97">
        <f t="shared" si="2"/>
        <v>8</v>
      </c>
      <c r="H97">
        <f t="shared" si="2"/>
        <v>20</v>
      </c>
      <c r="I97">
        <f t="shared" si="2"/>
        <v>32</v>
      </c>
      <c r="J97">
        <f t="shared" si="2"/>
        <v>80</v>
      </c>
      <c r="K97">
        <f t="shared" si="2"/>
        <v>104</v>
      </c>
    </row>
    <row r="98" spans="1:11" x14ac:dyDescent="0.25">
      <c r="A98" t="s">
        <v>2421</v>
      </c>
      <c r="B98">
        <v>0.11019999999999999</v>
      </c>
      <c r="C98">
        <v>0.11689999999999999</v>
      </c>
      <c r="D98">
        <v>0.1188</v>
      </c>
      <c r="E98">
        <v>0.1215</v>
      </c>
      <c r="F98">
        <v>0.12240000000000001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32</v>
      </c>
      <c r="J98">
        <f t="shared" si="3"/>
        <v>80</v>
      </c>
      <c r="K98">
        <f t="shared" si="3"/>
        <v>104</v>
      </c>
    </row>
    <row r="99" spans="1:11" x14ac:dyDescent="0.25">
      <c r="A99" t="s">
        <v>2422</v>
      </c>
      <c r="B99">
        <v>0.11019999999999999</v>
      </c>
      <c r="C99">
        <v>0.1168</v>
      </c>
      <c r="D99">
        <v>0.1188</v>
      </c>
      <c r="E99">
        <v>0.1217</v>
      </c>
      <c r="F99">
        <v>0.12240000000000001</v>
      </c>
      <c r="G99">
        <f t="shared" si="3"/>
        <v>8</v>
      </c>
      <c r="H99">
        <f t="shared" si="3"/>
        <v>20</v>
      </c>
      <c r="I99">
        <f t="shared" si="3"/>
        <v>32</v>
      </c>
      <c r="J99">
        <f t="shared" si="3"/>
        <v>80</v>
      </c>
      <c r="K99">
        <f t="shared" si="3"/>
        <v>104</v>
      </c>
    </row>
    <row r="100" spans="1:11" x14ac:dyDescent="0.25">
      <c r="A100" t="s">
        <v>2423</v>
      </c>
      <c r="B100">
        <v>0.1103</v>
      </c>
      <c r="C100">
        <v>0.11699999999999999</v>
      </c>
      <c r="D100">
        <v>0.1188</v>
      </c>
      <c r="E100">
        <v>0.12179999999999999</v>
      </c>
      <c r="F100">
        <v>0.12230000000000001</v>
      </c>
      <c r="G100">
        <f t="shared" si="3"/>
        <v>8</v>
      </c>
      <c r="H100">
        <f t="shared" si="3"/>
        <v>20</v>
      </c>
      <c r="I100">
        <f t="shared" si="3"/>
        <v>32</v>
      </c>
      <c r="J100">
        <f t="shared" si="3"/>
        <v>80</v>
      </c>
      <c r="K100">
        <f t="shared" si="3"/>
        <v>104</v>
      </c>
    </row>
    <row r="101" spans="1:11" x14ac:dyDescent="0.25">
      <c r="A101" t="s">
        <v>2424</v>
      </c>
      <c r="B101">
        <v>0.1105</v>
      </c>
      <c r="C101">
        <v>0.1174</v>
      </c>
      <c r="D101">
        <v>0.1197</v>
      </c>
      <c r="E101">
        <v>0.1229</v>
      </c>
      <c r="F101">
        <v>0.12359999999999999</v>
      </c>
      <c r="G101">
        <f t="shared" si="3"/>
        <v>8</v>
      </c>
      <c r="H101">
        <f t="shared" si="3"/>
        <v>20</v>
      </c>
      <c r="I101">
        <f t="shared" si="3"/>
        <v>32</v>
      </c>
      <c r="J101">
        <f t="shared" si="3"/>
        <v>80</v>
      </c>
      <c r="K101">
        <f t="shared" si="3"/>
        <v>104</v>
      </c>
    </row>
    <row r="102" spans="1:11" x14ac:dyDescent="0.25">
      <c r="A102" t="s">
        <v>2425</v>
      </c>
      <c r="B102">
        <v>0.1103</v>
      </c>
      <c r="C102">
        <v>0.1164</v>
      </c>
      <c r="D102">
        <v>0.1186</v>
      </c>
      <c r="E102">
        <v>0.1222</v>
      </c>
      <c r="F102">
        <v>0.1229</v>
      </c>
      <c r="G102">
        <f t="shared" si="3"/>
        <v>8</v>
      </c>
      <c r="H102">
        <f t="shared" si="3"/>
        <v>20</v>
      </c>
      <c r="I102">
        <f t="shared" si="3"/>
        <v>32</v>
      </c>
      <c r="J102">
        <f t="shared" si="3"/>
        <v>80</v>
      </c>
      <c r="K102">
        <f t="shared" si="3"/>
        <v>104</v>
      </c>
    </row>
    <row r="103" spans="1:11" x14ac:dyDescent="0.25">
      <c r="A103" t="s">
        <v>2426</v>
      </c>
      <c r="B103">
        <v>0.11</v>
      </c>
      <c r="C103">
        <v>0.11599999999999999</v>
      </c>
      <c r="D103">
        <v>0.1176</v>
      </c>
      <c r="E103">
        <v>0.12029999999999999</v>
      </c>
      <c r="F103">
        <v>0.121</v>
      </c>
      <c r="G103">
        <f t="shared" si="3"/>
        <v>8</v>
      </c>
      <c r="H103">
        <f t="shared" si="3"/>
        <v>20</v>
      </c>
      <c r="I103">
        <f t="shared" si="3"/>
        <v>32</v>
      </c>
      <c r="J103">
        <f t="shared" si="3"/>
        <v>80</v>
      </c>
      <c r="K103">
        <f t="shared" si="3"/>
        <v>104</v>
      </c>
    </row>
    <row r="104" spans="1:11" x14ac:dyDescent="0.25">
      <c r="A104" t="s">
        <v>2427</v>
      </c>
      <c r="B104">
        <v>0.10980000000000001</v>
      </c>
      <c r="C104">
        <v>0.11550000000000001</v>
      </c>
      <c r="D104">
        <v>0.11720000000000001</v>
      </c>
      <c r="E104">
        <v>0.11990000000000001</v>
      </c>
      <c r="F104">
        <v>0.12050000000000001</v>
      </c>
      <c r="G104">
        <f t="shared" si="3"/>
        <v>7</v>
      </c>
      <c r="H104">
        <f t="shared" si="3"/>
        <v>19</v>
      </c>
      <c r="I104">
        <f t="shared" si="3"/>
        <v>31</v>
      </c>
      <c r="J104">
        <f t="shared" si="3"/>
        <v>79</v>
      </c>
      <c r="K104">
        <f t="shared" si="3"/>
        <v>103</v>
      </c>
    </row>
    <row r="105" spans="1:11" x14ac:dyDescent="0.25">
      <c r="A105" t="s">
        <v>2428</v>
      </c>
      <c r="B105">
        <v>0.10980000000000001</v>
      </c>
      <c r="C105">
        <v>0.1158</v>
      </c>
      <c r="D105">
        <v>0.11779999999999999</v>
      </c>
      <c r="E105">
        <v>0.12119999999999999</v>
      </c>
      <c r="F105">
        <v>0.12179999999999999</v>
      </c>
      <c r="G105">
        <f t="shared" si="3"/>
        <v>7</v>
      </c>
      <c r="H105">
        <f t="shared" si="3"/>
        <v>19</v>
      </c>
      <c r="I105">
        <f t="shared" si="3"/>
        <v>31</v>
      </c>
      <c r="J105">
        <f t="shared" si="3"/>
        <v>79</v>
      </c>
      <c r="K105">
        <f t="shared" si="3"/>
        <v>103</v>
      </c>
    </row>
    <row r="106" spans="1:11" x14ac:dyDescent="0.25">
      <c r="A106" t="s">
        <v>2429</v>
      </c>
      <c r="B106">
        <v>0.1099</v>
      </c>
      <c r="C106">
        <v>0.1162</v>
      </c>
      <c r="D106">
        <v>0.11890000000000001</v>
      </c>
      <c r="E106">
        <v>0.12240000000000001</v>
      </c>
      <c r="F106">
        <v>0.12279999999999999</v>
      </c>
      <c r="G106">
        <f t="shared" si="3"/>
        <v>7</v>
      </c>
      <c r="H106">
        <f t="shared" si="3"/>
        <v>19</v>
      </c>
      <c r="I106">
        <f t="shared" si="3"/>
        <v>31</v>
      </c>
      <c r="J106">
        <f t="shared" si="3"/>
        <v>79</v>
      </c>
      <c r="K106">
        <f t="shared" si="3"/>
        <v>103</v>
      </c>
    </row>
    <row r="107" spans="1:11" x14ac:dyDescent="0.25">
      <c r="A107" t="s">
        <v>2430</v>
      </c>
      <c r="B107">
        <v>0.10980000000000001</v>
      </c>
      <c r="C107">
        <v>0.1159</v>
      </c>
      <c r="D107">
        <v>0.1188</v>
      </c>
      <c r="E107">
        <v>0.12210000000000001</v>
      </c>
      <c r="F107">
        <v>0.12279999999999999</v>
      </c>
      <c r="G107">
        <f t="shared" si="3"/>
        <v>7</v>
      </c>
      <c r="H107">
        <f t="shared" si="3"/>
        <v>19</v>
      </c>
      <c r="I107">
        <f t="shared" si="3"/>
        <v>31</v>
      </c>
      <c r="J107">
        <f t="shared" si="3"/>
        <v>79</v>
      </c>
      <c r="K107">
        <f t="shared" si="3"/>
        <v>103</v>
      </c>
    </row>
    <row r="108" spans="1:11" x14ac:dyDescent="0.25">
      <c r="A108" t="s">
        <v>2431</v>
      </c>
      <c r="B108">
        <v>0.10949999999999999</v>
      </c>
      <c r="C108">
        <v>0.11470000000000001</v>
      </c>
      <c r="D108">
        <v>0.1174</v>
      </c>
      <c r="E108">
        <v>0.12130000000000001</v>
      </c>
      <c r="F108">
        <v>0.12189999999999999</v>
      </c>
      <c r="G108">
        <f t="shared" si="3"/>
        <v>7</v>
      </c>
      <c r="H108">
        <f t="shared" si="3"/>
        <v>19</v>
      </c>
      <c r="I108">
        <f t="shared" si="3"/>
        <v>31</v>
      </c>
      <c r="J108">
        <f t="shared" si="3"/>
        <v>79</v>
      </c>
      <c r="K108">
        <f t="shared" si="3"/>
        <v>103</v>
      </c>
    </row>
    <row r="109" spans="1:11" x14ac:dyDescent="0.25">
      <c r="A109" t="s">
        <v>2432</v>
      </c>
      <c r="B109">
        <v>0.10929999999999999</v>
      </c>
      <c r="C109">
        <v>0.11380000000000001</v>
      </c>
      <c r="D109">
        <v>0.1162</v>
      </c>
      <c r="E109">
        <v>0.11900000000000001</v>
      </c>
      <c r="F109">
        <v>0.11939999999999999</v>
      </c>
      <c r="G109">
        <f t="shared" si="3"/>
        <v>7</v>
      </c>
      <c r="H109">
        <f t="shared" si="3"/>
        <v>19</v>
      </c>
      <c r="I109">
        <f t="shared" si="3"/>
        <v>31</v>
      </c>
      <c r="J109">
        <f t="shared" si="3"/>
        <v>79</v>
      </c>
      <c r="K109">
        <f t="shared" si="3"/>
        <v>103</v>
      </c>
    </row>
    <row r="110" spans="1:11" x14ac:dyDescent="0.25">
      <c r="A110" t="s">
        <v>2433</v>
      </c>
      <c r="B110">
        <v>0.1094</v>
      </c>
      <c r="C110">
        <v>0.114</v>
      </c>
      <c r="D110">
        <v>0.11630000000000001</v>
      </c>
      <c r="E110">
        <v>0.11939999999999999</v>
      </c>
      <c r="F110">
        <v>0.11990000000000001</v>
      </c>
      <c r="G110">
        <f t="shared" si="3"/>
        <v>7</v>
      </c>
      <c r="H110">
        <f t="shared" si="3"/>
        <v>19</v>
      </c>
      <c r="I110">
        <f t="shared" si="3"/>
        <v>31</v>
      </c>
      <c r="J110">
        <f t="shared" si="3"/>
        <v>79</v>
      </c>
      <c r="K110">
        <f t="shared" si="3"/>
        <v>103</v>
      </c>
    </row>
    <row r="111" spans="1:11" x14ac:dyDescent="0.25">
      <c r="A111" t="s">
        <v>2434</v>
      </c>
      <c r="B111">
        <v>0.1096</v>
      </c>
      <c r="C111">
        <v>0.11449999999999999</v>
      </c>
      <c r="D111">
        <v>0.11650000000000001</v>
      </c>
      <c r="E111">
        <v>0.11939999999999999</v>
      </c>
      <c r="F111">
        <v>0.11990000000000001</v>
      </c>
      <c r="G111">
        <f t="shared" si="3"/>
        <v>7</v>
      </c>
      <c r="H111">
        <f t="shared" si="3"/>
        <v>19</v>
      </c>
      <c r="I111">
        <f t="shared" si="3"/>
        <v>31</v>
      </c>
      <c r="J111">
        <f t="shared" si="3"/>
        <v>79</v>
      </c>
      <c r="K111">
        <f t="shared" si="3"/>
        <v>103</v>
      </c>
    </row>
    <row r="112" spans="1:11" x14ac:dyDescent="0.25">
      <c r="A112" t="s">
        <v>2435</v>
      </c>
      <c r="B112">
        <v>0.10949999999999999</v>
      </c>
      <c r="C112">
        <v>0.11449999999999999</v>
      </c>
      <c r="D112">
        <v>0.11650000000000001</v>
      </c>
      <c r="E112">
        <v>0.11869999999999999</v>
      </c>
      <c r="F112">
        <v>0.1191</v>
      </c>
      <c r="G112">
        <f t="shared" si="3"/>
        <v>7</v>
      </c>
      <c r="H112">
        <f t="shared" si="3"/>
        <v>19</v>
      </c>
      <c r="I112">
        <f t="shared" si="3"/>
        <v>31</v>
      </c>
      <c r="J112">
        <f t="shared" si="3"/>
        <v>79</v>
      </c>
      <c r="K112">
        <f t="shared" si="3"/>
        <v>103</v>
      </c>
    </row>
    <row r="113" spans="1:11" x14ac:dyDescent="0.25">
      <c r="A113" t="s">
        <v>2436</v>
      </c>
      <c r="B113">
        <v>0.10949999999999999</v>
      </c>
      <c r="C113">
        <v>0.11449999999999999</v>
      </c>
      <c r="D113">
        <v>0.11650000000000001</v>
      </c>
      <c r="E113">
        <v>0.11869999999999999</v>
      </c>
      <c r="F113">
        <v>0.1191</v>
      </c>
      <c r="G113">
        <f t="shared" si="3"/>
        <v>7</v>
      </c>
      <c r="H113">
        <f t="shared" si="3"/>
        <v>19</v>
      </c>
      <c r="I113">
        <f t="shared" si="3"/>
        <v>31</v>
      </c>
      <c r="J113">
        <f t="shared" si="3"/>
        <v>79</v>
      </c>
      <c r="K113">
        <f t="shared" si="3"/>
        <v>103</v>
      </c>
    </row>
    <row r="114" spans="1:11" x14ac:dyDescent="0.25">
      <c r="A114" t="s">
        <v>2437</v>
      </c>
      <c r="B114">
        <v>0.1094</v>
      </c>
      <c r="C114">
        <v>0.11359999999999999</v>
      </c>
      <c r="D114">
        <v>0.1152</v>
      </c>
      <c r="E114">
        <v>0.11749999999999999</v>
      </c>
      <c r="F114">
        <v>0.11789999999999999</v>
      </c>
      <c r="G114">
        <f t="shared" si="3"/>
        <v>7</v>
      </c>
      <c r="H114">
        <f t="shared" si="3"/>
        <v>19</v>
      </c>
      <c r="I114">
        <f t="shared" si="3"/>
        <v>31</v>
      </c>
      <c r="J114">
        <f t="shared" si="3"/>
        <v>79</v>
      </c>
      <c r="K114">
        <f t="shared" si="3"/>
        <v>103</v>
      </c>
    </row>
    <row r="115" spans="1:11" x14ac:dyDescent="0.25">
      <c r="A115" t="s">
        <v>2438</v>
      </c>
      <c r="B115">
        <v>0.1094</v>
      </c>
      <c r="C115">
        <v>0.11410000000000001</v>
      </c>
      <c r="D115">
        <v>0.11609999999999999</v>
      </c>
      <c r="E115">
        <v>0.1192</v>
      </c>
      <c r="F115">
        <v>0.1197</v>
      </c>
      <c r="G115">
        <f t="shared" si="3"/>
        <v>7</v>
      </c>
      <c r="H115">
        <f t="shared" si="3"/>
        <v>19</v>
      </c>
      <c r="I115">
        <f t="shared" si="3"/>
        <v>31</v>
      </c>
      <c r="J115">
        <f t="shared" si="3"/>
        <v>79</v>
      </c>
      <c r="K115">
        <f t="shared" si="3"/>
        <v>103</v>
      </c>
    </row>
    <row r="116" spans="1:11" x14ac:dyDescent="0.25">
      <c r="A116" t="s">
        <v>2439</v>
      </c>
      <c r="B116">
        <v>0.10929999999999999</v>
      </c>
      <c r="C116">
        <v>0.1144</v>
      </c>
      <c r="D116">
        <v>0.1167</v>
      </c>
      <c r="E116">
        <v>0.1202</v>
      </c>
      <c r="F116">
        <v>0.1206</v>
      </c>
      <c r="G116">
        <f t="shared" si="3"/>
        <v>7</v>
      </c>
      <c r="H116">
        <f t="shared" si="3"/>
        <v>19</v>
      </c>
      <c r="I116">
        <f t="shared" si="3"/>
        <v>31</v>
      </c>
      <c r="J116">
        <f t="shared" si="3"/>
        <v>79</v>
      </c>
      <c r="K116">
        <f t="shared" si="3"/>
        <v>103</v>
      </c>
    </row>
    <row r="117" spans="1:11" x14ac:dyDescent="0.25">
      <c r="A117" t="s">
        <v>2440</v>
      </c>
      <c r="B117">
        <v>0.1091</v>
      </c>
      <c r="C117">
        <v>0.11359999999999999</v>
      </c>
      <c r="D117">
        <v>0.1158</v>
      </c>
      <c r="E117">
        <v>0.1188</v>
      </c>
      <c r="F117">
        <v>0.1191</v>
      </c>
      <c r="G117">
        <f t="shared" si="3"/>
        <v>7</v>
      </c>
      <c r="H117">
        <f t="shared" si="3"/>
        <v>19</v>
      </c>
      <c r="I117">
        <f t="shared" si="3"/>
        <v>31</v>
      </c>
      <c r="J117">
        <f t="shared" si="3"/>
        <v>79</v>
      </c>
      <c r="K117">
        <f t="shared" si="3"/>
        <v>103</v>
      </c>
    </row>
    <row r="118" spans="1:11" x14ac:dyDescent="0.25">
      <c r="A118" t="s">
        <v>2441</v>
      </c>
      <c r="B118">
        <v>0.10920000000000001</v>
      </c>
      <c r="C118">
        <v>0.1137</v>
      </c>
      <c r="D118">
        <v>0.1164</v>
      </c>
      <c r="E118">
        <v>0.11939999999999999</v>
      </c>
      <c r="F118">
        <v>0.1197</v>
      </c>
      <c r="G118">
        <f t="shared" si="3"/>
        <v>7</v>
      </c>
      <c r="H118">
        <f t="shared" si="3"/>
        <v>19</v>
      </c>
      <c r="I118">
        <f t="shared" si="3"/>
        <v>31</v>
      </c>
      <c r="J118">
        <f t="shared" si="3"/>
        <v>79</v>
      </c>
      <c r="K118">
        <f t="shared" si="3"/>
        <v>103</v>
      </c>
    </row>
    <row r="119" spans="1:11" x14ac:dyDescent="0.25">
      <c r="A119" t="s">
        <v>2442</v>
      </c>
      <c r="B119">
        <v>0.10920000000000001</v>
      </c>
      <c r="C119">
        <v>0.11349999999999999</v>
      </c>
      <c r="D119">
        <v>0.11599999999999999</v>
      </c>
      <c r="E119">
        <v>0.1193</v>
      </c>
      <c r="F119">
        <v>0.11990000000000001</v>
      </c>
      <c r="G119">
        <f t="shared" si="3"/>
        <v>7</v>
      </c>
      <c r="H119">
        <f t="shared" si="3"/>
        <v>19</v>
      </c>
      <c r="I119">
        <f t="shared" si="3"/>
        <v>31</v>
      </c>
      <c r="J119">
        <f t="shared" si="3"/>
        <v>79</v>
      </c>
      <c r="K119">
        <f t="shared" si="3"/>
        <v>103</v>
      </c>
    </row>
    <row r="120" spans="1:11" x14ac:dyDescent="0.25">
      <c r="A120" t="s">
        <v>2443</v>
      </c>
      <c r="B120">
        <v>0.109</v>
      </c>
      <c r="C120">
        <v>0.113</v>
      </c>
      <c r="D120">
        <v>0.11550000000000001</v>
      </c>
      <c r="E120">
        <v>0.11890000000000001</v>
      </c>
      <c r="F120">
        <v>0.1192</v>
      </c>
      <c r="G120">
        <f t="shared" si="3"/>
        <v>7</v>
      </c>
      <c r="H120">
        <f t="shared" si="3"/>
        <v>19</v>
      </c>
      <c r="I120">
        <f t="shared" si="3"/>
        <v>31</v>
      </c>
      <c r="J120">
        <f t="shared" si="3"/>
        <v>79</v>
      </c>
      <c r="K120">
        <f t="shared" si="3"/>
        <v>103</v>
      </c>
    </row>
    <row r="121" spans="1:11" x14ac:dyDescent="0.25">
      <c r="A121" t="s">
        <v>2444</v>
      </c>
      <c r="B121">
        <v>0.1091</v>
      </c>
      <c r="C121">
        <v>0.1124</v>
      </c>
      <c r="D121">
        <v>0.1149</v>
      </c>
      <c r="E121">
        <v>0.11869999999999999</v>
      </c>
      <c r="F121">
        <v>0.1191</v>
      </c>
      <c r="G121">
        <f t="shared" si="3"/>
        <v>7</v>
      </c>
      <c r="H121">
        <f t="shared" si="3"/>
        <v>19</v>
      </c>
      <c r="I121">
        <f t="shared" si="3"/>
        <v>31</v>
      </c>
      <c r="J121">
        <f t="shared" si="3"/>
        <v>79</v>
      </c>
      <c r="K121">
        <f t="shared" si="3"/>
        <v>103</v>
      </c>
    </row>
    <row r="122" spans="1:11" x14ac:dyDescent="0.25">
      <c r="A122" t="s">
        <v>2445</v>
      </c>
      <c r="B122">
        <v>0.10920000000000001</v>
      </c>
      <c r="C122">
        <v>0.11269999999999999</v>
      </c>
      <c r="D122">
        <v>0.11509999999999999</v>
      </c>
      <c r="E122">
        <v>0.11869999999999999</v>
      </c>
      <c r="F122">
        <v>0.11900000000000001</v>
      </c>
      <c r="G122">
        <f t="shared" si="3"/>
        <v>7</v>
      </c>
      <c r="H122">
        <f t="shared" si="3"/>
        <v>19</v>
      </c>
      <c r="I122">
        <f t="shared" si="3"/>
        <v>31</v>
      </c>
      <c r="J122">
        <f t="shared" si="3"/>
        <v>79</v>
      </c>
      <c r="K122">
        <f t="shared" si="3"/>
        <v>103</v>
      </c>
    </row>
    <row r="123" spans="1:11" x14ac:dyDescent="0.25">
      <c r="A123" t="s">
        <v>2446</v>
      </c>
      <c r="B123">
        <v>0.10920000000000001</v>
      </c>
      <c r="C123">
        <v>0.11310000000000001</v>
      </c>
      <c r="D123">
        <v>0.11599999999999999</v>
      </c>
      <c r="E123">
        <v>0.12029999999999999</v>
      </c>
      <c r="F123">
        <v>0.121</v>
      </c>
      <c r="G123">
        <f t="shared" si="3"/>
        <v>7</v>
      </c>
      <c r="H123">
        <f t="shared" si="3"/>
        <v>19</v>
      </c>
      <c r="I123">
        <f t="shared" si="3"/>
        <v>31</v>
      </c>
      <c r="J123">
        <f t="shared" si="3"/>
        <v>79</v>
      </c>
      <c r="K123">
        <f t="shared" si="3"/>
        <v>103</v>
      </c>
    </row>
    <row r="124" spans="1:11" x14ac:dyDescent="0.25">
      <c r="A124" t="s">
        <v>2447</v>
      </c>
      <c r="B124">
        <v>0.1091</v>
      </c>
      <c r="C124">
        <v>0.11320000000000001</v>
      </c>
      <c r="D124">
        <v>0.11650000000000001</v>
      </c>
      <c r="E124">
        <v>0.121</v>
      </c>
      <c r="F124">
        <v>0.12130000000000001</v>
      </c>
      <c r="G124">
        <f t="shared" si="3"/>
        <v>6</v>
      </c>
      <c r="H124">
        <f t="shared" si="3"/>
        <v>18</v>
      </c>
      <c r="I124">
        <f t="shared" si="3"/>
        <v>30</v>
      </c>
      <c r="J124">
        <f t="shared" si="3"/>
        <v>78</v>
      </c>
      <c r="K124">
        <f t="shared" si="3"/>
        <v>102</v>
      </c>
    </row>
    <row r="125" spans="1:11" x14ac:dyDescent="0.25">
      <c r="A125" t="s">
        <v>2448</v>
      </c>
      <c r="B125">
        <v>0.109</v>
      </c>
      <c r="C125">
        <v>0.11259999999999999</v>
      </c>
      <c r="D125">
        <v>0.1153</v>
      </c>
      <c r="E125">
        <v>0.1193</v>
      </c>
      <c r="F125">
        <v>0.1195</v>
      </c>
      <c r="G125">
        <f t="shared" si="3"/>
        <v>6</v>
      </c>
      <c r="H125">
        <f t="shared" si="3"/>
        <v>18</v>
      </c>
      <c r="I125">
        <f t="shared" si="3"/>
        <v>30</v>
      </c>
      <c r="J125">
        <f t="shared" si="3"/>
        <v>78</v>
      </c>
      <c r="K125">
        <f t="shared" si="3"/>
        <v>102</v>
      </c>
    </row>
    <row r="126" spans="1:11" x14ac:dyDescent="0.25">
      <c r="A126" t="s">
        <v>2449</v>
      </c>
      <c r="B126">
        <v>0.10880000000000001</v>
      </c>
      <c r="C126">
        <v>0.1128</v>
      </c>
      <c r="D126">
        <v>0.11599999999999999</v>
      </c>
      <c r="E126">
        <v>0.1201</v>
      </c>
      <c r="F126">
        <v>0.1202</v>
      </c>
      <c r="G126">
        <f t="shared" si="3"/>
        <v>6</v>
      </c>
      <c r="H126">
        <f t="shared" si="3"/>
        <v>18</v>
      </c>
      <c r="I126">
        <f t="shared" si="3"/>
        <v>30</v>
      </c>
      <c r="J126">
        <f t="shared" si="3"/>
        <v>78</v>
      </c>
      <c r="K126">
        <f t="shared" si="3"/>
        <v>102</v>
      </c>
    </row>
    <row r="127" spans="1:11" x14ac:dyDescent="0.25">
      <c r="A127" t="s">
        <v>2450</v>
      </c>
      <c r="B127">
        <v>0.10890000000000001</v>
      </c>
      <c r="C127">
        <v>0.11259999999999999</v>
      </c>
      <c r="D127">
        <v>0.11539999999999999</v>
      </c>
      <c r="E127">
        <v>0.1195</v>
      </c>
      <c r="F127">
        <v>0.11990000000000001</v>
      </c>
      <c r="G127">
        <f t="shared" si="3"/>
        <v>6</v>
      </c>
      <c r="H127">
        <f t="shared" si="3"/>
        <v>18</v>
      </c>
      <c r="I127">
        <f t="shared" si="3"/>
        <v>30</v>
      </c>
      <c r="J127">
        <f t="shared" si="3"/>
        <v>78</v>
      </c>
      <c r="K127">
        <f t="shared" si="3"/>
        <v>102</v>
      </c>
    </row>
    <row r="128" spans="1:11" x14ac:dyDescent="0.25">
      <c r="A128" t="s">
        <v>2451</v>
      </c>
      <c r="B128">
        <v>0.10880000000000001</v>
      </c>
      <c r="C128">
        <v>0.1124</v>
      </c>
      <c r="D128">
        <v>0.11539999999999999</v>
      </c>
      <c r="E128">
        <v>0.11939999999999999</v>
      </c>
      <c r="F128">
        <v>0.1198</v>
      </c>
      <c r="G128">
        <f t="shared" si="3"/>
        <v>6</v>
      </c>
      <c r="H128">
        <f t="shared" si="3"/>
        <v>18</v>
      </c>
      <c r="I128">
        <f t="shared" si="3"/>
        <v>30</v>
      </c>
      <c r="J128">
        <f t="shared" si="3"/>
        <v>78</v>
      </c>
      <c r="K128">
        <f t="shared" si="3"/>
        <v>102</v>
      </c>
    </row>
    <row r="129" spans="1:11" x14ac:dyDescent="0.25">
      <c r="A129" t="s">
        <v>2452</v>
      </c>
      <c r="B129">
        <v>0.10890000000000001</v>
      </c>
      <c r="C129">
        <v>0.11220000000000001</v>
      </c>
      <c r="D129">
        <v>0.1152</v>
      </c>
      <c r="E129">
        <v>0.1192</v>
      </c>
      <c r="F129">
        <v>0.1197</v>
      </c>
      <c r="G129">
        <f t="shared" si="3"/>
        <v>6</v>
      </c>
      <c r="H129">
        <f t="shared" si="3"/>
        <v>18</v>
      </c>
      <c r="I129">
        <f t="shared" si="3"/>
        <v>30</v>
      </c>
      <c r="J129">
        <f t="shared" si="3"/>
        <v>78</v>
      </c>
      <c r="K129">
        <f t="shared" si="3"/>
        <v>102</v>
      </c>
    </row>
    <row r="130" spans="1:11" x14ac:dyDescent="0.25">
      <c r="A130" t="s">
        <v>2453</v>
      </c>
      <c r="B130">
        <v>0.10890000000000001</v>
      </c>
      <c r="C130">
        <v>0.11220000000000001</v>
      </c>
      <c r="D130">
        <v>0.11509999999999999</v>
      </c>
      <c r="E130">
        <v>0.1193</v>
      </c>
      <c r="F130">
        <v>0.1197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30</v>
      </c>
      <c r="J130">
        <f t="shared" si="4"/>
        <v>78</v>
      </c>
      <c r="K130">
        <f t="shared" si="4"/>
        <v>102</v>
      </c>
    </row>
    <row r="131" spans="1:11" x14ac:dyDescent="0.25">
      <c r="A131" t="s">
        <v>2454</v>
      </c>
      <c r="B131">
        <v>0.10890000000000001</v>
      </c>
      <c r="C131">
        <v>0.11210000000000001</v>
      </c>
      <c r="D131">
        <v>0.11509999999999999</v>
      </c>
      <c r="E131">
        <v>0.1193</v>
      </c>
      <c r="F131">
        <v>0.1197</v>
      </c>
      <c r="G131">
        <f t="shared" si="4"/>
        <v>6</v>
      </c>
      <c r="H131">
        <f t="shared" si="4"/>
        <v>18</v>
      </c>
      <c r="I131">
        <f t="shared" si="4"/>
        <v>30</v>
      </c>
      <c r="J131">
        <f t="shared" si="4"/>
        <v>78</v>
      </c>
      <c r="K131">
        <f t="shared" si="4"/>
        <v>102</v>
      </c>
    </row>
    <row r="132" spans="1:11" x14ac:dyDescent="0.25">
      <c r="A132" t="s">
        <v>2455</v>
      </c>
      <c r="B132">
        <v>0.109</v>
      </c>
      <c r="C132">
        <v>0.11230000000000001</v>
      </c>
      <c r="D132">
        <v>0.11550000000000001</v>
      </c>
      <c r="E132">
        <v>0.1201</v>
      </c>
      <c r="F132">
        <v>0.1206</v>
      </c>
      <c r="G132">
        <f t="shared" si="4"/>
        <v>6</v>
      </c>
      <c r="H132">
        <f t="shared" si="4"/>
        <v>18</v>
      </c>
      <c r="I132">
        <f t="shared" si="4"/>
        <v>30</v>
      </c>
      <c r="J132">
        <f t="shared" si="4"/>
        <v>78</v>
      </c>
      <c r="K132">
        <f t="shared" si="4"/>
        <v>102</v>
      </c>
    </row>
    <row r="133" spans="1:11" x14ac:dyDescent="0.25">
      <c r="A133" t="s">
        <v>2456</v>
      </c>
      <c r="B133">
        <v>0.109</v>
      </c>
      <c r="C133">
        <v>0.11259999999999999</v>
      </c>
      <c r="D133">
        <v>0.1157</v>
      </c>
      <c r="E133">
        <v>0.1201</v>
      </c>
      <c r="F133">
        <v>0.1206</v>
      </c>
      <c r="G133">
        <f t="shared" si="4"/>
        <v>6</v>
      </c>
      <c r="H133">
        <f t="shared" si="4"/>
        <v>18</v>
      </c>
      <c r="I133">
        <f t="shared" si="4"/>
        <v>30</v>
      </c>
      <c r="J133">
        <f t="shared" si="4"/>
        <v>78</v>
      </c>
      <c r="K133">
        <f t="shared" si="4"/>
        <v>102</v>
      </c>
    </row>
    <row r="134" spans="1:11" x14ac:dyDescent="0.25">
      <c r="A134" t="s">
        <v>2457</v>
      </c>
      <c r="B134">
        <v>0.109</v>
      </c>
      <c r="C134">
        <v>0.11230000000000001</v>
      </c>
      <c r="D134">
        <v>0.11509999999999999</v>
      </c>
      <c r="E134">
        <v>0.1192</v>
      </c>
      <c r="F134">
        <v>0.11960000000000001</v>
      </c>
      <c r="G134">
        <f t="shared" si="4"/>
        <v>6</v>
      </c>
      <c r="H134">
        <f t="shared" si="4"/>
        <v>18</v>
      </c>
      <c r="I134">
        <f t="shared" si="4"/>
        <v>30</v>
      </c>
      <c r="J134">
        <f t="shared" si="4"/>
        <v>78</v>
      </c>
      <c r="K134">
        <f t="shared" si="4"/>
        <v>102</v>
      </c>
    </row>
    <row r="135" spans="1:11" x14ac:dyDescent="0.25">
      <c r="A135" t="s">
        <v>2458</v>
      </c>
      <c r="B135">
        <v>0.109</v>
      </c>
      <c r="C135">
        <v>0.1124</v>
      </c>
      <c r="D135">
        <v>0.1153</v>
      </c>
      <c r="E135">
        <v>0.11900000000000001</v>
      </c>
      <c r="F135">
        <v>0.1195</v>
      </c>
      <c r="G135">
        <f t="shared" si="4"/>
        <v>6</v>
      </c>
      <c r="H135">
        <f t="shared" si="4"/>
        <v>18</v>
      </c>
      <c r="I135">
        <f t="shared" si="4"/>
        <v>30</v>
      </c>
      <c r="J135">
        <f t="shared" si="4"/>
        <v>78</v>
      </c>
      <c r="K135">
        <f t="shared" si="4"/>
        <v>102</v>
      </c>
    </row>
    <row r="136" spans="1:11" x14ac:dyDescent="0.25">
      <c r="A136" t="s">
        <v>2459</v>
      </c>
      <c r="B136">
        <v>0.10890000000000001</v>
      </c>
      <c r="C136">
        <v>0.1119</v>
      </c>
      <c r="D136">
        <v>0.11470000000000001</v>
      </c>
      <c r="E136">
        <v>0.11840000000000001</v>
      </c>
      <c r="F136">
        <v>0.11900000000000001</v>
      </c>
      <c r="G136">
        <f t="shared" si="4"/>
        <v>6</v>
      </c>
      <c r="H136">
        <f t="shared" si="4"/>
        <v>18</v>
      </c>
      <c r="I136">
        <f t="shared" si="4"/>
        <v>30</v>
      </c>
      <c r="J136">
        <f t="shared" si="4"/>
        <v>78</v>
      </c>
      <c r="K136">
        <f t="shared" si="4"/>
        <v>102</v>
      </c>
    </row>
    <row r="137" spans="1:11" x14ac:dyDescent="0.25">
      <c r="A137" t="s">
        <v>2460</v>
      </c>
      <c r="B137">
        <v>0.1084</v>
      </c>
      <c r="C137">
        <v>0.1109</v>
      </c>
      <c r="D137">
        <v>0.114</v>
      </c>
      <c r="E137">
        <v>0.11849999999999999</v>
      </c>
      <c r="F137">
        <v>0.11890000000000001</v>
      </c>
      <c r="G137">
        <f t="shared" si="4"/>
        <v>6</v>
      </c>
      <c r="H137">
        <f t="shared" si="4"/>
        <v>18</v>
      </c>
      <c r="I137">
        <f t="shared" si="4"/>
        <v>30</v>
      </c>
      <c r="J137">
        <f t="shared" si="4"/>
        <v>78</v>
      </c>
      <c r="K137">
        <f t="shared" si="4"/>
        <v>102</v>
      </c>
    </row>
    <row r="138" spans="1:11" x14ac:dyDescent="0.25">
      <c r="A138" t="s">
        <v>2461</v>
      </c>
      <c r="B138">
        <v>0.10859999999999999</v>
      </c>
      <c r="C138">
        <v>0.1109</v>
      </c>
      <c r="D138">
        <v>0.11320000000000001</v>
      </c>
      <c r="E138">
        <v>0.11689999999999999</v>
      </c>
      <c r="F138">
        <v>0.11710000000000001</v>
      </c>
      <c r="G138">
        <f t="shared" si="4"/>
        <v>6</v>
      </c>
      <c r="H138">
        <f t="shared" si="4"/>
        <v>18</v>
      </c>
      <c r="I138">
        <f t="shared" si="4"/>
        <v>30</v>
      </c>
      <c r="J138">
        <f t="shared" si="4"/>
        <v>78</v>
      </c>
      <c r="K138">
        <f t="shared" si="4"/>
        <v>102</v>
      </c>
    </row>
    <row r="139" spans="1:11" x14ac:dyDescent="0.25">
      <c r="A139" t="s">
        <v>2462</v>
      </c>
      <c r="B139">
        <v>0.10869999999999999</v>
      </c>
      <c r="C139">
        <v>0.1108</v>
      </c>
      <c r="D139">
        <v>0.1125</v>
      </c>
      <c r="E139">
        <v>0.11539999999999999</v>
      </c>
      <c r="F139">
        <v>0.1159</v>
      </c>
      <c r="G139">
        <f t="shared" si="4"/>
        <v>6</v>
      </c>
      <c r="H139">
        <f t="shared" si="4"/>
        <v>18</v>
      </c>
      <c r="I139">
        <f t="shared" si="4"/>
        <v>30</v>
      </c>
      <c r="J139">
        <f t="shared" si="4"/>
        <v>78</v>
      </c>
      <c r="K139">
        <f t="shared" si="4"/>
        <v>102</v>
      </c>
    </row>
    <row r="140" spans="1:11" x14ac:dyDescent="0.25">
      <c r="A140" t="s">
        <v>2463</v>
      </c>
      <c r="B140">
        <v>0.1085</v>
      </c>
      <c r="C140">
        <v>0.1105</v>
      </c>
      <c r="D140">
        <v>0.11169999999999999</v>
      </c>
      <c r="E140">
        <v>0.1143</v>
      </c>
      <c r="F140">
        <v>0.11470000000000001</v>
      </c>
      <c r="G140">
        <f t="shared" si="4"/>
        <v>6</v>
      </c>
      <c r="H140">
        <f t="shared" si="4"/>
        <v>18</v>
      </c>
      <c r="I140">
        <f t="shared" si="4"/>
        <v>30</v>
      </c>
      <c r="J140">
        <f t="shared" si="4"/>
        <v>78</v>
      </c>
      <c r="K140">
        <f t="shared" si="4"/>
        <v>102</v>
      </c>
    </row>
    <row r="141" spans="1:11" x14ac:dyDescent="0.25">
      <c r="A141" t="s">
        <v>2464</v>
      </c>
      <c r="B141">
        <v>0.10869999999999999</v>
      </c>
      <c r="C141">
        <v>0.111</v>
      </c>
      <c r="D141">
        <v>0.11259999999999999</v>
      </c>
      <c r="E141">
        <v>0.1153</v>
      </c>
      <c r="F141">
        <v>0.1157</v>
      </c>
      <c r="G141">
        <f t="shared" si="4"/>
        <v>6</v>
      </c>
      <c r="H141">
        <f t="shared" si="4"/>
        <v>18</v>
      </c>
      <c r="I141">
        <f t="shared" si="4"/>
        <v>30</v>
      </c>
      <c r="J141">
        <f t="shared" si="4"/>
        <v>78</v>
      </c>
      <c r="K141">
        <f t="shared" si="4"/>
        <v>102</v>
      </c>
    </row>
    <row r="142" spans="1:11" x14ac:dyDescent="0.25">
      <c r="A142" t="s">
        <v>2465</v>
      </c>
      <c r="B142">
        <v>0.1091</v>
      </c>
      <c r="C142">
        <v>0.1124</v>
      </c>
      <c r="D142">
        <v>0.11410000000000001</v>
      </c>
      <c r="E142">
        <v>0.11609999999999999</v>
      </c>
      <c r="F142">
        <v>0.11630000000000001</v>
      </c>
      <c r="G142">
        <f t="shared" si="4"/>
        <v>6</v>
      </c>
      <c r="H142">
        <f t="shared" si="4"/>
        <v>18</v>
      </c>
      <c r="I142">
        <f t="shared" si="4"/>
        <v>30</v>
      </c>
      <c r="J142">
        <f t="shared" si="4"/>
        <v>78</v>
      </c>
      <c r="K142">
        <f t="shared" si="4"/>
        <v>102</v>
      </c>
    </row>
    <row r="143" spans="1:11" x14ac:dyDescent="0.25">
      <c r="A143" t="s">
        <v>2466</v>
      </c>
      <c r="B143">
        <v>0.10890000000000001</v>
      </c>
      <c r="C143">
        <v>0.1118</v>
      </c>
      <c r="D143">
        <v>0.11359999999999999</v>
      </c>
      <c r="E143">
        <v>0.1159</v>
      </c>
      <c r="F143">
        <v>0.11599999999999999</v>
      </c>
      <c r="G143">
        <f t="shared" si="4"/>
        <v>6</v>
      </c>
      <c r="H143">
        <f t="shared" si="4"/>
        <v>18</v>
      </c>
      <c r="I143">
        <f t="shared" si="4"/>
        <v>30</v>
      </c>
      <c r="J143">
        <f t="shared" si="4"/>
        <v>78</v>
      </c>
      <c r="K143">
        <f t="shared" si="4"/>
        <v>102</v>
      </c>
    </row>
    <row r="144" spans="1:11" x14ac:dyDescent="0.25">
      <c r="A144" t="s">
        <v>2467</v>
      </c>
      <c r="B144">
        <v>0.10890000000000001</v>
      </c>
      <c r="C144">
        <v>0.1119</v>
      </c>
      <c r="D144">
        <v>0.114</v>
      </c>
      <c r="E144">
        <v>0.11650000000000001</v>
      </c>
      <c r="F144">
        <v>0.1167</v>
      </c>
      <c r="G144">
        <f t="shared" si="4"/>
        <v>6</v>
      </c>
      <c r="H144">
        <f t="shared" si="4"/>
        <v>18</v>
      </c>
      <c r="I144">
        <f t="shared" si="4"/>
        <v>30</v>
      </c>
      <c r="J144">
        <f t="shared" si="4"/>
        <v>78</v>
      </c>
      <c r="K144">
        <f t="shared" si="4"/>
        <v>102</v>
      </c>
    </row>
    <row r="145" spans="1:11" x14ac:dyDescent="0.25">
      <c r="A145" t="s">
        <v>2468</v>
      </c>
      <c r="B145">
        <v>0.10890000000000001</v>
      </c>
      <c r="C145">
        <v>0.11220000000000001</v>
      </c>
      <c r="D145">
        <v>0.11470000000000001</v>
      </c>
      <c r="E145">
        <v>0.1173</v>
      </c>
      <c r="F145">
        <v>0.11749999999999999</v>
      </c>
      <c r="G145">
        <f t="shared" si="4"/>
        <v>6</v>
      </c>
      <c r="H145">
        <f t="shared" si="4"/>
        <v>18</v>
      </c>
      <c r="I145">
        <f t="shared" si="4"/>
        <v>30</v>
      </c>
      <c r="J145">
        <f t="shared" si="4"/>
        <v>78</v>
      </c>
      <c r="K145">
        <f t="shared" si="4"/>
        <v>102</v>
      </c>
    </row>
    <row r="146" spans="1:11" x14ac:dyDescent="0.25">
      <c r="A146" t="s">
        <v>2469</v>
      </c>
      <c r="B146">
        <v>0.109</v>
      </c>
      <c r="C146">
        <v>0.11269999999999999</v>
      </c>
      <c r="D146">
        <v>0.11560000000000001</v>
      </c>
      <c r="E146">
        <v>0.11840000000000001</v>
      </c>
      <c r="F146">
        <v>0.1188</v>
      </c>
      <c r="G146">
        <f t="shared" si="4"/>
        <v>6</v>
      </c>
      <c r="H146">
        <f t="shared" si="4"/>
        <v>18</v>
      </c>
      <c r="I146">
        <f t="shared" si="4"/>
        <v>30</v>
      </c>
      <c r="J146">
        <f t="shared" si="4"/>
        <v>78</v>
      </c>
      <c r="K146">
        <f t="shared" si="4"/>
        <v>102</v>
      </c>
    </row>
    <row r="147" spans="1:11" x14ac:dyDescent="0.25">
      <c r="A147" t="s">
        <v>2470</v>
      </c>
      <c r="B147">
        <v>0.109</v>
      </c>
      <c r="C147">
        <v>0.113</v>
      </c>
      <c r="D147">
        <v>0.11630000000000001</v>
      </c>
      <c r="E147">
        <v>0.1191</v>
      </c>
      <c r="F147">
        <v>0.1195</v>
      </c>
      <c r="G147">
        <f t="shared" si="4"/>
        <v>5</v>
      </c>
      <c r="H147">
        <f t="shared" si="4"/>
        <v>17</v>
      </c>
      <c r="I147">
        <f t="shared" si="4"/>
        <v>29</v>
      </c>
      <c r="J147">
        <f t="shared" si="4"/>
        <v>77</v>
      </c>
      <c r="K147">
        <f t="shared" si="4"/>
        <v>101</v>
      </c>
    </row>
    <row r="148" spans="1:11" x14ac:dyDescent="0.25">
      <c r="A148" t="s">
        <v>2471</v>
      </c>
      <c r="B148">
        <v>0.10929999999999999</v>
      </c>
      <c r="C148">
        <v>0.1142</v>
      </c>
      <c r="D148">
        <v>0.1177</v>
      </c>
      <c r="E148">
        <v>0.1206</v>
      </c>
      <c r="F148">
        <v>0.12089999999999999</v>
      </c>
      <c r="G148">
        <f t="shared" si="4"/>
        <v>5</v>
      </c>
      <c r="H148">
        <f t="shared" si="4"/>
        <v>17</v>
      </c>
      <c r="I148">
        <f t="shared" si="4"/>
        <v>29</v>
      </c>
      <c r="J148">
        <f t="shared" si="4"/>
        <v>77</v>
      </c>
      <c r="K148">
        <f t="shared" si="4"/>
        <v>101</v>
      </c>
    </row>
    <row r="149" spans="1:11" x14ac:dyDescent="0.25">
      <c r="A149" t="s">
        <v>2472</v>
      </c>
      <c r="B149">
        <v>0.1094</v>
      </c>
      <c r="C149">
        <v>0.11460000000000001</v>
      </c>
      <c r="D149">
        <v>0.1173</v>
      </c>
      <c r="E149">
        <v>0.11960000000000001</v>
      </c>
      <c r="F149">
        <v>0.1198</v>
      </c>
      <c r="G149">
        <f t="shared" si="4"/>
        <v>5</v>
      </c>
      <c r="H149">
        <f t="shared" si="4"/>
        <v>17</v>
      </c>
      <c r="I149">
        <f t="shared" si="4"/>
        <v>29</v>
      </c>
      <c r="J149">
        <f t="shared" si="4"/>
        <v>77</v>
      </c>
      <c r="K149">
        <f t="shared" si="4"/>
        <v>101</v>
      </c>
    </row>
    <row r="150" spans="1:11" x14ac:dyDescent="0.25">
      <c r="A150" t="s">
        <v>2473</v>
      </c>
      <c r="B150">
        <v>0.1099</v>
      </c>
      <c r="C150">
        <v>0.1168</v>
      </c>
      <c r="D150">
        <v>0.12</v>
      </c>
      <c r="E150">
        <v>0.1215</v>
      </c>
      <c r="F150">
        <v>0.12130000000000001</v>
      </c>
      <c r="G150">
        <f t="shared" si="4"/>
        <v>5</v>
      </c>
      <c r="H150">
        <f t="shared" si="4"/>
        <v>17</v>
      </c>
      <c r="I150">
        <f t="shared" si="4"/>
        <v>29</v>
      </c>
      <c r="J150">
        <f t="shared" si="4"/>
        <v>77</v>
      </c>
      <c r="K150">
        <f t="shared" si="4"/>
        <v>101</v>
      </c>
    </row>
    <row r="151" spans="1:11" x14ac:dyDescent="0.25">
      <c r="A151" t="s">
        <v>2474</v>
      </c>
      <c r="B151">
        <v>0.10970000000000001</v>
      </c>
      <c r="C151">
        <v>0.11560000000000001</v>
      </c>
      <c r="D151">
        <v>0.11849999999999999</v>
      </c>
      <c r="E151">
        <v>0.1198</v>
      </c>
      <c r="F151">
        <v>0.12</v>
      </c>
      <c r="G151">
        <f t="shared" si="4"/>
        <v>5</v>
      </c>
      <c r="H151">
        <f t="shared" si="4"/>
        <v>17</v>
      </c>
      <c r="I151">
        <f t="shared" si="4"/>
        <v>29</v>
      </c>
      <c r="J151">
        <f t="shared" si="4"/>
        <v>77</v>
      </c>
      <c r="K151">
        <f t="shared" si="4"/>
        <v>101</v>
      </c>
    </row>
    <row r="152" spans="1:11" x14ac:dyDescent="0.25">
      <c r="A152" t="s">
        <v>2475</v>
      </c>
      <c r="B152">
        <v>0.10970000000000001</v>
      </c>
      <c r="C152">
        <v>0.1164</v>
      </c>
      <c r="D152">
        <v>0.11939999999999999</v>
      </c>
      <c r="E152">
        <v>0.12050000000000001</v>
      </c>
      <c r="F152">
        <v>0.12050000000000001</v>
      </c>
      <c r="G152">
        <f t="shared" si="4"/>
        <v>5</v>
      </c>
      <c r="H152">
        <f t="shared" si="4"/>
        <v>17</v>
      </c>
      <c r="I152">
        <f t="shared" si="4"/>
        <v>29</v>
      </c>
      <c r="J152">
        <f t="shared" si="4"/>
        <v>77</v>
      </c>
      <c r="K152">
        <f t="shared" si="4"/>
        <v>101</v>
      </c>
    </row>
    <row r="153" spans="1:11" x14ac:dyDescent="0.25">
      <c r="A153" t="s">
        <v>2476</v>
      </c>
      <c r="B153">
        <v>0.10970000000000001</v>
      </c>
      <c r="C153">
        <v>0.11550000000000001</v>
      </c>
      <c r="D153">
        <v>0.11800000000000001</v>
      </c>
      <c r="E153">
        <v>0.1195</v>
      </c>
      <c r="F153">
        <v>0.11960000000000001</v>
      </c>
      <c r="G153">
        <f t="shared" si="4"/>
        <v>5</v>
      </c>
      <c r="H153">
        <f t="shared" si="4"/>
        <v>17</v>
      </c>
      <c r="I153">
        <f t="shared" si="4"/>
        <v>29</v>
      </c>
      <c r="J153">
        <f t="shared" si="4"/>
        <v>77</v>
      </c>
      <c r="K153">
        <f t="shared" si="4"/>
        <v>101</v>
      </c>
    </row>
    <row r="154" spans="1:11" x14ac:dyDescent="0.25">
      <c r="A154" t="s">
        <v>2477</v>
      </c>
      <c r="B154">
        <v>0.1096</v>
      </c>
      <c r="C154">
        <v>0.1153</v>
      </c>
      <c r="D154">
        <v>0.1174</v>
      </c>
      <c r="E154">
        <v>0.1188</v>
      </c>
      <c r="F154">
        <v>0.11900000000000001</v>
      </c>
      <c r="G154">
        <f t="shared" si="4"/>
        <v>5</v>
      </c>
      <c r="H154">
        <f t="shared" si="4"/>
        <v>17</v>
      </c>
      <c r="I154">
        <f t="shared" si="4"/>
        <v>29</v>
      </c>
      <c r="J154">
        <f t="shared" si="4"/>
        <v>77</v>
      </c>
      <c r="K154">
        <f t="shared" si="4"/>
        <v>101</v>
      </c>
    </row>
    <row r="155" spans="1:11" x14ac:dyDescent="0.25">
      <c r="A155" t="s">
        <v>2478</v>
      </c>
      <c r="B155">
        <v>0.10970000000000001</v>
      </c>
      <c r="C155">
        <v>0.11509999999999999</v>
      </c>
      <c r="D155">
        <v>0.11720000000000001</v>
      </c>
      <c r="E155">
        <v>0.1188</v>
      </c>
      <c r="F155">
        <v>0.11900000000000001</v>
      </c>
      <c r="G155">
        <f t="shared" si="4"/>
        <v>5</v>
      </c>
      <c r="H155">
        <f t="shared" si="4"/>
        <v>17</v>
      </c>
      <c r="I155">
        <f t="shared" si="4"/>
        <v>29</v>
      </c>
      <c r="J155">
        <f t="shared" si="4"/>
        <v>77</v>
      </c>
      <c r="K155">
        <f t="shared" si="4"/>
        <v>101</v>
      </c>
    </row>
    <row r="156" spans="1:11" x14ac:dyDescent="0.25">
      <c r="A156" t="s">
        <v>2479</v>
      </c>
      <c r="B156">
        <v>0.10970000000000001</v>
      </c>
      <c r="C156">
        <v>0.11560000000000001</v>
      </c>
      <c r="D156">
        <v>0.1183</v>
      </c>
      <c r="E156">
        <v>0.12029999999999999</v>
      </c>
      <c r="F156">
        <v>0.12029999999999999</v>
      </c>
      <c r="G156">
        <f t="shared" si="4"/>
        <v>5</v>
      </c>
      <c r="H156">
        <f t="shared" si="4"/>
        <v>17</v>
      </c>
      <c r="I156">
        <f t="shared" si="4"/>
        <v>29</v>
      </c>
      <c r="J156">
        <f t="shared" si="4"/>
        <v>77</v>
      </c>
      <c r="K156">
        <f t="shared" si="4"/>
        <v>101</v>
      </c>
    </row>
    <row r="157" spans="1:11" x14ac:dyDescent="0.25">
      <c r="A157" t="s">
        <v>2480</v>
      </c>
      <c r="B157">
        <v>0.1096</v>
      </c>
      <c r="C157">
        <v>0.11539999999999999</v>
      </c>
      <c r="D157">
        <v>0.11749999999999999</v>
      </c>
      <c r="E157">
        <v>0.1195</v>
      </c>
      <c r="F157">
        <v>0.1195</v>
      </c>
      <c r="G157">
        <f t="shared" si="4"/>
        <v>5</v>
      </c>
      <c r="H157">
        <f t="shared" si="4"/>
        <v>17</v>
      </c>
      <c r="I157">
        <f t="shared" si="4"/>
        <v>29</v>
      </c>
      <c r="J157">
        <f t="shared" si="4"/>
        <v>77</v>
      </c>
      <c r="K157">
        <f t="shared" si="4"/>
        <v>101</v>
      </c>
    </row>
    <row r="158" spans="1:11" x14ac:dyDescent="0.25">
      <c r="A158" t="s">
        <v>2481</v>
      </c>
      <c r="B158">
        <v>0.10949999999999999</v>
      </c>
      <c r="C158">
        <v>0.11470000000000001</v>
      </c>
      <c r="D158">
        <v>0.11599999999999999</v>
      </c>
      <c r="E158">
        <v>0.1173</v>
      </c>
      <c r="F158">
        <v>0.11710000000000001</v>
      </c>
      <c r="G158">
        <f t="shared" si="4"/>
        <v>5</v>
      </c>
      <c r="H158">
        <f t="shared" si="4"/>
        <v>17</v>
      </c>
      <c r="I158">
        <f t="shared" si="4"/>
        <v>29</v>
      </c>
      <c r="J158">
        <f t="shared" si="4"/>
        <v>77</v>
      </c>
      <c r="K158">
        <f t="shared" si="4"/>
        <v>101</v>
      </c>
    </row>
    <row r="159" spans="1:11" x14ac:dyDescent="0.25">
      <c r="A159" t="s">
        <v>2482</v>
      </c>
      <c r="B159">
        <v>0.1094</v>
      </c>
      <c r="C159">
        <v>0.114</v>
      </c>
      <c r="D159">
        <v>0.1152</v>
      </c>
      <c r="E159">
        <v>0.1162</v>
      </c>
      <c r="F159">
        <v>0.11599999999999999</v>
      </c>
      <c r="G159">
        <f t="shared" si="4"/>
        <v>5</v>
      </c>
      <c r="H159">
        <f t="shared" si="4"/>
        <v>17</v>
      </c>
      <c r="I159">
        <f t="shared" si="4"/>
        <v>29</v>
      </c>
      <c r="J159">
        <f t="shared" si="4"/>
        <v>77</v>
      </c>
      <c r="K159">
        <f t="shared" si="4"/>
        <v>101</v>
      </c>
    </row>
    <row r="160" spans="1:11" x14ac:dyDescent="0.25">
      <c r="A160" t="s">
        <v>2483</v>
      </c>
      <c r="B160">
        <v>0.1094</v>
      </c>
      <c r="C160">
        <v>0.1139</v>
      </c>
      <c r="D160">
        <v>0.11509999999999999</v>
      </c>
      <c r="E160">
        <v>0.1162</v>
      </c>
      <c r="F160">
        <v>0.11609999999999999</v>
      </c>
      <c r="G160">
        <f t="shared" si="4"/>
        <v>5</v>
      </c>
      <c r="H160">
        <f t="shared" si="4"/>
        <v>17</v>
      </c>
      <c r="I160">
        <f t="shared" si="4"/>
        <v>29</v>
      </c>
      <c r="J160">
        <f t="shared" si="4"/>
        <v>77</v>
      </c>
      <c r="K160">
        <f t="shared" si="4"/>
        <v>101</v>
      </c>
    </row>
    <row r="161" spans="1:11" x14ac:dyDescent="0.25">
      <c r="A161" t="s">
        <v>2484</v>
      </c>
      <c r="B161">
        <v>0.10920000000000001</v>
      </c>
      <c r="C161">
        <v>0.11410000000000001</v>
      </c>
      <c r="D161">
        <v>0.1157</v>
      </c>
      <c r="E161">
        <v>0.11699999999999999</v>
      </c>
      <c r="F161">
        <v>0.1168</v>
      </c>
      <c r="G161">
        <f t="shared" si="4"/>
        <v>5</v>
      </c>
      <c r="H161">
        <f t="shared" si="4"/>
        <v>17</v>
      </c>
      <c r="I161">
        <f t="shared" si="4"/>
        <v>29</v>
      </c>
      <c r="J161">
        <f t="shared" si="4"/>
        <v>77</v>
      </c>
      <c r="K161">
        <f t="shared" si="4"/>
        <v>101</v>
      </c>
    </row>
    <row r="162" spans="1:11" x14ac:dyDescent="0.25">
      <c r="A162" t="s">
        <v>2485</v>
      </c>
      <c r="B162">
        <v>0.1094</v>
      </c>
      <c r="C162">
        <v>0.11470000000000001</v>
      </c>
      <c r="D162">
        <v>0.1167</v>
      </c>
      <c r="E162">
        <v>0.11849999999999999</v>
      </c>
      <c r="F162">
        <v>0.1183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29</v>
      </c>
      <c r="J162">
        <f t="shared" si="5"/>
        <v>77</v>
      </c>
      <c r="K162">
        <f t="shared" si="5"/>
        <v>101</v>
      </c>
    </row>
    <row r="163" spans="1:11" x14ac:dyDescent="0.25">
      <c r="A163" t="s">
        <v>2486</v>
      </c>
      <c r="B163">
        <v>0.1094</v>
      </c>
      <c r="C163">
        <v>0.1142</v>
      </c>
      <c r="D163">
        <v>0.11560000000000001</v>
      </c>
      <c r="E163">
        <v>0.1168</v>
      </c>
      <c r="F163">
        <v>0.1167</v>
      </c>
      <c r="G163">
        <f t="shared" si="5"/>
        <v>5</v>
      </c>
      <c r="H163">
        <f t="shared" si="5"/>
        <v>17</v>
      </c>
      <c r="I163">
        <f t="shared" si="5"/>
        <v>29</v>
      </c>
      <c r="J163">
        <f t="shared" si="5"/>
        <v>77</v>
      </c>
      <c r="K163">
        <f t="shared" si="5"/>
        <v>101</v>
      </c>
    </row>
    <row r="164" spans="1:11" x14ac:dyDescent="0.25">
      <c r="A164" t="s">
        <v>2487</v>
      </c>
      <c r="B164">
        <v>0.10929999999999999</v>
      </c>
      <c r="C164">
        <v>0.114</v>
      </c>
      <c r="D164">
        <v>0.1152</v>
      </c>
      <c r="E164">
        <v>0.1158</v>
      </c>
      <c r="F164">
        <v>0.1158</v>
      </c>
      <c r="G164">
        <f t="shared" si="5"/>
        <v>5</v>
      </c>
      <c r="H164">
        <f t="shared" si="5"/>
        <v>17</v>
      </c>
      <c r="I164">
        <f t="shared" si="5"/>
        <v>29</v>
      </c>
      <c r="J164">
        <f t="shared" si="5"/>
        <v>77</v>
      </c>
      <c r="K164">
        <f t="shared" si="5"/>
        <v>101</v>
      </c>
    </row>
    <row r="165" spans="1:11" x14ac:dyDescent="0.25">
      <c r="A165" t="s">
        <v>2488</v>
      </c>
      <c r="B165">
        <v>0.1094</v>
      </c>
      <c r="C165">
        <v>0.114</v>
      </c>
      <c r="D165">
        <v>0.1149</v>
      </c>
      <c r="E165">
        <v>0.11509999999999999</v>
      </c>
      <c r="F165">
        <v>0.115</v>
      </c>
      <c r="G165">
        <f t="shared" si="5"/>
        <v>5</v>
      </c>
      <c r="H165">
        <f t="shared" si="5"/>
        <v>17</v>
      </c>
      <c r="I165">
        <f t="shared" si="5"/>
        <v>29</v>
      </c>
      <c r="J165">
        <f t="shared" si="5"/>
        <v>77</v>
      </c>
      <c r="K165">
        <f t="shared" si="5"/>
        <v>101</v>
      </c>
    </row>
    <row r="166" spans="1:11" x14ac:dyDescent="0.25">
      <c r="A166" t="s">
        <v>2489</v>
      </c>
      <c r="B166">
        <v>0.10949999999999999</v>
      </c>
      <c r="C166">
        <v>0.1143</v>
      </c>
      <c r="D166">
        <v>0.11449999999999999</v>
      </c>
      <c r="E166">
        <v>0.11349999999999999</v>
      </c>
      <c r="F166">
        <v>0.11289999999999999</v>
      </c>
      <c r="G166">
        <f t="shared" si="5"/>
        <v>5</v>
      </c>
      <c r="H166">
        <f t="shared" si="5"/>
        <v>17</v>
      </c>
      <c r="I166">
        <f t="shared" si="5"/>
        <v>29</v>
      </c>
      <c r="J166">
        <f t="shared" si="5"/>
        <v>77</v>
      </c>
      <c r="K166">
        <f t="shared" si="5"/>
        <v>101</v>
      </c>
    </row>
    <row r="167" spans="1:11" x14ac:dyDescent="0.25">
      <c r="A167" t="s">
        <v>2490</v>
      </c>
      <c r="B167">
        <v>0.1091</v>
      </c>
      <c r="C167">
        <v>0.11380000000000001</v>
      </c>
      <c r="D167">
        <v>0.1142</v>
      </c>
      <c r="E167">
        <v>0.1133</v>
      </c>
      <c r="F167">
        <v>0.1128</v>
      </c>
      <c r="G167">
        <f t="shared" si="5"/>
        <v>5</v>
      </c>
      <c r="H167">
        <f t="shared" si="5"/>
        <v>17</v>
      </c>
      <c r="I167">
        <f t="shared" si="5"/>
        <v>29</v>
      </c>
      <c r="J167">
        <f t="shared" si="5"/>
        <v>77</v>
      </c>
      <c r="K167">
        <f t="shared" si="5"/>
        <v>101</v>
      </c>
    </row>
    <row r="168" spans="1:11" x14ac:dyDescent="0.25">
      <c r="A168" t="s">
        <v>2491</v>
      </c>
      <c r="B168">
        <v>0.1091</v>
      </c>
      <c r="C168">
        <v>0.11359999999999999</v>
      </c>
      <c r="D168">
        <v>0.1139</v>
      </c>
      <c r="E168">
        <v>0.11269999999999999</v>
      </c>
      <c r="F168">
        <v>0.1124</v>
      </c>
      <c r="G168">
        <f t="shared" si="5"/>
        <v>4</v>
      </c>
      <c r="H168">
        <f t="shared" si="5"/>
        <v>16</v>
      </c>
      <c r="I168">
        <f t="shared" si="5"/>
        <v>28</v>
      </c>
      <c r="J168">
        <f t="shared" si="5"/>
        <v>76</v>
      </c>
      <c r="K168">
        <f t="shared" si="5"/>
        <v>100</v>
      </c>
    </row>
    <row r="169" spans="1:11" x14ac:dyDescent="0.25">
      <c r="A169" t="s">
        <v>2492</v>
      </c>
      <c r="B169">
        <v>0.10920000000000001</v>
      </c>
      <c r="C169">
        <v>0.1142</v>
      </c>
      <c r="D169">
        <v>0.1137</v>
      </c>
      <c r="E169">
        <v>0.11169999999999999</v>
      </c>
      <c r="F169">
        <v>0.11119999999999999</v>
      </c>
      <c r="G169">
        <f t="shared" si="5"/>
        <v>4</v>
      </c>
      <c r="H169">
        <f t="shared" si="5"/>
        <v>16</v>
      </c>
      <c r="I169">
        <f t="shared" si="5"/>
        <v>28</v>
      </c>
      <c r="J169">
        <f t="shared" si="5"/>
        <v>76</v>
      </c>
      <c r="K169">
        <f t="shared" si="5"/>
        <v>100</v>
      </c>
    </row>
    <row r="170" spans="1:11" x14ac:dyDescent="0.25">
      <c r="A170" t="s">
        <v>2493</v>
      </c>
      <c r="B170">
        <v>0.10929999999999999</v>
      </c>
      <c r="C170">
        <v>0.1142</v>
      </c>
      <c r="D170">
        <v>0.11289999999999999</v>
      </c>
      <c r="E170">
        <v>0.1101</v>
      </c>
      <c r="F170">
        <v>0.1096</v>
      </c>
      <c r="G170">
        <f t="shared" si="5"/>
        <v>4</v>
      </c>
      <c r="H170">
        <f t="shared" si="5"/>
        <v>16</v>
      </c>
      <c r="I170">
        <f t="shared" si="5"/>
        <v>28</v>
      </c>
      <c r="J170">
        <f t="shared" si="5"/>
        <v>76</v>
      </c>
      <c r="K170">
        <f t="shared" si="5"/>
        <v>100</v>
      </c>
    </row>
    <row r="171" spans="1:11" x14ac:dyDescent="0.25">
      <c r="A171" t="s">
        <v>2494</v>
      </c>
      <c r="B171">
        <v>0.10920000000000001</v>
      </c>
      <c r="C171">
        <v>0.114</v>
      </c>
      <c r="D171">
        <v>0.11320000000000001</v>
      </c>
      <c r="E171">
        <v>0.11130000000000001</v>
      </c>
      <c r="F171">
        <v>0.1115</v>
      </c>
      <c r="G171">
        <f t="shared" si="5"/>
        <v>4</v>
      </c>
      <c r="H171">
        <f t="shared" si="5"/>
        <v>16</v>
      </c>
      <c r="I171">
        <f t="shared" si="5"/>
        <v>28</v>
      </c>
      <c r="J171">
        <f t="shared" si="5"/>
        <v>76</v>
      </c>
      <c r="K171">
        <f t="shared" si="5"/>
        <v>100</v>
      </c>
    </row>
    <row r="172" spans="1:11" x14ac:dyDescent="0.25">
      <c r="A172" t="s">
        <v>2495</v>
      </c>
      <c r="B172">
        <v>0.1094</v>
      </c>
      <c r="C172">
        <v>0.1149</v>
      </c>
      <c r="D172">
        <v>0.11460000000000001</v>
      </c>
      <c r="E172">
        <v>0.11220000000000001</v>
      </c>
      <c r="F172">
        <v>0.11220000000000001</v>
      </c>
      <c r="G172">
        <f t="shared" si="5"/>
        <v>4</v>
      </c>
      <c r="H172">
        <f t="shared" si="5"/>
        <v>16</v>
      </c>
      <c r="I172">
        <f t="shared" si="5"/>
        <v>28</v>
      </c>
      <c r="J172">
        <f t="shared" si="5"/>
        <v>76</v>
      </c>
      <c r="K172">
        <f t="shared" si="5"/>
        <v>100</v>
      </c>
    </row>
    <row r="173" spans="1:11" x14ac:dyDescent="0.25">
      <c r="A173" t="s">
        <v>2496</v>
      </c>
      <c r="B173">
        <v>0.10949999999999999</v>
      </c>
      <c r="C173">
        <v>0.115</v>
      </c>
      <c r="D173">
        <v>0.11449999999999999</v>
      </c>
      <c r="E173">
        <v>0.1118</v>
      </c>
      <c r="F173">
        <v>0.11169999999999999</v>
      </c>
      <c r="G173">
        <f t="shared" si="5"/>
        <v>4</v>
      </c>
      <c r="H173">
        <f t="shared" si="5"/>
        <v>16</v>
      </c>
      <c r="I173">
        <f t="shared" si="5"/>
        <v>28</v>
      </c>
      <c r="J173">
        <f t="shared" si="5"/>
        <v>76</v>
      </c>
      <c r="K173">
        <f t="shared" si="5"/>
        <v>100</v>
      </c>
    </row>
    <row r="174" spans="1:11" x14ac:dyDescent="0.25">
      <c r="A174" t="s">
        <v>2497</v>
      </c>
      <c r="B174">
        <v>0.1096</v>
      </c>
      <c r="C174">
        <v>0.11539999999999999</v>
      </c>
      <c r="D174">
        <v>0.11609999999999999</v>
      </c>
      <c r="E174">
        <v>0.114</v>
      </c>
      <c r="F174">
        <v>0.11380000000000001</v>
      </c>
      <c r="G174">
        <f t="shared" si="5"/>
        <v>4</v>
      </c>
      <c r="H174">
        <f t="shared" si="5"/>
        <v>16</v>
      </c>
      <c r="I174">
        <f t="shared" si="5"/>
        <v>28</v>
      </c>
      <c r="J174">
        <f t="shared" si="5"/>
        <v>76</v>
      </c>
      <c r="K174">
        <f t="shared" si="5"/>
        <v>100</v>
      </c>
    </row>
    <row r="175" spans="1:11" x14ac:dyDescent="0.25">
      <c r="A175" t="s">
        <v>2498</v>
      </c>
      <c r="B175">
        <v>0.10970000000000001</v>
      </c>
      <c r="C175">
        <v>0.1164</v>
      </c>
      <c r="D175">
        <v>0.1176</v>
      </c>
      <c r="E175">
        <v>0.1159</v>
      </c>
      <c r="F175">
        <v>0.11550000000000001</v>
      </c>
      <c r="G175">
        <f t="shared" si="5"/>
        <v>4</v>
      </c>
      <c r="H175">
        <f t="shared" si="5"/>
        <v>16</v>
      </c>
      <c r="I175">
        <f t="shared" si="5"/>
        <v>28</v>
      </c>
      <c r="J175">
        <f t="shared" si="5"/>
        <v>76</v>
      </c>
      <c r="K175">
        <f t="shared" si="5"/>
        <v>100</v>
      </c>
    </row>
    <row r="176" spans="1:11" x14ac:dyDescent="0.25">
      <c r="A176" t="s">
        <v>2499</v>
      </c>
      <c r="B176">
        <v>0.10980000000000001</v>
      </c>
      <c r="C176">
        <v>0.1164</v>
      </c>
      <c r="D176">
        <v>0.1177</v>
      </c>
      <c r="E176">
        <v>0.1162</v>
      </c>
      <c r="F176">
        <v>0.1157</v>
      </c>
      <c r="G176">
        <f t="shared" si="5"/>
        <v>4</v>
      </c>
      <c r="H176">
        <f t="shared" si="5"/>
        <v>16</v>
      </c>
      <c r="I176">
        <f t="shared" si="5"/>
        <v>28</v>
      </c>
      <c r="J176">
        <f t="shared" si="5"/>
        <v>76</v>
      </c>
      <c r="K176">
        <f t="shared" si="5"/>
        <v>100</v>
      </c>
    </row>
    <row r="177" spans="1:11" x14ac:dyDescent="0.25">
      <c r="A177" t="s">
        <v>2500</v>
      </c>
      <c r="B177">
        <v>0.1094</v>
      </c>
      <c r="C177">
        <v>0.11560000000000001</v>
      </c>
      <c r="D177">
        <v>0.11650000000000001</v>
      </c>
      <c r="E177">
        <v>0.11460000000000001</v>
      </c>
      <c r="F177">
        <v>0.11410000000000001</v>
      </c>
      <c r="G177">
        <f t="shared" si="5"/>
        <v>4</v>
      </c>
      <c r="H177">
        <f t="shared" si="5"/>
        <v>16</v>
      </c>
      <c r="I177">
        <f t="shared" si="5"/>
        <v>28</v>
      </c>
      <c r="J177">
        <f t="shared" si="5"/>
        <v>76</v>
      </c>
      <c r="K177">
        <f t="shared" si="5"/>
        <v>100</v>
      </c>
    </row>
    <row r="178" spans="1:11" x14ac:dyDescent="0.25">
      <c r="A178" t="s">
        <v>2501</v>
      </c>
      <c r="B178">
        <v>0.1096</v>
      </c>
      <c r="C178">
        <v>0.11749999999999999</v>
      </c>
      <c r="D178">
        <v>0.11939999999999999</v>
      </c>
      <c r="E178">
        <v>0.1183</v>
      </c>
      <c r="F178">
        <v>0.1177</v>
      </c>
      <c r="G178">
        <f t="shared" si="5"/>
        <v>4</v>
      </c>
      <c r="H178">
        <f t="shared" si="5"/>
        <v>16</v>
      </c>
      <c r="I178">
        <f t="shared" si="5"/>
        <v>28</v>
      </c>
      <c r="J178">
        <f t="shared" si="5"/>
        <v>76</v>
      </c>
      <c r="K178">
        <f t="shared" si="5"/>
        <v>100</v>
      </c>
    </row>
    <row r="179" spans="1:11" x14ac:dyDescent="0.25">
      <c r="A179" t="s">
        <v>2502</v>
      </c>
      <c r="B179">
        <v>0.1096</v>
      </c>
      <c r="C179">
        <v>0.11650000000000001</v>
      </c>
      <c r="D179">
        <v>0.11849999999999999</v>
      </c>
      <c r="E179">
        <v>0.1173</v>
      </c>
      <c r="F179">
        <v>0.1168</v>
      </c>
      <c r="G179">
        <f t="shared" si="5"/>
        <v>4</v>
      </c>
      <c r="H179">
        <f t="shared" si="5"/>
        <v>16</v>
      </c>
      <c r="I179">
        <f t="shared" si="5"/>
        <v>28</v>
      </c>
      <c r="J179">
        <f t="shared" si="5"/>
        <v>76</v>
      </c>
      <c r="K179">
        <f t="shared" si="5"/>
        <v>100</v>
      </c>
    </row>
    <row r="180" spans="1:11" x14ac:dyDescent="0.25">
      <c r="A180" t="s">
        <v>2503</v>
      </c>
      <c r="B180">
        <v>0.1096</v>
      </c>
      <c r="C180">
        <v>0.1164</v>
      </c>
      <c r="D180">
        <v>0.1176</v>
      </c>
      <c r="E180">
        <v>0.11560000000000001</v>
      </c>
      <c r="F180">
        <v>0.1153</v>
      </c>
      <c r="G180">
        <f t="shared" si="5"/>
        <v>4</v>
      </c>
      <c r="H180">
        <f t="shared" si="5"/>
        <v>16</v>
      </c>
      <c r="I180">
        <f t="shared" si="5"/>
        <v>28</v>
      </c>
      <c r="J180">
        <f t="shared" si="5"/>
        <v>76</v>
      </c>
      <c r="K180">
        <f t="shared" si="5"/>
        <v>100</v>
      </c>
    </row>
    <row r="181" spans="1:11" x14ac:dyDescent="0.25">
      <c r="A181" t="s">
        <v>2504</v>
      </c>
      <c r="B181">
        <v>0.10949999999999999</v>
      </c>
      <c r="C181">
        <v>0.1166</v>
      </c>
      <c r="D181">
        <v>0.1176</v>
      </c>
      <c r="E181">
        <v>0.1158</v>
      </c>
      <c r="F181">
        <v>0.11539999999999999</v>
      </c>
      <c r="G181">
        <f t="shared" si="5"/>
        <v>4</v>
      </c>
      <c r="H181">
        <f t="shared" si="5"/>
        <v>16</v>
      </c>
      <c r="I181">
        <f t="shared" si="5"/>
        <v>28</v>
      </c>
      <c r="J181">
        <f t="shared" si="5"/>
        <v>76</v>
      </c>
      <c r="K181">
        <f t="shared" si="5"/>
        <v>100</v>
      </c>
    </row>
    <row r="182" spans="1:11" x14ac:dyDescent="0.25">
      <c r="A182" t="s">
        <v>2505</v>
      </c>
      <c r="B182">
        <v>0.10949999999999999</v>
      </c>
      <c r="C182">
        <v>0.1176</v>
      </c>
      <c r="D182">
        <v>0.1192</v>
      </c>
      <c r="E182">
        <v>0.11699999999999999</v>
      </c>
      <c r="F182">
        <v>0.1166</v>
      </c>
      <c r="G182">
        <f t="shared" si="5"/>
        <v>4</v>
      </c>
      <c r="H182">
        <f t="shared" si="5"/>
        <v>16</v>
      </c>
      <c r="I182">
        <f t="shared" si="5"/>
        <v>28</v>
      </c>
      <c r="J182">
        <f t="shared" si="5"/>
        <v>76</v>
      </c>
      <c r="K182">
        <f t="shared" si="5"/>
        <v>100</v>
      </c>
    </row>
    <row r="183" spans="1:11" x14ac:dyDescent="0.25">
      <c r="A183" t="s">
        <v>2506</v>
      </c>
      <c r="B183">
        <v>0.1096</v>
      </c>
      <c r="C183">
        <v>0.1182</v>
      </c>
      <c r="D183">
        <v>0.1195</v>
      </c>
      <c r="E183">
        <v>0.11710000000000001</v>
      </c>
      <c r="F183">
        <v>0.1164</v>
      </c>
      <c r="G183">
        <f t="shared" si="5"/>
        <v>4</v>
      </c>
      <c r="H183">
        <f t="shared" si="5"/>
        <v>16</v>
      </c>
      <c r="I183">
        <f t="shared" si="5"/>
        <v>28</v>
      </c>
      <c r="J183">
        <f t="shared" si="5"/>
        <v>76</v>
      </c>
      <c r="K183">
        <f t="shared" si="5"/>
        <v>100</v>
      </c>
    </row>
    <row r="184" spans="1:11" x14ac:dyDescent="0.25">
      <c r="A184" t="s">
        <v>2507</v>
      </c>
      <c r="B184">
        <v>0.10980000000000001</v>
      </c>
      <c r="C184">
        <v>0.1191</v>
      </c>
      <c r="D184">
        <v>0.1215</v>
      </c>
      <c r="E184">
        <v>0.12</v>
      </c>
      <c r="F184">
        <v>0.11939999999999999</v>
      </c>
      <c r="G184">
        <f t="shared" si="5"/>
        <v>4</v>
      </c>
      <c r="H184">
        <f t="shared" si="5"/>
        <v>16</v>
      </c>
      <c r="I184">
        <f t="shared" si="5"/>
        <v>28</v>
      </c>
      <c r="J184">
        <f t="shared" si="5"/>
        <v>76</v>
      </c>
      <c r="K184">
        <f t="shared" si="5"/>
        <v>100</v>
      </c>
    </row>
    <row r="185" spans="1:11" x14ac:dyDescent="0.25">
      <c r="A185" t="s">
        <v>2508</v>
      </c>
      <c r="B185">
        <v>0.10970000000000001</v>
      </c>
      <c r="C185">
        <v>0.1188</v>
      </c>
      <c r="D185">
        <v>0.1211</v>
      </c>
      <c r="E185">
        <v>0.12</v>
      </c>
      <c r="F185">
        <v>0.1195</v>
      </c>
      <c r="G185">
        <f t="shared" si="5"/>
        <v>4</v>
      </c>
      <c r="H185">
        <f t="shared" si="5"/>
        <v>16</v>
      </c>
      <c r="I185">
        <f t="shared" si="5"/>
        <v>28</v>
      </c>
      <c r="J185">
        <f t="shared" si="5"/>
        <v>76</v>
      </c>
      <c r="K185">
        <f t="shared" si="5"/>
        <v>100</v>
      </c>
    </row>
    <row r="186" spans="1:11" x14ac:dyDescent="0.25">
      <c r="A186" t="s">
        <v>2509</v>
      </c>
      <c r="B186">
        <v>0.1096</v>
      </c>
      <c r="C186">
        <v>0.1177</v>
      </c>
      <c r="D186">
        <v>0.1198</v>
      </c>
      <c r="E186">
        <v>0.11849999999999999</v>
      </c>
      <c r="F186">
        <v>0.11810000000000001</v>
      </c>
      <c r="G186">
        <f t="shared" si="5"/>
        <v>4</v>
      </c>
      <c r="H186">
        <f t="shared" si="5"/>
        <v>16</v>
      </c>
      <c r="I186">
        <f t="shared" si="5"/>
        <v>28</v>
      </c>
      <c r="J186">
        <f t="shared" si="5"/>
        <v>76</v>
      </c>
      <c r="K186">
        <f t="shared" si="5"/>
        <v>100</v>
      </c>
    </row>
    <row r="187" spans="1:11" x14ac:dyDescent="0.25">
      <c r="A187" t="s">
        <v>2510</v>
      </c>
      <c r="B187">
        <v>0.1096</v>
      </c>
      <c r="C187">
        <v>0.1186</v>
      </c>
      <c r="D187">
        <v>0.1211</v>
      </c>
      <c r="E187">
        <v>0.1198</v>
      </c>
      <c r="F187">
        <v>0.1197</v>
      </c>
      <c r="G187">
        <f t="shared" si="5"/>
        <v>4</v>
      </c>
      <c r="H187">
        <f t="shared" si="5"/>
        <v>16</v>
      </c>
      <c r="I187">
        <f t="shared" si="5"/>
        <v>28</v>
      </c>
      <c r="J187">
        <f t="shared" si="5"/>
        <v>76</v>
      </c>
      <c r="K187">
        <f t="shared" si="5"/>
        <v>100</v>
      </c>
    </row>
    <row r="188" spans="1:11" x14ac:dyDescent="0.25">
      <c r="A188" t="s">
        <v>2511</v>
      </c>
      <c r="B188">
        <v>0.1099</v>
      </c>
      <c r="C188">
        <v>0.1195</v>
      </c>
      <c r="D188">
        <v>0.1234</v>
      </c>
      <c r="E188">
        <v>0.12390000000000001</v>
      </c>
      <c r="F188">
        <v>0.12359999999999999</v>
      </c>
      <c r="G188">
        <f t="shared" si="5"/>
        <v>4</v>
      </c>
      <c r="H188">
        <f t="shared" si="5"/>
        <v>16</v>
      </c>
      <c r="I188">
        <f t="shared" si="5"/>
        <v>28</v>
      </c>
      <c r="J188">
        <f t="shared" si="5"/>
        <v>76</v>
      </c>
      <c r="K188">
        <f t="shared" si="5"/>
        <v>100</v>
      </c>
    </row>
    <row r="189" spans="1:11" x14ac:dyDescent="0.25">
      <c r="A189" t="s">
        <v>2512</v>
      </c>
      <c r="B189">
        <v>0.1103</v>
      </c>
      <c r="C189">
        <v>0.1215</v>
      </c>
      <c r="D189">
        <v>0.12509999999999999</v>
      </c>
      <c r="E189">
        <v>0.12539999999999998</v>
      </c>
      <c r="F189">
        <v>0.12520000000000001</v>
      </c>
      <c r="G189">
        <f t="shared" si="5"/>
        <v>4</v>
      </c>
      <c r="H189">
        <f t="shared" si="5"/>
        <v>16</v>
      </c>
      <c r="I189">
        <f t="shared" si="5"/>
        <v>28</v>
      </c>
      <c r="J189">
        <f t="shared" si="5"/>
        <v>76</v>
      </c>
      <c r="K189">
        <f t="shared" si="5"/>
        <v>100</v>
      </c>
    </row>
    <row r="190" spans="1:11" x14ac:dyDescent="0.25">
      <c r="A190" t="s">
        <v>2513</v>
      </c>
      <c r="B190">
        <v>0.1101</v>
      </c>
      <c r="C190">
        <v>0.1202</v>
      </c>
      <c r="D190">
        <v>0.12369999999999999</v>
      </c>
      <c r="E190">
        <v>0.1234</v>
      </c>
      <c r="F190">
        <v>0.12330000000000001</v>
      </c>
      <c r="G190">
        <f t="shared" si="5"/>
        <v>3</v>
      </c>
      <c r="H190">
        <f t="shared" si="5"/>
        <v>15</v>
      </c>
      <c r="I190">
        <f t="shared" si="5"/>
        <v>27</v>
      </c>
      <c r="J190">
        <f t="shared" si="5"/>
        <v>75</v>
      </c>
      <c r="K190">
        <f t="shared" si="5"/>
        <v>99</v>
      </c>
    </row>
    <row r="191" spans="1:11" x14ac:dyDescent="0.25">
      <c r="A191" t="s">
        <v>2514</v>
      </c>
      <c r="B191">
        <v>0.1105</v>
      </c>
      <c r="C191">
        <v>0.12130000000000001</v>
      </c>
      <c r="D191">
        <v>0.1249</v>
      </c>
      <c r="E191">
        <v>0.12529999999999999</v>
      </c>
      <c r="F191">
        <v>0.12509999999999999</v>
      </c>
      <c r="G191">
        <f t="shared" si="5"/>
        <v>3</v>
      </c>
      <c r="H191">
        <f t="shared" si="5"/>
        <v>15</v>
      </c>
      <c r="I191">
        <f t="shared" si="5"/>
        <v>27</v>
      </c>
      <c r="J191">
        <f t="shared" si="5"/>
        <v>75</v>
      </c>
      <c r="K191">
        <f t="shared" si="5"/>
        <v>99</v>
      </c>
    </row>
    <row r="192" spans="1:11" x14ac:dyDescent="0.25">
      <c r="A192" t="s">
        <v>2515</v>
      </c>
      <c r="B192">
        <v>0.1106</v>
      </c>
      <c r="C192">
        <v>0.1215</v>
      </c>
      <c r="D192">
        <v>0.1245</v>
      </c>
      <c r="E192">
        <v>0.1249</v>
      </c>
      <c r="F192">
        <v>0.1246</v>
      </c>
      <c r="G192">
        <f t="shared" si="5"/>
        <v>3</v>
      </c>
      <c r="H192">
        <f t="shared" si="5"/>
        <v>15</v>
      </c>
      <c r="I192">
        <f t="shared" si="5"/>
        <v>27</v>
      </c>
      <c r="J192">
        <f t="shared" si="5"/>
        <v>75</v>
      </c>
      <c r="K192">
        <f t="shared" si="5"/>
        <v>99</v>
      </c>
    </row>
    <row r="193" spans="1:11" x14ac:dyDescent="0.25">
      <c r="A193" t="s">
        <v>2516</v>
      </c>
      <c r="B193">
        <v>0.1101</v>
      </c>
      <c r="C193">
        <v>0.1192</v>
      </c>
      <c r="D193">
        <v>0.11990000000000001</v>
      </c>
      <c r="E193">
        <v>0.1168</v>
      </c>
      <c r="F193">
        <v>0.11630000000000001</v>
      </c>
      <c r="G193">
        <f t="shared" si="5"/>
        <v>3</v>
      </c>
      <c r="H193">
        <f t="shared" si="5"/>
        <v>15</v>
      </c>
      <c r="I193">
        <f t="shared" si="5"/>
        <v>27</v>
      </c>
      <c r="J193">
        <f t="shared" si="5"/>
        <v>75</v>
      </c>
      <c r="K193">
        <f t="shared" si="5"/>
        <v>99</v>
      </c>
    </row>
    <row r="194" spans="1:11" x14ac:dyDescent="0.25">
      <c r="A194" t="s">
        <v>2517</v>
      </c>
      <c r="B194">
        <v>0.1104</v>
      </c>
      <c r="C194">
        <v>0.1195</v>
      </c>
      <c r="D194">
        <v>0.12089999999999999</v>
      </c>
      <c r="E194">
        <v>0.1183</v>
      </c>
      <c r="F194">
        <v>0.11810000000000001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27</v>
      </c>
      <c r="J194">
        <f t="shared" si="6"/>
        <v>75</v>
      </c>
      <c r="K194">
        <f t="shared" si="6"/>
        <v>99</v>
      </c>
    </row>
    <row r="195" spans="1:11" x14ac:dyDescent="0.25">
      <c r="A195" t="s">
        <v>2518</v>
      </c>
      <c r="B195">
        <v>0.1104</v>
      </c>
      <c r="C195">
        <v>0.11890000000000001</v>
      </c>
      <c r="D195">
        <v>0.1192</v>
      </c>
      <c r="E195">
        <v>0.1162</v>
      </c>
      <c r="F195">
        <v>0.11599999999999999</v>
      </c>
      <c r="G195">
        <f t="shared" si="6"/>
        <v>3</v>
      </c>
      <c r="H195">
        <f t="shared" si="6"/>
        <v>15</v>
      </c>
      <c r="I195">
        <f t="shared" si="6"/>
        <v>27</v>
      </c>
      <c r="J195">
        <f t="shared" si="6"/>
        <v>75</v>
      </c>
      <c r="K195">
        <f t="shared" si="6"/>
        <v>99</v>
      </c>
    </row>
    <row r="196" spans="1:11" x14ac:dyDescent="0.25">
      <c r="A196" t="s">
        <v>2519</v>
      </c>
      <c r="B196">
        <v>0.1105</v>
      </c>
      <c r="C196">
        <v>0.11939999999999999</v>
      </c>
      <c r="D196">
        <v>0.1192</v>
      </c>
      <c r="E196">
        <v>0.1159</v>
      </c>
      <c r="F196">
        <v>0.11560000000000001</v>
      </c>
      <c r="G196">
        <f t="shared" si="6"/>
        <v>3</v>
      </c>
      <c r="H196">
        <f t="shared" si="6"/>
        <v>15</v>
      </c>
      <c r="I196">
        <f t="shared" si="6"/>
        <v>27</v>
      </c>
      <c r="J196">
        <f t="shared" si="6"/>
        <v>75</v>
      </c>
      <c r="K196">
        <f t="shared" si="6"/>
        <v>99</v>
      </c>
    </row>
    <row r="197" spans="1:11" x14ac:dyDescent="0.25">
      <c r="A197" t="s">
        <v>2520</v>
      </c>
      <c r="B197">
        <v>0.1105</v>
      </c>
      <c r="C197">
        <v>0.1198</v>
      </c>
      <c r="D197">
        <v>0.1193</v>
      </c>
      <c r="E197">
        <v>0.11560000000000001</v>
      </c>
      <c r="F197">
        <v>0.11509999999999999</v>
      </c>
      <c r="G197">
        <f t="shared" si="6"/>
        <v>3</v>
      </c>
      <c r="H197">
        <f t="shared" si="6"/>
        <v>15</v>
      </c>
      <c r="I197">
        <f t="shared" si="6"/>
        <v>27</v>
      </c>
      <c r="J197">
        <f t="shared" si="6"/>
        <v>75</v>
      </c>
      <c r="K197">
        <f t="shared" si="6"/>
        <v>99</v>
      </c>
    </row>
    <row r="198" spans="1:11" x14ac:dyDescent="0.25">
      <c r="A198" t="s">
        <v>2521</v>
      </c>
      <c r="B198">
        <v>0.1106</v>
      </c>
      <c r="C198">
        <v>0.12050000000000001</v>
      </c>
      <c r="D198">
        <v>0.1195</v>
      </c>
      <c r="E198">
        <v>0.114</v>
      </c>
      <c r="F198">
        <v>0.11289999999999999</v>
      </c>
      <c r="G198">
        <f t="shared" si="6"/>
        <v>3</v>
      </c>
      <c r="H198">
        <f t="shared" si="6"/>
        <v>15</v>
      </c>
      <c r="I198">
        <f t="shared" si="6"/>
        <v>27</v>
      </c>
      <c r="J198">
        <f t="shared" si="6"/>
        <v>75</v>
      </c>
      <c r="K198">
        <f t="shared" si="6"/>
        <v>99</v>
      </c>
    </row>
    <row r="199" spans="1:11" x14ac:dyDescent="0.25">
      <c r="A199" t="s">
        <v>2522</v>
      </c>
      <c r="B199">
        <v>0.1106</v>
      </c>
      <c r="C199">
        <v>0.1201</v>
      </c>
      <c r="D199">
        <v>0.1192</v>
      </c>
      <c r="E199">
        <v>0.1137</v>
      </c>
      <c r="F199">
        <v>0.11269999999999999</v>
      </c>
      <c r="G199">
        <f t="shared" si="6"/>
        <v>3</v>
      </c>
      <c r="H199">
        <f t="shared" si="6"/>
        <v>15</v>
      </c>
      <c r="I199">
        <f t="shared" si="6"/>
        <v>27</v>
      </c>
      <c r="J199">
        <f t="shared" si="6"/>
        <v>75</v>
      </c>
      <c r="K199">
        <f t="shared" si="6"/>
        <v>99</v>
      </c>
    </row>
    <row r="200" spans="1:11" x14ac:dyDescent="0.25">
      <c r="A200" t="s">
        <v>2523</v>
      </c>
      <c r="B200">
        <v>0.1105</v>
      </c>
      <c r="C200">
        <v>0.1197</v>
      </c>
      <c r="D200">
        <v>0.1192</v>
      </c>
      <c r="E200">
        <v>0.1144</v>
      </c>
      <c r="F200">
        <v>0.11310000000000001</v>
      </c>
      <c r="G200">
        <f t="shared" si="6"/>
        <v>3</v>
      </c>
      <c r="H200">
        <f t="shared" si="6"/>
        <v>15</v>
      </c>
      <c r="I200">
        <f t="shared" si="6"/>
        <v>27</v>
      </c>
      <c r="J200">
        <f t="shared" si="6"/>
        <v>75</v>
      </c>
      <c r="K200">
        <f t="shared" si="6"/>
        <v>99</v>
      </c>
    </row>
    <row r="201" spans="1:11" x14ac:dyDescent="0.25">
      <c r="A201" t="s">
        <v>2524</v>
      </c>
      <c r="B201">
        <v>0.1101</v>
      </c>
      <c r="C201">
        <v>0.12210000000000001</v>
      </c>
      <c r="D201">
        <v>0.1235</v>
      </c>
      <c r="E201">
        <v>0.1192</v>
      </c>
      <c r="F201">
        <v>0.11800000000000001</v>
      </c>
      <c r="G201">
        <f t="shared" si="6"/>
        <v>3</v>
      </c>
      <c r="H201">
        <f t="shared" si="6"/>
        <v>15</v>
      </c>
      <c r="I201">
        <f t="shared" si="6"/>
        <v>27</v>
      </c>
      <c r="J201">
        <f t="shared" si="6"/>
        <v>75</v>
      </c>
      <c r="K201">
        <f t="shared" si="6"/>
        <v>99</v>
      </c>
    </row>
    <row r="202" spans="1:11" x14ac:dyDescent="0.25">
      <c r="A202" t="s">
        <v>2525</v>
      </c>
      <c r="B202">
        <v>0.111</v>
      </c>
      <c r="C202">
        <v>0.1215</v>
      </c>
      <c r="D202">
        <v>0.12279999999999999</v>
      </c>
      <c r="E202">
        <v>0.11800000000000001</v>
      </c>
      <c r="F202">
        <v>0.11689999999999999</v>
      </c>
      <c r="G202">
        <f t="shared" si="6"/>
        <v>3</v>
      </c>
      <c r="H202">
        <f t="shared" si="6"/>
        <v>15</v>
      </c>
      <c r="I202">
        <f t="shared" si="6"/>
        <v>27</v>
      </c>
      <c r="J202">
        <f t="shared" si="6"/>
        <v>75</v>
      </c>
      <c r="K202">
        <f t="shared" si="6"/>
        <v>99</v>
      </c>
    </row>
    <row r="203" spans="1:11" x14ac:dyDescent="0.25">
      <c r="A203" t="s">
        <v>2526</v>
      </c>
      <c r="B203">
        <v>0.111</v>
      </c>
      <c r="C203">
        <v>0.1206</v>
      </c>
      <c r="D203">
        <v>0.12140000000000001</v>
      </c>
      <c r="E203">
        <v>0.11609999999999999</v>
      </c>
      <c r="F203">
        <v>0.115</v>
      </c>
      <c r="G203">
        <f t="shared" si="6"/>
        <v>3</v>
      </c>
      <c r="H203">
        <f t="shared" si="6"/>
        <v>15</v>
      </c>
      <c r="I203">
        <f t="shared" si="6"/>
        <v>27</v>
      </c>
      <c r="J203">
        <f t="shared" si="6"/>
        <v>75</v>
      </c>
      <c r="K203">
        <f t="shared" si="6"/>
        <v>99</v>
      </c>
    </row>
    <row r="204" spans="1:11" x14ac:dyDescent="0.25">
      <c r="A204" t="s">
        <v>2527</v>
      </c>
      <c r="B204">
        <v>0.1114</v>
      </c>
      <c r="C204">
        <v>0.1225</v>
      </c>
      <c r="D204">
        <v>0.1245</v>
      </c>
      <c r="E204">
        <v>0.1207</v>
      </c>
      <c r="F204">
        <v>0.1198</v>
      </c>
      <c r="G204">
        <f t="shared" si="6"/>
        <v>3</v>
      </c>
      <c r="H204">
        <f t="shared" si="6"/>
        <v>15</v>
      </c>
      <c r="I204">
        <f t="shared" si="6"/>
        <v>27</v>
      </c>
      <c r="J204">
        <f t="shared" si="6"/>
        <v>75</v>
      </c>
      <c r="K204">
        <f t="shared" si="6"/>
        <v>99</v>
      </c>
    </row>
    <row r="205" spans="1:11" x14ac:dyDescent="0.25">
      <c r="A205" t="s">
        <v>2528</v>
      </c>
      <c r="B205">
        <v>0.1115</v>
      </c>
      <c r="C205">
        <v>0.1217</v>
      </c>
      <c r="D205">
        <v>0.1232</v>
      </c>
      <c r="E205">
        <v>0.1201</v>
      </c>
      <c r="F205">
        <v>0.1195</v>
      </c>
      <c r="G205">
        <f t="shared" si="6"/>
        <v>3</v>
      </c>
      <c r="H205">
        <f t="shared" si="6"/>
        <v>15</v>
      </c>
      <c r="I205">
        <f t="shared" si="6"/>
        <v>27</v>
      </c>
      <c r="J205">
        <f t="shared" si="6"/>
        <v>75</v>
      </c>
      <c r="K205">
        <f t="shared" si="6"/>
        <v>99</v>
      </c>
    </row>
    <row r="206" spans="1:11" x14ac:dyDescent="0.25">
      <c r="A206" t="s">
        <v>2529</v>
      </c>
      <c r="B206">
        <v>0.11119999999999999</v>
      </c>
      <c r="C206">
        <v>0.1207</v>
      </c>
      <c r="D206">
        <v>0.12269999999999999</v>
      </c>
      <c r="E206">
        <v>0.1208</v>
      </c>
      <c r="F206">
        <v>0.1207</v>
      </c>
      <c r="G206">
        <f t="shared" si="6"/>
        <v>3</v>
      </c>
      <c r="H206">
        <f t="shared" si="6"/>
        <v>15</v>
      </c>
      <c r="I206">
        <f t="shared" si="6"/>
        <v>27</v>
      </c>
      <c r="J206">
        <f t="shared" si="6"/>
        <v>75</v>
      </c>
      <c r="K206">
        <f t="shared" si="6"/>
        <v>99</v>
      </c>
    </row>
    <row r="207" spans="1:11" x14ac:dyDescent="0.25">
      <c r="A207" t="s">
        <v>2530</v>
      </c>
      <c r="B207">
        <v>0.11119999999999999</v>
      </c>
      <c r="C207">
        <v>0.1215</v>
      </c>
      <c r="D207">
        <v>0.1245</v>
      </c>
      <c r="E207">
        <v>0.1231</v>
      </c>
      <c r="F207">
        <v>0.1229</v>
      </c>
      <c r="G207">
        <f t="shared" si="6"/>
        <v>3</v>
      </c>
      <c r="H207">
        <f t="shared" si="6"/>
        <v>15</v>
      </c>
      <c r="I207">
        <f t="shared" si="6"/>
        <v>27</v>
      </c>
      <c r="J207">
        <f t="shared" si="6"/>
        <v>75</v>
      </c>
      <c r="K207">
        <f t="shared" si="6"/>
        <v>99</v>
      </c>
    </row>
    <row r="208" spans="1:11" x14ac:dyDescent="0.25">
      <c r="A208" t="s">
        <v>2531</v>
      </c>
      <c r="B208">
        <v>0.1106</v>
      </c>
      <c r="C208">
        <v>0.12029999999999999</v>
      </c>
      <c r="D208">
        <v>0.1231</v>
      </c>
      <c r="E208">
        <v>0.1208</v>
      </c>
      <c r="F208">
        <v>0.1207</v>
      </c>
      <c r="G208">
        <f t="shared" si="6"/>
        <v>3</v>
      </c>
      <c r="H208">
        <f t="shared" si="6"/>
        <v>15</v>
      </c>
      <c r="I208">
        <f t="shared" si="6"/>
        <v>27</v>
      </c>
      <c r="J208">
        <f t="shared" si="6"/>
        <v>75</v>
      </c>
      <c r="K208">
        <f t="shared" si="6"/>
        <v>99</v>
      </c>
    </row>
    <row r="209" spans="1:11" x14ac:dyDescent="0.25">
      <c r="A209" t="s">
        <v>2532</v>
      </c>
      <c r="B209">
        <v>0.1103</v>
      </c>
      <c r="C209">
        <v>0.1193</v>
      </c>
      <c r="D209">
        <v>0.1222</v>
      </c>
      <c r="E209">
        <v>0.12330000000000001</v>
      </c>
      <c r="F209">
        <v>0.124</v>
      </c>
      <c r="G209">
        <f t="shared" si="6"/>
        <v>3</v>
      </c>
      <c r="H209">
        <f t="shared" si="6"/>
        <v>15</v>
      </c>
      <c r="I209">
        <f t="shared" si="6"/>
        <v>27</v>
      </c>
      <c r="J209">
        <f t="shared" si="6"/>
        <v>75</v>
      </c>
      <c r="K209">
        <f t="shared" si="6"/>
        <v>99</v>
      </c>
    </row>
    <row r="210" spans="1:11" x14ac:dyDescent="0.25">
      <c r="A210" t="s">
        <v>2533</v>
      </c>
      <c r="B210">
        <v>0.11</v>
      </c>
      <c r="C210">
        <v>0.1188</v>
      </c>
      <c r="D210">
        <v>0.1206</v>
      </c>
      <c r="E210">
        <v>0.1211</v>
      </c>
      <c r="F210">
        <v>0.12119999999999999</v>
      </c>
      <c r="G210">
        <f t="shared" si="6"/>
        <v>3</v>
      </c>
      <c r="H210">
        <f t="shared" si="6"/>
        <v>15</v>
      </c>
      <c r="I210">
        <f t="shared" si="6"/>
        <v>27</v>
      </c>
      <c r="J210">
        <f t="shared" si="6"/>
        <v>75</v>
      </c>
      <c r="K210">
        <f t="shared" si="6"/>
        <v>99</v>
      </c>
    </row>
    <row r="211" spans="1:11" x14ac:dyDescent="0.25">
      <c r="A211" t="s">
        <v>2534</v>
      </c>
      <c r="B211">
        <v>0.1134</v>
      </c>
      <c r="C211">
        <v>0.1229</v>
      </c>
      <c r="D211">
        <v>0.1235</v>
      </c>
      <c r="E211">
        <v>0.12210000000000001</v>
      </c>
      <c r="F211">
        <v>0.12189999999999999</v>
      </c>
      <c r="G211">
        <f t="shared" si="6"/>
        <v>3</v>
      </c>
      <c r="H211">
        <f t="shared" si="6"/>
        <v>15</v>
      </c>
      <c r="I211">
        <f t="shared" si="6"/>
        <v>27</v>
      </c>
      <c r="J211">
        <f t="shared" si="6"/>
        <v>75</v>
      </c>
      <c r="K211">
        <f t="shared" si="6"/>
        <v>99</v>
      </c>
    </row>
    <row r="212" spans="1:11" x14ac:dyDescent="0.25">
      <c r="A212" t="s">
        <v>2535</v>
      </c>
      <c r="B212">
        <v>0.1133</v>
      </c>
      <c r="C212">
        <v>0.12269999999999999</v>
      </c>
      <c r="D212">
        <v>0.12369999999999999</v>
      </c>
      <c r="E212">
        <v>0.12269999999999999</v>
      </c>
      <c r="F212">
        <v>0.1225</v>
      </c>
      <c r="G212">
        <f t="shared" si="6"/>
        <v>3</v>
      </c>
      <c r="H212">
        <f t="shared" si="6"/>
        <v>15</v>
      </c>
      <c r="I212">
        <f t="shared" si="6"/>
        <v>27</v>
      </c>
      <c r="J212">
        <f t="shared" si="6"/>
        <v>75</v>
      </c>
      <c r="K212">
        <f t="shared" si="6"/>
        <v>99</v>
      </c>
    </row>
    <row r="213" spans="1:11" x14ac:dyDescent="0.25">
      <c r="A213" t="s">
        <v>2536</v>
      </c>
      <c r="B213">
        <v>0.11349999999999999</v>
      </c>
      <c r="C213">
        <v>0.12330000000000001</v>
      </c>
      <c r="D213">
        <v>0.1242</v>
      </c>
      <c r="E213">
        <v>0.1217</v>
      </c>
      <c r="F213">
        <v>0.1215</v>
      </c>
      <c r="G213">
        <f t="shared" si="6"/>
        <v>2</v>
      </c>
      <c r="H213">
        <f t="shared" si="6"/>
        <v>14</v>
      </c>
      <c r="I213">
        <f t="shared" si="6"/>
        <v>26</v>
      </c>
      <c r="J213">
        <f t="shared" si="6"/>
        <v>74</v>
      </c>
      <c r="K213">
        <f t="shared" si="6"/>
        <v>98</v>
      </c>
    </row>
    <row r="214" spans="1:11" x14ac:dyDescent="0.25">
      <c r="A214" t="s">
        <v>2537</v>
      </c>
      <c r="B214">
        <v>0.1134</v>
      </c>
      <c r="C214">
        <v>0.1241</v>
      </c>
      <c r="D214">
        <v>0.12529999999999999</v>
      </c>
      <c r="E214">
        <v>0.1231</v>
      </c>
      <c r="F214">
        <v>0.12240000000000001</v>
      </c>
      <c r="G214">
        <f t="shared" si="6"/>
        <v>2</v>
      </c>
      <c r="H214">
        <f t="shared" si="6"/>
        <v>14</v>
      </c>
      <c r="I214">
        <f t="shared" si="6"/>
        <v>26</v>
      </c>
      <c r="J214">
        <f t="shared" si="6"/>
        <v>74</v>
      </c>
      <c r="K214">
        <f t="shared" si="6"/>
        <v>98</v>
      </c>
    </row>
    <row r="215" spans="1:11" x14ac:dyDescent="0.25">
      <c r="A215" t="s">
        <v>2538</v>
      </c>
      <c r="B215">
        <v>0.11359999999999999</v>
      </c>
      <c r="C215">
        <v>0.1246</v>
      </c>
      <c r="D215">
        <v>0.12640000000000001</v>
      </c>
      <c r="E215">
        <v>0.1249</v>
      </c>
      <c r="F215">
        <v>0.1244</v>
      </c>
      <c r="G215">
        <f t="shared" si="6"/>
        <v>2</v>
      </c>
      <c r="H215">
        <f t="shared" si="6"/>
        <v>14</v>
      </c>
      <c r="I215">
        <f t="shared" si="6"/>
        <v>26</v>
      </c>
      <c r="J215">
        <f t="shared" si="6"/>
        <v>74</v>
      </c>
      <c r="K215">
        <f t="shared" si="6"/>
        <v>98</v>
      </c>
    </row>
    <row r="216" spans="1:11" x14ac:dyDescent="0.25">
      <c r="A216" t="s">
        <v>2539</v>
      </c>
      <c r="B216">
        <v>0.11359999999999999</v>
      </c>
      <c r="C216">
        <v>0.1242</v>
      </c>
      <c r="D216">
        <v>0.12560000000000002</v>
      </c>
      <c r="E216">
        <v>0.12390000000000001</v>
      </c>
      <c r="F216">
        <v>0.12369999999999999</v>
      </c>
      <c r="G216">
        <f t="shared" si="6"/>
        <v>2</v>
      </c>
      <c r="H216">
        <f t="shared" si="6"/>
        <v>14</v>
      </c>
      <c r="I216">
        <f t="shared" si="6"/>
        <v>26</v>
      </c>
      <c r="J216">
        <f t="shared" si="6"/>
        <v>74</v>
      </c>
      <c r="K216">
        <f t="shared" si="6"/>
        <v>98</v>
      </c>
    </row>
    <row r="217" spans="1:11" x14ac:dyDescent="0.25">
      <c r="A217" t="s">
        <v>2540</v>
      </c>
      <c r="B217">
        <v>0.1137</v>
      </c>
      <c r="C217">
        <v>0.125</v>
      </c>
      <c r="D217">
        <v>0.12759999999999999</v>
      </c>
      <c r="E217">
        <v>0.1268</v>
      </c>
      <c r="F217">
        <v>0.12659999999999999</v>
      </c>
      <c r="G217">
        <f t="shared" si="6"/>
        <v>2</v>
      </c>
      <c r="H217">
        <f t="shared" si="6"/>
        <v>14</v>
      </c>
      <c r="I217">
        <f t="shared" si="6"/>
        <v>26</v>
      </c>
      <c r="J217">
        <f t="shared" si="6"/>
        <v>74</v>
      </c>
      <c r="K217">
        <f t="shared" si="6"/>
        <v>98</v>
      </c>
    </row>
    <row r="218" spans="1:11" x14ac:dyDescent="0.25">
      <c r="A218" t="s">
        <v>2541</v>
      </c>
      <c r="B218">
        <v>0.114</v>
      </c>
      <c r="C218">
        <v>0.1249</v>
      </c>
      <c r="D218">
        <v>0.1278</v>
      </c>
      <c r="E218">
        <v>0.12740000000000001</v>
      </c>
      <c r="F218">
        <v>0.12720000000000001</v>
      </c>
      <c r="G218">
        <f t="shared" si="6"/>
        <v>2</v>
      </c>
      <c r="H218">
        <f t="shared" si="6"/>
        <v>14</v>
      </c>
      <c r="I218">
        <f t="shared" si="6"/>
        <v>26</v>
      </c>
      <c r="J218">
        <f t="shared" si="6"/>
        <v>74</v>
      </c>
      <c r="K218">
        <f t="shared" si="6"/>
        <v>98</v>
      </c>
    </row>
    <row r="219" spans="1:11" x14ac:dyDescent="0.25">
      <c r="A219" t="s">
        <v>2542</v>
      </c>
      <c r="B219">
        <v>0.114</v>
      </c>
      <c r="C219">
        <v>0.1249</v>
      </c>
      <c r="D219">
        <v>0.12740000000000001</v>
      </c>
      <c r="E219">
        <v>0.1268</v>
      </c>
      <c r="F219">
        <v>0.12689999999999999</v>
      </c>
      <c r="G219">
        <f t="shared" si="6"/>
        <v>2</v>
      </c>
      <c r="H219">
        <f t="shared" si="6"/>
        <v>14</v>
      </c>
      <c r="I219">
        <f t="shared" si="6"/>
        <v>26</v>
      </c>
      <c r="J219">
        <f t="shared" si="6"/>
        <v>74</v>
      </c>
      <c r="K219">
        <f t="shared" si="6"/>
        <v>98</v>
      </c>
    </row>
    <row r="220" spans="1:11" x14ac:dyDescent="0.25">
      <c r="A220" t="s">
        <v>2543</v>
      </c>
      <c r="B220">
        <v>0.11410000000000001</v>
      </c>
      <c r="C220">
        <v>0.1255</v>
      </c>
      <c r="D220">
        <v>0.12839999999999999</v>
      </c>
      <c r="E220">
        <v>0.1285</v>
      </c>
      <c r="F220">
        <v>0.1285</v>
      </c>
      <c r="G220">
        <f t="shared" si="6"/>
        <v>2</v>
      </c>
      <c r="H220">
        <f t="shared" si="6"/>
        <v>14</v>
      </c>
      <c r="I220">
        <f t="shared" si="6"/>
        <v>26</v>
      </c>
      <c r="J220">
        <f t="shared" si="6"/>
        <v>74</v>
      </c>
      <c r="K220">
        <f t="shared" si="6"/>
        <v>98</v>
      </c>
    </row>
    <row r="221" spans="1:11" x14ac:dyDescent="0.25">
      <c r="A221" t="s">
        <v>2544</v>
      </c>
      <c r="B221">
        <v>0.1142</v>
      </c>
      <c r="C221">
        <v>0.12590000000000001</v>
      </c>
      <c r="D221">
        <v>0.12909999999999999</v>
      </c>
      <c r="E221">
        <v>0.1293</v>
      </c>
      <c r="F221">
        <v>0.12939999999999999</v>
      </c>
      <c r="G221">
        <f t="shared" si="6"/>
        <v>2</v>
      </c>
      <c r="H221">
        <f t="shared" si="6"/>
        <v>14</v>
      </c>
      <c r="I221">
        <f t="shared" si="6"/>
        <v>26</v>
      </c>
      <c r="J221">
        <f t="shared" si="6"/>
        <v>74</v>
      </c>
      <c r="K221">
        <f t="shared" si="6"/>
        <v>98</v>
      </c>
    </row>
    <row r="222" spans="1:11" x14ac:dyDescent="0.25">
      <c r="A222" t="s">
        <v>2545</v>
      </c>
      <c r="B222">
        <v>0.1143</v>
      </c>
      <c r="C222">
        <v>0.12670000000000001</v>
      </c>
      <c r="D222">
        <v>0.13009999999999999</v>
      </c>
      <c r="E222">
        <v>0.13059999999999999</v>
      </c>
      <c r="F222">
        <v>0.13039999999999999</v>
      </c>
      <c r="G222">
        <f t="shared" si="6"/>
        <v>2</v>
      </c>
      <c r="H222">
        <f t="shared" si="6"/>
        <v>14</v>
      </c>
      <c r="I222">
        <f t="shared" si="6"/>
        <v>26</v>
      </c>
      <c r="J222">
        <f t="shared" si="6"/>
        <v>74</v>
      </c>
      <c r="K222">
        <f t="shared" si="6"/>
        <v>98</v>
      </c>
    </row>
    <row r="223" spans="1:11" x14ac:dyDescent="0.25">
      <c r="A223" t="s">
        <v>2546</v>
      </c>
      <c r="B223">
        <v>0.1144</v>
      </c>
      <c r="C223">
        <v>0.1263</v>
      </c>
      <c r="D223">
        <v>0.12869999999999998</v>
      </c>
      <c r="E223">
        <v>0.13</v>
      </c>
      <c r="F223">
        <v>0.13009999999999999</v>
      </c>
      <c r="G223">
        <f t="shared" si="6"/>
        <v>2</v>
      </c>
      <c r="H223">
        <f t="shared" si="6"/>
        <v>14</v>
      </c>
      <c r="I223">
        <f t="shared" si="6"/>
        <v>26</v>
      </c>
      <c r="J223">
        <f t="shared" si="6"/>
        <v>74</v>
      </c>
      <c r="K223">
        <f t="shared" si="6"/>
        <v>98</v>
      </c>
    </row>
    <row r="224" spans="1:11" x14ac:dyDescent="0.25">
      <c r="A224" t="s">
        <v>2547</v>
      </c>
      <c r="B224">
        <v>0.1144</v>
      </c>
      <c r="C224">
        <v>0.12659999999999999</v>
      </c>
      <c r="D224">
        <v>0.129</v>
      </c>
      <c r="E224">
        <v>0.1303</v>
      </c>
      <c r="F224">
        <v>0.13009999999999999</v>
      </c>
      <c r="G224">
        <f t="shared" si="6"/>
        <v>2</v>
      </c>
      <c r="H224">
        <f t="shared" si="6"/>
        <v>14</v>
      </c>
      <c r="I224">
        <f t="shared" si="6"/>
        <v>26</v>
      </c>
      <c r="J224">
        <f t="shared" si="6"/>
        <v>74</v>
      </c>
      <c r="K224">
        <f t="shared" si="6"/>
        <v>98</v>
      </c>
    </row>
    <row r="225" spans="1:11" x14ac:dyDescent="0.25">
      <c r="A225" t="s">
        <v>2548</v>
      </c>
      <c r="B225">
        <v>0.1144</v>
      </c>
      <c r="C225">
        <v>0.12609999999999999</v>
      </c>
      <c r="D225">
        <v>0.12789999999999999</v>
      </c>
      <c r="E225">
        <v>0.12939999999999999</v>
      </c>
      <c r="F225">
        <v>0.1293</v>
      </c>
      <c r="G225">
        <f t="shared" si="6"/>
        <v>2</v>
      </c>
      <c r="H225">
        <f t="shared" si="6"/>
        <v>14</v>
      </c>
      <c r="I225">
        <f t="shared" si="6"/>
        <v>26</v>
      </c>
      <c r="J225">
        <f t="shared" si="6"/>
        <v>74</v>
      </c>
      <c r="K225">
        <f t="shared" si="6"/>
        <v>98</v>
      </c>
    </row>
    <row r="226" spans="1:11" x14ac:dyDescent="0.25">
      <c r="A226" t="s">
        <v>2549</v>
      </c>
      <c r="B226">
        <v>0.11449999999999999</v>
      </c>
      <c r="C226">
        <v>0.12539999999999998</v>
      </c>
      <c r="D226">
        <v>0.127</v>
      </c>
      <c r="E226">
        <v>0.12770000000000001</v>
      </c>
      <c r="F226">
        <v>0.12770000000000001</v>
      </c>
      <c r="G226">
        <f t="shared" ref="G226:K254" si="7">((YEAR(G$1)-YEAR($A226))*12)+MONTH(G$1)-MONTH($A226)</f>
        <v>2</v>
      </c>
      <c r="H226">
        <f t="shared" si="7"/>
        <v>14</v>
      </c>
      <c r="I226">
        <f t="shared" si="7"/>
        <v>26</v>
      </c>
      <c r="J226">
        <f t="shared" si="7"/>
        <v>74</v>
      </c>
      <c r="K226">
        <f t="shared" si="7"/>
        <v>98</v>
      </c>
    </row>
    <row r="227" spans="1:11" x14ac:dyDescent="0.25">
      <c r="A227" t="s">
        <v>2550</v>
      </c>
      <c r="B227">
        <v>0.11449999999999999</v>
      </c>
      <c r="C227">
        <v>0.12539999999999998</v>
      </c>
      <c r="D227">
        <v>0.127</v>
      </c>
      <c r="E227">
        <v>0.12770000000000001</v>
      </c>
      <c r="F227">
        <v>0.12770000000000001</v>
      </c>
      <c r="G227">
        <f t="shared" si="7"/>
        <v>2</v>
      </c>
      <c r="H227">
        <f t="shared" si="7"/>
        <v>14</v>
      </c>
      <c r="I227">
        <f t="shared" si="7"/>
        <v>26</v>
      </c>
      <c r="J227">
        <f t="shared" si="7"/>
        <v>74</v>
      </c>
      <c r="K227">
        <f t="shared" si="7"/>
        <v>98</v>
      </c>
    </row>
    <row r="228" spans="1:11" x14ac:dyDescent="0.25">
      <c r="A228" t="s">
        <v>2551</v>
      </c>
      <c r="B228">
        <v>0.1143</v>
      </c>
      <c r="C228">
        <v>0.1242</v>
      </c>
      <c r="D228">
        <v>0.12380000000000001</v>
      </c>
      <c r="E228">
        <v>0.12269999999999999</v>
      </c>
      <c r="F228">
        <v>0.1222</v>
      </c>
      <c r="G228">
        <f t="shared" si="7"/>
        <v>2</v>
      </c>
      <c r="H228">
        <f t="shared" si="7"/>
        <v>14</v>
      </c>
      <c r="I228">
        <f t="shared" si="7"/>
        <v>26</v>
      </c>
      <c r="J228">
        <f t="shared" si="7"/>
        <v>74</v>
      </c>
      <c r="K228">
        <f t="shared" si="7"/>
        <v>98</v>
      </c>
    </row>
    <row r="229" spans="1:11" x14ac:dyDescent="0.25">
      <c r="A229" t="s">
        <v>2552</v>
      </c>
      <c r="B229">
        <v>0.11449999999999999</v>
      </c>
      <c r="C229">
        <v>0.12390000000000001</v>
      </c>
      <c r="D229">
        <v>0.12359999999999999</v>
      </c>
      <c r="E229">
        <v>0.1217</v>
      </c>
      <c r="F229">
        <v>0.12119999999999999</v>
      </c>
      <c r="G229">
        <f t="shared" si="7"/>
        <v>2</v>
      </c>
      <c r="H229">
        <f t="shared" si="7"/>
        <v>14</v>
      </c>
      <c r="I229">
        <f t="shared" si="7"/>
        <v>26</v>
      </c>
      <c r="J229">
        <f t="shared" si="7"/>
        <v>74</v>
      </c>
      <c r="K229">
        <f t="shared" si="7"/>
        <v>98</v>
      </c>
    </row>
    <row r="230" spans="1:11" x14ac:dyDescent="0.25">
      <c r="A230" t="s">
        <v>2553</v>
      </c>
      <c r="B230">
        <v>0.1148</v>
      </c>
      <c r="C230">
        <v>0.12390000000000001</v>
      </c>
      <c r="D230">
        <v>0.1231</v>
      </c>
      <c r="E230">
        <v>0.1211</v>
      </c>
      <c r="F230">
        <v>0.1211</v>
      </c>
      <c r="G230">
        <f t="shared" si="7"/>
        <v>2</v>
      </c>
      <c r="H230">
        <f t="shared" si="7"/>
        <v>14</v>
      </c>
      <c r="I230">
        <f t="shared" si="7"/>
        <v>26</v>
      </c>
      <c r="J230">
        <f t="shared" si="7"/>
        <v>74</v>
      </c>
      <c r="K230">
        <f t="shared" si="7"/>
        <v>98</v>
      </c>
    </row>
    <row r="231" spans="1:11" x14ac:dyDescent="0.25">
      <c r="A231" t="s">
        <v>2554</v>
      </c>
      <c r="B231">
        <v>0.1153</v>
      </c>
      <c r="C231">
        <v>0.12429999999999999</v>
      </c>
      <c r="D231">
        <v>0.12240000000000001</v>
      </c>
      <c r="E231">
        <v>0.1197</v>
      </c>
      <c r="F231">
        <v>0.1195</v>
      </c>
      <c r="G231">
        <f t="shared" si="7"/>
        <v>2</v>
      </c>
      <c r="H231">
        <f t="shared" si="7"/>
        <v>14</v>
      </c>
      <c r="I231">
        <f t="shared" si="7"/>
        <v>26</v>
      </c>
      <c r="J231">
        <f t="shared" si="7"/>
        <v>74</v>
      </c>
      <c r="K231">
        <f t="shared" si="7"/>
        <v>98</v>
      </c>
    </row>
    <row r="232" spans="1:11" x14ac:dyDescent="0.25">
      <c r="A232" t="s">
        <v>2555</v>
      </c>
      <c r="B232">
        <v>0.11560000000000001</v>
      </c>
      <c r="C232">
        <v>0.12429999999999999</v>
      </c>
      <c r="D232">
        <v>0.12210000000000001</v>
      </c>
      <c r="E232">
        <v>0.1195</v>
      </c>
      <c r="F232">
        <v>0.1191</v>
      </c>
      <c r="G232">
        <f t="shared" si="7"/>
        <v>2</v>
      </c>
      <c r="H232">
        <f t="shared" si="7"/>
        <v>14</v>
      </c>
      <c r="I232">
        <f t="shared" si="7"/>
        <v>26</v>
      </c>
      <c r="J232">
        <f t="shared" si="7"/>
        <v>74</v>
      </c>
      <c r="K232">
        <f t="shared" si="7"/>
        <v>98</v>
      </c>
    </row>
    <row r="233" spans="1:11" x14ac:dyDescent="0.25">
      <c r="A233" t="s">
        <v>2556</v>
      </c>
      <c r="B233">
        <v>0.11599999999999999</v>
      </c>
      <c r="C233">
        <v>0.12560000000000002</v>
      </c>
      <c r="D233">
        <v>0.1232</v>
      </c>
      <c r="E233">
        <v>0.1195</v>
      </c>
      <c r="F233">
        <v>0.11849999999999999</v>
      </c>
      <c r="G233">
        <f t="shared" si="7"/>
        <v>1</v>
      </c>
      <c r="H233">
        <f t="shared" si="7"/>
        <v>13</v>
      </c>
      <c r="I233">
        <f t="shared" si="7"/>
        <v>25</v>
      </c>
      <c r="J233">
        <f t="shared" si="7"/>
        <v>73</v>
      </c>
      <c r="K233">
        <f t="shared" si="7"/>
        <v>97</v>
      </c>
    </row>
    <row r="234" spans="1:11" x14ac:dyDescent="0.25">
      <c r="A234" t="s">
        <v>2557</v>
      </c>
      <c r="B234">
        <v>0.11630000000000001</v>
      </c>
      <c r="C234">
        <v>0.12609999999999999</v>
      </c>
      <c r="D234">
        <v>0.1246</v>
      </c>
      <c r="E234">
        <v>0.12119999999999999</v>
      </c>
      <c r="F234">
        <v>0.1201</v>
      </c>
      <c r="G234">
        <f t="shared" si="7"/>
        <v>1</v>
      </c>
      <c r="H234">
        <f t="shared" si="7"/>
        <v>13</v>
      </c>
      <c r="I234">
        <f t="shared" si="7"/>
        <v>25</v>
      </c>
      <c r="J234">
        <f t="shared" si="7"/>
        <v>73</v>
      </c>
      <c r="K234">
        <f t="shared" si="7"/>
        <v>97</v>
      </c>
    </row>
    <row r="235" spans="1:11" x14ac:dyDescent="0.25">
      <c r="A235" t="s">
        <v>2558</v>
      </c>
      <c r="B235">
        <v>0.11689999999999999</v>
      </c>
      <c r="C235">
        <v>0.12659999999999999</v>
      </c>
      <c r="D235">
        <v>0.12560000000000002</v>
      </c>
      <c r="E235">
        <v>0.12230000000000001</v>
      </c>
      <c r="F235">
        <v>0.12130000000000001</v>
      </c>
      <c r="G235">
        <f t="shared" si="7"/>
        <v>1</v>
      </c>
      <c r="H235">
        <f t="shared" si="7"/>
        <v>13</v>
      </c>
      <c r="I235">
        <f t="shared" si="7"/>
        <v>25</v>
      </c>
      <c r="J235">
        <f t="shared" si="7"/>
        <v>73</v>
      </c>
      <c r="K235">
        <f t="shared" si="7"/>
        <v>97</v>
      </c>
    </row>
    <row r="236" spans="1:11" x14ac:dyDescent="0.25">
      <c r="A236" t="s">
        <v>2559</v>
      </c>
      <c r="B236">
        <v>0.11720000000000001</v>
      </c>
      <c r="C236">
        <v>0.12509999999999999</v>
      </c>
      <c r="D236">
        <v>0.12480000000000001</v>
      </c>
      <c r="E236">
        <v>0.12240000000000001</v>
      </c>
      <c r="F236">
        <v>0.1217</v>
      </c>
      <c r="G236">
        <f t="shared" si="7"/>
        <v>1</v>
      </c>
      <c r="H236">
        <f t="shared" si="7"/>
        <v>13</v>
      </c>
      <c r="I236">
        <f t="shared" si="7"/>
        <v>25</v>
      </c>
      <c r="J236">
        <f t="shared" si="7"/>
        <v>73</v>
      </c>
      <c r="K236">
        <f t="shared" si="7"/>
        <v>97</v>
      </c>
    </row>
    <row r="237" spans="1:11" x14ac:dyDescent="0.25">
      <c r="A237" t="s">
        <v>2560</v>
      </c>
      <c r="B237">
        <v>0.11710000000000001</v>
      </c>
      <c r="C237">
        <v>0.125</v>
      </c>
      <c r="D237">
        <v>0.12429999999999999</v>
      </c>
      <c r="E237">
        <v>0.1225</v>
      </c>
      <c r="F237">
        <v>0.122</v>
      </c>
      <c r="G237">
        <f t="shared" si="7"/>
        <v>1</v>
      </c>
      <c r="H237">
        <f t="shared" si="7"/>
        <v>13</v>
      </c>
      <c r="I237">
        <f t="shared" si="7"/>
        <v>25</v>
      </c>
      <c r="J237">
        <f t="shared" si="7"/>
        <v>73</v>
      </c>
      <c r="K237">
        <f t="shared" si="7"/>
        <v>97</v>
      </c>
    </row>
    <row r="238" spans="1:11" x14ac:dyDescent="0.25">
      <c r="A238" t="s">
        <v>2561</v>
      </c>
      <c r="B238">
        <v>0.11710000000000001</v>
      </c>
      <c r="C238">
        <v>0.12509999999999999</v>
      </c>
      <c r="D238">
        <v>0.12429999999999999</v>
      </c>
      <c r="E238">
        <v>0.1225</v>
      </c>
      <c r="F238">
        <v>0.12179999999999999</v>
      </c>
      <c r="G238">
        <f t="shared" si="7"/>
        <v>1</v>
      </c>
      <c r="H238">
        <f t="shared" si="7"/>
        <v>13</v>
      </c>
      <c r="I238">
        <f t="shared" si="7"/>
        <v>25</v>
      </c>
      <c r="J238">
        <f t="shared" si="7"/>
        <v>73</v>
      </c>
      <c r="K238">
        <f t="shared" si="7"/>
        <v>97</v>
      </c>
    </row>
    <row r="239" spans="1:11" x14ac:dyDescent="0.25">
      <c r="A239" t="s">
        <v>2562</v>
      </c>
      <c r="B239">
        <v>0.11710000000000001</v>
      </c>
      <c r="C239">
        <v>0.1258</v>
      </c>
      <c r="D239">
        <v>0.1255</v>
      </c>
      <c r="E239">
        <v>0.1234</v>
      </c>
      <c r="F239">
        <v>0.12230000000000001</v>
      </c>
      <c r="G239">
        <f t="shared" si="7"/>
        <v>1</v>
      </c>
      <c r="H239">
        <f t="shared" si="7"/>
        <v>13</v>
      </c>
      <c r="I239">
        <f t="shared" si="7"/>
        <v>25</v>
      </c>
      <c r="J239">
        <f t="shared" si="7"/>
        <v>73</v>
      </c>
      <c r="K239">
        <f t="shared" si="7"/>
        <v>97</v>
      </c>
    </row>
    <row r="240" spans="1:11" x14ac:dyDescent="0.25">
      <c r="A240" t="s">
        <v>2563</v>
      </c>
      <c r="B240">
        <v>0.1173</v>
      </c>
      <c r="C240">
        <v>0.12570000000000001</v>
      </c>
      <c r="D240">
        <v>0.12529999999999999</v>
      </c>
      <c r="E240">
        <v>0.12369999999999999</v>
      </c>
      <c r="F240">
        <v>0.12330000000000001</v>
      </c>
      <c r="G240">
        <f t="shared" si="7"/>
        <v>1</v>
      </c>
      <c r="H240">
        <f t="shared" si="7"/>
        <v>13</v>
      </c>
      <c r="I240">
        <f t="shared" si="7"/>
        <v>25</v>
      </c>
      <c r="J240">
        <f t="shared" si="7"/>
        <v>73</v>
      </c>
      <c r="K240">
        <f t="shared" si="7"/>
        <v>97</v>
      </c>
    </row>
    <row r="241" spans="1:11" x14ac:dyDescent="0.25">
      <c r="A241" t="s">
        <v>2564</v>
      </c>
      <c r="B241">
        <v>0.1173</v>
      </c>
      <c r="C241">
        <v>0.12590000000000001</v>
      </c>
      <c r="D241">
        <v>0.1255</v>
      </c>
      <c r="E241">
        <v>0.125</v>
      </c>
      <c r="F241">
        <v>0.1245</v>
      </c>
      <c r="G241">
        <f t="shared" si="7"/>
        <v>1</v>
      </c>
      <c r="H241">
        <f t="shared" si="7"/>
        <v>13</v>
      </c>
      <c r="I241">
        <f t="shared" si="7"/>
        <v>25</v>
      </c>
      <c r="J241">
        <f t="shared" si="7"/>
        <v>73</v>
      </c>
      <c r="K241">
        <f t="shared" si="7"/>
        <v>97</v>
      </c>
    </row>
    <row r="242" spans="1:11" x14ac:dyDescent="0.25">
      <c r="A242" t="s">
        <v>2565</v>
      </c>
      <c r="B242">
        <v>0.1173</v>
      </c>
      <c r="C242">
        <v>0.12609999999999999</v>
      </c>
      <c r="D242">
        <v>0.12659999999999999</v>
      </c>
      <c r="E242">
        <v>0.1273</v>
      </c>
      <c r="F242">
        <v>0.12710000000000002</v>
      </c>
      <c r="G242">
        <f t="shared" si="7"/>
        <v>1</v>
      </c>
      <c r="H242">
        <f t="shared" si="7"/>
        <v>13</v>
      </c>
      <c r="I242">
        <f t="shared" si="7"/>
        <v>25</v>
      </c>
      <c r="J242">
        <f t="shared" si="7"/>
        <v>73</v>
      </c>
      <c r="K242">
        <f t="shared" si="7"/>
        <v>97</v>
      </c>
    </row>
    <row r="243" spans="1:11" x14ac:dyDescent="0.25">
      <c r="A243" t="s">
        <v>2566</v>
      </c>
      <c r="B243">
        <v>0.1173</v>
      </c>
      <c r="C243">
        <v>0.1265</v>
      </c>
      <c r="D243">
        <v>0.12689999999999999</v>
      </c>
      <c r="E243">
        <v>0.12689999999999999</v>
      </c>
      <c r="F243">
        <v>0.12670000000000001</v>
      </c>
      <c r="G243">
        <f t="shared" si="7"/>
        <v>1</v>
      </c>
      <c r="H243">
        <f t="shared" si="7"/>
        <v>13</v>
      </c>
      <c r="I243">
        <f t="shared" si="7"/>
        <v>25</v>
      </c>
      <c r="J243">
        <f t="shared" si="7"/>
        <v>73</v>
      </c>
      <c r="K243">
        <f t="shared" si="7"/>
        <v>97</v>
      </c>
    </row>
    <row r="244" spans="1:11" x14ac:dyDescent="0.25">
      <c r="A244" t="s">
        <v>2567</v>
      </c>
      <c r="B244">
        <v>0.1174</v>
      </c>
      <c r="C244">
        <v>0.1275</v>
      </c>
      <c r="D244">
        <v>0.1283</v>
      </c>
      <c r="E244">
        <v>0.12789999999999999</v>
      </c>
      <c r="F244">
        <v>0.12759999999999999</v>
      </c>
      <c r="G244">
        <f t="shared" si="7"/>
        <v>1</v>
      </c>
      <c r="H244">
        <f t="shared" si="7"/>
        <v>13</v>
      </c>
      <c r="I244">
        <f t="shared" si="7"/>
        <v>25</v>
      </c>
      <c r="J244">
        <f t="shared" si="7"/>
        <v>73</v>
      </c>
      <c r="K244">
        <f t="shared" si="7"/>
        <v>97</v>
      </c>
    </row>
    <row r="245" spans="1:11" x14ac:dyDescent="0.25">
      <c r="A245" t="s">
        <v>2568</v>
      </c>
      <c r="B245">
        <v>0.11779999999999999</v>
      </c>
      <c r="C245">
        <v>0.1303</v>
      </c>
      <c r="D245">
        <v>0.13109999999999999</v>
      </c>
      <c r="E245">
        <v>0.1293</v>
      </c>
      <c r="F245">
        <v>0.12890000000000001</v>
      </c>
      <c r="G245">
        <f t="shared" si="7"/>
        <v>1</v>
      </c>
      <c r="H245">
        <f t="shared" si="7"/>
        <v>13</v>
      </c>
      <c r="I245">
        <f t="shared" si="7"/>
        <v>25</v>
      </c>
      <c r="J245">
        <f t="shared" si="7"/>
        <v>73</v>
      </c>
      <c r="K245">
        <f t="shared" si="7"/>
        <v>97</v>
      </c>
    </row>
    <row r="246" spans="1:11" x14ac:dyDescent="0.25">
      <c r="A246" t="s">
        <v>2569</v>
      </c>
      <c r="B246">
        <v>0.11779999999999999</v>
      </c>
      <c r="C246">
        <v>0.1303</v>
      </c>
      <c r="D246">
        <v>0.13150000000000001</v>
      </c>
      <c r="E246">
        <v>0.12859999999999999</v>
      </c>
      <c r="F246">
        <v>0.12820000000000001</v>
      </c>
      <c r="G246">
        <f t="shared" si="7"/>
        <v>1</v>
      </c>
      <c r="H246">
        <f t="shared" si="7"/>
        <v>13</v>
      </c>
      <c r="I246">
        <f t="shared" si="7"/>
        <v>25</v>
      </c>
      <c r="J246">
        <f t="shared" si="7"/>
        <v>73</v>
      </c>
      <c r="K246">
        <f t="shared" si="7"/>
        <v>97</v>
      </c>
    </row>
    <row r="247" spans="1:11" x14ac:dyDescent="0.25">
      <c r="A247" t="s">
        <v>2570</v>
      </c>
      <c r="B247">
        <v>0.1177</v>
      </c>
      <c r="C247">
        <v>0.13019999999999998</v>
      </c>
      <c r="D247">
        <v>0.1308</v>
      </c>
      <c r="E247">
        <v>0.12740000000000001</v>
      </c>
      <c r="F247">
        <v>0.12689999999999999</v>
      </c>
      <c r="G247">
        <f t="shared" si="7"/>
        <v>1</v>
      </c>
      <c r="H247">
        <f t="shared" si="7"/>
        <v>13</v>
      </c>
      <c r="I247">
        <f t="shared" si="7"/>
        <v>25</v>
      </c>
      <c r="J247">
        <f t="shared" si="7"/>
        <v>73</v>
      </c>
      <c r="K247">
        <f t="shared" si="7"/>
        <v>97</v>
      </c>
    </row>
    <row r="248" spans="1:11" x14ac:dyDescent="0.25">
      <c r="A248" t="s">
        <v>2571</v>
      </c>
      <c r="B248">
        <v>0.11749999999999999</v>
      </c>
      <c r="C248">
        <v>0.1303</v>
      </c>
      <c r="D248">
        <v>0.13100000000000001</v>
      </c>
      <c r="E248">
        <v>0.12710000000000002</v>
      </c>
      <c r="F248">
        <v>0.1265</v>
      </c>
      <c r="G248">
        <f t="shared" si="7"/>
        <v>1</v>
      </c>
      <c r="H248">
        <f t="shared" si="7"/>
        <v>13</v>
      </c>
      <c r="I248">
        <f t="shared" si="7"/>
        <v>25</v>
      </c>
      <c r="J248">
        <f t="shared" si="7"/>
        <v>73</v>
      </c>
      <c r="K248">
        <f t="shared" si="7"/>
        <v>97</v>
      </c>
    </row>
    <row r="249" spans="1:11" x14ac:dyDescent="0.25">
      <c r="A249" t="s">
        <v>2572</v>
      </c>
      <c r="B249">
        <v>0.1173</v>
      </c>
      <c r="C249">
        <v>0.12990000000000002</v>
      </c>
      <c r="D249">
        <v>0.13</v>
      </c>
      <c r="E249">
        <v>0.12590000000000001</v>
      </c>
      <c r="F249">
        <v>0.12529999999999999</v>
      </c>
      <c r="G249">
        <f t="shared" si="7"/>
        <v>1</v>
      </c>
      <c r="H249">
        <f t="shared" si="7"/>
        <v>13</v>
      </c>
      <c r="I249">
        <f t="shared" si="7"/>
        <v>25</v>
      </c>
      <c r="J249">
        <f t="shared" si="7"/>
        <v>73</v>
      </c>
      <c r="K249">
        <f t="shared" si="7"/>
        <v>97</v>
      </c>
    </row>
    <row r="250" spans="1:11" x14ac:dyDescent="0.25">
      <c r="A250" t="s">
        <v>2573</v>
      </c>
      <c r="B250">
        <v>0.1173</v>
      </c>
      <c r="C250">
        <v>0.13019999999999998</v>
      </c>
      <c r="D250">
        <v>0.1303</v>
      </c>
      <c r="E250">
        <v>0.1265</v>
      </c>
      <c r="F250">
        <v>0.12570000000000001</v>
      </c>
      <c r="G250">
        <f t="shared" si="7"/>
        <v>1</v>
      </c>
      <c r="H250">
        <f t="shared" si="7"/>
        <v>13</v>
      </c>
      <c r="I250">
        <f t="shared" si="7"/>
        <v>25</v>
      </c>
      <c r="J250">
        <f t="shared" si="7"/>
        <v>73</v>
      </c>
      <c r="K250">
        <f t="shared" si="7"/>
        <v>97</v>
      </c>
    </row>
    <row r="251" spans="1:11" x14ac:dyDescent="0.25">
      <c r="A251" t="s">
        <v>2574</v>
      </c>
      <c r="B251">
        <v>0.1173</v>
      </c>
      <c r="C251">
        <v>0.13019999999999998</v>
      </c>
      <c r="D251">
        <v>0.1303</v>
      </c>
      <c r="E251">
        <v>0.1265</v>
      </c>
      <c r="F251">
        <v>0.12570000000000001</v>
      </c>
      <c r="G251">
        <f t="shared" si="7"/>
        <v>1</v>
      </c>
      <c r="H251">
        <f t="shared" si="7"/>
        <v>13</v>
      </c>
      <c r="I251">
        <f t="shared" si="7"/>
        <v>25</v>
      </c>
      <c r="J251">
        <f t="shared" si="7"/>
        <v>73</v>
      </c>
      <c r="K251">
        <f t="shared" si="7"/>
        <v>97</v>
      </c>
    </row>
    <row r="252" spans="1:11" x14ac:dyDescent="0.25">
      <c r="A252" t="s">
        <v>2575</v>
      </c>
      <c r="B252">
        <v>0.1173</v>
      </c>
      <c r="C252">
        <v>0.1305</v>
      </c>
      <c r="D252">
        <v>0.13070000000000001</v>
      </c>
      <c r="E252">
        <v>0.12619999999999998</v>
      </c>
      <c r="F252">
        <v>0.12529999999999999</v>
      </c>
      <c r="G252">
        <f t="shared" si="7"/>
        <v>1</v>
      </c>
      <c r="H252">
        <f t="shared" si="7"/>
        <v>13</v>
      </c>
      <c r="I252">
        <f t="shared" si="7"/>
        <v>25</v>
      </c>
      <c r="J252">
        <f t="shared" si="7"/>
        <v>73</v>
      </c>
      <c r="K252">
        <f t="shared" si="7"/>
        <v>97</v>
      </c>
    </row>
    <row r="253" spans="1:11" x14ac:dyDescent="0.25">
      <c r="A253" t="s">
        <v>2576</v>
      </c>
      <c r="B253">
        <v>0.1173</v>
      </c>
      <c r="C253">
        <v>0.1308</v>
      </c>
      <c r="D253">
        <v>0.13119999999999998</v>
      </c>
      <c r="E253">
        <v>0.127</v>
      </c>
      <c r="F253">
        <v>0.1263</v>
      </c>
      <c r="G253">
        <f t="shared" si="7"/>
        <v>1</v>
      </c>
      <c r="H253">
        <f t="shared" si="7"/>
        <v>13</v>
      </c>
      <c r="I253">
        <f t="shared" si="7"/>
        <v>25</v>
      </c>
      <c r="J253">
        <f t="shared" si="7"/>
        <v>73</v>
      </c>
      <c r="K253">
        <f t="shared" si="7"/>
        <v>97</v>
      </c>
    </row>
    <row r="254" spans="1:11" x14ac:dyDescent="0.25">
      <c r="A254" t="s">
        <v>2577</v>
      </c>
      <c r="B254">
        <v>0.11720000000000001</v>
      </c>
      <c r="C254">
        <v>0.13059999999999999</v>
      </c>
      <c r="D254">
        <v>0.1305</v>
      </c>
      <c r="E254">
        <v>0.12570000000000001</v>
      </c>
      <c r="F254">
        <v>0.1249</v>
      </c>
      <c r="G254">
        <f t="shared" si="7"/>
        <v>1</v>
      </c>
      <c r="H254">
        <f t="shared" si="7"/>
        <v>13</v>
      </c>
      <c r="I254">
        <f t="shared" si="7"/>
        <v>25</v>
      </c>
      <c r="J254">
        <f t="shared" si="7"/>
        <v>73</v>
      </c>
      <c r="K254">
        <f t="shared" si="7"/>
        <v>97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opLeftCell="A231" workbookViewId="0">
      <selection activeCell="A2" sqref="A2:K251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11" x14ac:dyDescent="0.25">
      <c r="B1" t="s">
        <v>3024</v>
      </c>
      <c r="C1" t="s">
        <v>3021</v>
      </c>
      <c r="D1" t="s">
        <v>3022</v>
      </c>
      <c r="E1" t="s">
        <v>3023</v>
      </c>
      <c r="F1" t="s">
        <v>3025</v>
      </c>
      <c r="G1" t="s">
        <v>3024</v>
      </c>
      <c r="H1" t="s">
        <v>3021</v>
      </c>
      <c r="I1" t="s">
        <v>3022</v>
      </c>
      <c r="J1" t="s">
        <v>3023</v>
      </c>
      <c r="K1" t="s">
        <v>3025</v>
      </c>
    </row>
    <row r="2" spans="1:11" x14ac:dyDescent="0.25">
      <c r="A2" t="s">
        <v>2578</v>
      </c>
      <c r="B2">
        <v>0.13059999999999999</v>
      </c>
      <c r="C2">
        <v>0.1303</v>
      </c>
      <c r="D2">
        <v>0.12570000000000001</v>
      </c>
      <c r="E2">
        <v>0.1249</v>
      </c>
      <c r="F2">
        <v>0.124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72</v>
      </c>
      <c r="J2">
        <f t="shared" si="0"/>
        <v>96</v>
      </c>
      <c r="K2">
        <f t="shared" si="0"/>
        <v>120</v>
      </c>
    </row>
    <row r="3" spans="1:11" x14ac:dyDescent="0.25">
      <c r="A3" t="s">
        <v>2579</v>
      </c>
      <c r="B3">
        <v>0.13009999999999999</v>
      </c>
      <c r="C3">
        <v>0.13019999999999998</v>
      </c>
      <c r="D3">
        <v>0.12520000000000001</v>
      </c>
      <c r="E3">
        <v>0.1242</v>
      </c>
      <c r="F3">
        <v>0.12369999999999999</v>
      </c>
      <c r="G3">
        <f t="shared" ref="G3:K65" si="1">((YEAR(G$1)-YEAR($A3))*12)+MONTH(G$1)-MONTH($A3)</f>
        <v>12</v>
      </c>
      <c r="H3">
        <f t="shared" si="0"/>
        <v>24</v>
      </c>
      <c r="I3">
        <f t="shared" si="0"/>
        <v>72</v>
      </c>
      <c r="J3">
        <f t="shared" si="0"/>
        <v>96</v>
      </c>
      <c r="K3">
        <f t="shared" si="0"/>
        <v>120</v>
      </c>
    </row>
    <row r="4" spans="1:11" x14ac:dyDescent="0.25">
      <c r="A4" t="s">
        <v>2580</v>
      </c>
      <c r="B4">
        <v>0.1295</v>
      </c>
      <c r="C4">
        <v>0.1295</v>
      </c>
      <c r="D4">
        <v>0.125</v>
      </c>
      <c r="E4">
        <v>0.1244</v>
      </c>
      <c r="F4">
        <v>0.1242</v>
      </c>
      <c r="G4">
        <f t="shared" si="1"/>
        <v>12</v>
      </c>
      <c r="H4">
        <f t="shared" si="0"/>
        <v>24</v>
      </c>
      <c r="I4">
        <f t="shared" si="0"/>
        <v>72</v>
      </c>
      <c r="J4">
        <f t="shared" si="0"/>
        <v>96</v>
      </c>
      <c r="K4">
        <f t="shared" si="0"/>
        <v>120</v>
      </c>
    </row>
    <row r="5" spans="1:11" x14ac:dyDescent="0.25">
      <c r="A5" t="s">
        <v>2581</v>
      </c>
      <c r="B5">
        <v>0.12859999999999999</v>
      </c>
      <c r="C5">
        <v>0.1278</v>
      </c>
      <c r="D5">
        <v>0.12369999999999999</v>
      </c>
      <c r="E5">
        <v>0.1232</v>
      </c>
      <c r="F5">
        <v>0.1231</v>
      </c>
      <c r="G5">
        <f t="shared" si="1"/>
        <v>12</v>
      </c>
      <c r="H5">
        <f t="shared" si="0"/>
        <v>24</v>
      </c>
      <c r="I5">
        <f t="shared" si="0"/>
        <v>72</v>
      </c>
      <c r="J5">
        <f t="shared" si="0"/>
        <v>96</v>
      </c>
      <c r="K5">
        <f t="shared" si="0"/>
        <v>120</v>
      </c>
    </row>
    <row r="6" spans="1:11" x14ac:dyDescent="0.25">
      <c r="A6" t="s">
        <v>2582</v>
      </c>
      <c r="B6">
        <v>0.1283</v>
      </c>
      <c r="C6">
        <v>0.1273</v>
      </c>
      <c r="D6">
        <v>0.12470000000000001</v>
      </c>
      <c r="E6">
        <v>0.1241</v>
      </c>
      <c r="F6">
        <v>0.1242</v>
      </c>
      <c r="G6">
        <f t="shared" si="1"/>
        <v>12</v>
      </c>
      <c r="H6">
        <f t="shared" si="0"/>
        <v>24</v>
      </c>
      <c r="I6">
        <f t="shared" si="0"/>
        <v>72</v>
      </c>
      <c r="J6">
        <f t="shared" si="0"/>
        <v>96</v>
      </c>
      <c r="K6">
        <f t="shared" si="0"/>
        <v>120</v>
      </c>
    </row>
    <row r="7" spans="1:11" x14ac:dyDescent="0.25">
      <c r="A7" t="s">
        <v>2583</v>
      </c>
      <c r="B7">
        <v>0.12809999999999999</v>
      </c>
      <c r="C7">
        <v>0.12710000000000002</v>
      </c>
      <c r="D7">
        <v>0.12480000000000001</v>
      </c>
      <c r="E7">
        <v>0.12429999999999999</v>
      </c>
      <c r="F7">
        <v>0.1242</v>
      </c>
      <c r="G7">
        <f t="shared" si="1"/>
        <v>12</v>
      </c>
      <c r="H7">
        <f t="shared" si="0"/>
        <v>24</v>
      </c>
      <c r="I7">
        <f t="shared" si="0"/>
        <v>72</v>
      </c>
      <c r="J7">
        <f t="shared" si="0"/>
        <v>96</v>
      </c>
      <c r="K7">
        <f t="shared" si="0"/>
        <v>120</v>
      </c>
    </row>
    <row r="8" spans="1:11" x14ac:dyDescent="0.25">
      <c r="A8" t="s">
        <v>2584</v>
      </c>
      <c r="B8">
        <v>0.12770000000000001</v>
      </c>
      <c r="C8">
        <v>0.126</v>
      </c>
      <c r="D8">
        <v>0.1231</v>
      </c>
      <c r="E8">
        <v>0.1226</v>
      </c>
      <c r="F8">
        <v>0.12230000000000001</v>
      </c>
      <c r="G8">
        <f t="shared" si="1"/>
        <v>12</v>
      </c>
      <c r="H8">
        <f t="shared" si="0"/>
        <v>24</v>
      </c>
      <c r="I8">
        <f t="shared" si="0"/>
        <v>72</v>
      </c>
      <c r="J8">
        <f t="shared" si="0"/>
        <v>96</v>
      </c>
      <c r="K8">
        <f t="shared" si="0"/>
        <v>120</v>
      </c>
    </row>
    <row r="9" spans="1:11" x14ac:dyDescent="0.25">
      <c r="A9" t="s">
        <v>2585</v>
      </c>
      <c r="B9">
        <v>0.1283</v>
      </c>
      <c r="C9">
        <v>0.12689999999999999</v>
      </c>
      <c r="D9">
        <v>0.1241</v>
      </c>
      <c r="E9">
        <v>0.12369999999999999</v>
      </c>
      <c r="F9">
        <v>0.1235</v>
      </c>
      <c r="G9">
        <f t="shared" si="1"/>
        <v>12</v>
      </c>
      <c r="H9">
        <f t="shared" si="0"/>
        <v>24</v>
      </c>
      <c r="I9">
        <f t="shared" si="0"/>
        <v>72</v>
      </c>
      <c r="J9">
        <f t="shared" si="0"/>
        <v>96</v>
      </c>
      <c r="K9">
        <f t="shared" si="0"/>
        <v>120</v>
      </c>
    </row>
    <row r="10" spans="1:11" x14ac:dyDescent="0.25">
      <c r="A10" t="s">
        <v>2586</v>
      </c>
      <c r="B10">
        <v>0.1275</v>
      </c>
      <c r="C10">
        <v>0.1258</v>
      </c>
      <c r="D10">
        <v>0.1232</v>
      </c>
      <c r="E10">
        <v>0.12279999999999999</v>
      </c>
      <c r="F10">
        <v>0.1226</v>
      </c>
      <c r="G10">
        <f t="shared" si="1"/>
        <v>12</v>
      </c>
      <c r="H10">
        <f t="shared" si="0"/>
        <v>24</v>
      </c>
      <c r="I10">
        <f t="shared" si="0"/>
        <v>72</v>
      </c>
      <c r="J10">
        <f t="shared" si="0"/>
        <v>96</v>
      </c>
      <c r="K10">
        <f t="shared" si="0"/>
        <v>120</v>
      </c>
    </row>
    <row r="11" spans="1:11" x14ac:dyDescent="0.25">
      <c r="A11" t="s">
        <v>2587</v>
      </c>
      <c r="B11">
        <v>0.12740000000000001</v>
      </c>
      <c r="C11">
        <v>0.1255</v>
      </c>
      <c r="D11">
        <v>0.1232</v>
      </c>
      <c r="E11">
        <v>0.1229</v>
      </c>
      <c r="F11">
        <v>0.1226</v>
      </c>
      <c r="G11">
        <f t="shared" si="1"/>
        <v>12</v>
      </c>
      <c r="H11">
        <f t="shared" si="0"/>
        <v>24</v>
      </c>
      <c r="I11">
        <f t="shared" si="0"/>
        <v>72</v>
      </c>
      <c r="J11">
        <f t="shared" si="0"/>
        <v>96</v>
      </c>
      <c r="K11">
        <f t="shared" si="0"/>
        <v>120</v>
      </c>
    </row>
    <row r="12" spans="1:11" x14ac:dyDescent="0.25">
      <c r="A12" t="s">
        <v>2588</v>
      </c>
      <c r="B12">
        <v>0.127</v>
      </c>
      <c r="C12">
        <v>0.12480000000000001</v>
      </c>
      <c r="D12">
        <v>0.1226</v>
      </c>
      <c r="E12">
        <v>0.1222</v>
      </c>
      <c r="F12">
        <v>0.1222</v>
      </c>
      <c r="G12">
        <f t="shared" si="1"/>
        <v>12</v>
      </c>
      <c r="H12">
        <f t="shared" si="0"/>
        <v>24</v>
      </c>
      <c r="I12">
        <f t="shared" si="0"/>
        <v>72</v>
      </c>
      <c r="J12">
        <f t="shared" si="0"/>
        <v>96</v>
      </c>
      <c r="K12">
        <f t="shared" si="0"/>
        <v>120</v>
      </c>
    </row>
    <row r="13" spans="1:11" x14ac:dyDescent="0.25">
      <c r="A13" t="s">
        <v>2589</v>
      </c>
      <c r="B13">
        <v>0.1263</v>
      </c>
      <c r="C13">
        <v>0.12390000000000001</v>
      </c>
      <c r="D13">
        <v>0.12140000000000001</v>
      </c>
      <c r="E13">
        <v>0.121</v>
      </c>
      <c r="F13">
        <v>0.121</v>
      </c>
      <c r="G13">
        <f t="shared" si="1"/>
        <v>12</v>
      </c>
      <c r="H13">
        <f t="shared" si="0"/>
        <v>24</v>
      </c>
      <c r="I13">
        <f t="shared" si="0"/>
        <v>72</v>
      </c>
      <c r="J13">
        <f t="shared" si="0"/>
        <v>96</v>
      </c>
      <c r="K13">
        <f t="shared" si="0"/>
        <v>120</v>
      </c>
    </row>
    <row r="14" spans="1:11" x14ac:dyDescent="0.25">
      <c r="A14" t="s">
        <v>2590</v>
      </c>
      <c r="B14">
        <v>0.12740000000000001</v>
      </c>
      <c r="C14">
        <v>0.12509999999999999</v>
      </c>
      <c r="D14">
        <v>0.1229</v>
      </c>
      <c r="E14">
        <v>0.12240000000000001</v>
      </c>
      <c r="F14">
        <v>0.122</v>
      </c>
      <c r="G14">
        <f t="shared" si="1"/>
        <v>12</v>
      </c>
      <c r="H14">
        <f t="shared" si="0"/>
        <v>24</v>
      </c>
      <c r="I14">
        <f t="shared" si="0"/>
        <v>72</v>
      </c>
      <c r="J14">
        <f t="shared" si="0"/>
        <v>96</v>
      </c>
      <c r="K14">
        <f t="shared" si="0"/>
        <v>120</v>
      </c>
    </row>
    <row r="15" spans="1:11" x14ac:dyDescent="0.25">
      <c r="A15" t="s">
        <v>2591</v>
      </c>
      <c r="B15">
        <v>0.127</v>
      </c>
      <c r="C15">
        <v>0.124</v>
      </c>
      <c r="D15">
        <v>0.12029999999999999</v>
      </c>
      <c r="E15">
        <v>0.1197</v>
      </c>
      <c r="F15">
        <v>0.1195</v>
      </c>
      <c r="G15">
        <f t="shared" si="1"/>
        <v>12</v>
      </c>
      <c r="H15">
        <f t="shared" si="0"/>
        <v>24</v>
      </c>
      <c r="I15">
        <f t="shared" si="0"/>
        <v>72</v>
      </c>
      <c r="J15">
        <f t="shared" si="0"/>
        <v>96</v>
      </c>
      <c r="K15">
        <f t="shared" si="0"/>
        <v>120</v>
      </c>
    </row>
    <row r="16" spans="1:11" x14ac:dyDescent="0.25">
      <c r="A16" t="s">
        <v>2592</v>
      </c>
      <c r="B16">
        <v>0.12689999999999999</v>
      </c>
      <c r="C16">
        <v>0.1242</v>
      </c>
      <c r="D16">
        <v>0.1197</v>
      </c>
      <c r="E16">
        <v>0.1191</v>
      </c>
      <c r="F16">
        <v>0.1191</v>
      </c>
      <c r="G16">
        <f t="shared" si="1"/>
        <v>12</v>
      </c>
      <c r="H16">
        <f t="shared" si="0"/>
        <v>24</v>
      </c>
      <c r="I16">
        <f t="shared" si="0"/>
        <v>72</v>
      </c>
      <c r="J16">
        <f t="shared" si="0"/>
        <v>96</v>
      </c>
      <c r="K16">
        <f t="shared" si="0"/>
        <v>120</v>
      </c>
    </row>
    <row r="17" spans="1:11" x14ac:dyDescent="0.25">
      <c r="A17" t="s">
        <v>2593</v>
      </c>
      <c r="B17">
        <v>0.1275</v>
      </c>
      <c r="C17">
        <v>0.1249</v>
      </c>
      <c r="D17">
        <v>0.12050000000000001</v>
      </c>
      <c r="E17">
        <v>0.1198</v>
      </c>
      <c r="F17">
        <v>0.1195</v>
      </c>
      <c r="G17">
        <f t="shared" si="1"/>
        <v>12</v>
      </c>
      <c r="H17">
        <f t="shared" si="0"/>
        <v>24</v>
      </c>
      <c r="I17">
        <f t="shared" si="0"/>
        <v>72</v>
      </c>
      <c r="J17">
        <f t="shared" si="0"/>
        <v>96</v>
      </c>
      <c r="K17">
        <f t="shared" si="0"/>
        <v>120</v>
      </c>
    </row>
    <row r="18" spans="1:11" x14ac:dyDescent="0.25">
      <c r="A18" t="s">
        <v>2594</v>
      </c>
      <c r="B18">
        <v>0.1275</v>
      </c>
      <c r="C18">
        <v>0.1244</v>
      </c>
      <c r="D18">
        <v>0.11869999999999999</v>
      </c>
      <c r="E18">
        <v>0.11789999999999999</v>
      </c>
      <c r="F18">
        <v>0.1176</v>
      </c>
      <c r="G18">
        <f t="shared" si="1"/>
        <v>12</v>
      </c>
      <c r="H18">
        <f t="shared" si="1"/>
        <v>24</v>
      </c>
      <c r="I18">
        <f t="shared" si="1"/>
        <v>72</v>
      </c>
      <c r="J18">
        <f t="shared" si="1"/>
        <v>96</v>
      </c>
      <c r="K18">
        <f t="shared" si="1"/>
        <v>120</v>
      </c>
    </row>
    <row r="19" spans="1:11" x14ac:dyDescent="0.25">
      <c r="A19" t="s">
        <v>2595</v>
      </c>
      <c r="B19">
        <v>0.12759999999999999</v>
      </c>
      <c r="C19">
        <v>0.1246</v>
      </c>
      <c r="D19">
        <v>0.11900000000000001</v>
      </c>
      <c r="E19">
        <v>0.11840000000000001</v>
      </c>
      <c r="F19">
        <v>0.1182</v>
      </c>
      <c r="G19">
        <f t="shared" si="1"/>
        <v>12</v>
      </c>
      <c r="H19">
        <f t="shared" si="1"/>
        <v>24</v>
      </c>
      <c r="I19">
        <f t="shared" si="1"/>
        <v>72</v>
      </c>
      <c r="J19">
        <f t="shared" si="1"/>
        <v>96</v>
      </c>
      <c r="K19">
        <f t="shared" si="1"/>
        <v>120</v>
      </c>
    </row>
    <row r="20" spans="1:11" x14ac:dyDescent="0.25">
      <c r="A20" t="s">
        <v>2596</v>
      </c>
      <c r="B20">
        <v>0.12759999999999999</v>
      </c>
      <c r="C20">
        <v>0.12429999999999999</v>
      </c>
      <c r="D20">
        <v>0.11890000000000001</v>
      </c>
      <c r="E20">
        <v>0.1183</v>
      </c>
      <c r="F20">
        <v>0.1182</v>
      </c>
      <c r="G20">
        <f t="shared" si="1"/>
        <v>12</v>
      </c>
      <c r="H20">
        <f t="shared" si="1"/>
        <v>24</v>
      </c>
      <c r="I20">
        <f t="shared" si="1"/>
        <v>72</v>
      </c>
      <c r="J20">
        <f t="shared" si="1"/>
        <v>96</v>
      </c>
      <c r="K20">
        <f t="shared" si="1"/>
        <v>120</v>
      </c>
    </row>
    <row r="21" spans="1:11" x14ac:dyDescent="0.25">
      <c r="A21" t="s">
        <v>2597</v>
      </c>
      <c r="B21">
        <v>0.1275</v>
      </c>
      <c r="C21">
        <v>0.1245</v>
      </c>
      <c r="D21">
        <v>0.1197</v>
      </c>
      <c r="E21">
        <v>0.11900000000000001</v>
      </c>
      <c r="F21">
        <v>0.11869999999999999</v>
      </c>
      <c r="G21">
        <f t="shared" si="1"/>
        <v>12</v>
      </c>
      <c r="H21">
        <f t="shared" si="1"/>
        <v>24</v>
      </c>
      <c r="I21">
        <f t="shared" si="1"/>
        <v>72</v>
      </c>
      <c r="J21">
        <f t="shared" si="1"/>
        <v>96</v>
      </c>
      <c r="K21">
        <f t="shared" si="1"/>
        <v>120</v>
      </c>
    </row>
    <row r="22" spans="1:11" x14ac:dyDescent="0.25">
      <c r="A22" t="s">
        <v>2598</v>
      </c>
      <c r="B22">
        <v>0.12740000000000001</v>
      </c>
      <c r="C22">
        <v>0.1244</v>
      </c>
      <c r="D22">
        <v>0.1198</v>
      </c>
      <c r="E22">
        <v>0.1192</v>
      </c>
      <c r="F22">
        <v>0.11890000000000001</v>
      </c>
      <c r="G22">
        <f t="shared" si="1"/>
        <v>12</v>
      </c>
      <c r="H22">
        <f t="shared" si="1"/>
        <v>24</v>
      </c>
      <c r="I22">
        <f t="shared" si="1"/>
        <v>72</v>
      </c>
      <c r="J22">
        <f t="shared" si="1"/>
        <v>96</v>
      </c>
      <c r="K22">
        <f t="shared" si="1"/>
        <v>120</v>
      </c>
    </row>
    <row r="23" spans="1:11" x14ac:dyDescent="0.25">
      <c r="A23" t="s">
        <v>2599</v>
      </c>
      <c r="B23">
        <v>0.12820000000000001</v>
      </c>
      <c r="C23">
        <v>0.12570000000000001</v>
      </c>
      <c r="D23">
        <v>0.12119999999999999</v>
      </c>
      <c r="E23">
        <v>0.12050000000000001</v>
      </c>
      <c r="F23">
        <v>0.1201</v>
      </c>
      <c r="G23">
        <f t="shared" si="1"/>
        <v>11</v>
      </c>
      <c r="H23">
        <f t="shared" si="1"/>
        <v>23</v>
      </c>
      <c r="I23">
        <f t="shared" si="1"/>
        <v>71</v>
      </c>
      <c r="J23">
        <f t="shared" si="1"/>
        <v>95</v>
      </c>
      <c r="K23">
        <f t="shared" si="1"/>
        <v>119</v>
      </c>
    </row>
    <row r="24" spans="1:11" x14ac:dyDescent="0.25">
      <c r="A24" t="s">
        <v>2600</v>
      </c>
      <c r="B24">
        <v>0.12920000000000001</v>
      </c>
      <c r="C24">
        <v>0.12720000000000001</v>
      </c>
      <c r="D24">
        <v>0.1231</v>
      </c>
      <c r="E24">
        <v>0.12230000000000001</v>
      </c>
      <c r="F24">
        <v>0.1222</v>
      </c>
      <c r="G24">
        <f t="shared" si="1"/>
        <v>11</v>
      </c>
      <c r="H24">
        <f t="shared" si="1"/>
        <v>23</v>
      </c>
      <c r="I24">
        <f t="shared" si="1"/>
        <v>71</v>
      </c>
      <c r="J24">
        <f t="shared" si="1"/>
        <v>95</v>
      </c>
      <c r="K24">
        <f t="shared" si="1"/>
        <v>119</v>
      </c>
    </row>
    <row r="25" spans="1:11" x14ac:dyDescent="0.25">
      <c r="A25" t="s">
        <v>2601</v>
      </c>
      <c r="B25">
        <v>0.12820000000000001</v>
      </c>
      <c r="C25">
        <v>0.126</v>
      </c>
      <c r="D25">
        <v>0.1222</v>
      </c>
      <c r="E25">
        <v>0.1215</v>
      </c>
      <c r="F25">
        <v>0.1215</v>
      </c>
      <c r="G25">
        <f t="shared" si="1"/>
        <v>11</v>
      </c>
      <c r="H25">
        <f t="shared" si="1"/>
        <v>23</v>
      </c>
      <c r="I25">
        <f t="shared" si="1"/>
        <v>71</v>
      </c>
      <c r="J25">
        <f t="shared" si="1"/>
        <v>95</v>
      </c>
      <c r="K25">
        <f t="shared" si="1"/>
        <v>119</v>
      </c>
    </row>
    <row r="26" spans="1:11" x14ac:dyDescent="0.25">
      <c r="A26" t="s">
        <v>2602</v>
      </c>
      <c r="B26">
        <v>0.12869999999999998</v>
      </c>
      <c r="C26">
        <v>0.1268</v>
      </c>
      <c r="D26">
        <v>0.1234</v>
      </c>
      <c r="E26">
        <v>0.1226</v>
      </c>
      <c r="F26">
        <v>0.12240000000000001</v>
      </c>
      <c r="G26">
        <f t="shared" si="1"/>
        <v>11</v>
      </c>
      <c r="H26">
        <f t="shared" si="1"/>
        <v>23</v>
      </c>
      <c r="I26">
        <f t="shared" si="1"/>
        <v>71</v>
      </c>
      <c r="J26">
        <f t="shared" si="1"/>
        <v>95</v>
      </c>
      <c r="K26">
        <f t="shared" si="1"/>
        <v>119</v>
      </c>
    </row>
    <row r="27" spans="1:11" x14ac:dyDescent="0.25">
      <c r="A27" t="s">
        <v>2603</v>
      </c>
      <c r="B27">
        <v>0.12890000000000001</v>
      </c>
      <c r="C27">
        <v>0.12740000000000001</v>
      </c>
      <c r="D27">
        <v>0.1244</v>
      </c>
      <c r="E27">
        <v>0.12359999999999999</v>
      </c>
      <c r="F27">
        <v>0.1235</v>
      </c>
      <c r="G27">
        <f t="shared" si="1"/>
        <v>11</v>
      </c>
      <c r="H27">
        <f t="shared" si="1"/>
        <v>23</v>
      </c>
      <c r="I27">
        <f t="shared" si="1"/>
        <v>71</v>
      </c>
      <c r="J27">
        <f t="shared" si="1"/>
        <v>95</v>
      </c>
      <c r="K27">
        <f t="shared" si="1"/>
        <v>119</v>
      </c>
    </row>
    <row r="28" spans="1:11" x14ac:dyDescent="0.25">
      <c r="A28" t="s">
        <v>2604</v>
      </c>
      <c r="B28">
        <v>0.129</v>
      </c>
      <c r="C28">
        <v>0.12770000000000001</v>
      </c>
      <c r="D28">
        <v>0.12570000000000001</v>
      </c>
      <c r="E28">
        <v>0.125</v>
      </c>
      <c r="F28">
        <v>0.12520000000000001</v>
      </c>
      <c r="G28">
        <f t="shared" si="1"/>
        <v>11</v>
      </c>
      <c r="H28">
        <f t="shared" si="1"/>
        <v>23</v>
      </c>
      <c r="I28">
        <f t="shared" si="1"/>
        <v>71</v>
      </c>
      <c r="J28">
        <f t="shared" si="1"/>
        <v>95</v>
      </c>
      <c r="K28">
        <f t="shared" si="1"/>
        <v>119</v>
      </c>
    </row>
    <row r="29" spans="1:11" x14ac:dyDescent="0.25">
      <c r="A29" t="s">
        <v>2605</v>
      </c>
      <c r="B29">
        <v>0.1293</v>
      </c>
      <c r="C29">
        <v>0.1288</v>
      </c>
      <c r="D29">
        <v>0.1273</v>
      </c>
      <c r="E29">
        <v>0.12659999999999999</v>
      </c>
      <c r="F29">
        <v>0.1265</v>
      </c>
      <c r="G29">
        <f t="shared" si="1"/>
        <v>11</v>
      </c>
      <c r="H29">
        <f t="shared" si="1"/>
        <v>23</v>
      </c>
      <c r="I29">
        <f t="shared" si="1"/>
        <v>71</v>
      </c>
      <c r="J29">
        <f t="shared" si="1"/>
        <v>95</v>
      </c>
      <c r="K29">
        <f t="shared" si="1"/>
        <v>119</v>
      </c>
    </row>
    <row r="30" spans="1:11" x14ac:dyDescent="0.25">
      <c r="A30" t="s">
        <v>2606</v>
      </c>
      <c r="B30">
        <v>0.1305</v>
      </c>
      <c r="C30">
        <v>0.13009999999999999</v>
      </c>
      <c r="D30">
        <v>0.1278</v>
      </c>
      <c r="E30">
        <v>0.12710000000000002</v>
      </c>
      <c r="F30">
        <v>0.12710000000000002</v>
      </c>
      <c r="G30">
        <f t="shared" si="1"/>
        <v>11</v>
      </c>
      <c r="H30">
        <f t="shared" si="1"/>
        <v>23</v>
      </c>
      <c r="I30">
        <f t="shared" si="1"/>
        <v>71</v>
      </c>
      <c r="J30">
        <f t="shared" si="1"/>
        <v>95</v>
      </c>
      <c r="K30">
        <f t="shared" si="1"/>
        <v>119</v>
      </c>
    </row>
    <row r="31" spans="1:11" x14ac:dyDescent="0.25">
      <c r="A31" t="s">
        <v>2607</v>
      </c>
      <c r="B31">
        <v>0.1331</v>
      </c>
      <c r="C31">
        <v>0.1333</v>
      </c>
      <c r="D31">
        <v>0.12909999999999999</v>
      </c>
      <c r="E31">
        <v>0.12859999999999999</v>
      </c>
      <c r="F31">
        <v>0.12859999999999999</v>
      </c>
      <c r="G31">
        <f t="shared" si="1"/>
        <v>11</v>
      </c>
      <c r="H31">
        <f t="shared" si="1"/>
        <v>23</v>
      </c>
      <c r="I31">
        <f t="shared" si="1"/>
        <v>71</v>
      </c>
      <c r="J31">
        <f t="shared" si="1"/>
        <v>95</v>
      </c>
      <c r="K31">
        <f t="shared" si="1"/>
        <v>119</v>
      </c>
    </row>
    <row r="32" spans="1:11" x14ac:dyDescent="0.25">
      <c r="A32" t="s">
        <v>2608</v>
      </c>
      <c r="B32">
        <v>0.13250000000000001</v>
      </c>
      <c r="C32">
        <v>0.13170000000000001</v>
      </c>
      <c r="D32">
        <v>0.127</v>
      </c>
      <c r="E32">
        <v>0.1263</v>
      </c>
      <c r="F32">
        <v>0.12619999999999998</v>
      </c>
      <c r="G32">
        <f t="shared" si="1"/>
        <v>11</v>
      </c>
      <c r="H32">
        <f t="shared" si="1"/>
        <v>23</v>
      </c>
      <c r="I32">
        <f t="shared" si="1"/>
        <v>71</v>
      </c>
      <c r="J32">
        <f t="shared" si="1"/>
        <v>95</v>
      </c>
      <c r="K32">
        <f t="shared" si="1"/>
        <v>119</v>
      </c>
    </row>
    <row r="33" spans="1:11" x14ac:dyDescent="0.25">
      <c r="A33" t="s">
        <v>2609</v>
      </c>
      <c r="B33">
        <v>0.1323</v>
      </c>
      <c r="C33">
        <v>0.13150000000000001</v>
      </c>
      <c r="D33">
        <v>0.1275</v>
      </c>
      <c r="E33">
        <v>0.1268</v>
      </c>
      <c r="F33">
        <v>0.1268</v>
      </c>
      <c r="G33">
        <f t="shared" si="1"/>
        <v>11</v>
      </c>
      <c r="H33">
        <f t="shared" si="1"/>
        <v>23</v>
      </c>
      <c r="I33">
        <f t="shared" si="1"/>
        <v>71</v>
      </c>
      <c r="J33">
        <f t="shared" si="1"/>
        <v>95</v>
      </c>
      <c r="K33">
        <f t="shared" si="1"/>
        <v>119</v>
      </c>
    </row>
    <row r="34" spans="1:11" x14ac:dyDescent="0.25">
      <c r="A34" t="s">
        <v>2610</v>
      </c>
      <c r="B34">
        <v>0.1323</v>
      </c>
      <c r="C34">
        <v>0.13189999999999999</v>
      </c>
      <c r="D34">
        <v>0.1288</v>
      </c>
      <c r="E34">
        <v>0.12809999999999999</v>
      </c>
      <c r="F34">
        <v>0.12809999999999999</v>
      </c>
      <c r="G34">
        <f t="shared" si="1"/>
        <v>11</v>
      </c>
      <c r="H34">
        <f t="shared" si="1"/>
        <v>23</v>
      </c>
      <c r="I34">
        <f t="shared" si="1"/>
        <v>71</v>
      </c>
      <c r="J34">
        <f t="shared" si="1"/>
        <v>95</v>
      </c>
      <c r="K34">
        <f t="shared" si="1"/>
        <v>119</v>
      </c>
    </row>
    <row r="35" spans="1:11" x14ac:dyDescent="0.25">
      <c r="A35" t="s">
        <v>2611</v>
      </c>
      <c r="B35">
        <v>0.1326</v>
      </c>
      <c r="C35">
        <v>0.13220000000000001</v>
      </c>
      <c r="D35">
        <v>0.12960000000000002</v>
      </c>
      <c r="E35">
        <v>0.12869999999999998</v>
      </c>
      <c r="F35">
        <v>0.12869999999999998</v>
      </c>
      <c r="G35">
        <f t="shared" si="1"/>
        <v>11</v>
      </c>
      <c r="H35">
        <f t="shared" si="1"/>
        <v>23</v>
      </c>
      <c r="I35">
        <f t="shared" si="1"/>
        <v>71</v>
      </c>
      <c r="J35">
        <f t="shared" si="1"/>
        <v>95</v>
      </c>
      <c r="K35">
        <f t="shared" si="1"/>
        <v>119</v>
      </c>
    </row>
    <row r="36" spans="1:11" x14ac:dyDescent="0.25">
      <c r="A36" t="s">
        <v>2612</v>
      </c>
      <c r="B36">
        <v>0.13300000000000001</v>
      </c>
      <c r="C36">
        <v>0.1331</v>
      </c>
      <c r="D36">
        <v>0.13039999999999999</v>
      </c>
      <c r="E36">
        <v>0.1298</v>
      </c>
      <c r="F36">
        <v>0.12990000000000002</v>
      </c>
      <c r="G36">
        <f t="shared" si="1"/>
        <v>11</v>
      </c>
      <c r="H36">
        <f t="shared" si="1"/>
        <v>23</v>
      </c>
      <c r="I36">
        <f t="shared" si="1"/>
        <v>71</v>
      </c>
      <c r="J36">
        <f t="shared" si="1"/>
        <v>95</v>
      </c>
      <c r="K36">
        <f t="shared" si="1"/>
        <v>119</v>
      </c>
    </row>
    <row r="37" spans="1:11" x14ac:dyDescent="0.25">
      <c r="A37" t="s">
        <v>2613</v>
      </c>
      <c r="B37">
        <v>0.1328</v>
      </c>
      <c r="C37">
        <v>0.1323</v>
      </c>
      <c r="D37">
        <v>0.12920000000000001</v>
      </c>
      <c r="E37">
        <v>0.1283</v>
      </c>
      <c r="F37">
        <v>0.1283</v>
      </c>
      <c r="G37">
        <f t="shared" si="1"/>
        <v>11</v>
      </c>
      <c r="H37">
        <f t="shared" si="1"/>
        <v>23</v>
      </c>
      <c r="I37">
        <f t="shared" si="1"/>
        <v>71</v>
      </c>
      <c r="J37">
        <f t="shared" si="1"/>
        <v>95</v>
      </c>
      <c r="K37">
        <f t="shared" si="1"/>
        <v>119</v>
      </c>
    </row>
    <row r="38" spans="1:11" x14ac:dyDescent="0.25">
      <c r="A38" t="s">
        <v>2614</v>
      </c>
      <c r="B38">
        <v>0.13189999999999999</v>
      </c>
      <c r="C38">
        <v>0.13170000000000001</v>
      </c>
      <c r="D38">
        <v>0.129</v>
      </c>
      <c r="E38">
        <v>0.12839999999999999</v>
      </c>
      <c r="F38">
        <v>0.1283</v>
      </c>
      <c r="G38">
        <f t="shared" si="1"/>
        <v>11</v>
      </c>
      <c r="H38">
        <f t="shared" si="1"/>
        <v>23</v>
      </c>
      <c r="I38">
        <f t="shared" si="1"/>
        <v>71</v>
      </c>
      <c r="J38">
        <f t="shared" si="1"/>
        <v>95</v>
      </c>
      <c r="K38">
        <f t="shared" si="1"/>
        <v>119</v>
      </c>
    </row>
    <row r="39" spans="1:11" x14ac:dyDescent="0.25">
      <c r="A39" t="s">
        <v>2615</v>
      </c>
      <c r="B39">
        <v>0.13159999999999999</v>
      </c>
      <c r="C39">
        <v>0.13070000000000001</v>
      </c>
      <c r="D39">
        <v>0.12789999999999999</v>
      </c>
      <c r="E39">
        <v>0.12740000000000001</v>
      </c>
      <c r="F39">
        <v>0.1275</v>
      </c>
      <c r="G39">
        <f t="shared" si="1"/>
        <v>11</v>
      </c>
      <c r="H39">
        <f t="shared" si="1"/>
        <v>23</v>
      </c>
      <c r="I39">
        <f t="shared" si="1"/>
        <v>71</v>
      </c>
      <c r="J39">
        <f t="shared" si="1"/>
        <v>95</v>
      </c>
      <c r="K39">
        <f t="shared" si="1"/>
        <v>119</v>
      </c>
    </row>
    <row r="40" spans="1:11" x14ac:dyDescent="0.25">
      <c r="A40" t="s">
        <v>2616</v>
      </c>
      <c r="B40">
        <v>0.1318</v>
      </c>
      <c r="C40">
        <v>0.13039999999999999</v>
      </c>
      <c r="D40">
        <v>0.12770000000000001</v>
      </c>
      <c r="E40">
        <v>0.12689999999999999</v>
      </c>
      <c r="F40">
        <v>0.12689999999999999</v>
      </c>
      <c r="G40">
        <f t="shared" si="1"/>
        <v>11</v>
      </c>
      <c r="H40">
        <f t="shared" si="1"/>
        <v>23</v>
      </c>
      <c r="I40">
        <f t="shared" si="1"/>
        <v>71</v>
      </c>
      <c r="J40">
        <f t="shared" si="1"/>
        <v>95</v>
      </c>
      <c r="K40">
        <f t="shared" si="1"/>
        <v>119</v>
      </c>
    </row>
    <row r="41" spans="1:11" x14ac:dyDescent="0.25">
      <c r="A41" t="s">
        <v>2617</v>
      </c>
      <c r="B41">
        <v>0.13100000000000001</v>
      </c>
      <c r="C41">
        <v>0.1288</v>
      </c>
      <c r="D41">
        <v>0.1244</v>
      </c>
      <c r="E41">
        <v>0.12359999999999999</v>
      </c>
      <c r="F41">
        <v>0.12380000000000001</v>
      </c>
      <c r="G41">
        <f t="shared" si="1"/>
        <v>10</v>
      </c>
      <c r="H41">
        <f t="shared" si="1"/>
        <v>22</v>
      </c>
      <c r="I41">
        <f t="shared" si="1"/>
        <v>70</v>
      </c>
      <c r="J41">
        <f t="shared" si="1"/>
        <v>94</v>
      </c>
      <c r="K41">
        <f t="shared" si="1"/>
        <v>118</v>
      </c>
    </row>
    <row r="42" spans="1:11" x14ac:dyDescent="0.25">
      <c r="A42" t="s">
        <v>2618</v>
      </c>
      <c r="B42">
        <v>0.1318</v>
      </c>
      <c r="C42">
        <v>0.12970000000000001</v>
      </c>
      <c r="D42">
        <v>0.12619999999999998</v>
      </c>
      <c r="E42">
        <v>0.1255</v>
      </c>
      <c r="F42">
        <v>0.12590000000000001</v>
      </c>
      <c r="G42">
        <f t="shared" si="1"/>
        <v>10</v>
      </c>
      <c r="H42">
        <f t="shared" si="1"/>
        <v>22</v>
      </c>
      <c r="I42">
        <f t="shared" si="1"/>
        <v>70</v>
      </c>
      <c r="J42">
        <f t="shared" si="1"/>
        <v>94</v>
      </c>
      <c r="K42">
        <f t="shared" si="1"/>
        <v>118</v>
      </c>
    </row>
    <row r="43" spans="1:11" x14ac:dyDescent="0.25">
      <c r="A43" t="s">
        <v>2619</v>
      </c>
      <c r="B43">
        <v>0.1323</v>
      </c>
      <c r="C43">
        <v>0.13109999999999999</v>
      </c>
      <c r="D43">
        <v>0.12820000000000001</v>
      </c>
      <c r="E43">
        <v>0.1278</v>
      </c>
      <c r="F43">
        <v>0.12809999999999999</v>
      </c>
      <c r="G43">
        <f t="shared" si="1"/>
        <v>10</v>
      </c>
      <c r="H43">
        <f t="shared" si="1"/>
        <v>22</v>
      </c>
      <c r="I43">
        <f t="shared" si="1"/>
        <v>70</v>
      </c>
      <c r="J43">
        <f t="shared" si="1"/>
        <v>94</v>
      </c>
      <c r="K43">
        <f t="shared" si="1"/>
        <v>118</v>
      </c>
    </row>
    <row r="44" spans="1:11" x14ac:dyDescent="0.25">
      <c r="A44" t="s">
        <v>2620</v>
      </c>
      <c r="B44">
        <v>0.13269999999999998</v>
      </c>
      <c r="C44">
        <v>0.13119999999999998</v>
      </c>
      <c r="D44">
        <v>0.1275</v>
      </c>
      <c r="E44">
        <v>0.1273</v>
      </c>
      <c r="F44">
        <v>0.12740000000000001</v>
      </c>
      <c r="G44">
        <f t="shared" si="1"/>
        <v>10</v>
      </c>
      <c r="H44">
        <f t="shared" si="1"/>
        <v>22</v>
      </c>
      <c r="I44">
        <f t="shared" si="1"/>
        <v>70</v>
      </c>
      <c r="J44">
        <f t="shared" si="1"/>
        <v>94</v>
      </c>
      <c r="K44">
        <f t="shared" si="1"/>
        <v>118</v>
      </c>
    </row>
    <row r="45" spans="1:11" x14ac:dyDescent="0.25">
      <c r="A45" t="s">
        <v>2621</v>
      </c>
      <c r="B45">
        <v>0.13390000000000002</v>
      </c>
      <c r="C45">
        <v>0.13269999999999998</v>
      </c>
      <c r="D45">
        <v>0.129</v>
      </c>
      <c r="E45">
        <v>0.12869999999999998</v>
      </c>
      <c r="F45">
        <v>0.1288</v>
      </c>
      <c r="G45">
        <f t="shared" si="1"/>
        <v>10</v>
      </c>
      <c r="H45">
        <f t="shared" si="1"/>
        <v>22</v>
      </c>
      <c r="I45">
        <f t="shared" si="1"/>
        <v>70</v>
      </c>
      <c r="J45">
        <f t="shared" si="1"/>
        <v>94</v>
      </c>
      <c r="K45">
        <f t="shared" si="1"/>
        <v>118</v>
      </c>
    </row>
    <row r="46" spans="1:11" x14ac:dyDescent="0.25">
      <c r="A46" t="s">
        <v>2622</v>
      </c>
      <c r="B46">
        <v>0.1381</v>
      </c>
      <c r="C46">
        <v>0.13849999999999998</v>
      </c>
      <c r="D46">
        <v>0.13339999999999999</v>
      </c>
      <c r="E46">
        <v>0.1328</v>
      </c>
      <c r="F46">
        <v>0.1328</v>
      </c>
      <c r="G46">
        <f t="shared" si="1"/>
        <v>10</v>
      </c>
      <c r="H46">
        <f t="shared" si="1"/>
        <v>22</v>
      </c>
      <c r="I46">
        <f t="shared" si="1"/>
        <v>70</v>
      </c>
      <c r="J46">
        <f t="shared" si="1"/>
        <v>94</v>
      </c>
      <c r="K46">
        <f t="shared" si="1"/>
        <v>118</v>
      </c>
    </row>
    <row r="47" spans="1:11" x14ac:dyDescent="0.25">
      <c r="A47" t="s">
        <v>2623</v>
      </c>
      <c r="B47">
        <v>0.13880000000000001</v>
      </c>
      <c r="C47">
        <v>0.1391</v>
      </c>
      <c r="D47">
        <v>0.1338</v>
      </c>
      <c r="E47">
        <v>0.13320000000000001</v>
      </c>
      <c r="F47">
        <v>0.13339999999999999</v>
      </c>
      <c r="G47">
        <f t="shared" si="1"/>
        <v>10</v>
      </c>
      <c r="H47">
        <f t="shared" si="1"/>
        <v>22</v>
      </c>
      <c r="I47">
        <f t="shared" si="1"/>
        <v>70</v>
      </c>
      <c r="J47">
        <f t="shared" si="1"/>
        <v>94</v>
      </c>
      <c r="K47">
        <f t="shared" si="1"/>
        <v>118</v>
      </c>
    </row>
    <row r="48" spans="1:11" x14ac:dyDescent="0.25">
      <c r="A48" t="s">
        <v>2624</v>
      </c>
      <c r="B48">
        <v>0.13769999999999999</v>
      </c>
      <c r="C48">
        <v>0.13739999999999999</v>
      </c>
      <c r="D48">
        <v>0.1323</v>
      </c>
      <c r="E48">
        <v>0.13189999999999999</v>
      </c>
      <c r="F48">
        <v>0.13220000000000001</v>
      </c>
      <c r="G48">
        <f t="shared" si="1"/>
        <v>10</v>
      </c>
      <c r="H48">
        <f t="shared" si="1"/>
        <v>22</v>
      </c>
      <c r="I48">
        <f t="shared" si="1"/>
        <v>70</v>
      </c>
      <c r="J48">
        <f t="shared" si="1"/>
        <v>94</v>
      </c>
      <c r="K48">
        <f t="shared" si="1"/>
        <v>118</v>
      </c>
    </row>
    <row r="49" spans="1:11" x14ac:dyDescent="0.25">
      <c r="A49" t="s">
        <v>2625</v>
      </c>
      <c r="B49">
        <v>0.13689999999999999</v>
      </c>
      <c r="C49">
        <v>0.13650000000000001</v>
      </c>
      <c r="D49">
        <v>0.13170000000000001</v>
      </c>
      <c r="E49">
        <v>0.1313</v>
      </c>
      <c r="F49">
        <v>0.1313</v>
      </c>
      <c r="G49">
        <f t="shared" si="1"/>
        <v>10</v>
      </c>
      <c r="H49">
        <f t="shared" si="1"/>
        <v>22</v>
      </c>
      <c r="I49">
        <f t="shared" si="1"/>
        <v>70</v>
      </c>
      <c r="J49">
        <f t="shared" si="1"/>
        <v>94</v>
      </c>
      <c r="K49">
        <f t="shared" si="1"/>
        <v>118</v>
      </c>
    </row>
    <row r="50" spans="1:11" x14ac:dyDescent="0.25">
      <c r="A50" t="s">
        <v>2626</v>
      </c>
      <c r="B50">
        <v>0.13980000000000001</v>
      </c>
      <c r="C50">
        <v>0.1404</v>
      </c>
      <c r="D50">
        <v>0.13669999999999999</v>
      </c>
      <c r="E50">
        <v>0.13639999999999999</v>
      </c>
      <c r="F50">
        <v>0.13669999999999999</v>
      </c>
      <c r="G50">
        <f t="shared" si="1"/>
        <v>10</v>
      </c>
      <c r="H50">
        <f t="shared" si="1"/>
        <v>22</v>
      </c>
      <c r="I50">
        <f t="shared" si="1"/>
        <v>70</v>
      </c>
      <c r="J50">
        <f t="shared" si="1"/>
        <v>94</v>
      </c>
      <c r="K50">
        <f t="shared" si="1"/>
        <v>118</v>
      </c>
    </row>
    <row r="51" spans="1:11" x14ac:dyDescent="0.25">
      <c r="A51" t="s">
        <v>2627</v>
      </c>
      <c r="B51">
        <v>0.13900000000000001</v>
      </c>
      <c r="C51">
        <v>0.13880000000000001</v>
      </c>
      <c r="D51">
        <v>0.1346</v>
      </c>
      <c r="E51">
        <v>0.13419999999999999</v>
      </c>
      <c r="F51">
        <v>0.13470000000000001</v>
      </c>
      <c r="G51">
        <f t="shared" si="1"/>
        <v>10</v>
      </c>
      <c r="H51">
        <f t="shared" si="1"/>
        <v>22</v>
      </c>
      <c r="I51">
        <f t="shared" si="1"/>
        <v>70</v>
      </c>
      <c r="J51">
        <f t="shared" si="1"/>
        <v>94</v>
      </c>
      <c r="K51">
        <f t="shared" si="1"/>
        <v>118</v>
      </c>
    </row>
    <row r="52" spans="1:11" x14ac:dyDescent="0.25">
      <c r="A52" t="s">
        <v>2628</v>
      </c>
      <c r="B52">
        <v>0.13900000000000001</v>
      </c>
      <c r="C52">
        <v>0.1389</v>
      </c>
      <c r="D52">
        <v>0.13489999999999999</v>
      </c>
      <c r="E52">
        <v>0.1346</v>
      </c>
      <c r="F52">
        <v>0.13439999999999999</v>
      </c>
      <c r="G52">
        <f t="shared" si="1"/>
        <v>10</v>
      </c>
      <c r="H52">
        <f t="shared" si="1"/>
        <v>22</v>
      </c>
      <c r="I52">
        <f t="shared" si="1"/>
        <v>70</v>
      </c>
      <c r="J52">
        <f t="shared" si="1"/>
        <v>94</v>
      </c>
      <c r="K52">
        <f t="shared" si="1"/>
        <v>118</v>
      </c>
    </row>
    <row r="53" spans="1:11" x14ac:dyDescent="0.25">
      <c r="A53" t="s">
        <v>2629</v>
      </c>
      <c r="B53">
        <v>0.13789999999999999</v>
      </c>
      <c r="C53">
        <v>0.13669999999999999</v>
      </c>
      <c r="D53">
        <v>0.13140000000000002</v>
      </c>
      <c r="E53">
        <v>0.1313</v>
      </c>
      <c r="F53">
        <v>0.1318</v>
      </c>
      <c r="G53">
        <f t="shared" si="1"/>
        <v>10</v>
      </c>
      <c r="H53">
        <f t="shared" si="1"/>
        <v>22</v>
      </c>
      <c r="I53">
        <f t="shared" si="1"/>
        <v>70</v>
      </c>
      <c r="J53">
        <f t="shared" si="1"/>
        <v>94</v>
      </c>
      <c r="K53">
        <f t="shared" si="1"/>
        <v>118</v>
      </c>
    </row>
    <row r="54" spans="1:11" x14ac:dyDescent="0.25">
      <c r="A54" t="s">
        <v>2630</v>
      </c>
      <c r="B54">
        <v>0.13669999999999999</v>
      </c>
      <c r="C54">
        <v>0.13489999999999999</v>
      </c>
      <c r="D54">
        <v>0.12990000000000002</v>
      </c>
      <c r="E54">
        <v>0.12970000000000001</v>
      </c>
      <c r="F54">
        <v>0.13019999999999998</v>
      </c>
      <c r="G54">
        <f t="shared" si="1"/>
        <v>10</v>
      </c>
      <c r="H54">
        <f t="shared" si="1"/>
        <v>22</v>
      </c>
      <c r="I54">
        <f t="shared" si="1"/>
        <v>70</v>
      </c>
      <c r="J54">
        <f t="shared" si="1"/>
        <v>94</v>
      </c>
      <c r="K54">
        <f t="shared" si="1"/>
        <v>118</v>
      </c>
    </row>
    <row r="55" spans="1:11" x14ac:dyDescent="0.25">
      <c r="A55" t="s">
        <v>2631</v>
      </c>
      <c r="B55">
        <v>0.13800000000000001</v>
      </c>
      <c r="C55">
        <v>0.13720000000000002</v>
      </c>
      <c r="D55">
        <v>0.1338</v>
      </c>
      <c r="E55">
        <v>0.13350000000000001</v>
      </c>
      <c r="F55">
        <v>0.13339999999999999</v>
      </c>
      <c r="G55">
        <f t="shared" si="1"/>
        <v>10</v>
      </c>
      <c r="H55">
        <f t="shared" si="1"/>
        <v>22</v>
      </c>
      <c r="I55">
        <f t="shared" si="1"/>
        <v>70</v>
      </c>
      <c r="J55">
        <f t="shared" si="1"/>
        <v>94</v>
      </c>
      <c r="K55">
        <f t="shared" si="1"/>
        <v>118</v>
      </c>
    </row>
    <row r="56" spans="1:11" x14ac:dyDescent="0.25">
      <c r="A56" t="s">
        <v>2632</v>
      </c>
      <c r="B56">
        <v>0.1371</v>
      </c>
      <c r="C56">
        <v>0.13619999999999999</v>
      </c>
      <c r="D56">
        <v>0.1328</v>
      </c>
      <c r="E56">
        <v>0.1323</v>
      </c>
      <c r="F56">
        <v>0.13250000000000001</v>
      </c>
      <c r="G56">
        <f t="shared" si="1"/>
        <v>10</v>
      </c>
      <c r="H56">
        <f t="shared" si="1"/>
        <v>22</v>
      </c>
      <c r="I56">
        <f t="shared" si="1"/>
        <v>70</v>
      </c>
      <c r="J56">
        <f t="shared" si="1"/>
        <v>94</v>
      </c>
      <c r="K56">
        <f t="shared" si="1"/>
        <v>118</v>
      </c>
    </row>
    <row r="57" spans="1:11" x14ac:dyDescent="0.25">
      <c r="A57" t="s">
        <v>2633</v>
      </c>
      <c r="B57">
        <v>0.1361</v>
      </c>
      <c r="C57">
        <v>0.13519999999999999</v>
      </c>
      <c r="D57">
        <v>0.13170000000000001</v>
      </c>
      <c r="E57">
        <v>0.13140000000000002</v>
      </c>
      <c r="F57">
        <v>0.13159999999999999</v>
      </c>
      <c r="G57">
        <f t="shared" si="1"/>
        <v>10</v>
      </c>
      <c r="H57">
        <f t="shared" si="1"/>
        <v>22</v>
      </c>
      <c r="I57">
        <f t="shared" si="1"/>
        <v>70</v>
      </c>
      <c r="J57">
        <f t="shared" si="1"/>
        <v>94</v>
      </c>
      <c r="K57">
        <f t="shared" si="1"/>
        <v>118</v>
      </c>
    </row>
    <row r="58" spans="1:11" x14ac:dyDescent="0.25">
      <c r="A58" t="s">
        <v>2634</v>
      </c>
      <c r="B58">
        <v>0.1358</v>
      </c>
      <c r="C58">
        <v>0.1351</v>
      </c>
      <c r="D58">
        <v>0.13159999999999999</v>
      </c>
      <c r="E58">
        <v>0.13119999999999998</v>
      </c>
      <c r="F58">
        <v>0.13159999999999999</v>
      </c>
      <c r="G58">
        <f t="shared" si="1"/>
        <v>10</v>
      </c>
      <c r="H58">
        <f t="shared" si="1"/>
        <v>22</v>
      </c>
      <c r="I58">
        <f t="shared" si="1"/>
        <v>70</v>
      </c>
      <c r="J58">
        <f t="shared" si="1"/>
        <v>94</v>
      </c>
      <c r="K58">
        <f t="shared" si="1"/>
        <v>118</v>
      </c>
    </row>
    <row r="59" spans="1:11" x14ac:dyDescent="0.25">
      <c r="A59" t="s">
        <v>2635</v>
      </c>
      <c r="B59">
        <v>0.13550000000000001</v>
      </c>
      <c r="C59">
        <v>0.13470000000000001</v>
      </c>
      <c r="D59">
        <v>0.1313</v>
      </c>
      <c r="E59">
        <v>0.13109999999999999</v>
      </c>
      <c r="F59">
        <v>0.13159999999999999</v>
      </c>
      <c r="G59">
        <f t="shared" si="1"/>
        <v>10</v>
      </c>
      <c r="H59">
        <f t="shared" si="1"/>
        <v>22</v>
      </c>
      <c r="I59">
        <f t="shared" si="1"/>
        <v>70</v>
      </c>
      <c r="J59">
        <f t="shared" si="1"/>
        <v>94</v>
      </c>
      <c r="K59">
        <f t="shared" si="1"/>
        <v>118</v>
      </c>
    </row>
    <row r="60" spans="1:11" x14ac:dyDescent="0.25">
      <c r="A60" t="s">
        <v>2636</v>
      </c>
      <c r="B60">
        <v>0.13570000000000002</v>
      </c>
      <c r="C60">
        <v>0.13539999999999999</v>
      </c>
      <c r="D60">
        <v>0.1323</v>
      </c>
      <c r="E60">
        <v>0.1321</v>
      </c>
      <c r="F60">
        <v>0.13220000000000001</v>
      </c>
      <c r="G60">
        <f t="shared" si="1"/>
        <v>10</v>
      </c>
      <c r="H60">
        <f t="shared" si="1"/>
        <v>22</v>
      </c>
      <c r="I60">
        <f t="shared" si="1"/>
        <v>70</v>
      </c>
      <c r="J60">
        <f t="shared" si="1"/>
        <v>94</v>
      </c>
      <c r="K60">
        <f t="shared" si="1"/>
        <v>118</v>
      </c>
    </row>
    <row r="61" spans="1:11" x14ac:dyDescent="0.25">
      <c r="A61" t="s">
        <v>2637</v>
      </c>
      <c r="B61">
        <v>0.13600000000000001</v>
      </c>
      <c r="C61">
        <v>0.13600000000000001</v>
      </c>
      <c r="D61">
        <v>0.13289999999999999</v>
      </c>
      <c r="E61">
        <v>0.13250000000000001</v>
      </c>
      <c r="F61">
        <v>0.1328</v>
      </c>
      <c r="G61">
        <f t="shared" si="1"/>
        <v>10</v>
      </c>
      <c r="H61">
        <f t="shared" si="1"/>
        <v>22</v>
      </c>
      <c r="I61">
        <f t="shared" si="1"/>
        <v>70</v>
      </c>
      <c r="J61">
        <f t="shared" si="1"/>
        <v>94</v>
      </c>
      <c r="K61">
        <f t="shared" si="1"/>
        <v>118</v>
      </c>
    </row>
    <row r="62" spans="1:11" x14ac:dyDescent="0.25">
      <c r="A62" t="s">
        <v>2638</v>
      </c>
      <c r="B62">
        <v>0.1361</v>
      </c>
      <c r="C62">
        <v>0.13550000000000001</v>
      </c>
      <c r="D62">
        <v>0.1323</v>
      </c>
      <c r="E62">
        <v>0.13189999999999999</v>
      </c>
      <c r="F62">
        <v>0.1321</v>
      </c>
      <c r="G62">
        <f t="shared" si="1"/>
        <v>10</v>
      </c>
      <c r="H62">
        <f t="shared" si="1"/>
        <v>22</v>
      </c>
      <c r="I62">
        <f t="shared" si="1"/>
        <v>70</v>
      </c>
      <c r="J62">
        <f t="shared" si="1"/>
        <v>94</v>
      </c>
      <c r="K62">
        <f t="shared" si="1"/>
        <v>118</v>
      </c>
    </row>
    <row r="63" spans="1:11" x14ac:dyDescent="0.25">
      <c r="A63" t="s">
        <v>2639</v>
      </c>
      <c r="B63">
        <v>0.1351</v>
      </c>
      <c r="C63">
        <v>0.13449999999999998</v>
      </c>
      <c r="D63">
        <v>0.13109999999999999</v>
      </c>
      <c r="E63">
        <v>0.1308</v>
      </c>
      <c r="F63">
        <v>0.13100000000000001</v>
      </c>
      <c r="G63">
        <f t="shared" si="1"/>
        <v>9</v>
      </c>
      <c r="H63">
        <f t="shared" si="1"/>
        <v>21</v>
      </c>
      <c r="I63">
        <f t="shared" si="1"/>
        <v>69</v>
      </c>
      <c r="J63">
        <f t="shared" si="1"/>
        <v>93</v>
      </c>
      <c r="K63">
        <f t="shared" si="1"/>
        <v>117</v>
      </c>
    </row>
    <row r="64" spans="1:11" x14ac:dyDescent="0.25">
      <c r="A64" t="s">
        <v>2640</v>
      </c>
      <c r="B64">
        <v>0.13369999999999999</v>
      </c>
      <c r="C64">
        <v>0.13300000000000001</v>
      </c>
      <c r="D64">
        <v>0.12920000000000001</v>
      </c>
      <c r="E64">
        <v>0.129</v>
      </c>
      <c r="F64">
        <v>0.129</v>
      </c>
      <c r="G64">
        <f t="shared" si="1"/>
        <v>9</v>
      </c>
      <c r="H64">
        <f t="shared" si="1"/>
        <v>21</v>
      </c>
      <c r="I64">
        <f t="shared" si="1"/>
        <v>69</v>
      </c>
      <c r="J64">
        <f t="shared" si="1"/>
        <v>93</v>
      </c>
      <c r="K64">
        <f t="shared" si="1"/>
        <v>117</v>
      </c>
    </row>
    <row r="65" spans="1:11" x14ac:dyDescent="0.25">
      <c r="A65" t="s">
        <v>2641</v>
      </c>
      <c r="B65">
        <v>0.1338</v>
      </c>
      <c r="C65">
        <v>0.13300000000000001</v>
      </c>
      <c r="D65">
        <v>0.1293</v>
      </c>
      <c r="E65">
        <v>0.129</v>
      </c>
      <c r="F65">
        <v>0.12890000000000001</v>
      </c>
      <c r="G65">
        <f t="shared" si="1"/>
        <v>9</v>
      </c>
      <c r="H65">
        <f t="shared" si="1"/>
        <v>21</v>
      </c>
      <c r="I65">
        <f t="shared" si="1"/>
        <v>69</v>
      </c>
      <c r="J65">
        <f t="shared" si="1"/>
        <v>93</v>
      </c>
      <c r="K65">
        <f t="shared" si="1"/>
        <v>117</v>
      </c>
    </row>
    <row r="66" spans="1:11" x14ac:dyDescent="0.25">
      <c r="A66" t="s">
        <v>2642</v>
      </c>
      <c r="B66">
        <v>0.13350000000000001</v>
      </c>
      <c r="C66">
        <v>0.13250000000000001</v>
      </c>
      <c r="D66">
        <v>0.12890000000000001</v>
      </c>
      <c r="E66">
        <v>0.12839999999999999</v>
      </c>
      <c r="F66">
        <v>0.1285</v>
      </c>
      <c r="G66">
        <f t="shared" ref="G66:K97" si="2">((YEAR(G$1)-YEAR($A66))*12)+MONTH(G$1)-MONTH($A66)</f>
        <v>9</v>
      </c>
      <c r="H66">
        <f t="shared" si="2"/>
        <v>21</v>
      </c>
      <c r="I66">
        <f t="shared" si="2"/>
        <v>69</v>
      </c>
      <c r="J66">
        <f t="shared" si="2"/>
        <v>93</v>
      </c>
      <c r="K66">
        <f t="shared" si="2"/>
        <v>117</v>
      </c>
    </row>
    <row r="67" spans="1:11" x14ac:dyDescent="0.25">
      <c r="A67" t="s">
        <v>2643</v>
      </c>
      <c r="B67">
        <v>0.13320000000000001</v>
      </c>
      <c r="C67">
        <v>0.1318</v>
      </c>
      <c r="D67">
        <v>0.12859999999999999</v>
      </c>
      <c r="E67">
        <v>0.12820000000000001</v>
      </c>
      <c r="F67">
        <v>0.12809999999999999</v>
      </c>
      <c r="G67">
        <f t="shared" si="2"/>
        <v>9</v>
      </c>
      <c r="H67">
        <f t="shared" si="2"/>
        <v>21</v>
      </c>
      <c r="I67">
        <f t="shared" si="2"/>
        <v>69</v>
      </c>
      <c r="J67">
        <f t="shared" si="2"/>
        <v>93</v>
      </c>
      <c r="K67">
        <f t="shared" si="2"/>
        <v>117</v>
      </c>
    </row>
    <row r="68" spans="1:11" x14ac:dyDescent="0.25">
      <c r="A68" t="s">
        <v>2644</v>
      </c>
      <c r="B68">
        <v>0.1326</v>
      </c>
      <c r="C68">
        <v>0.1305</v>
      </c>
      <c r="D68">
        <v>0.12670000000000001</v>
      </c>
      <c r="E68">
        <v>0.12619999999999998</v>
      </c>
      <c r="F68">
        <v>0.12619999999999998</v>
      </c>
      <c r="G68">
        <f t="shared" si="2"/>
        <v>9</v>
      </c>
      <c r="H68">
        <f t="shared" si="2"/>
        <v>21</v>
      </c>
      <c r="I68">
        <f t="shared" si="2"/>
        <v>69</v>
      </c>
      <c r="J68">
        <f t="shared" si="2"/>
        <v>93</v>
      </c>
      <c r="K68">
        <f t="shared" si="2"/>
        <v>117</v>
      </c>
    </row>
    <row r="69" spans="1:11" x14ac:dyDescent="0.25">
      <c r="A69" t="s">
        <v>2645</v>
      </c>
      <c r="B69">
        <v>0.1331</v>
      </c>
      <c r="C69">
        <v>0.1318</v>
      </c>
      <c r="D69">
        <v>0.12770000000000001</v>
      </c>
      <c r="E69">
        <v>0.127</v>
      </c>
      <c r="F69">
        <v>0.127</v>
      </c>
      <c r="G69">
        <f t="shared" si="2"/>
        <v>9</v>
      </c>
      <c r="H69">
        <f t="shared" si="2"/>
        <v>21</v>
      </c>
      <c r="I69">
        <f t="shared" si="2"/>
        <v>69</v>
      </c>
      <c r="J69">
        <f t="shared" si="2"/>
        <v>93</v>
      </c>
      <c r="K69">
        <f t="shared" si="2"/>
        <v>117</v>
      </c>
    </row>
    <row r="70" spans="1:11" x14ac:dyDescent="0.25">
      <c r="A70" t="s">
        <v>2646</v>
      </c>
      <c r="B70">
        <v>0.13320000000000001</v>
      </c>
      <c r="C70">
        <v>0.13100000000000001</v>
      </c>
      <c r="D70">
        <v>0.1263</v>
      </c>
      <c r="E70">
        <v>0.1258</v>
      </c>
      <c r="F70">
        <v>0.1258</v>
      </c>
      <c r="G70">
        <f t="shared" si="2"/>
        <v>9</v>
      </c>
      <c r="H70">
        <f t="shared" si="2"/>
        <v>21</v>
      </c>
      <c r="I70">
        <f t="shared" si="2"/>
        <v>69</v>
      </c>
      <c r="J70">
        <f t="shared" si="2"/>
        <v>93</v>
      </c>
      <c r="K70">
        <f t="shared" si="2"/>
        <v>117</v>
      </c>
    </row>
    <row r="71" spans="1:11" x14ac:dyDescent="0.25">
      <c r="A71" t="s">
        <v>2647</v>
      </c>
      <c r="B71">
        <v>0.13339999999999999</v>
      </c>
      <c r="C71">
        <v>0.13159999999999999</v>
      </c>
      <c r="D71">
        <v>0.1273</v>
      </c>
      <c r="E71">
        <v>0.1268</v>
      </c>
      <c r="F71">
        <v>0.1268</v>
      </c>
      <c r="G71">
        <f t="shared" si="2"/>
        <v>9</v>
      </c>
      <c r="H71">
        <f t="shared" si="2"/>
        <v>21</v>
      </c>
      <c r="I71">
        <f t="shared" si="2"/>
        <v>69</v>
      </c>
      <c r="J71">
        <f t="shared" si="2"/>
        <v>93</v>
      </c>
      <c r="K71">
        <f t="shared" si="2"/>
        <v>117</v>
      </c>
    </row>
    <row r="72" spans="1:11" x14ac:dyDescent="0.25">
      <c r="A72" t="s">
        <v>2648</v>
      </c>
      <c r="B72">
        <v>0.13339999999999999</v>
      </c>
      <c r="C72">
        <v>0.13059999999999999</v>
      </c>
      <c r="D72">
        <v>0.12570000000000001</v>
      </c>
      <c r="E72">
        <v>0.12520000000000001</v>
      </c>
      <c r="F72">
        <v>0.1255</v>
      </c>
      <c r="G72">
        <f t="shared" si="2"/>
        <v>9</v>
      </c>
      <c r="H72">
        <f t="shared" si="2"/>
        <v>21</v>
      </c>
      <c r="I72">
        <f t="shared" si="2"/>
        <v>69</v>
      </c>
      <c r="J72">
        <f t="shared" si="2"/>
        <v>93</v>
      </c>
      <c r="K72">
        <f t="shared" si="2"/>
        <v>117</v>
      </c>
    </row>
    <row r="73" spans="1:11" x14ac:dyDescent="0.25">
      <c r="A73" t="s">
        <v>2649</v>
      </c>
      <c r="B73">
        <v>0.13339999999999999</v>
      </c>
      <c r="C73">
        <v>0.1305</v>
      </c>
      <c r="D73">
        <v>0.1255</v>
      </c>
      <c r="E73">
        <v>0.12509999999999999</v>
      </c>
      <c r="F73">
        <v>0.1255</v>
      </c>
      <c r="G73">
        <f t="shared" si="2"/>
        <v>9</v>
      </c>
      <c r="H73">
        <f t="shared" si="2"/>
        <v>21</v>
      </c>
      <c r="I73">
        <f t="shared" si="2"/>
        <v>69</v>
      </c>
      <c r="J73">
        <f t="shared" si="2"/>
        <v>93</v>
      </c>
      <c r="K73">
        <f t="shared" si="2"/>
        <v>117</v>
      </c>
    </row>
    <row r="74" spans="1:11" x14ac:dyDescent="0.25">
      <c r="A74" t="s">
        <v>2650</v>
      </c>
      <c r="B74">
        <v>0.13419999999999999</v>
      </c>
      <c r="C74">
        <v>0.13119999999999998</v>
      </c>
      <c r="D74">
        <v>0.12659999999999999</v>
      </c>
      <c r="E74">
        <v>0.12640000000000001</v>
      </c>
      <c r="F74">
        <v>0.1263</v>
      </c>
      <c r="G74">
        <f t="shared" si="2"/>
        <v>9</v>
      </c>
      <c r="H74">
        <f t="shared" si="2"/>
        <v>21</v>
      </c>
      <c r="I74">
        <f t="shared" si="2"/>
        <v>69</v>
      </c>
      <c r="J74">
        <f t="shared" si="2"/>
        <v>93</v>
      </c>
      <c r="K74">
        <f t="shared" si="2"/>
        <v>117</v>
      </c>
    </row>
    <row r="75" spans="1:11" x14ac:dyDescent="0.25">
      <c r="A75" t="s">
        <v>2651</v>
      </c>
      <c r="B75">
        <v>0.13500000000000001</v>
      </c>
      <c r="C75">
        <v>0.13269999999999998</v>
      </c>
      <c r="D75">
        <v>0.12740000000000001</v>
      </c>
      <c r="E75">
        <v>0.12689999999999999</v>
      </c>
      <c r="F75">
        <v>0.1263</v>
      </c>
      <c r="G75">
        <f t="shared" si="2"/>
        <v>9</v>
      </c>
      <c r="H75">
        <f t="shared" si="2"/>
        <v>21</v>
      </c>
      <c r="I75">
        <f t="shared" si="2"/>
        <v>69</v>
      </c>
      <c r="J75">
        <f t="shared" si="2"/>
        <v>93</v>
      </c>
      <c r="K75">
        <f t="shared" si="2"/>
        <v>117</v>
      </c>
    </row>
    <row r="76" spans="1:11" x14ac:dyDescent="0.25">
      <c r="A76" t="s">
        <v>2652</v>
      </c>
      <c r="B76">
        <v>0.13600000000000001</v>
      </c>
      <c r="C76">
        <v>0.1343</v>
      </c>
      <c r="D76">
        <v>0.12770000000000001</v>
      </c>
      <c r="E76">
        <v>0.12720000000000001</v>
      </c>
      <c r="F76">
        <v>0.12670000000000001</v>
      </c>
      <c r="G76">
        <f t="shared" si="2"/>
        <v>9</v>
      </c>
      <c r="H76">
        <f t="shared" si="2"/>
        <v>21</v>
      </c>
      <c r="I76">
        <f t="shared" si="2"/>
        <v>69</v>
      </c>
      <c r="J76">
        <f t="shared" si="2"/>
        <v>93</v>
      </c>
      <c r="K76">
        <f t="shared" si="2"/>
        <v>117</v>
      </c>
    </row>
    <row r="77" spans="1:11" x14ac:dyDescent="0.25">
      <c r="A77" t="s">
        <v>2653</v>
      </c>
      <c r="B77">
        <v>0.1361</v>
      </c>
      <c r="C77">
        <v>0.13419999999999999</v>
      </c>
      <c r="D77">
        <v>0.12740000000000001</v>
      </c>
      <c r="E77">
        <v>0.12670000000000001</v>
      </c>
      <c r="F77">
        <v>0.1263</v>
      </c>
      <c r="G77">
        <f t="shared" si="2"/>
        <v>9</v>
      </c>
      <c r="H77">
        <f t="shared" si="2"/>
        <v>21</v>
      </c>
      <c r="I77">
        <f t="shared" si="2"/>
        <v>69</v>
      </c>
      <c r="J77">
        <f t="shared" si="2"/>
        <v>93</v>
      </c>
      <c r="K77">
        <f t="shared" si="2"/>
        <v>117</v>
      </c>
    </row>
    <row r="78" spans="1:11" x14ac:dyDescent="0.25">
      <c r="A78" t="s">
        <v>2654</v>
      </c>
      <c r="B78">
        <v>0.13619999999999999</v>
      </c>
      <c r="C78">
        <v>0.1346</v>
      </c>
      <c r="D78">
        <v>0.12740000000000001</v>
      </c>
      <c r="E78">
        <v>0.12659999999999999</v>
      </c>
      <c r="F78">
        <v>0.12640000000000001</v>
      </c>
      <c r="G78">
        <f t="shared" si="2"/>
        <v>9</v>
      </c>
      <c r="H78">
        <f t="shared" si="2"/>
        <v>21</v>
      </c>
      <c r="I78">
        <f t="shared" si="2"/>
        <v>69</v>
      </c>
      <c r="J78">
        <f t="shared" si="2"/>
        <v>93</v>
      </c>
      <c r="K78">
        <f t="shared" si="2"/>
        <v>117</v>
      </c>
    </row>
    <row r="79" spans="1:11" x14ac:dyDescent="0.25">
      <c r="A79" t="s">
        <v>2655</v>
      </c>
      <c r="B79">
        <v>0.1366</v>
      </c>
      <c r="C79">
        <v>0.13519999999999999</v>
      </c>
      <c r="D79">
        <v>0.12809999999999999</v>
      </c>
      <c r="E79">
        <v>0.12740000000000001</v>
      </c>
      <c r="F79">
        <v>0.12710000000000002</v>
      </c>
      <c r="G79">
        <f t="shared" si="2"/>
        <v>9</v>
      </c>
      <c r="H79">
        <f t="shared" si="2"/>
        <v>21</v>
      </c>
      <c r="I79">
        <f t="shared" si="2"/>
        <v>69</v>
      </c>
      <c r="J79">
        <f t="shared" si="2"/>
        <v>93</v>
      </c>
      <c r="K79">
        <f t="shared" si="2"/>
        <v>117</v>
      </c>
    </row>
    <row r="80" spans="1:11" x14ac:dyDescent="0.25">
      <c r="A80" t="s">
        <v>2656</v>
      </c>
      <c r="B80">
        <v>0.13570000000000002</v>
      </c>
      <c r="C80">
        <v>0.13350000000000001</v>
      </c>
      <c r="D80">
        <v>0.12710000000000002</v>
      </c>
      <c r="E80">
        <v>0.1265</v>
      </c>
      <c r="F80">
        <v>0.12670000000000001</v>
      </c>
      <c r="G80">
        <f t="shared" si="2"/>
        <v>9</v>
      </c>
      <c r="H80">
        <f t="shared" si="2"/>
        <v>21</v>
      </c>
      <c r="I80">
        <f t="shared" si="2"/>
        <v>69</v>
      </c>
      <c r="J80">
        <f t="shared" si="2"/>
        <v>93</v>
      </c>
      <c r="K80">
        <f t="shared" si="2"/>
        <v>117</v>
      </c>
    </row>
    <row r="81" spans="1:11" x14ac:dyDescent="0.25">
      <c r="A81" t="s">
        <v>2657</v>
      </c>
      <c r="B81">
        <v>0.1358</v>
      </c>
      <c r="C81">
        <v>0.1338</v>
      </c>
      <c r="D81">
        <v>0.12759999999999999</v>
      </c>
      <c r="E81">
        <v>0.12710000000000002</v>
      </c>
      <c r="F81">
        <v>0.12710000000000002</v>
      </c>
      <c r="G81">
        <f t="shared" si="2"/>
        <v>9</v>
      </c>
      <c r="H81">
        <f t="shared" si="2"/>
        <v>21</v>
      </c>
      <c r="I81">
        <f t="shared" si="2"/>
        <v>69</v>
      </c>
      <c r="J81">
        <f t="shared" si="2"/>
        <v>93</v>
      </c>
      <c r="K81">
        <f t="shared" si="2"/>
        <v>117</v>
      </c>
    </row>
    <row r="82" spans="1:11" x14ac:dyDescent="0.25">
      <c r="A82" t="s">
        <v>2658</v>
      </c>
      <c r="B82">
        <v>0.1356</v>
      </c>
      <c r="C82">
        <v>0.13320000000000001</v>
      </c>
      <c r="D82">
        <v>0.12710000000000002</v>
      </c>
      <c r="E82">
        <v>0.1268</v>
      </c>
      <c r="F82">
        <v>0.127</v>
      </c>
      <c r="G82">
        <f t="shared" si="2"/>
        <v>9</v>
      </c>
      <c r="H82">
        <f t="shared" si="2"/>
        <v>21</v>
      </c>
      <c r="I82">
        <f t="shared" si="2"/>
        <v>69</v>
      </c>
      <c r="J82">
        <f t="shared" si="2"/>
        <v>93</v>
      </c>
      <c r="K82">
        <f t="shared" si="2"/>
        <v>117</v>
      </c>
    </row>
    <row r="83" spans="1:11" x14ac:dyDescent="0.25">
      <c r="A83" t="s">
        <v>2659</v>
      </c>
      <c r="B83">
        <v>0.13750000000000001</v>
      </c>
      <c r="C83">
        <v>0.1356</v>
      </c>
      <c r="D83">
        <v>0.12890000000000001</v>
      </c>
      <c r="E83">
        <v>0.12859999999999999</v>
      </c>
      <c r="F83">
        <v>0.12839999999999999</v>
      </c>
      <c r="G83">
        <f t="shared" si="2"/>
        <v>8</v>
      </c>
      <c r="H83">
        <f t="shared" si="2"/>
        <v>20</v>
      </c>
      <c r="I83">
        <f t="shared" si="2"/>
        <v>68</v>
      </c>
      <c r="J83">
        <f t="shared" si="2"/>
        <v>92</v>
      </c>
      <c r="K83">
        <f t="shared" si="2"/>
        <v>116</v>
      </c>
    </row>
    <row r="84" spans="1:11" x14ac:dyDescent="0.25">
      <c r="A84" t="s">
        <v>2660</v>
      </c>
      <c r="B84">
        <v>0.1376</v>
      </c>
      <c r="C84">
        <v>0.13639999999999999</v>
      </c>
      <c r="D84">
        <v>0.13009999999999999</v>
      </c>
      <c r="E84">
        <v>0.1295</v>
      </c>
      <c r="F84">
        <v>0.1295</v>
      </c>
      <c r="G84">
        <f t="shared" si="2"/>
        <v>8</v>
      </c>
      <c r="H84">
        <f t="shared" si="2"/>
        <v>20</v>
      </c>
      <c r="I84">
        <f t="shared" si="2"/>
        <v>68</v>
      </c>
      <c r="J84">
        <f t="shared" si="2"/>
        <v>92</v>
      </c>
      <c r="K84">
        <f t="shared" si="2"/>
        <v>116</v>
      </c>
    </row>
    <row r="85" spans="1:11" x14ac:dyDescent="0.25">
      <c r="A85" t="s">
        <v>2661</v>
      </c>
      <c r="B85">
        <v>0.13750000000000001</v>
      </c>
      <c r="C85">
        <v>0.13600000000000001</v>
      </c>
      <c r="D85">
        <v>0.13019999999999998</v>
      </c>
      <c r="E85">
        <v>0.12960000000000002</v>
      </c>
      <c r="F85">
        <v>0.12960000000000002</v>
      </c>
      <c r="G85">
        <f t="shared" si="2"/>
        <v>8</v>
      </c>
      <c r="H85">
        <f t="shared" si="2"/>
        <v>20</v>
      </c>
      <c r="I85">
        <f t="shared" si="2"/>
        <v>68</v>
      </c>
      <c r="J85">
        <f t="shared" si="2"/>
        <v>92</v>
      </c>
      <c r="K85">
        <f t="shared" si="2"/>
        <v>116</v>
      </c>
    </row>
    <row r="86" spans="1:11" x14ac:dyDescent="0.25">
      <c r="A86" t="s">
        <v>2662</v>
      </c>
      <c r="B86">
        <v>0.1376</v>
      </c>
      <c r="C86">
        <v>0.1358</v>
      </c>
      <c r="D86">
        <v>0.1305</v>
      </c>
      <c r="E86">
        <v>0.13</v>
      </c>
      <c r="F86">
        <v>0.13</v>
      </c>
      <c r="G86">
        <f t="shared" si="2"/>
        <v>8</v>
      </c>
      <c r="H86">
        <f t="shared" si="2"/>
        <v>20</v>
      </c>
      <c r="I86">
        <f t="shared" si="2"/>
        <v>68</v>
      </c>
      <c r="J86">
        <f t="shared" si="2"/>
        <v>92</v>
      </c>
      <c r="K86">
        <f t="shared" si="2"/>
        <v>116</v>
      </c>
    </row>
    <row r="87" spans="1:11" x14ac:dyDescent="0.25">
      <c r="A87" t="s">
        <v>2663</v>
      </c>
      <c r="B87">
        <v>0.13849999999999998</v>
      </c>
      <c r="C87">
        <v>0.13699999999999998</v>
      </c>
      <c r="D87">
        <v>0.13</v>
      </c>
      <c r="E87">
        <v>0.1295</v>
      </c>
      <c r="F87">
        <v>0.12939999999999999</v>
      </c>
      <c r="G87">
        <f t="shared" si="2"/>
        <v>8</v>
      </c>
      <c r="H87">
        <f t="shared" si="2"/>
        <v>20</v>
      </c>
      <c r="I87">
        <f t="shared" si="2"/>
        <v>68</v>
      </c>
      <c r="J87">
        <f t="shared" si="2"/>
        <v>92</v>
      </c>
      <c r="K87">
        <f t="shared" si="2"/>
        <v>116</v>
      </c>
    </row>
    <row r="88" spans="1:11" x14ac:dyDescent="0.25">
      <c r="A88" t="s">
        <v>2664</v>
      </c>
      <c r="B88">
        <v>0.13830000000000001</v>
      </c>
      <c r="C88">
        <v>0.13589999999999999</v>
      </c>
      <c r="D88">
        <v>0.12809999999999999</v>
      </c>
      <c r="E88">
        <v>0.1275</v>
      </c>
      <c r="F88">
        <v>0.1273</v>
      </c>
      <c r="G88">
        <f t="shared" si="2"/>
        <v>8</v>
      </c>
      <c r="H88">
        <f t="shared" si="2"/>
        <v>20</v>
      </c>
      <c r="I88">
        <f t="shared" si="2"/>
        <v>68</v>
      </c>
      <c r="J88">
        <f t="shared" si="2"/>
        <v>92</v>
      </c>
      <c r="K88">
        <f t="shared" si="2"/>
        <v>116</v>
      </c>
    </row>
    <row r="89" spans="1:11" x14ac:dyDescent="0.25">
      <c r="A89" t="s">
        <v>2665</v>
      </c>
      <c r="B89">
        <v>0.13849999999999998</v>
      </c>
      <c r="C89">
        <v>0.13619999999999999</v>
      </c>
      <c r="D89">
        <v>0.129</v>
      </c>
      <c r="E89">
        <v>0.1283</v>
      </c>
      <c r="F89">
        <v>0.12820000000000001</v>
      </c>
      <c r="G89">
        <f t="shared" si="2"/>
        <v>8</v>
      </c>
      <c r="H89">
        <f t="shared" si="2"/>
        <v>20</v>
      </c>
      <c r="I89">
        <f t="shared" si="2"/>
        <v>68</v>
      </c>
      <c r="J89">
        <f t="shared" si="2"/>
        <v>92</v>
      </c>
      <c r="K89">
        <f t="shared" si="2"/>
        <v>116</v>
      </c>
    </row>
    <row r="90" spans="1:11" x14ac:dyDescent="0.25">
      <c r="A90" t="s">
        <v>2666</v>
      </c>
      <c r="B90">
        <v>0.1386</v>
      </c>
      <c r="C90">
        <v>0.1363</v>
      </c>
      <c r="D90">
        <v>0.12909999999999999</v>
      </c>
      <c r="E90">
        <v>0.1285</v>
      </c>
      <c r="F90">
        <v>0.12839999999999999</v>
      </c>
      <c r="G90">
        <f t="shared" si="2"/>
        <v>8</v>
      </c>
      <c r="H90">
        <f t="shared" si="2"/>
        <v>20</v>
      </c>
      <c r="I90">
        <f t="shared" si="2"/>
        <v>68</v>
      </c>
      <c r="J90">
        <f t="shared" si="2"/>
        <v>92</v>
      </c>
      <c r="K90">
        <f t="shared" si="2"/>
        <v>116</v>
      </c>
    </row>
    <row r="91" spans="1:11" x14ac:dyDescent="0.25">
      <c r="A91" t="s">
        <v>2667</v>
      </c>
      <c r="B91">
        <v>0.13880000000000001</v>
      </c>
      <c r="C91">
        <v>0.13600000000000001</v>
      </c>
      <c r="D91">
        <v>0.12869999999999998</v>
      </c>
      <c r="E91">
        <v>0.128</v>
      </c>
      <c r="F91">
        <v>0.1278</v>
      </c>
      <c r="G91">
        <f t="shared" si="2"/>
        <v>8</v>
      </c>
      <c r="H91">
        <f t="shared" si="2"/>
        <v>20</v>
      </c>
      <c r="I91">
        <f t="shared" si="2"/>
        <v>68</v>
      </c>
      <c r="J91">
        <f t="shared" si="2"/>
        <v>92</v>
      </c>
      <c r="K91">
        <f t="shared" si="2"/>
        <v>116</v>
      </c>
    </row>
    <row r="92" spans="1:11" x14ac:dyDescent="0.25">
      <c r="A92" t="s">
        <v>2668</v>
      </c>
      <c r="B92">
        <v>0.13830000000000001</v>
      </c>
      <c r="C92">
        <v>0.13519999999999999</v>
      </c>
      <c r="D92">
        <v>0.1273</v>
      </c>
      <c r="E92">
        <v>0.12640000000000001</v>
      </c>
      <c r="F92">
        <v>0.1263</v>
      </c>
      <c r="G92">
        <f t="shared" si="2"/>
        <v>8</v>
      </c>
      <c r="H92">
        <f t="shared" si="2"/>
        <v>20</v>
      </c>
      <c r="I92">
        <f t="shared" si="2"/>
        <v>68</v>
      </c>
      <c r="J92">
        <f t="shared" si="2"/>
        <v>92</v>
      </c>
      <c r="K92">
        <f t="shared" si="2"/>
        <v>116</v>
      </c>
    </row>
    <row r="93" spans="1:11" x14ac:dyDescent="0.25">
      <c r="A93" t="s">
        <v>2669</v>
      </c>
      <c r="B93">
        <v>0.1381</v>
      </c>
      <c r="C93">
        <v>0.13449999999999998</v>
      </c>
      <c r="D93">
        <v>0.12619999999999998</v>
      </c>
      <c r="E93">
        <v>0.12539999999999998</v>
      </c>
      <c r="F93">
        <v>0.125</v>
      </c>
      <c r="G93">
        <f t="shared" si="2"/>
        <v>8</v>
      </c>
      <c r="H93">
        <f t="shared" si="2"/>
        <v>20</v>
      </c>
      <c r="I93">
        <f t="shared" si="2"/>
        <v>68</v>
      </c>
      <c r="J93">
        <f t="shared" si="2"/>
        <v>92</v>
      </c>
      <c r="K93">
        <f t="shared" si="2"/>
        <v>116</v>
      </c>
    </row>
    <row r="94" spans="1:11" x14ac:dyDescent="0.25">
      <c r="A94" t="s">
        <v>2670</v>
      </c>
      <c r="B94">
        <v>0.13869999999999999</v>
      </c>
      <c r="C94">
        <v>0.13550000000000001</v>
      </c>
      <c r="D94">
        <v>0.12720000000000001</v>
      </c>
      <c r="E94">
        <v>0.12659999999999999</v>
      </c>
      <c r="F94">
        <v>0.12619999999999998</v>
      </c>
      <c r="G94">
        <f t="shared" si="2"/>
        <v>8</v>
      </c>
      <c r="H94">
        <f t="shared" si="2"/>
        <v>20</v>
      </c>
      <c r="I94">
        <f t="shared" si="2"/>
        <v>68</v>
      </c>
      <c r="J94">
        <f t="shared" si="2"/>
        <v>92</v>
      </c>
      <c r="K94">
        <f t="shared" si="2"/>
        <v>116</v>
      </c>
    </row>
    <row r="95" spans="1:11" x14ac:dyDescent="0.25">
      <c r="A95" t="s">
        <v>2671</v>
      </c>
      <c r="B95">
        <v>0.13880000000000001</v>
      </c>
      <c r="C95">
        <v>0.1353</v>
      </c>
      <c r="D95">
        <v>0.12689999999999999</v>
      </c>
      <c r="E95">
        <v>0.12619999999999998</v>
      </c>
      <c r="F95">
        <v>0.12590000000000001</v>
      </c>
      <c r="G95">
        <f t="shared" si="2"/>
        <v>8</v>
      </c>
      <c r="H95">
        <f t="shared" si="2"/>
        <v>20</v>
      </c>
      <c r="I95">
        <f t="shared" si="2"/>
        <v>68</v>
      </c>
      <c r="J95">
        <f t="shared" si="2"/>
        <v>92</v>
      </c>
      <c r="K95">
        <f t="shared" si="2"/>
        <v>116</v>
      </c>
    </row>
    <row r="96" spans="1:11" x14ac:dyDescent="0.25">
      <c r="A96" t="s">
        <v>2672</v>
      </c>
      <c r="B96">
        <v>0.13819999999999999</v>
      </c>
      <c r="C96">
        <v>0.13400000000000001</v>
      </c>
      <c r="D96">
        <v>0.1258</v>
      </c>
      <c r="E96">
        <v>0.1249</v>
      </c>
      <c r="F96">
        <v>0.1246</v>
      </c>
      <c r="G96">
        <f t="shared" si="2"/>
        <v>8</v>
      </c>
      <c r="H96">
        <f t="shared" si="2"/>
        <v>20</v>
      </c>
      <c r="I96">
        <f t="shared" si="2"/>
        <v>68</v>
      </c>
      <c r="J96">
        <f t="shared" si="2"/>
        <v>92</v>
      </c>
      <c r="K96">
        <f t="shared" si="2"/>
        <v>116</v>
      </c>
    </row>
    <row r="97" spans="1:11" x14ac:dyDescent="0.25">
      <c r="A97" t="s">
        <v>2673</v>
      </c>
      <c r="B97">
        <v>0.1384</v>
      </c>
      <c r="C97">
        <v>0.13419999999999999</v>
      </c>
      <c r="D97">
        <v>0.12529999999999999</v>
      </c>
      <c r="E97">
        <v>0.1244</v>
      </c>
      <c r="F97">
        <v>0.1242</v>
      </c>
      <c r="G97">
        <f t="shared" si="2"/>
        <v>8</v>
      </c>
      <c r="H97">
        <f t="shared" si="2"/>
        <v>20</v>
      </c>
      <c r="I97">
        <f t="shared" si="2"/>
        <v>68</v>
      </c>
      <c r="J97">
        <f t="shared" si="2"/>
        <v>92</v>
      </c>
      <c r="K97">
        <f t="shared" si="2"/>
        <v>116</v>
      </c>
    </row>
    <row r="98" spans="1:11" x14ac:dyDescent="0.25">
      <c r="A98" t="s">
        <v>2674</v>
      </c>
      <c r="B98">
        <v>0.13819999999999999</v>
      </c>
      <c r="C98">
        <v>0.1333</v>
      </c>
      <c r="D98">
        <v>0.12369999999999999</v>
      </c>
      <c r="E98">
        <v>0.1229</v>
      </c>
      <c r="F98">
        <v>0.1222</v>
      </c>
      <c r="G98">
        <f t="shared" ref="G98:K129" si="3">((YEAR(G$1)-YEAR($A98))*12)+MONTH(G$1)-MONTH($A98)</f>
        <v>8</v>
      </c>
      <c r="H98">
        <f t="shared" si="3"/>
        <v>20</v>
      </c>
      <c r="I98">
        <f t="shared" si="3"/>
        <v>68</v>
      </c>
      <c r="J98">
        <f t="shared" si="3"/>
        <v>92</v>
      </c>
      <c r="K98">
        <f t="shared" si="3"/>
        <v>116</v>
      </c>
    </row>
    <row r="99" spans="1:11" x14ac:dyDescent="0.25">
      <c r="A99" t="s">
        <v>2675</v>
      </c>
      <c r="B99">
        <v>0.13780000000000001</v>
      </c>
      <c r="C99">
        <v>0.13350000000000001</v>
      </c>
      <c r="D99">
        <v>0.1246</v>
      </c>
      <c r="E99">
        <v>0.12380000000000001</v>
      </c>
      <c r="F99">
        <v>0.12330000000000001</v>
      </c>
      <c r="G99">
        <f t="shared" si="3"/>
        <v>8</v>
      </c>
      <c r="H99">
        <f t="shared" si="3"/>
        <v>20</v>
      </c>
      <c r="I99">
        <f t="shared" si="3"/>
        <v>68</v>
      </c>
      <c r="J99">
        <f t="shared" si="3"/>
        <v>92</v>
      </c>
      <c r="K99">
        <f t="shared" si="3"/>
        <v>116</v>
      </c>
    </row>
    <row r="100" spans="1:11" x14ac:dyDescent="0.25">
      <c r="A100" t="s">
        <v>2676</v>
      </c>
      <c r="B100">
        <v>0.13769999999999999</v>
      </c>
      <c r="C100">
        <v>0.13339999999999999</v>
      </c>
      <c r="D100">
        <v>0.125</v>
      </c>
      <c r="E100">
        <v>0.1242</v>
      </c>
      <c r="F100">
        <v>0.12390000000000001</v>
      </c>
      <c r="G100">
        <f t="shared" si="3"/>
        <v>8</v>
      </c>
      <c r="H100">
        <f t="shared" si="3"/>
        <v>20</v>
      </c>
      <c r="I100">
        <f t="shared" si="3"/>
        <v>68</v>
      </c>
      <c r="J100">
        <f t="shared" si="3"/>
        <v>92</v>
      </c>
      <c r="K100">
        <f t="shared" si="3"/>
        <v>116</v>
      </c>
    </row>
    <row r="101" spans="1:11" x14ac:dyDescent="0.25">
      <c r="A101" t="s">
        <v>2677</v>
      </c>
      <c r="B101">
        <v>0.1381</v>
      </c>
      <c r="C101">
        <v>0.13390000000000002</v>
      </c>
      <c r="D101">
        <v>0.12590000000000001</v>
      </c>
      <c r="E101">
        <v>0.125</v>
      </c>
      <c r="F101">
        <v>0.12470000000000001</v>
      </c>
      <c r="G101">
        <f t="shared" si="3"/>
        <v>8</v>
      </c>
      <c r="H101">
        <f t="shared" si="3"/>
        <v>20</v>
      </c>
      <c r="I101">
        <f t="shared" si="3"/>
        <v>68</v>
      </c>
      <c r="J101">
        <f t="shared" si="3"/>
        <v>92</v>
      </c>
      <c r="K101">
        <f t="shared" si="3"/>
        <v>116</v>
      </c>
    </row>
    <row r="102" spans="1:11" x14ac:dyDescent="0.25">
      <c r="A102" t="s">
        <v>2678</v>
      </c>
      <c r="B102">
        <v>0.13830000000000001</v>
      </c>
      <c r="C102">
        <v>0.13339999999999999</v>
      </c>
      <c r="D102">
        <v>0.1244</v>
      </c>
      <c r="E102">
        <v>0.1234</v>
      </c>
      <c r="F102">
        <v>0.12279999999999999</v>
      </c>
      <c r="G102">
        <f t="shared" si="3"/>
        <v>8</v>
      </c>
      <c r="H102">
        <f t="shared" si="3"/>
        <v>20</v>
      </c>
      <c r="I102">
        <f t="shared" si="3"/>
        <v>68</v>
      </c>
      <c r="J102">
        <f t="shared" si="3"/>
        <v>92</v>
      </c>
      <c r="K102">
        <f t="shared" si="3"/>
        <v>116</v>
      </c>
    </row>
    <row r="103" spans="1:11" x14ac:dyDescent="0.25">
      <c r="A103" t="s">
        <v>2679</v>
      </c>
      <c r="B103">
        <v>0.1389</v>
      </c>
      <c r="C103">
        <v>0.1338</v>
      </c>
      <c r="D103">
        <v>0.1244</v>
      </c>
      <c r="E103">
        <v>0.12359999999999999</v>
      </c>
      <c r="F103">
        <v>0.1229</v>
      </c>
      <c r="G103">
        <f t="shared" si="3"/>
        <v>7</v>
      </c>
      <c r="H103">
        <f t="shared" si="3"/>
        <v>19</v>
      </c>
      <c r="I103">
        <f t="shared" si="3"/>
        <v>67</v>
      </c>
      <c r="J103">
        <f t="shared" si="3"/>
        <v>91</v>
      </c>
      <c r="K103">
        <f t="shared" si="3"/>
        <v>115</v>
      </c>
    </row>
    <row r="104" spans="1:11" x14ac:dyDescent="0.25">
      <c r="A104" t="s">
        <v>2680</v>
      </c>
      <c r="B104">
        <v>0.1394</v>
      </c>
      <c r="C104">
        <v>0.1348</v>
      </c>
      <c r="D104">
        <v>0.125</v>
      </c>
      <c r="E104">
        <v>0.1241</v>
      </c>
      <c r="F104">
        <v>0.1234</v>
      </c>
      <c r="G104">
        <f t="shared" si="3"/>
        <v>7</v>
      </c>
      <c r="H104">
        <f t="shared" si="3"/>
        <v>19</v>
      </c>
      <c r="I104">
        <f t="shared" si="3"/>
        <v>67</v>
      </c>
      <c r="J104">
        <f t="shared" si="3"/>
        <v>91</v>
      </c>
      <c r="K104">
        <f t="shared" si="3"/>
        <v>115</v>
      </c>
    </row>
    <row r="105" spans="1:11" x14ac:dyDescent="0.25">
      <c r="A105" t="s">
        <v>2681</v>
      </c>
      <c r="B105">
        <v>0.13980000000000001</v>
      </c>
      <c r="C105">
        <v>0.1358</v>
      </c>
      <c r="D105">
        <v>0.1258</v>
      </c>
      <c r="E105">
        <v>0.12480000000000001</v>
      </c>
      <c r="F105">
        <v>0.12429999999999999</v>
      </c>
      <c r="G105">
        <f t="shared" si="3"/>
        <v>7</v>
      </c>
      <c r="H105">
        <f t="shared" si="3"/>
        <v>19</v>
      </c>
      <c r="I105">
        <f t="shared" si="3"/>
        <v>67</v>
      </c>
      <c r="J105">
        <f t="shared" si="3"/>
        <v>91</v>
      </c>
      <c r="K105">
        <f t="shared" si="3"/>
        <v>115</v>
      </c>
    </row>
    <row r="106" spans="1:11" x14ac:dyDescent="0.25">
      <c r="A106" t="s">
        <v>2682</v>
      </c>
      <c r="B106">
        <v>0.14000000000000001</v>
      </c>
      <c r="C106">
        <v>0.13639999999999999</v>
      </c>
      <c r="D106">
        <v>0.12640000000000001</v>
      </c>
      <c r="E106">
        <v>0.12539999999999998</v>
      </c>
      <c r="F106">
        <v>0.125</v>
      </c>
      <c r="G106">
        <f t="shared" si="3"/>
        <v>7</v>
      </c>
      <c r="H106">
        <f t="shared" si="3"/>
        <v>19</v>
      </c>
      <c r="I106">
        <f t="shared" si="3"/>
        <v>67</v>
      </c>
      <c r="J106">
        <f t="shared" si="3"/>
        <v>91</v>
      </c>
      <c r="K106">
        <f t="shared" si="3"/>
        <v>115</v>
      </c>
    </row>
    <row r="107" spans="1:11" x14ac:dyDescent="0.25">
      <c r="A107" t="s">
        <v>2683</v>
      </c>
      <c r="B107">
        <v>0.1411</v>
      </c>
      <c r="C107">
        <v>0.13720000000000002</v>
      </c>
      <c r="D107">
        <v>0.12720000000000001</v>
      </c>
      <c r="E107">
        <v>0.1263</v>
      </c>
      <c r="F107">
        <v>0.12590000000000001</v>
      </c>
      <c r="G107">
        <f t="shared" si="3"/>
        <v>7</v>
      </c>
      <c r="H107">
        <f t="shared" si="3"/>
        <v>19</v>
      </c>
      <c r="I107">
        <f t="shared" si="3"/>
        <v>67</v>
      </c>
      <c r="J107">
        <f t="shared" si="3"/>
        <v>91</v>
      </c>
      <c r="K107">
        <f t="shared" si="3"/>
        <v>115</v>
      </c>
    </row>
    <row r="108" spans="1:11" x14ac:dyDescent="0.25">
      <c r="A108" t="s">
        <v>2684</v>
      </c>
      <c r="B108">
        <v>0.1409</v>
      </c>
      <c r="C108">
        <v>0.1363</v>
      </c>
      <c r="D108">
        <v>0.1263</v>
      </c>
      <c r="E108">
        <v>0.12539999999999998</v>
      </c>
      <c r="F108">
        <v>0.125</v>
      </c>
      <c r="G108">
        <f t="shared" si="3"/>
        <v>7</v>
      </c>
      <c r="H108">
        <f t="shared" si="3"/>
        <v>19</v>
      </c>
      <c r="I108">
        <f t="shared" si="3"/>
        <v>67</v>
      </c>
      <c r="J108">
        <f t="shared" si="3"/>
        <v>91</v>
      </c>
      <c r="K108">
        <f t="shared" si="3"/>
        <v>115</v>
      </c>
    </row>
    <row r="109" spans="1:11" x14ac:dyDescent="0.25">
      <c r="A109" t="s">
        <v>2685</v>
      </c>
      <c r="B109">
        <v>0.1411</v>
      </c>
      <c r="C109">
        <v>0.13639999999999999</v>
      </c>
      <c r="D109">
        <v>0.12609999999999999</v>
      </c>
      <c r="E109">
        <v>0.12539999999999998</v>
      </c>
      <c r="F109">
        <v>0.1249</v>
      </c>
      <c r="G109">
        <f t="shared" si="3"/>
        <v>7</v>
      </c>
      <c r="H109">
        <f t="shared" si="3"/>
        <v>19</v>
      </c>
      <c r="I109">
        <f t="shared" si="3"/>
        <v>67</v>
      </c>
      <c r="J109">
        <f t="shared" si="3"/>
        <v>91</v>
      </c>
      <c r="K109">
        <f t="shared" si="3"/>
        <v>115</v>
      </c>
    </row>
    <row r="110" spans="1:11" x14ac:dyDescent="0.25">
      <c r="A110" t="s">
        <v>2686</v>
      </c>
      <c r="B110">
        <v>0.14180000000000001</v>
      </c>
      <c r="C110">
        <v>0.13819999999999999</v>
      </c>
      <c r="D110">
        <v>0.12859999999999999</v>
      </c>
      <c r="E110">
        <v>0.12759999999999999</v>
      </c>
      <c r="F110">
        <v>0.12720000000000001</v>
      </c>
      <c r="G110">
        <f t="shared" si="3"/>
        <v>7</v>
      </c>
      <c r="H110">
        <f t="shared" si="3"/>
        <v>19</v>
      </c>
      <c r="I110">
        <f t="shared" si="3"/>
        <v>67</v>
      </c>
      <c r="J110">
        <f t="shared" si="3"/>
        <v>91</v>
      </c>
      <c r="K110">
        <f t="shared" si="3"/>
        <v>115</v>
      </c>
    </row>
    <row r="111" spans="1:11" x14ac:dyDescent="0.25">
      <c r="A111" t="s">
        <v>2687</v>
      </c>
      <c r="B111">
        <v>0.1429</v>
      </c>
      <c r="C111">
        <v>0.13949999999999999</v>
      </c>
      <c r="D111">
        <v>0.129</v>
      </c>
      <c r="E111">
        <v>0.128</v>
      </c>
      <c r="F111">
        <v>0.1275</v>
      </c>
      <c r="G111">
        <f t="shared" si="3"/>
        <v>7</v>
      </c>
      <c r="H111">
        <f t="shared" si="3"/>
        <v>19</v>
      </c>
      <c r="I111">
        <f t="shared" si="3"/>
        <v>67</v>
      </c>
      <c r="J111">
        <f t="shared" si="3"/>
        <v>91</v>
      </c>
      <c r="K111">
        <f t="shared" si="3"/>
        <v>115</v>
      </c>
    </row>
    <row r="112" spans="1:11" x14ac:dyDescent="0.25">
      <c r="A112" t="s">
        <v>2688</v>
      </c>
      <c r="B112">
        <v>0.1429</v>
      </c>
      <c r="C112">
        <v>0.1394</v>
      </c>
      <c r="D112">
        <v>0.12809999999999999</v>
      </c>
      <c r="E112">
        <v>0.12710000000000002</v>
      </c>
      <c r="F112">
        <v>0.12659999999999999</v>
      </c>
      <c r="G112">
        <f t="shared" si="3"/>
        <v>7</v>
      </c>
      <c r="H112">
        <f t="shared" si="3"/>
        <v>19</v>
      </c>
      <c r="I112">
        <f t="shared" si="3"/>
        <v>67</v>
      </c>
      <c r="J112">
        <f t="shared" si="3"/>
        <v>91</v>
      </c>
      <c r="K112">
        <f t="shared" si="3"/>
        <v>115</v>
      </c>
    </row>
    <row r="113" spans="1:11" x14ac:dyDescent="0.25">
      <c r="A113" t="s">
        <v>2689</v>
      </c>
      <c r="B113">
        <v>0.14360000000000001</v>
      </c>
      <c r="C113">
        <v>0.1411</v>
      </c>
      <c r="D113">
        <v>0.13</v>
      </c>
      <c r="E113">
        <v>0.12890000000000001</v>
      </c>
      <c r="F113">
        <v>0.12820000000000001</v>
      </c>
      <c r="G113">
        <f t="shared" si="3"/>
        <v>7</v>
      </c>
      <c r="H113">
        <f t="shared" si="3"/>
        <v>19</v>
      </c>
      <c r="I113">
        <f t="shared" si="3"/>
        <v>67</v>
      </c>
      <c r="J113">
        <f t="shared" si="3"/>
        <v>91</v>
      </c>
      <c r="K113">
        <f t="shared" si="3"/>
        <v>115</v>
      </c>
    </row>
    <row r="114" spans="1:11" x14ac:dyDescent="0.25">
      <c r="A114" t="s">
        <v>2690</v>
      </c>
      <c r="B114">
        <v>0.1431</v>
      </c>
      <c r="C114">
        <v>0.14019999999999999</v>
      </c>
      <c r="D114">
        <v>0.1295</v>
      </c>
      <c r="E114">
        <v>0.12820000000000001</v>
      </c>
      <c r="F114">
        <v>0.1278</v>
      </c>
      <c r="G114">
        <f t="shared" si="3"/>
        <v>7</v>
      </c>
      <c r="H114">
        <f t="shared" si="3"/>
        <v>19</v>
      </c>
      <c r="I114">
        <f t="shared" si="3"/>
        <v>67</v>
      </c>
      <c r="J114">
        <f t="shared" si="3"/>
        <v>91</v>
      </c>
      <c r="K114">
        <f t="shared" si="3"/>
        <v>115</v>
      </c>
    </row>
    <row r="115" spans="1:11" x14ac:dyDescent="0.25">
      <c r="A115" t="s">
        <v>2691</v>
      </c>
      <c r="B115">
        <v>0.14269999999999999</v>
      </c>
      <c r="C115">
        <v>0.1399</v>
      </c>
      <c r="D115">
        <v>0.1288</v>
      </c>
      <c r="E115">
        <v>0.12759999999999999</v>
      </c>
      <c r="F115">
        <v>0.12710000000000002</v>
      </c>
      <c r="G115">
        <f t="shared" si="3"/>
        <v>7</v>
      </c>
      <c r="H115">
        <f t="shared" si="3"/>
        <v>19</v>
      </c>
      <c r="I115">
        <f t="shared" si="3"/>
        <v>67</v>
      </c>
      <c r="J115">
        <f t="shared" si="3"/>
        <v>91</v>
      </c>
      <c r="K115">
        <f t="shared" si="3"/>
        <v>115</v>
      </c>
    </row>
    <row r="116" spans="1:11" x14ac:dyDescent="0.25">
      <c r="A116" t="s">
        <v>2692</v>
      </c>
      <c r="B116">
        <v>0.14279999999999998</v>
      </c>
      <c r="C116">
        <v>0.1404</v>
      </c>
      <c r="D116">
        <v>0.12789999999999999</v>
      </c>
      <c r="E116">
        <v>0.1265</v>
      </c>
      <c r="F116">
        <v>0.12619999999999998</v>
      </c>
      <c r="G116">
        <f t="shared" si="3"/>
        <v>7</v>
      </c>
      <c r="H116">
        <f t="shared" si="3"/>
        <v>19</v>
      </c>
      <c r="I116">
        <f t="shared" si="3"/>
        <v>67</v>
      </c>
      <c r="J116">
        <f t="shared" si="3"/>
        <v>91</v>
      </c>
      <c r="K116">
        <f t="shared" si="3"/>
        <v>115</v>
      </c>
    </row>
    <row r="117" spans="1:11" x14ac:dyDescent="0.25">
      <c r="A117" t="s">
        <v>2693</v>
      </c>
      <c r="B117">
        <v>0.14269999999999999</v>
      </c>
      <c r="C117">
        <v>0.14099999999999999</v>
      </c>
      <c r="D117">
        <v>0.12869999999999998</v>
      </c>
      <c r="E117">
        <v>0.12720000000000001</v>
      </c>
      <c r="F117">
        <v>0.12659999999999999</v>
      </c>
      <c r="G117">
        <f t="shared" si="3"/>
        <v>7</v>
      </c>
      <c r="H117">
        <f t="shared" si="3"/>
        <v>19</v>
      </c>
      <c r="I117">
        <f t="shared" si="3"/>
        <v>67</v>
      </c>
      <c r="J117">
        <f t="shared" si="3"/>
        <v>91</v>
      </c>
      <c r="K117">
        <f t="shared" si="3"/>
        <v>115</v>
      </c>
    </row>
    <row r="118" spans="1:11" x14ac:dyDescent="0.25">
      <c r="A118" t="s">
        <v>2694</v>
      </c>
      <c r="B118">
        <v>0.14230000000000001</v>
      </c>
      <c r="C118">
        <v>0.13980000000000001</v>
      </c>
      <c r="D118">
        <v>0.12759999999999999</v>
      </c>
      <c r="E118">
        <v>0.12619999999999998</v>
      </c>
      <c r="F118">
        <v>0.12560000000000002</v>
      </c>
      <c r="G118">
        <f t="shared" si="3"/>
        <v>7</v>
      </c>
      <c r="H118">
        <f t="shared" si="3"/>
        <v>19</v>
      </c>
      <c r="I118">
        <f t="shared" si="3"/>
        <v>67</v>
      </c>
      <c r="J118">
        <f t="shared" si="3"/>
        <v>91</v>
      </c>
      <c r="K118">
        <f t="shared" si="3"/>
        <v>115</v>
      </c>
    </row>
    <row r="119" spans="1:11" x14ac:dyDescent="0.25">
      <c r="A119" t="s">
        <v>2695</v>
      </c>
      <c r="B119">
        <v>0.14180000000000001</v>
      </c>
      <c r="C119">
        <v>0.13900000000000001</v>
      </c>
      <c r="D119">
        <v>0.1273</v>
      </c>
      <c r="E119">
        <v>0.12619999999999998</v>
      </c>
      <c r="F119">
        <v>0.12570000000000001</v>
      </c>
      <c r="G119">
        <f t="shared" si="3"/>
        <v>7</v>
      </c>
      <c r="H119">
        <f t="shared" si="3"/>
        <v>19</v>
      </c>
      <c r="I119">
        <f t="shared" si="3"/>
        <v>67</v>
      </c>
      <c r="J119">
        <f t="shared" si="3"/>
        <v>91</v>
      </c>
      <c r="K119">
        <f t="shared" si="3"/>
        <v>115</v>
      </c>
    </row>
    <row r="120" spans="1:11" x14ac:dyDescent="0.25">
      <c r="A120" t="s">
        <v>2696</v>
      </c>
      <c r="B120">
        <v>0.14269999999999999</v>
      </c>
      <c r="C120">
        <v>0.14000000000000001</v>
      </c>
      <c r="D120">
        <v>0.12770000000000001</v>
      </c>
      <c r="E120">
        <v>0.12640000000000001</v>
      </c>
      <c r="F120">
        <v>0.12590000000000001</v>
      </c>
      <c r="G120">
        <f t="shared" si="3"/>
        <v>7</v>
      </c>
      <c r="H120">
        <f t="shared" si="3"/>
        <v>19</v>
      </c>
      <c r="I120">
        <f t="shared" si="3"/>
        <v>67</v>
      </c>
      <c r="J120">
        <f t="shared" si="3"/>
        <v>91</v>
      </c>
      <c r="K120">
        <f t="shared" si="3"/>
        <v>115</v>
      </c>
    </row>
    <row r="121" spans="1:11" x14ac:dyDescent="0.25">
      <c r="A121" t="s">
        <v>2697</v>
      </c>
      <c r="B121">
        <v>0.14330000000000001</v>
      </c>
      <c r="C121">
        <v>0.14119999999999999</v>
      </c>
      <c r="D121">
        <v>0.12939999999999999</v>
      </c>
      <c r="E121">
        <v>0.12809999999999999</v>
      </c>
      <c r="F121">
        <v>0.12759999999999999</v>
      </c>
      <c r="G121">
        <f t="shared" si="3"/>
        <v>7</v>
      </c>
      <c r="H121">
        <f t="shared" si="3"/>
        <v>19</v>
      </c>
      <c r="I121">
        <f t="shared" si="3"/>
        <v>67</v>
      </c>
      <c r="J121">
        <f t="shared" si="3"/>
        <v>91</v>
      </c>
      <c r="K121">
        <f t="shared" si="3"/>
        <v>115</v>
      </c>
    </row>
    <row r="122" spans="1:11" x14ac:dyDescent="0.25">
      <c r="A122" t="s">
        <v>2698</v>
      </c>
      <c r="B122">
        <v>0.1434</v>
      </c>
      <c r="C122">
        <v>0.1411</v>
      </c>
      <c r="D122">
        <v>0.128</v>
      </c>
      <c r="E122">
        <v>0.12659999999999999</v>
      </c>
      <c r="F122">
        <v>0.12619999999999998</v>
      </c>
      <c r="G122">
        <f t="shared" si="3"/>
        <v>7</v>
      </c>
      <c r="H122">
        <f t="shared" si="3"/>
        <v>19</v>
      </c>
      <c r="I122">
        <f t="shared" si="3"/>
        <v>67</v>
      </c>
      <c r="J122">
        <f t="shared" si="3"/>
        <v>91</v>
      </c>
      <c r="K122">
        <f t="shared" si="3"/>
        <v>115</v>
      </c>
    </row>
    <row r="123" spans="1:11" x14ac:dyDescent="0.25">
      <c r="A123" t="s">
        <v>2699</v>
      </c>
      <c r="B123">
        <v>0.1431</v>
      </c>
      <c r="C123">
        <v>0.14080000000000001</v>
      </c>
      <c r="D123">
        <v>0.1285</v>
      </c>
      <c r="E123">
        <v>0.1273</v>
      </c>
      <c r="F123">
        <v>0.127</v>
      </c>
      <c r="G123">
        <f t="shared" si="3"/>
        <v>7</v>
      </c>
      <c r="H123">
        <f t="shared" si="3"/>
        <v>19</v>
      </c>
      <c r="I123">
        <f t="shared" si="3"/>
        <v>67</v>
      </c>
      <c r="J123">
        <f t="shared" si="3"/>
        <v>91</v>
      </c>
      <c r="K123">
        <f t="shared" si="3"/>
        <v>115</v>
      </c>
    </row>
    <row r="124" spans="1:11" x14ac:dyDescent="0.25">
      <c r="A124" t="s">
        <v>2700</v>
      </c>
      <c r="B124">
        <v>0.1429</v>
      </c>
      <c r="C124">
        <v>0.14000000000000001</v>
      </c>
      <c r="D124">
        <v>0.128</v>
      </c>
      <c r="E124">
        <v>0.12689999999999999</v>
      </c>
      <c r="F124">
        <v>0.12670000000000001</v>
      </c>
      <c r="G124">
        <f t="shared" si="3"/>
        <v>6</v>
      </c>
      <c r="H124">
        <f t="shared" si="3"/>
        <v>18</v>
      </c>
      <c r="I124">
        <f t="shared" si="3"/>
        <v>66</v>
      </c>
      <c r="J124">
        <f t="shared" si="3"/>
        <v>90</v>
      </c>
      <c r="K124">
        <f t="shared" si="3"/>
        <v>114</v>
      </c>
    </row>
    <row r="125" spans="1:11" x14ac:dyDescent="0.25">
      <c r="A125" t="s">
        <v>2701</v>
      </c>
      <c r="B125">
        <v>0.14319999999999999</v>
      </c>
      <c r="C125">
        <v>0.14080000000000001</v>
      </c>
      <c r="D125">
        <v>0.1288</v>
      </c>
      <c r="E125">
        <v>0.1275</v>
      </c>
      <c r="F125">
        <v>0.12720000000000001</v>
      </c>
      <c r="G125">
        <f t="shared" si="3"/>
        <v>6</v>
      </c>
      <c r="H125">
        <f t="shared" si="3"/>
        <v>18</v>
      </c>
      <c r="I125">
        <f t="shared" si="3"/>
        <v>66</v>
      </c>
      <c r="J125">
        <f t="shared" si="3"/>
        <v>90</v>
      </c>
      <c r="K125">
        <f t="shared" si="3"/>
        <v>114</v>
      </c>
    </row>
    <row r="126" spans="1:11" x14ac:dyDescent="0.25">
      <c r="A126" t="s">
        <v>2702</v>
      </c>
      <c r="B126">
        <v>0.14199999999999999</v>
      </c>
      <c r="C126">
        <v>0.13880000000000001</v>
      </c>
      <c r="D126">
        <v>0.12720000000000001</v>
      </c>
      <c r="E126">
        <v>0.126</v>
      </c>
      <c r="F126">
        <v>0.12560000000000002</v>
      </c>
      <c r="G126">
        <f t="shared" si="3"/>
        <v>6</v>
      </c>
      <c r="H126">
        <f t="shared" si="3"/>
        <v>18</v>
      </c>
      <c r="I126">
        <f t="shared" si="3"/>
        <v>66</v>
      </c>
      <c r="J126">
        <f t="shared" si="3"/>
        <v>90</v>
      </c>
      <c r="K126">
        <f t="shared" si="3"/>
        <v>114</v>
      </c>
    </row>
    <row r="127" spans="1:11" x14ac:dyDescent="0.25">
      <c r="A127" t="s">
        <v>2703</v>
      </c>
      <c r="B127">
        <v>0.14169999999999999</v>
      </c>
      <c r="C127">
        <v>0.13780000000000001</v>
      </c>
      <c r="D127">
        <v>0.12710000000000002</v>
      </c>
      <c r="E127">
        <v>0.126</v>
      </c>
      <c r="F127">
        <v>0.12570000000000001</v>
      </c>
      <c r="G127">
        <f t="shared" si="3"/>
        <v>6</v>
      </c>
      <c r="H127">
        <f t="shared" si="3"/>
        <v>18</v>
      </c>
      <c r="I127">
        <f t="shared" si="3"/>
        <v>66</v>
      </c>
      <c r="J127">
        <f t="shared" si="3"/>
        <v>90</v>
      </c>
      <c r="K127">
        <f t="shared" si="3"/>
        <v>114</v>
      </c>
    </row>
    <row r="128" spans="1:11" x14ac:dyDescent="0.25">
      <c r="A128" t="s">
        <v>2704</v>
      </c>
      <c r="B128">
        <v>0.1419</v>
      </c>
      <c r="C128">
        <v>0.1381</v>
      </c>
      <c r="D128">
        <v>0.12789999999999999</v>
      </c>
      <c r="E128">
        <v>0.127</v>
      </c>
      <c r="F128">
        <v>0.12670000000000001</v>
      </c>
      <c r="G128">
        <f t="shared" si="3"/>
        <v>6</v>
      </c>
      <c r="H128">
        <f t="shared" si="3"/>
        <v>18</v>
      </c>
      <c r="I128">
        <f t="shared" si="3"/>
        <v>66</v>
      </c>
      <c r="J128">
        <f t="shared" si="3"/>
        <v>90</v>
      </c>
      <c r="K128">
        <f t="shared" si="3"/>
        <v>114</v>
      </c>
    </row>
    <row r="129" spans="1:11" x14ac:dyDescent="0.25">
      <c r="A129" t="s">
        <v>2705</v>
      </c>
      <c r="B129">
        <v>0.1416</v>
      </c>
      <c r="C129">
        <v>0.13789999999999999</v>
      </c>
      <c r="D129">
        <v>0.12759999999999999</v>
      </c>
      <c r="E129">
        <v>0.12670000000000001</v>
      </c>
      <c r="F129">
        <v>0.1265</v>
      </c>
      <c r="G129">
        <f t="shared" si="3"/>
        <v>6</v>
      </c>
      <c r="H129">
        <f t="shared" si="3"/>
        <v>18</v>
      </c>
      <c r="I129">
        <f t="shared" si="3"/>
        <v>66</v>
      </c>
      <c r="J129">
        <f t="shared" si="3"/>
        <v>90</v>
      </c>
      <c r="K129">
        <f t="shared" si="3"/>
        <v>114</v>
      </c>
    </row>
    <row r="130" spans="1:11" x14ac:dyDescent="0.25">
      <c r="A130" t="s">
        <v>2706</v>
      </c>
      <c r="B130">
        <v>0.14099999999999999</v>
      </c>
      <c r="C130">
        <v>0.13730000000000001</v>
      </c>
      <c r="D130">
        <v>0.128</v>
      </c>
      <c r="E130">
        <v>0.12720000000000001</v>
      </c>
      <c r="F130">
        <v>0.127</v>
      </c>
      <c r="G130">
        <f t="shared" ref="G130:K161" si="4">((YEAR(G$1)-YEAR($A130))*12)+MONTH(G$1)-MONTH($A130)</f>
        <v>6</v>
      </c>
      <c r="H130">
        <f t="shared" si="4"/>
        <v>18</v>
      </c>
      <c r="I130">
        <f t="shared" si="4"/>
        <v>66</v>
      </c>
      <c r="J130">
        <f t="shared" si="4"/>
        <v>90</v>
      </c>
      <c r="K130">
        <f t="shared" si="4"/>
        <v>114</v>
      </c>
    </row>
    <row r="131" spans="1:11" x14ac:dyDescent="0.25">
      <c r="A131" t="s">
        <v>2707</v>
      </c>
      <c r="B131">
        <v>0.14099999999999999</v>
      </c>
      <c r="C131">
        <v>0.13720000000000002</v>
      </c>
      <c r="D131">
        <v>0.128</v>
      </c>
      <c r="E131">
        <v>0.12720000000000001</v>
      </c>
      <c r="F131">
        <v>0.127</v>
      </c>
      <c r="G131">
        <f t="shared" si="4"/>
        <v>6</v>
      </c>
      <c r="H131">
        <f t="shared" si="4"/>
        <v>18</v>
      </c>
      <c r="I131">
        <f t="shared" si="4"/>
        <v>66</v>
      </c>
      <c r="J131">
        <f t="shared" si="4"/>
        <v>90</v>
      </c>
      <c r="K131">
        <f t="shared" si="4"/>
        <v>114</v>
      </c>
    </row>
    <row r="132" spans="1:11" x14ac:dyDescent="0.25">
      <c r="A132" t="s">
        <v>2708</v>
      </c>
      <c r="B132">
        <v>0.1406</v>
      </c>
      <c r="C132">
        <v>0.13619999999999999</v>
      </c>
      <c r="D132">
        <v>0.12740000000000001</v>
      </c>
      <c r="E132">
        <v>0.1268</v>
      </c>
      <c r="F132">
        <v>0.12659999999999999</v>
      </c>
      <c r="G132">
        <f t="shared" si="4"/>
        <v>6</v>
      </c>
      <c r="H132">
        <f t="shared" si="4"/>
        <v>18</v>
      </c>
      <c r="I132">
        <f t="shared" si="4"/>
        <v>66</v>
      </c>
      <c r="J132">
        <f t="shared" si="4"/>
        <v>90</v>
      </c>
      <c r="K132">
        <f t="shared" si="4"/>
        <v>114</v>
      </c>
    </row>
    <row r="133" spans="1:11" x14ac:dyDescent="0.25">
      <c r="A133" t="s">
        <v>2709</v>
      </c>
      <c r="B133">
        <v>0.14069999999999999</v>
      </c>
      <c r="C133">
        <v>0.13619999999999999</v>
      </c>
      <c r="D133">
        <v>0.1273</v>
      </c>
      <c r="E133">
        <v>0.12670000000000001</v>
      </c>
      <c r="F133">
        <v>0.1265</v>
      </c>
      <c r="G133">
        <f t="shared" si="4"/>
        <v>6</v>
      </c>
      <c r="H133">
        <f t="shared" si="4"/>
        <v>18</v>
      </c>
      <c r="I133">
        <f t="shared" si="4"/>
        <v>66</v>
      </c>
      <c r="J133">
        <f t="shared" si="4"/>
        <v>90</v>
      </c>
      <c r="K133">
        <f t="shared" si="4"/>
        <v>114</v>
      </c>
    </row>
    <row r="134" spans="1:11" x14ac:dyDescent="0.25">
      <c r="A134" t="s">
        <v>2710</v>
      </c>
      <c r="B134">
        <v>0.14069999999999999</v>
      </c>
      <c r="C134">
        <v>0.13589999999999999</v>
      </c>
      <c r="D134">
        <v>0.12710000000000002</v>
      </c>
      <c r="E134">
        <v>0.12659999999999999</v>
      </c>
      <c r="F134">
        <v>0.1263</v>
      </c>
      <c r="G134">
        <f t="shared" si="4"/>
        <v>6</v>
      </c>
      <c r="H134">
        <f t="shared" si="4"/>
        <v>18</v>
      </c>
      <c r="I134">
        <f t="shared" si="4"/>
        <v>66</v>
      </c>
      <c r="J134">
        <f t="shared" si="4"/>
        <v>90</v>
      </c>
      <c r="K134">
        <f t="shared" si="4"/>
        <v>114</v>
      </c>
    </row>
    <row r="135" spans="1:11" x14ac:dyDescent="0.25">
      <c r="A135" t="s">
        <v>2711</v>
      </c>
      <c r="B135">
        <v>0.14069999999999999</v>
      </c>
      <c r="C135">
        <v>0.13600000000000001</v>
      </c>
      <c r="D135">
        <v>0.1268</v>
      </c>
      <c r="E135">
        <v>0.126</v>
      </c>
      <c r="F135">
        <v>0.1258</v>
      </c>
      <c r="G135">
        <f t="shared" si="4"/>
        <v>6</v>
      </c>
      <c r="H135">
        <f t="shared" si="4"/>
        <v>18</v>
      </c>
      <c r="I135">
        <f t="shared" si="4"/>
        <v>66</v>
      </c>
      <c r="J135">
        <f t="shared" si="4"/>
        <v>90</v>
      </c>
      <c r="K135">
        <f t="shared" si="4"/>
        <v>114</v>
      </c>
    </row>
    <row r="136" spans="1:11" x14ac:dyDescent="0.25">
      <c r="A136" t="s">
        <v>2712</v>
      </c>
      <c r="B136">
        <v>0.14080000000000001</v>
      </c>
      <c r="C136">
        <v>0.13600000000000001</v>
      </c>
      <c r="D136">
        <v>0.1273</v>
      </c>
      <c r="E136">
        <v>0.12670000000000001</v>
      </c>
      <c r="F136">
        <v>0.12640000000000001</v>
      </c>
      <c r="G136">
        <f t="shared" si="4"/>
        <v>6</v>
      </c>
      <c r="H136">
        <f t="shared" si="4"/>
        <v>18</v>
      </c>
      <c r="I136">
        <f t="shared" si="4"/>
        <v>66</v>
      </c>
      <c r="J136">
        <f t="shared" si="4"/>
        <v>90</v>
      </c>
      <c r="K136">
        <f t="shared" si="4"/>
        <v>114</v>
      </c>
    </row>
    <row r="137" spans="1:11" x14ac:dyDescent="0.25">
      <c r="A137" t="s">
        <v>2713</v>
      </c>
      <c r="B137">
        <v>0.1406</v>
      </c>
      <c r="C137">
        <v>0.1351</v>
      </c>
      <c r="D137">
        <v>0.12740000000000001</v>
      </c>
      <c r="E137">
        <v>0.1268</v>
      </c>
      <c r="F137">
        <v>0.1265</v>
      </c>
      <c r="G137">
        <f t="shared" si="4"/>
        <v>6</v>
      </c>
      <c r="H137">
        <f t="shared" si="4"/>
        <v>18</v>
      </c>
      <c r="I137">
        <f t="shared" si="4"/>
        <v>66</v>
      </c>
      <c r="J137">
        <f t="shared" si="4"/>
        <v>90</v>
      </c>
      <c r="K137">
        <f t="shared" si="4"/>
        <v>114</v>
      </c>
    </row>
    <row r="138" spans="1:11" x14ac:dyDescent="0.25">
      <c r="A138" t="s">
        <v>2714</v>
      </c>
      <c r="B138">
        <v>0.14019999999999999</v>
      </c>
      <c r="C138">
        <v>0.13390000000000002</v>
      </c>
      <c r="D138">
        <v>0.12640000000000001</v>
      </c>
      <c r="E138">
        <v>0.12590000000000001</v>
      </c>
      <c r="F138">
        <v>0.12570000000000001</v>
      </c>
      <c r="G138">
        <f t="shared" si="4"/>
        <v>6</v>
      </c>
      <c r="H138">
        <f t="shared" si="4"/>
        <v>18</v>
      </c>
      <c r="I138">
        <f t="shared" si="4"/>
        <v>66</v>
      </c>
      <c r="J138">
        <f t="shared" si="4"/>
        <v>90</v>
      </c>
      <c r="K138">
        <f t="shared" si="4"/>
        <v>114</v>
      </c>
    </row>
    <row r="139" spans="1:11" x14ac:dyDescent="0.25">
      <c r="A139" t="s">
        <v>2715</v>
      </c>
      <c r="B139">
        <v>0.14019999999999999</v>
      </c>
      <c r="C139">
        <v>0.13390000000000002</v>
      </c>
      <c r="D139">
        <v>0.12470000000000001</v>
      </c>
      <c r="E139">
        <v>0.1241</v>
      </c>
      <c r="F139">
        <v>0.12390000000000001</v>
      </c>
      <c r="G139">
        <f t="shared" si="4"/>
        <v>6</v>
      </c>
      <c r="H139">
        <f t="shared" si="4"/>
        <v>18</v>
      </c>
      <c r="I139">
        <f t="shared" si="4"/>
        <v>66</v>
      </c>
      <c r="J139">
        <f t="shared" si="4"/>
        <v>90</v>
      </c>
      <c r="K139">
        <f t="shared" si="4"/>
        <v>114</v>
      </c>
    </row>
    <row r="140" spans="1:11" x14ac:dyDescent="0.25">
      <c r="A140" t="s">
        <v>2716</v>
      </c>
      <c r="B140">
        <v>0.14080000000000001</v>
      </c>
      <c r="C140">
        <v>0.1356</v>
      </c>
      <c r="D140">
        <v>0.12920000000000001</v>
      </c>
      <c r="E140">
        <v>0.1288</v>
      </c>
      <c r="F140">
        <v>0.12859999999999999</v>
      </c>
      <c r="G140">
        <f t="shared" si="4"/>
        <v>6</v>
      </c>
      <c r="H140">
        <f t="shared" si="4"/>
        <v>18</v>
      </c>
      <c r="I140">
        <f t="shared" si="4"/>
        <v>66</v>
      </c>
      <c r="J140">
        <f t="shared" si="4"/>
        <v>90</v>
      </c>
      <c r="K140">
        <f t="shared" si="4"/>
        <v>114</v>
      </c>
    </row>
    <row r="141" spans="1:11" x14ac:dyDescent="0.25">
      <c r="A141" t="s">
        <v>2717</v>
      </c>
      <c r="B141">
        <v>0.14279999999999998</v>
      </c>
      <c r="C141">
        <v>0.1394</v>
      </c>
      <c r="D141">
        <v>0.1328</v>
      </c>
      <c r="E141">
        <v>0.13350000000000001</v>
      </c>
      <c r="F141">
        <v>0.1336</v>
      </c>
      <c r="G141">
        <f t="shared" si="4"/>
        <v>6</v>
      </c>
      <c r="H141">
        <f t="shared" si="4"/>
        <v>18</v>
      </c>
      <c r="I141">
        <f t="shared" si="4"/>
        <v>66</v>
      </c>
      <c r="J141">
        <f t="shared" si="4"/>
        <v>90</v>
      </c>
      <c r="K141">
        <f t="shared" si="4"/>
        <v>114</v>
      </c>
    </row>
    <row r="142" spans="1:11" x14ac:dyDescent="0.25">
      <c r="A142" t="s">
        <v>2718</v>
      </c>
      <c r="B142">
        <v>0.14319999999999999</v>
      </c>
      <c r="C142">
        <v>0.13930000000000001</v>
      </c>
      <c r="D142">
        <v>0.13140000000000002</v>
      </c>
      <c r="E142">
        <v>0.13140000000000002</v>
      </c>
      <c r="F142">
        <v>0.13140000000000002</v>
      </c>
      <c r="G142">
        <f t="shared" si="4"/>
        <v>6</v>
      </c>
      <c r="H142">
        <f t="shared" si="4"/>
        <v>18</v>
      </c>
      <c r="I142">
        <f t="shared" si="4"/>
        <v>66</v>
      </c>
      <c r="J142">
        <f t="shared" si="4"/>
        <v>90</v>
      </c>
      <c r="K142">
        <f t="shared" si="4"/>
        <v>114</v>
      </c>
    </row>
    <row r="143" spans="1:11" x14ac:dyDescent="0.25">
      <c r="A143" t="s">
        <v>2719</v>
      </c>
      <c r="B143">
        <v>0.14330000000000001</v>
      </c>
      <c r="C143">
        <v>0.1394</v>
      </c>
      <c r="D143">
        <v>0.13109999999999999</v>
      </c>
      <c r="E143">
        <v>0.1308</v>
      </c>
      <c r="F143">
        <v>0.13109999999999999</v>
      </c>
      <c r="G143">
        <f t="shared" si="4"/>
        <v>6</v>
      </c>
      <c r="H143">
        <f t="shared" si="4"/>
        <v>18</v>
      </c>
      <c r="I143">
        <f t="shared" si="4"/>
        <v>66</v>
      </c>
      <c r="J143">
        <f t="shared" si="4"/>
        <v>90</v>
      </c>
      <c r="K143">
        <f t="shared" si="4"/>
        <v>114</v>
      </c>
    </row>
    <row r="144" spans="1:11" x14ac:dyDescent="0.25">
      <c r="A144" t="s">
        <v>2720</v>
      </c>
      <c r="B144">
        <v>0.14349999999999999</v>
      </c>
      <c r="C144">
        <v>0.1399</v>
      </c>
      <c r="D144">
        <v>0.13119999999999998</v>
      </c>
      <c r="E144">
        <v>0.13119999999999998</v>
      </c>
      <c r="F144">
        <v>0.1313</v>
      </c>
      <c r="G144">
        <f t="shared" si="4"/>
        <v>6</v>
      </c>
      <c r="H144">
        <f t="shared" si="4"/>
        <v>18</v>
      </c>
      <c r="I144">
        <f t="shared" si="4"/>
        <v>66</v>
      </c>
      <c r="J144">
        <f t="shared" si="4"/>
        <v>90</v>
      </c>
      <c r="K144">
        <f t="shared" si="4"/>
        <v>114</v>
      </c>
    </row>
    <row r="145" spans="1:11" x14ac:dyDescent="0.25">
      <c r="A145" t="s">
        <v>2721</v>
      </c>
      <c r="B145">
        <v>0.14199999999999999</v>
      </c>
      <c r="C145">
        <v>0.13550000000000001</v>
      </c>
      <c r="D145">
        <v>0.12990000000000002</v>
      </c>
      <c r="E145">
        <v>0.13039999999999999</v>
      </c>
      <c r="F145">
        <v>0.13070000000000001</v>
      </c>
      <c r="G145">
        <f t="shared" si="4"/>
        <v>6</v>
      </c>
      <c r="H145">
        <f t="shared" si="4"/>
        <v>18</v>
      </c>
      <c r="I145">
        <f t="shared" si="4"/>
        <v>66</v>
      </c>
      <c r="J145">
        <f t="shared" si="4"/>
        <v>90</v>
      </c>
      <c r="K145">
        <f t="shared" si="4"/>
        <v>114</v>
      </c>
    </row>
    <row r="146" spans="1:11" x14ac:dyDescent="0.25">
      <c r="A146" t="s">
        <v>2722</v>
      </c>
      <c r="B146">
        <v>0.1421</v>
      </c>
      <c r="C146">
        <v>0.13570000000000002</v>
      </c>
      <c r="D146">
        <v>0.12970000000000001</v>
      </c>
      <c r="E146">
        <v>0.13</v>
      </c>
      <c r="F146">
        <v>0.1305</v>
      </c>
      <c r="G146">
        <f t="shared" si="4"/>
        <v>6</v>
      </c>
      <c r="H146">
        <f t="shared" si="4"/>
        <v>18</v>
      </c>
      <c r="I146">
        <f t="shared" si="4"/>
        <v>66</v>
      </c>
      <c r="J146">
        <f t="shared" si="4"/>
        <v>90</v>
      </c>
      <c r="K146">
        <f t="shared" si="4"/>
        <v>114</v>
      </c>
    </row>
    <row r="147" spans="1:11" x14ac:dyDescent="0.25">
      <c r="A147" t="s">
        <v>2723</v>
      </c>
      <c r="B147">
        <v>0.14219999999999999</v>
      </c>
      <c r="C147">
        <v>0.13489999999999999</v>
      </c>
      <c r="D147">
        <v>0.12909999999999999</v>
      </c>
      <c r="E147">
        <v>0.12960000000000002</v>
      </c>
      <c r="F147">
        <v>0.13019999999999998</v>
      </c>
      <c r="G147">
        <f t="shared" si="4"/>
        <v>5</v>
      </c>
      <c r="H147">
        <f t="shared" si="4"/>
        <v>17</v>
      </c>
      <c r="I147">
        <f t="shared" si="4"/>
        <v>65</v>
      </c>
      <c r="J147">
        <f t="shared" si="4"/>
        <v>89</v>
      </c>
      <c r="K147">
        <f t="shared" si="4"/>
        <v>113</v>
      </c>
    </row>
    <row r="148" spans="1:11" x14ac:dyDescent="0.25">
      <c r="A148" t="s">
        <v>2724</v>
      </c>
      <c r="B148">
        <v>0.1426</v>
      </c>
      <c r="C148">
        <v>0.1366</v>
      </c>
      <c r="D148">
        <v>0.13119999999999998</v>
      </c>
      <c r="E148">
        <v>0.13170000000000001</v>
      </c>
      <c r="F148">
        <v>0.13220000000000001</v>
      </c>
      <c r="G148">
        <f t="shared" si="4"/>
        <v>5</v>
      </c>
      <c r="H148">
        <f t="shared" si="4"/>
        <v>17</v>
      </c>
      <c r="I148">
        <f t="shared" si="4"/>
        <v>65</v>
      </c>
      <c r="J148">
        <f t="shared" si="4"/>
        <v>89</v>
      </c>
      <c r="K148">
        <f t="shared" si="4"/>
        <v>113</v>
      </c>
    </row>
    <row r="149" spans="1:11" x14ac:dyDescent="0.25">
      <c r="A149" t="s">
        <v>2725</v>
      </c>
      <c r="B149">
        <v>0.14249999999999999</v>
      </c>
      <c r="C149">
        <v>0.13669999999999999</v>
      </c>
      <c r="D149">
        <v>0.1313</v>
      </c>
      <c r="E149">
        <v>0.13200000000000001</v>
      </c>
      <c r="F149">
        <v>0.13220000000000001</v>
      </c>
      <c r="G149">
        <f t="shared" si="4"/>
        <v>5</v>
      </c>
      <c r="H149">
        <f t="shared" si="4"/>
        <v>17</v>
      </c>
      <c r="I149">
        <f t="shared" si="4"/>
        <v>65</v>
      </c>
      <c r="J149">
        <f t="shared" si="4"/>
        <v>89</v>
      </c>
      <c r="K149">
        <f t="shared" si="4"/>
        <v>113</v>
      </c>
    </row>
    <row r="150" spans="1:11" x14ac:dyDescent="0.25">
      <c r="A150" t="s">
        <v>2726</v>
      </c>
      <c r="B150">
        <v>0.14279999999999998</v>
      </c>
      <c r="C150">
        <v>0.13830000000000001</v>
      </c>
      <c r="D150">
        <v>0.1333</v>
      </c>
      <c r="E150">
        <v>0.13400000000000001</v>
      </c>
      <c r="F150">
        <v>0.13400000000000001</v>
      </c>
      <c r="G150">
        <f t="shared" si="4"/>
        <v>5</v>
      </c>
      <c r="H150">
        <f t="shared" si="4"/>
        <v>17</v>
      </c>
      <c r="I150">
        <f t="shared" si="4"/>
        <v>65</v>
      </c>
      <c r="J150">
        <f t="shared" si="4"/>
        <v>89</v>
      </c>
      <c r="K150">
        <f t="shared" si="4"/>
        <v>113</v>
      </c>
    </row>
    <row r="151" spans="1:11" x14ac:dyDescent="0.25">
      <c r="A151" t="s">
        <v>2727</v>
      </c>
      <c r="B151">
        <v>0.14419999999999999</v>
      </c>
      <c r="C151">
        <v>0.1426</v>
      </c>
      <c r="D151">
        <v>0.1381</v>
      </c>
      <c r="E151">
        <v>0.13849999999999998</v>
      </c>
      <c r="F151">
        <v>0.13800000000000001</v>
      </c>
      <c r="G151">
        <f t="shared" si="4"/>
        <v>5</v>
      </c>
      <c r="H151">
        <f t="shared" si="4"/>
        <v>17</v>
      </c>
      <c r="I151">
        <f t="shared" si="4"/>
        <v>65</v>
      </c>
      <c r="J151">
        <f t="shared" si="4"/>
        <v>89</v>
      </c>
      <c r="K151">
        <f t="shared" si="4"/>
        <v>113</v>
      </c>
    </row>
    <row r="152" spans="1:11" x14ac:dyDescent="0.25">
      <c r="A152" t="s">
        <v>2728</v>
      </c>
      <c r="B152">
        <v>0.14510000000000001</v>
      </c>
      <c r="C152">
        <v>0.14380000000000001</v>
      </c>
      <c r="D152">
        <v>0.13919999999999999</v>
      </c>
      <c r="E152">
        <v>0.1394</v>
      </c>
      <c r="F152">
        <v>0.13880000000000001</v>
      </c>
      <c r="G152">
        <f t="shared" si="4"/>
        <v>5</v>
      </c>
      <c r="H152">
        <f t="shared" si="4"/>
        <v>17</v>
      </c>
      <c r="I152">
        <f t="shared" si="4"/>
        <v>65</v>
      </c>
      <c r="J152">
        <f t="shared" si="4"/>
        <v>89</v>
      </c>
      <c r="K152">
        <f t="shared" si="4"/>
        <v>113</v>
      </c>
    </row>
    <row r="153" spans="1:11" x14ac:dyDescent="0.25">
      <c r="A153" t="s">
        <v>2729</v>
      </c>
      <c r="B153">
        <v>0.14400000000000002</v>
      </c>
      <c r="C153">
        <v>0.14199999999999999</v>
      </c>
      <c r="D153">
        <v>0.13769999999999999</v>
      </c>
      <c r="E153">
        <v>0.13819999999999999</v>
      </c>
      <c r="F153">
        <v>0.13750000000000001</v>
      </c>
      <c r="G153">
        <f t="shared" si="4"/>
        <v>5</v>
      </c>
      <c r="H153">
        <f t="shared" si="4"/>
        <v>17</v>
      </c>
      <c r="I153">
        <f t="shared" si="4"/>
        <v>65</v>
      </c>
      <c r="J153">
        <f t="shared" si="4"/>
        <v>89</v>
      </c>
      <c r="K153">
        <f t="shared" si="4"/>
        <v>113</v>
      </c>
    </row>
    <row r="154" spans="1:11" x14ac:dyDescent="0.25">
      <c r="A154" t="s">
        <v>2730</v>
      </c>
      <c r="B154">
        <v>0.14300000000000002</v>
      </c>
      <c r="C154">
        <v>0.14080000000000001</v>
      </c>
      <c r="D154">
        <v>0.13699999999999998</v>
      </c>
      <c r="E154">
        <v>0.13739999999999999</v>
      </c>
      <c r="F154">
        <v>0.13720000000000002</v>
      </c>
      <c r="G154">
        <f t="shared" si="4"/>
        <v>5</v>
      </c>
      <c r="H154">
        <f t="shared" si="4"/>
        <v>17</v>
      </c>
      <c r="I154">
        <f t="shared" si="4"/>
        <v>65</v>
      </c>
      <c r="J154">
        <f t="shared" si="4"/>
        <v>89</v>
      </c>
      <c r="K154">
        <f t="shared" si="4"/>
        <v>113</v>
      </c>
    </row>
    <row r="155" spans="1:11" x14ac:dyDescent="0.25">
      <c r="A155" t="s">
        <v>2731</v>
      </c>
      <c r="B155">
        <v>0.1426</v>
      </c>
      <c r="C155">
        <v>0.13930000000000001</v>
      </c>
      <c r="D155">
        <v>0.13489999999999999</v>
      </c>
      <c r="E155">
        <v>0.1353</v>
      </c>
      <c r="F155">
        <v>0.1351</v>
      </c>
      <c r="G155">
        <f t="shared" si="4"/>
        <v>5</v>
      </c>
      <c r="H155">
        <f t="shared" si="4"/>
        <v>17</v>
      </c>
      <c r="I155">
        <f t="shared" si="4"/>
        <v>65</v>
      </c>
      <c r="J155">
        <f t="shared" si="4"/>
        <v>89</v>
      </c>
      <c r="K155">
        <f t="shared" si="4"/>
        <v>113</v>
      </c>
    </row>
    <row r="156" spans="1:11" x14ac:dyDescent="0.25">
      <c r="A156" t="s">
        <v>2732</v>
      </c>
      <c r="B156">
        <v>0.14279999999999998</v>
      </c>
      <c r="C156">
        <v>0.13980000000000001</v>
      </c>
      <c r="D156">
        <v>0.13539999999999999</v>
      </c>
      <c r="E156">
        <v>0.13570000000000002</v>
      </c>
      <c r="F156">
        <v>0.1356</v>
      </c>
      <c r="G156">
        <f t="shared" si="4"/>
        <v>5</v>
      </c>
      <c r="H156">
        <f t="shared" si="4"/>
        <v>17</v>
      </c>
      <c r="I156">
        <f t="shared" si="4"/>
        <v>65</v>
      </c>
      <c r="J156">
        <f t="shared" si="4"/>
        <v>89</v>
      </c>
      <c r="K156">
        <f t="shared" si="4"/>
        <v>113</v>
      </c>
    </row>
    <row r="157" spans="1:11" x14ac:dyDescent="0.25">
      <c r="A157" t="s">
        <v>2733</v>
      </c>
      <c r="B157">
        <v>0.14269999999999999</v>
      </c>
      <c r="C157">
        <v>0.13930000000000001</v>
      </c>
      <c r="D157">
        <v>0.1356</v>
      </c>
      <c r="E157">
        <v>0.13600000000000001</v>
      </c>
      <c r="F157">
        <v>0.13600000000000001</v>
      </c>
      <c r="G157">
        <f t="shared" si="4"/>
        <v>5</v>
      </c>
      <c r="H157">
        <f t="shared" si="4"/>
        <v>17</v>
      </c>
      <c r="I157">
        <f t="shared" si="4"/>
        <v>65</v>
      </c>
      <c r="J157">
        <f t="shared" si="4"/>
        <v>89</v>
      </c>
      <c r="K157">
        <f t="shared" si="4"/>
        <v>113</v>
      </c>
    </row>
    <row r="158" spans="1:11" x14ac:dyDescent="0.25">
      <c r="A158" t="s">
        <v>2734</v>
      </c>
      <c r="B158">
        <v>0.14269999999999999</v>
      </c>
      <c r="C158">
        <v>0.1394</v>
      </c>
      <c r="D158">
        <v>0.13669999999999999</v>
      </c>
      <c r="E158">
        <v>0.13730000000000001</v>
      </c>
      <c r="F158">
        <v>0.13720000000000002</v>
      </c>
      <c r="G158">
        <f t="shared" si="4"/>
        <v>5</v>
      </c>
      <c r="H158">
        <f t="shared" si="4"/>
        <v>17</v>
      </c>
      <c r="I158">
        <f t="shared" si="4"/>
        <v>65</v>
      </c>
      <c r="J158">
        <f t="shared" si="4"/>
        <v>89</v>
      </c>
      <c r="K158">
        <f t="shared" si="4"/>
        <v>113</v>
      </c>
    </row>
    <row r="159" spans="1:11" x14ac:dyDescent="0.25">
      <c r="A159" t="s">
        <v>2735</v>
      </c>
      <c r="B159">
        <v>0.1426</v>
      </c>
      <c r="C159">
        <v>0.13919999999999999</v>
      </c>
      <c r="D159">
        <v>0.13639999999999999</v>
      </c>
      <c r="E159">
        <v>0.1371</v>
      </c>
      <c r="F159">
        <v>0.13720000000000002</v>
      </c>
      <c r="G159">
        <f t="shared" si="4"/>
        <v>5</v>
      </c>
      <c r="H159">
        <f t="shared" si="4"/>
        <v>17</v>
      </c>
      <c r="I159">
        <f t="shared" si="4"/>
        <v>65</v>
      </c>
      <c r="J159">
        <f t="shared" si="4"/>
        <v>89</v>
      </c>
      <c r="K159">
        <f t="shared" si="4"/>
        <v>113</v>
      </c>
    </row>
    <row r="160" spans="1:11" x14ac:dyDescent="0.25">
      <c r="A160" t="s">
        <v>2736</v>
      </c>
      <c r="B160">
        <v>0.1424</v>
      </c>
      <c r="C160">
        <v>0.13849999999999998</v>
      </c>
      <c r="D160">
        <v>0.1368</v>
      </c>
      <c r="E160">
        <v>0.13800000000000001</v>
      </c>
      <c r="F160">
        <v>0.13789999999999999</v>
      </c>
      <c r="G160">
        <f t="shared" si="4"/>
        <v>5</v>
      </c>
      <c r="H160">
        <f t="shared" si="4"/>
        <v>17</v>
      </c>
      <c r="I160">
        <f t="shared" si="4"/>
        <v>65</v>
      </c>
      <c r="J160">
        <f t="shared" si="4"/>
        <v>89</v>
      </c>
      <c r="K160">
        <f t="shared" si="4"/>
        <v>113</v>
      </c>
    </row>
    <row r="161" spans="1:11" x14ac:dyDescent="0.25">
      <c r="A161" t="s">
        <v>2737</v>
      </c>
      <c r="B161">
        <v>0.1421</v>
      </c>
      <c r="C161">
        <v>0.13769999999999999</v>
      </c>
      <c r="D161">
        <v>0.1368</v>
      </c>
      <c r="E161">
        <v>0.1384</v>
      </c>
      <c r="F161">
        <v>0.13849999999999998</v>
      </c>
      <c r="G161">
        <f t="shared" si="4"/>
        <v>5</v>
      </c>
      <c r="H161">
        <f t="shared" si="4"/>
        <v>17</v>
      </c>
      <c r="I161">
        <f t="shared" si="4"/>
        <v>65</v>
      </c>
      <c r="J161">
        <f t="shared" si="4"/>
        <v>89</v>
      </c>
      <c r="K161">
        <f t="shared" si="4"/>
        <v>113</v>
      </c>
    </row>
    <row r="162" spans="1:11" x14ac:dyDescent="0.25">
      <c r="A162" t="s">
        <v>2738</v>
      </c>
      <c r="B162">
        <v>0.1426</v>
      </c>
      <c r="C162">
        <v>0.1411</v>
      </c>
      <c r="D162">
        <v>0.13930000000000001</v>
      </c>
      <c r="E162">
        <v>0.14050000000000001</v>
      </c>
      <c r="F162">
        <v>0.1416</v>
      </c>
      <c r="G162">
        <f t="shared" ref="G162:K193" si="5">((YEAR(G$1)-YEAR($A162))*12)+MONTH(G$1)-MONTH($A162)</f>
        <v>5</v>
      </c>
      <c r="H162">
        <f t="shared" si="5"/>
        <v>17</v>
      </c>
      <c r="I162">
        <f t="shared" si="5"/>
        <v>65</v>
      </c>
      <c r="J162">
        <f t="shared" si="5"/>
        <v>89</v>
      </c>
      <c r="K162">
        <f t="shared" si="5"/>
        <v>113</v>
      </c>
    </row>
    <row r="163" spans="1:11" x14ac:dyDescent="0.25">
      <c r="A163" t="s">
        <v>2739</v>
      </c>
      <c r="B163">
        <v>0.14279999999999998</v>
      </c>
      <c r="C163">
        <v>0.14119999999999999</v>
      </c>
      <c r="D163">
        <v>0.14000000000000001</v>
      </c>
      <c r="E163">
        <v>0.14130000000000001</v>
      </c>
      <c r="F163">
        <v>0.1421</v>
      </c>
      <c r="G163">
        <f t="shared" si="5"/>
        <v>5</v>
      </c>
      <c r="H163">
        <f t="shared" si="5"/>
        <v>17</v>
      </c>
      <c r="I163">
        <f t="shared" si="5"/>
        <v>65</v>
      </c>
      <c r="J163">
        <f t="shared" si="5"/>
        <v>89</v>
      </c>
      <c r="K163">
        <f t="shared" si="5"/>
        <v>113</v>
      </c>
    </row>
    <row r="164" spans="1:11" x14ac:dyDescent="0.25">
      <c r="A164" t="s">
        <v>2740</v>
      </c>
      <c r="B164">
        <v>0.14279999999999998</v>
      </c>
      <c r="C164">
        <v>0.1416</v>
      </c>
      <c r="D164">
        <v>0.1406</v>
      </c>
      <c r="E164">
        <v>0.1414</v>
      </c>
      <c r="F164">
        <v>0.1421</v>
      </c>
      <c r="G164">
        <f t="shared" si="5"/>
        <v>5</v>
      </c>
      <c r="H164">
        <f t="shared" si="5"/>
        <v>17</v>
      </c>
      <c r="I164">
        <f t="shared" si="5"/>
        <v>65</v>
      </c>
      <c r="J164">
        <f t="shared" si="5"/>
        <v>89</v>
      </c>
      <c r="K164">
        <f t="shared" si="5"/>
        <v>113</v>
      </c>
    </row>
    <row r="165" spans="1:11" x14ac:dyDescent="0.25">
      <c r="A165" t="s">
        <v>2741</v>
      </c>
      <c r="B165">
        <v>0.14269999999999999</v>
      </c>
      <c r="C165">
        <v>0.1401</v>
      </c>
      <c r="D165">
        <v>0.1386</v>
      </c>
      <c r="E165">
        <v>0.1396</v>
      </c>
      <c r="F165">
        <v>0.14019999999999999</v>
      </c>
      <c r="G165">
        <f t="shared" si="5"/>
        <v>5</v>
      </c>
      <c r="H165">
        <f t="shared" si="5"/>
        <v>17</v>
      </c>
      <c r="I165">
        <f t="shared" si="5"/>
        <v>65</v>
      </c>
      <c r="J165">
        <f t="shared" si="5"/>
        <v>89</v>
      </c>
      <c r="K165">
        <f t="shared" si="5"/>
        <v>113</v>
      </c>
    </row>
    <row r="166" spans="1:11" x14ac:dyDescent="0.25">
      <c r="A166" t="s">
        <v>2742</v>
      </c>
      <c r="B166">
        <v>0.1424</v>
      </c>
      <c r="C166">
        <v>0.13919999999999999</v>
      </c>
      <c r="D166">
        <v>0.1381</v>
      </c>
      <c r="E166">
        <v>0.13919999999999999</v>
      </c>
      <c r="F166">
        <v>0.13970000000000002</v>
      </c>
      <c r="G166">
        <f t="shared" si="5"/>
        <v>5</v>
      </c>
      <c r="H166">
        <f t="shared" si="5"/>
        <v>17</v>
      </c>
      <c r="I166">
        <f t="shared" si="5"/>
        <v>65</v>
      </c>
      <c r="J166">
        <f t="shared" si="5"/>
        <v>89</v>
      </c>
      <c r="K166">
        <f t="shared" si="5"/>
        <v>113</v>
      </c>
    </row>
    <row r="167" spans="1:11" x14ac:dyDescent="0.25">
      <c r="A167" t="s">
        <v>2743</v>
      </c>
      <c r="B167">
        <v>0.14330000000000001</v>
      </c>
      <c r="C167">
        <v>0.14279999999999998</v>
      </c>
      <c r="D167">
        <v>0.1424</v>
      </c>
      <c r="E167">
        <v>0.14330000000000001</v>
      </c>
      <c r="F167">
        <v>0.1434</v>
      </c>
      <c r="G167">
        <f t="shared" si="5"/>
        <v>5</v>
      </c>
      <c r="H167">
        <f t="shared" si="5"/>
        <v>17</v>
      </c>
      <c r="I167">
        <f t="shared" si="5"/>
        <v>65</v>
      </c>
      <c r="J167">
        <f t="shared" si="5"/>
        <v>89</v>
      </c>
      <c r="K167">
        <f t="shared" si="5"/>
        <v>113</v>
      </c>
    </row>
    <row r="168" spans="1:11" x14ac:dyDescent="0.25">
      <c r="A168" t="s">
        <v>2744</v>
      </c>
      <c r="B168">
        <v>0.14330000000000001</v>
      </c>
      <c r="C168">
        <v>0.14269999999999999</v>
      </c>
      <c r="D168">
        <v>0.1421</v>
      </c>
      <c r="E168">
        <v>0.14300000000000002</v>
      </c>
      <c r="F168">
        <v>0.14319999999999999</v>
      </c>
      <c r="G168">
        <f t="shared" si="5"/>
        <v>4</v>
      </c>
      <c r="H168">
        <f t="shared" si="5"/>
        <v>16</v>
      </c>
      <c r="I168">
        <f t="shared" si="5"/>
        <v>64</v>
      </c>
      <c r="J168">
        <f t="shared" si="5"/>
        <v>88</v>
      </c>
      <c r="K168">
        <f t="shared" si="5"/>
        <v>112</v>
      </c>
    </row>
    <row r="169" spans="1:11" x14ac:dyDescent="0.25">
      <c r="A169" t="s">
        <v>2745</v>
      </c>
      <c r="B169">
        <v>0.14400000000000002</v>
      </c>
      <c r="C169">
        <v>0.14829999999999999</v>
      </c>
      <c r="D169">
        <v>0.14749999999999999</v>
      </c>
      <c r="E169">
        <v>0.14810000000000001</v>
      </c>
      <c r="F169">
        <v>0.1482</v>
      </c>
      <c r="G169">
        <f t="shared" si="5"/>
        <v>4</v>
      </c>
      <c r="H169">
        <f t="shared" si="5"/>
        <v>16</v>
      </c>
      <c r="I169">
        <f t="shared" si="5"/>
        <v>64</v>
      </c>
      <c r="J169">
        <f t="shared" si="5"/>
        <v>88</v>
      </c>
      <c r="K169">
        <f t="shared" si="5"/>
        <v>112</v>
      </c>
    </row>
    <row r="170" spans="1:11" x14ac:dyDescent="0.25">
      <c r="A170" t="s">
        <v>2746</v>
      </c>
      <c r="B170">
        <v>0.14380000000000001</v>
      </c>
      <c r="C170">
        <v>0.14980000000000002</v>
      </c>
      <c r="D170">
        <v>0.1502</v>
      </c>
      <c r="E170">
        <v>0.15049999999999999</v>
      </c>
      <c r="F170">
        <v>0.1507</v>
      </c>
      <c r="G170">
        <f t="shared" si="5"/>
        <v>4</v>
      </c>
      <c r="H170">
        <f t="shared" si="5"/>
        <v>16</v>
      </c>
      <c r="I170">
        <f t="shared" si="5"/>
        <v>64</v>
      </c>
      <c r="J170">
        <f t="shared" si="5"/>
        <v>88</v>
      </c>
      <c r="K170">
        <f t="shared" si="5"/>
        <v>112</v>
      </c>
    </row>
    <row r="171" spans="1:11" x14ac:dyDescent="0.25">
      <c r="A171" t="s">
        <v>2747</v>
      </c>
      <c r="B171">
        <v>0.1434</v>
      </c>
      <c r="C171">
        <v>0.1477</v>
      </c>
      <c r="D171">
        <v>0.14760000000000001</v>
      </c>
      <c r="E171">
        <v>0.14800000000000002</v>
      </c>
      <c r="F171">
        <v>0.14810000000000001</v>
      </c>
      <c r="G171">
        <f t="shared" si="5"/>
        <v>4</v>
      </c>
      <c r="H171">
        <f t="shared" si="5"/>
        <v>16</v>
      </c>
      <c r="I171">
        <f t="shared" si="5"/>
        <v>64</v>
      </c>
      <c r="J171">
        <f t="shared" si="5"/>
        <v>88</v>
      </c>
      <c r="K171">
        <f t="shared" si="5"/>
        <v>112</v>
      </c>
    </row>
    <row r="172" spans="1:11" x14ac:dyDescent="0.25">
      <c r="A172" t="s">
        <v>2748</v>
      </c>
      <c r="B172">
        <v>0.14419999999999999</v>
      </c>
      <c r="C172">
        <v>0.1487</v>
      </c>
      <c r="D172">
        <v>0.14829999999999999</v>
      </c>
      <c r="E172">
        <v>0.1487</v>
      </c>
      <c r="F172">
        <v>0.14910000000000001</v>
      </c>
      <c r="G172">
        <f t="shared" si="5"/>
        <v>4</v>
      </c>
      <c r="H172">
        <f t="shared" si="5"/>
        <v>16</v>
      </c>
      <c r="I172">
        <f t="shared" si="5"/>
        <v>64</v>
      </c>
      <c r="J172">
        <f t="shared" si="5"/>
        <v>88</v>
      </c>
      <c r="K172">
        <f t="shared" si="5"/>
        <v>112</v>
      </c>
    </row>
    <row r="173" spans="1:11" x14ac:dyDescent="0.25">
      <c r="A173" t="s">
        <v>2749</v>
      </c>
      <c r="B173">
        <v>0.1444</v>
      </c>
      <c r="C173">
        <v>0.14910000000000001</v>
      </c>
      <c r="D173">
        <v>0.14929999999999999</v>
      </c>
      <c r="E173">
        <v>0.14980000000000002</v>
      </c>
      <c r="F173">
        <v>0.15010000000000001</v>
      </c>
      <c r="G173">
        <f t="shared" si="5"/>
        <v>4</v>
      </c>
      <c r="H173">
        <f t="shared" si="5"/>
        <v>16</v>
      </c>
      <c r="I173">
        <f t="shared" si="5"/>
        <v>64</v>
      </c>
      <c r="J173">
        <f t="shared" si="5"/>
        <v>88</v>
      </c>
      <c r="K173">
        <f t="shared" si="5"/>
        <v>112</v>
      </c>
    </row>
    <row r="174" spans="1:11" x14ac:dyDescent="0.25">
      <c r="A174" t="s">
        <v>2750</v>
      </c>
      <c r="B174">
        <v>0.1457</v>
      </c>
      <c r="C174">
        <v>0.1535</v>
      </c>
      <c r="D174">
        <v>0.15279999999999999</v>
      </c>
      <c r="E174">
        <v>0.15340000000000001</v>
      </c>
      <c r="F174">
        <v>0.15410000000000001</v>
      </c>
      <c r="G174">
        <f t="shared" si="5"/>
        <v>4</v>
      </c>
      <c r="H174">
        <f t="shared" si="5"/>
        <v>16</v>
      </c>
      <c r="I174">
        <f t="shared" si="5"/>
        <v>64</v>
      </c>
      <c r="J174">
        <f t="shared" si="5"/>
        <v>88</v>
      </c>
      <c r="K174">
        <f t="shared" si="5"/>
        <v>112</v>
      </c>
    </row>
    <row r="175" spans="1:11" x14ac:dyDescent="0.25">
      <c r="A175" t="s">
        <v>2751</v>
      </c>
      <c r="B175">
        <v>0.1452</v>
      </c>
      <c r="C175">
        <v>0.15329999999999999</v>
      </c>
      <c r="D175">
        <v>0.15340000000000001</v>
      </c>
      <c r="E175">
        <v>0.1537</v>
      </c>
      <c r="F175">
        <v>0.15410000000000001</v>
      </c>
      <c r="G175">
        <f t="shared" si="5"/>
        <v>4</v>
      </c>
      <c r="H175">
        <f t="shared" si="5"/>
        <v>16</v>
      </c>
      <c r="I175">
        <f t="shared" si="5"/>
        <v>64</v>
      </c>
      <c r="J175">
        <f t="shared" si="5"/>
        <v>88</v>
      </c>
      <c r="K175">
        <f t="shared" si="5"/>
        <v>112</v>
      </c>
    </row>
    <row r="176" spans="1:11" x14ac:dyDescent="0.25">
      <c r="A176" t="s">
        <v>2752</v>
      </c>
      <c r="B176">
        <v>0.1447</v>
      </c>
      <c r="C176">
        <v>0.152</v>
      </c>
      <c r="D176">
        <v>0.15289999999999998</v>
      </c>
      <c r="E176">
        <v>0.1532</v>
      </c>
      <c r="F176">
        <v>0.1535</v>
      </c>
      <c r="G176">
        <f t="shared" si="5"/>
        <v>4</v>
      </c>
      <c r="H176">
        <f t="shared" si="5"/>
        <v>16</v>
      </c>
      <c r="I176">
        <f t="shared" si="5"/>
        <v>64</v>
      </c>
      <c r="J176">
        <f t="shared" si="5"/>
        <v>88</v>
      </c>
      <c r="K176">
        <f t="shared" si="5"/>
        <v>112</v>
      </c>
    </row>
    <row r="177" spans="1:11" x14ac:dyDescent="0.25">
      <c r="A177" t="s">
        <v>2753</v>
      </c>
      <c r="B177">
        <v>0.14419999999999999</v>
      </c>
      <c r="C177">
        <v>0.151</v>
      </c>
      <c r="D177">
        <v>0.1522</v>
      </c>
      <c r="E177">
        <v>0.15259999999999999</v>
      </c>
      <c r="F177">
        <v>0.15310000000000001</v>
      </c>
      <c r="G177">
        <f t="shared" si="5"/>
        <v>4</v>
      </c>
      <c r="H177">
        <f t="shared" si="5"/>
        <v>16</v>
      </c>
      <c r="I177">
        <f t="shared" si="5"/>
        <v>64</v>
      </c>
      <c r="J177">
        <f t="shared" si="5"/>
        <v>88</v>
      </c>
      <c r="K177">
        <f t="shared" si="5"/>
        <v>112</v>
      </c>
    </row>
    <row r="178" spans="1:11" x14ac:dyDescent="0.25">
      <c r="A178" t="s">
        <v>2754</v>
      </c>
      <c r="B178">
        <v>0.14360000000000001</v>
      </c>
      <c r="C178">
        <v>0.15029999999999999</v>
      </c>
      <c r="D178">
        <v>0.1512</v>
      </c>
      <c r="E178">
        <v>0.1515</v>
      </c>
      <c r="F178">
        <v>0.15190000000000001</v>
      </c>
      <c r="G178">
        <f t="shared" si="5"/>
        <v>4</v>
      </c>
      <c r="H178">
        <f t="shared" si="5"/>
        <v>16</v>
      </c>
      <c r="I178">
        <f t="shared" si="5"/>
        <v>64</v>
      </c>
      <c r="J178">
        <f t="shared" si="5"/>
        <v>88</v>
      </c>
      <c r="K178">
        <f t="shared" si="5"/>
        <v>112</v>
      </c>
    </row>
    <row r="179" spans="1:11" x14ac:dyDescent="0.25">
      <c r="A179" t="s">
        <v>2755</v>
      </c>
      <c r="B179">
        <v>0.14449999999999999</v>
      </c>
      <c r="C179">
        <v>0.15240000000000001</v>
      </c>
      <c r="D179">
        <v>0.15410000000000001</v>
      </c>
      <c r="E179">
        <v>0.15439999999999998</v>
      </c>
      <c r="F179">
        <v>0.15490000000000001</v>
      </c>
      <c r="G179">
        <f t="shared" si="5"/>
        <v>4</v>
      </c>
      <c r="H179">
        <f t="shared" si="5"/>
        <v>16</v>
      </c>
      <c r="I179">
        <f t="shared" si="5"/>
        <v>64</v>
      </c>
      <c r="J179">
        <f t="shared" si="5"/>
        <v>88</v>
      </c>
      <c r="K179">
        <f t="shared" si="5"/>
        <v>112</v>
      </c>
    </row>
    <row r="180" spans="1:11" x14ac:dyDescent="0.25">
      <c r="A180" t="s">
        <v>2756</v>
      </c>
      <c r="B180">
        <v>0.14369999999999999</v>
      </c>
      <c r="C180">
        <v>0.15130000000000002</v>
      </c>
      <c r="D180">
        <v>0.1535</v>
      </c>
      <c r="E180">
        <v>0.15380000000000002</v>
      </c>
      <c r="F180">
        <v>0.15410000000000001</v>
      </c>
      <c r="G180">
        <f t="shared" si="5"/>
        <v>4</v>
      </c>
      <c r="H180">
        <f t="shared" si="5"/>
        <v>16</v>
      </c>
      <c r="I180">
        <f t="shared" si="5"/>
        <v>64</v>
      </c>
      <c r="J180">
        <f t="shared" si="5"/>
        <v>88</v>
      </c>
      <c r="K180">
        <f t="shared" si="5"/>
        <v>112</v>
      </c>
    </row>
    <row r="181" spans="1:11" x14ac:dyDescent="0.25">
      <c r="A181" t="s">
        <v>2757</v>
      </c>
      <c r="B181">
        <v>0.1454</v>
      </c>
      <c r="C181">
        <v>0.1545</v>
      </c>
      <c r="D181">
        <v>0.1588</v>
      </c>
      <c r="E181">
        <v>0.1595</v>
      </c>
      <c r="F181">
        <v>0.1593</v>
      </c>
      <c r="G181">
        <f t="shared" si="5"/>
        <v>4</v>
      </c>
      <c r="H181">
        <f t="shared" si="5"/>
        <v>16</v>
      </c>
      <c r="I181">
        <f t="shared" si="5"/>
        <v>64</v>
      </c>
      <c r="J181">
        <f t="shared" si="5"/>
        <v>88</v>
      </c>
      <c r="K181">
        <f t="shared" si="5"/>
        <v>112</v>
      </c>
    </row>
    <row r="182" spans="1:11" x14ac:dyDescent="0.25">
      <c r="A182" t="s">
        <v>2758</v>
      </c>
      <c r="B182">
        <v>0.14550000000000002</v>
      </c>
      <c r="C182">
        <v>0.15820000000000001</v>
      </c>
      <c r="D182">
        <v>0.16260000000000002</v>
      </c>
      <c r="E182">
        <v>0.16289999999999999</v>
      </c>
      <c r="F182">
        <v>0.16300000000000001</v>
      </c>
      <c r="G182">
        <f t="shared" si="5"/>
        <v>4</v>
      </c>
      <c r="H182">
        <f t="shared" si="5"/>
        <v>16</v>
      </c>
      <c r="I182">
        <f t="shared" si="5"/>
        <v>64</v>
      </c>
      <c r="J182">
        <f t="shared" si="5"/>
        <v>88</v>
      </c>
      <c r="K182">
        <f t="shared" si="5"/>
        <v>112</v>
      </c>
    </row>
    <row r="183" spans="1:11" x14ac:dyDescent="0.25">
      <c r="A183" t="s">
        <v>2759</v>
      </c>
      <c r="B183">
        <v>0.14560000000000001</v>
      </c>
      <c r="C183">
        <v>0.15770000000000001</v>
      </c>
      <c r="D183">
        <v>0.16289999999999999</v>
      </c>
      <c r="E183">
        <v>0.1628</v>
      </c>
      <c r="F183">
        <v>0.16300000000000001</v>
      </c>
      <c r="G183">
        <f t="shared" si="5"/>
        <v>4</v>
      </c>
      <c r="H183">
        <f t="shared" si="5"/>
        <v>16</v>
      </c>
      <c r="I183">
        <f t="shared" si="5"/>
        <v>64</v>
      </c>
      <c r="J183">
        <f t="shared" si="5"/>
        <v>88</v>
      </c>
      <c r="K183">
        <f t="shared" si="5"/>
        <v>112</v>
      </c>
    </row>
    <row r="184" spans="1:11" x14ac:dyDescent="0.25">
      <c r="A184" t="s">
        <v>2760</v>
      </c>
      <c r="B184">
        <v>0.14599999999999999</v>
      </c>
      <c r="C184">
        <v>0.16089999999999999</v>
      </c>
      <c r="D184">
        <v>0.1641</v>
      </c>
      <c r="E184">
        <v>0.16339999999999999</v>
      </c>
      <c r="F184">
        <v>0.16300000000000001</v>
      </c>
      <c r="G184">
        <f t="shared" si="5"/>
        <v>4</v>
      </c>
      <c r="H184">
        <f t="shared" si="5"/>
        <v>16</v>
      </c>
      <c r="I184">
        <f t="shared" si="5"/>
        <v>64</v>
      </c>
      <c r="J184">
        <f t="shared" si="5"/>
        <v>88</v>
      </c>
      <c r="K184">
        <f t="shared" si="5"/>
        <v>112</v>
      </c>
    </row>
    <row r="185" spans="1:11" x14ac:dyDescent="0.25">
      <c r="A185" t="s">
        <v>2761</v>
      </c>
      <c r="B185">
        <v>0.14660000000000001</v>
      </c>
      <c r="C185">
        <v>0.1575</v>
      </c>
      <c r="D185">
        <v>0.16039999999999999</v>
      </c>
      <c r="E185">
        <v>0.16020000000000001</v>
      </c>
      <c r="F185">
        <v>0.1598</v>
      </c>
      <c r="G185">
        <f t="shared" si="5"/>
        <v>4</v>
      </c>
      <c r="H185">
        <f t="shared" si="5"/>
        <v>16</v>
      </c>
      <c r="I185">
        <f t="shared" si="5"/>
        <v>64</v>
      </c>
      <c r="J185">
        <f t="shared" si="5"/>
        <v>88</v>
      </c>
      <c r="K185">
        <f t="shared" si="5"/>
        <v>112</v>
      </c>
    </row>
    <row r="186" spans="1:11" x14ac:dyDescent="0.25">
      <c r="A186" t="s">
        <v>2762</v>
      </c>
      <c r="B186">
        <v>0.14560000000000001</v>
      </c>
      <c r="C186">
        <v>0.15579999999999999</v>
      </c>
      <c r="D186">
        <v>0.1583</v>
      </c>
      <c r="E186">
        <v>0.15810000000000002</v>
      </c>
      <c r="F186">
        <v>0.15810000000000002</v>
      </c>
      <c r="G186">
        <f t="shared" si="5"/>
        <v>4</v>
      </c>
      <c r="H186">
        <f t="shared" si="5"/>
        <v>16</v>
      </c>
      <c r="I186">
        <f t="shared" si="5"/>
        <v>64</v>
      </c>
      <c r="J186">
        <f t="shared" si="5"/>
        <v>88</v>
      </c>
      <c r="K186">
        <f t="shared" si="5"/>
        <v>112</v>
      </c>
    </row>
    <row r="187" spans="1:11" x14ac:dyDescent="0.25">
      <c r="A187" t="s">
        <v>2763</v>
      </c>
      <c r="B187">
        <v>0.1492</v>
      </c>
      <c r="C187">
        <v>0.16289999999999999</v>
      </c>
      <c r="D187">
        <v>0.1646</v>
      </c>
      <c r="E187">
        <v>0.1646</v>
      </c>
      <c r="F187">
        <v>0.16449999999999998</v>
      </c>
      <c r="G187">
        <f t="shared" si="5"/>
        <v>4</v>
      </c>
      <c r="H187">
        <f t="shared" si="5"/>
        <v>16</v>
      </c>
      <c r="I187">
        <f t="shared" si="5"/>
        <v>64</v>
      </c>
      <c r="J187">
        <f t="shared" si="5"/>
        <v>88</v>
      </c>
      <c r="K187">
        <f t="shared" si="5"/>
        <v>112</v>
      </c>
    </row>
    <row r="188" spans="1:11" x14ac:dyDescent="0.25">
      <c r="A188" t="s">
        <v>2764</v>
      </c>
      <c r="B188">
        <v>0.14510000000000001</v>
      </c>
      <c r="C188">
        <v>0.156</v>
      </c>
      <c r="D188">
        <v>0.15759999999999999</v>
      </c>
      <c r="E188">
        <v>0.15720000000000001</v>
      </c>
      <c r="F188">
        <v>0.15689999999999998</v>
      </c>
      <c r="G188">
        <f t="shared" si="5"/>
        <v>4</v>
      </c>
      <c r="H188">
        <f t="shared" si="5"/>
        <v>16</v>
      </c>
      <c r="I188">
        <f t="shared" si="5"/>
        <v>64</v>
      </c>
      <c r="J188">
        <f t="shared" si="5"/>
        <v>88</v>
      </c>
      <c r="K188">
        <f t="shared" si="5"/>
        <v>112</v>
      </c>
    </row>
    <row r="189" spans="1:11" x14ac:dyDescent="0.25">
      <c r="A189" t="s">
        <v>2765</v>
      </c>
      <c r="B189">
        <v>0.1444</v>
      </c>
      <c r="C189">
        <v>0.1555</v>
      </c>
      <c r="D189">
        <v>0.15570000000000001</v>
      </c>
      <c r="E189">
        <v>0.15539999999999998</v>
      </c>
      <c r="F189">
        <v>0.155</v>
      </c>
      <c r="G189">
        <f t="shared" si="5"/>
        <v>3</v>
      </c>
      <c r="H189">
        <f t="shared" si="5"/>
        <v>15</v>
      </c>
      <c r="I189">
        <f t="shared" si="5"/>
        <v>63</v>
      </c>
      <c r="J189">
        <f t="shared" si="5"/>
        <v>87</v>
      </c>
      <c r="K189">
        <f t="shared" si="5"/>
        <v>111</v>
      </c>
    </row>
    <row r="190" spans="1:11" x14ac:dyDescent="0.25">
      <c r="A190" t="s">
        <v>2766</v>
      </c>
      <c r="B190">
        <v>0.14560000000000001</v>
      </c>
      <c r="C190">
        <v>0.15740000000000001</v>
      </c>
      <c r="D190">
        <v>0.15629999999999999</v>
      </c>
      <c r="E190">
        <v>0.15640000000000001</v>
      </c>
      <c r="F190">
        <v>0.15579999999999999</v>
      </c>
      <c r="G190">
        <f t="shared" si="5"/>
        <v>3</v>
      </c>
      <c r="H190">
        <f t="shared" si="5"/>
        <v>15</v>
      </c>
      <c r="I190">
        <f t="shared" si="5"/>
        <v>63</v>
      </c>
      <c r="J190">
        <f t="shared" si="5"/>
        <v>87</v>
      </c>
      <c r="K190">
        <f t="shared" si="5"/>
        <v>111</v>
      </c>
    </row>
    <row r="191" spans="1:11" x14ac:dyDescent="0.25">
      <c r="A191" t="s">
        <v>2767</v>
      </c>
      <c r="B191">
        <v>0.1447</v>
      </c>
      <c r="C191">
        <v>0.15439999999999998</v>
      </c>
      <c r="D191">
        <v>0.15229999999999999</v>
      </c>
      <c r="E191">
        <v>0.1522</v>
      </c>
      <c r="F191">
        <v>0.1527</v>
      </c>
      <c r="G191">
        <f t="shared" si="5"/>
        <v>3</v>
      </c>
      <c r="H191">
        <f t="shared" si="5"/>
        <v>15</v>
      </c>
      <c r="I191">
        <f t="shared" si="5"/>
        <v>63</v>
      </c>
      <c r="J191">
        <f t="shared" si="5"/>
        <v>87</v>
      </c>
      <c r="K191">
        <f t="shared" si="5"/>
        <v>111</v>
      </c>
    </row>
    <row r="192" spans="1:11" x14ac:dyDescent="0.25">
      <c r="A192" t="s">
        <v>2768</v>
      </c>
      <c r="B192">
        <v>0.14410000000000001</v>
      </c>
      <c r="C192">
        <v>0.15380000000000002</v>
      </c>
      <c r="D192">
        <v>0.15340000000000001</v>
      </c>
      <c r="E192">
        <v>0.1535</v>
      </c>
      <c r="F192">
        <v>0.15390000000000001</v>
      </c>
      <c r="G192">
        <f t="shared" si="5"/>
        <v>3</v>
      </c>
      <c r="H192">
        <f t="shared" si="5"/>
        <v>15</v>
      </c>
      <c r="I192">
        <f t="shared" si="5"/>
        <v>63</v>
      </c>
      <c r="J192">
        <f t="shared" si="5"/>
        <v>87</v>
      </c>
      <c r="K192">
        <f t="shared" si="5"/>
        <v>111</v>
      </c>
    </row>
    <row r="193" spans="1:11" x14ac:dyDescent="0.25">
      <c r="A193" t="s">
        <v>2769</v>
      </c>
      <c r="B193">
        <v>0.14349999999999999</v>
      </c>
      <c r="C193">
        <v>0.15240000000000001</v>
      </c>
      <c r="D193">
        <v>0.15229999999999999</v>
      </c>
      <c r="E193">
        <v>0.15240000000000001</v>
      </c>
      <c r="F193">
        <v>0.15289999999999998</v>
      </c>
      <c r="G193">
        <f t="shared" si="5"/>
        <v>3</v>
      </c>
      <c r="H193">
        <f t="shared" si="5"/>
        <v>15</v>
      </c>
      <c r="I193">
        <f t="shared" si="5"/>
        <v>63</v>
      </c>
      <c r="J193">
        <f t="shared" si="5"/>
        <v>87</v>
      </c>
      <c r="K193">
        <f t="shared" si="5"/>
        <v>111</v>
      </c>
    </row>
    <row r="194" spans="1:11" x14ac:dyDescent="0.25">
      <c r="A194" t="s">
        <v>2770</v>
      </c>
      <c r="B194">
        <v>0.14410000000000001</v>
      </c>
      <c r="C194">
        <v>0.155</v>
      </c>
      <c r="D194">
        <v>0.15509999999999999</v>
      </c>
      <c r="E194">
        <v>0.15529999999999999</v>
      </c>
      <c r="F194">
        <v>0.156</v>
      </c>
      <c r="G194">
        <f t="shared" ref="G194:K225" si="6">((YEAR(G$1)-YEAR($A194))*12)+MONTH(G$1)-MONTH($A194)</f>
        <v>3</v>
      </c>
      <c r="H194">
        <f t="shared" si="6"/>
        <v>15</v>
      </c>
      <c r="I194">
        <f t="shared" si="6"/>
        <v>63</v>
      </c>
      <c r="J194">
        <f t="shared" si="6"/>
        <v>87</v>
      </c>
      <c r="K194">
        <f t="shared" si="6"/>
        <v>111</v>
      </c>
    </row>
    <row r="195" spans="1:11" x14ac:dyDescent="0.25">
      <c r="A195" t="s">
        <v>2771</v>
      </c>
      <c r="B195">
        <v>0.1434</v>
      </c>
      <c r="C195">
        <v>0.1525</v>
      </c>
      <c r="D195">
        <v>0.1537</v>
      </c>
      <c r="E195">
        <v>0.15380000000000002</v>
      </c>
      <c r="F195">
        <v>0.15429999999999999</v>
      </c>
      <c r="G195">
        <f t="shared" si="6"/>
        <v>3</v>
      </c>
      <c r="H195">
        <f t="shared" si="6"/>
        <v>15</v>
      </c>
      <c r="I195">
        <f t="shared" si="6"/>
        <v>63</v>
      </c>
      <c r="J195">
        <f t="shared" si="6"/>
        <v>87</v>
      </c>
      <c r="K195">
        <f t="shared" si="6"/>
        <v>111</v>
      </c>
    </row>
    <row r="196" spans="1:11" x14ac:dyDescent="0.25">
      <c r="A196" t="s">
        <v>2772</v>
      </c>
      <c r="B196">
        <v>0.1434</v>
      </c>
      <c r="C196">
        <v>0.15570000000000001</v>
      </c>
      <c r="D196">
        <v>0.157</v>
      </c>
      <c r="E196">
        <v>0.15720000000000001</v>
      </c>
      <c r="F196">
        <v>0.15720000000000001</v>
      </c>
      <c r="G196">
        <f t="shared" si="6"/>
        <v>3</v>
      </c>
      <c r="H196">
        <f t="shared" si="6"/>
        <v>15</v>
      </c>
      <c r="I196">
        <f t="shared" si="6"/>
        <v>63</v>
      </c>
      <c r="J196">
        <f t="shared" si="6"/>
        <v>87</v>
      </c>
      <c r="K196">
        <f t="shared" si="6"/>
        <v>111</v>
      </c>
    </row>
    <row r="197" spans="1:11" x14ac:dyDescent="0.25">
      <c r="A197" t="s">
        <v>2773</v>
      </c>
      <c r="B197">
        <v>0.1439</v>
      </c>
      <c r="C197">
        <v>0.15820000000000001</v>
      </c>
      <c r="D197">
        <v>0.16020000000000001</v>
      </c>
      <c r="E197">
        <v>0.16</v>
      </c>
      <c r="F197">
        <v>0.1603</v>
      </c>
      <c r="G197">
        <f t="shared" si="6"/>
        <v>3</v>
      </c>
      <c r="H197">
        <f t="shared" si="6"/>
        <v>15</v>
      </c>
      <c r="I197">
        <f t="shared" si="6"/>
        <v>63</v>
      </c>
      <c r="J197">
        <f t="shared" si="6"/>
        <v>87</v>
      </c>
      <c r="K197">
        <f t="shared" si="6"/>
        <v>111</v>
      </c>
    </row>
    <row r="198" spans="1:11" x14ac:dyDescent="0.25">
      <c r="A198" t="s">
        <v>2774</v>
      </c>
      <c r="B198">
        <v>0.14349999999999999</v>
      </c>
      <c r="C198">
        <v>0.15439999999999998</v>
      </c>
      <c r="D198">
        <v>0.15820000000000001</v>
      </c>
      <c r="E198">
        <v>0.15839999999999999</v>
      </c>
      <c r="F198">
        <v>0.1588</v>
      </c>
      <c r="G198">
        <f t="shared" si="6"/>
        <v>3</v>
      </c>
      <c r="H198">
        <f t="shared" si="6"/>
        <v>15</v>
      </c>
      <c r="I198">
        <f t="shared" si="6"/>
        <v>63</v>
      </c>
      <c r="J198">
        <f t="shared" si="6"/>
        <v>87</v>
      </c>
      <c r="K198">
        <f t="shared" si="6"/>
        <v>111</v>
      </c>
    </row>
    <row r="199" spans="1:11" x14ac:dyDescent="0.25">
      <c r="A199" t="s">
        <v>2775</v>
      </c>
      <c r="B199">
        <v>0.1434</v>
      </c>
      <c r="C199">
        <v>0.15340000000000001</v>
      </c>
      <c r="D199">
        <v>0.158</v>
      </c>
      <c r="E199">
        <v>0.1583</v>
      </c>
      <c r="F199">
        <v>0.1583</v>
      </c>
      <c r="G199">
        <f t="shared" si="6"/>
        <v>3</v>
      </c>
      <c r="H199">
        <f t="shared" si="6"/>
        <v>15</v>
      </c>
      <c r="I199">
        <f t="shared" si="6"/>
        <v>63</v>
      </c>
      <c r="J199">
        <f t="shared" si="6"/>
        <v>87</v>
      </c>
      <c r="K199">
        <f t="shared" si="6"/>
        <v>111</v>
      </c>
    </row>
    <row r="200" spans="1:11" x14ac:dyDescent="0.25">
      <c r="A200" t="s">
        <v>2776</v>
      </c>
      <c r="B200">
        <v>0.1434</v>
      </c>
      <c r="C200">
        <v>0.1545</v>
      </c>
      <c r="D200">
        <v>0.15920000000000001</v>
      </c>
      <c r="E200">
        <v>0.1593</v>
      </c>
      <c r="F200">
        <v>0.1593</v>
      </c>
      <c r="G200">
        <f t="shared" si="6"/>
        <v>3</v>
      </c>
      <c r="H200">
        <f t="shared" si="6"/>
        <v>15</v>
      </c>
      <c r="I200">
        <f t="shared" si="6"/>
        <v>63</v>
      </c>
      <c r="J200">
        <f t="shared" si="6"/>
        <v>87</v>
      </c>
      <c r="K200">
        <f t="shared" si="6"/>
        <v>111</v>
      </c>
    </row>
    <row r="201" spans="1:11" x14ac:dyDescent="0.25">
      <c r="A201" t="s">
        <v>2777</v>
      </c>
      <c r="B201">
        <v>0.1434</v>
      </c>
      <c r="C201">
        <v>0.1542</v>
      </c>
      <c r="D201">
        <v>0.15869999999999998</v>
      </c>
      <c r="E201">
        <v>0.1588</v>
      </c>
      <c r="F201">
        <v>0.15890000000000001</v>
      </c>
      <c r="G201">
        <f t="shared" si="6"/>
        <v>3</v>
      </c>
      <c r="H201">
        <f t="shared" si="6"/>
        <v>15</v>
      </c>
      <c r="I201">
        <f t="shared" si="6"/>
        <v>63</v>
      </c>
      <c r="J201">
        <f t="shared" si="6"/>
        <v>87</v>
      </c>
      <c r="K201">
        <f t="shared" si="6"/>
        <v>111</v>
      </c>
    </row>
    <row r="202" spans="1:11" x14ac:dyDescent="0.25">
      <c r="A202" t="s">
        <v>2778</v>
      </c>
      <c r="B202">
        <v>0.1434</v>
      </c>
      <c r="C202">
        <v>0.15289999999999998</v>
      </c>
      <c r="D202">
        <v>0.15810000000000002</v>
      </c>
      <c r="E202">
        <v>0.15810000000000002</v>
      </c>
      <c r="F202">
        <v>0.15839999999999999</v>
      </c>
      <c r="G202">
        <f t="shared" si="6"/>
        <v>3</v>
      </c>
      <c r="H202">
        <f t="shared" si="6"/>
        <v>15</v>
      </c>
      <c r="I202">
        <f t="shared" si="6"/>
        <v>63</v>
      </c>
      <c r="J202">
        <f t="shared" si="6"/>
        <v>87</v>
      </c>
      <c r="K202">
        <f t="shared" si="6"/>
        <v>111</v>
      </c>
    </row>
    <row r="203" spans="1:11" x14ac:dyDescent="0.25">
      <c r="A203" t="s">
        <v>2779</v>
      </c>
      <c r="B203">
        <v>0.1434</v>
      </c>
      <c r="C203">
        <v>0.1542</v>
      </c>
      <c r="D203">
        <v>0.15839999999999999</v>
      </c>
      <c r="E203">
        <v>0.1583</v>
      </c>
      <c r="F203">
        <v>0.15839999999999999</v>
      </c>
      <c r="G203">
        <f t="shared" si="6"/>
        <v>3</v>
      </c>
      <c r="H203">
        <f t="shared" si="6"/>
        <v>15</v>
      </c>
      <c r="I203">
        <f t="shared" si="6"/>
        <v>63</v>
      </c>
      <c r="J203">
        <f t="shared" si="6"/>
        <v>87</v>
      </c>
      <c r="K203">
        <f t="shared" si="6"/>
        <v>111</v>
      </c>
    </row>
    <row r="204" spans="1:11" x14ac:dyDescent="0.25">
      <c r="A204" t="s">
        <v>2780</v>
      </c>
      <c r="B204">
        <v>0.14269999999999999</v>
      </c>
      <c r="C204">
        <v>0.1525</v>
      </c>
      <c r="D204">
        <v>0.1585</v>
      </c>
      <c r="E204">
        <v>0.1585</v>
      </c>
      <c r="F204">
        <v>0.15869999999999998</v>
      </c>
      <c r="G204">
        <f t="shared" si="6"/>
        <v>3</v>
      </c>
      <c r="H204">
        <f t="shared" si="6"/>
        <v>15</v>
      </c>
      <c r="I204">
        <f t="shared" si="6"/>
        <v>63</v>
      </c>
      <c r="J204">
        <f t="shared" si="6"/>
        <v>87</v>
      </c>
      <c r="K204">
        <f t="shared" si="6"/>
        <v>111</v>
      </c>
    </row>
    <row r="205" spans="1:11" x14ac:dyDescent="0.25">
      <c r="A205" t="s">
        <v>2781</v>
      </c>
      <c r="B205">
        <v>0.1429</v>
      </c>
      <c r="C205">
        <v>0.15329999999999999</v>
      </c>
      <c r="D205">
        <v>0.15960000000000002</v>
      </c>
      <c r="E205">
        <v>0.15970000000000001</v>
      </c>
      <c r="F205">
        <v>0.15990000000000001</v>
      </c>
      <c r="G205">
        <f t="shared" si="6"/>
        <v>3</v>
      </c>
      <c r="H205">
        <f t="shared" si="6"/>
        <v>15</v>
      </c>
      <c r="I205">
        <f t="shared" si="6"/>
        <v>63</v>
      </c>
      <c r="J205">
        <f t="shared" si="6"/>
        <v>87</v>
      </c>
      <c r="K205">
        <f t="shared" si="6"/>
        <v>111</v>
      </c>
    </row>
    <row r="206" spans="1:11" x14ac:dyDescent="0.25">
      <c r="A206" t="s">
        <v>2782</v>
      </c>
      <c r="B206">
        <v>0.1429</v>
      </c>
      <c r="C206">
        <v>0.153</v>
      </c>
      <c r="D206">
        <v>0.15920000000000001</v>
      </c>
      <c r="E206">
        <v>0.1593</v>
      </c>
      <c r="F206">
        <v>0.15939999999999999</v>
      </c>
      <c r="G206">
        <f t="shared" si="6"/>
        <v>3</v>
      </c>
      <c r="H206">
        <f t="shared" si="6"/>
        <v>15</v>
      </c>
      <c r="I206">
        <f t="shared" si="6"/>
        <v>63</v>
      </c>
      <c r="J206">
        <f t="shared" si="6"/>
        <v>87</v>
      </c>
      <c r="K206">
        <f t="shared" si="6"/>
        <v>111</v>
      </c>
    </row>
    <row r="207" spans="1:11" x14ac:dyDescent="0.25">
      <c r="A207" t="s">
        <v>2783</v>
      </c>
      <c r="B207">
        <v>0.14279999999999998</v>
      </c>
      <c r="C207">
        <v>0.152</v>
      </c>
      <c r="D207">
        <v>0.15710000000000002</v>
      </c>
      <c r="E207">
        <v>0.15710000000000002</v>
      </c>
      <c r="F207">
        <v>0.1575</v>
      </c>
      <c r="G207">
        <f t="shared" si="6"/>
        <v>3</v>
      </c>
      <c r="H207">
        <f t="shared" si="6"/>
        <v>15</v>
      </c>
      <c r="I207">
        <f t="shared" si="6"/>
        <v>63</v>
      </c>
      <c r="J207">
        <f t="shared" si="6"/>
        <v>87</v>
      </c>
      <c r="K207">
        <f t="shared" si="6"/>
        <v>111</v>
      </c>
    </row>
    <row r="208" spans="1:11" x14ac:dyDescent="0.25">
      <c r="A208" t="s">
        <v>2784</v>
      </c>
      <c r="B208">
        <v>0.14330000000000001</v>
      </c>
      <c r="C208">
        <v>0.1535</v>
      </c>
      <c r="D208">
        <v>0.1585</v>
      </c>
      <c r="E208">
        <v>0.15869999999999998</v>
      </c>
      <c r="F208">
        <v>0.15859999999999999</v>
      </c>
      <c r="G208">
        <f t="shared" si="6"/>
        <v>3</v>
      </c>
      <c r="H208">
        <f t="shared" si="6"/>
        <v>15</v>
      </c>
      <c r="I208">
        <f t="shared" si="6"/>
        <v>63</v>
      </c>
      <c r="J208">
        <f t="shared" si="6"/>
        <v>87</v>
      </c>
      <c r="K208">
        <f t="shared" si="6"/>
        <v>111</v>
      </c>
    </row>
    <row r="209" spans="1:11" x14ac:dyDescent="0.25">
      <c r="A209" t="s">
        <v>2785</v>
      </c>
      <c r="B209">
        <v>0.14269999999999999</v>
      </c>
      <c r="C209">
        <v>0.15359999999999999</v>
      </c>
      <c r="D209">
        <v>0.1593</v>
      </c>
      <c r="E209">
        <v>0.15939999999999999</v>
      </c>
      <c r="F209">
        <v>0.15939999999999999</v>
      </c>
      <c r="G209">
        <f t="shared" si="6"/>
        <v>3</v>
      </c>
      <c r="H209">
        <f t="shared" si="6"/>
        <v>15</v>
      </c>
      <c r="I209">
        <f t="shared" si="6"/>
        <v>63</v>
      </c>
      <c r="J209">
        <f t="shared" si="6"/>
        <v>87</v>
      </c>
      <c r="K209">
        <f t="shared" si="6"/>
        <v>111</v>
      </c>
    </row>
    <row r="210" spans="1:11" x14ac:dyDescent="0.25">
      <c r="A210" t="s">
        <v>2786</v>
      </c>
      <c r="B210">
        <v>0.14300000000000002</v>
      </c>
      <c r="C210">
        <v>0.1545</v>
      </c>
      <c r="D210">
        <v>0.15920000000000001</v>
      </c>
      <c r="E210">
        <v>0.159</v>
      </c>
      <c r="F210">
        <v>0.15960000000000002</v>
      </c>
      <c r="G210">
        <f t="shared" si="6"/>
        <v>2</v>
      </c>
      <c r="H210">
        <f t="shared" si="6"/>
        <v>14</v>
      </c>
      <c r="I210">
        <f t="shared" si="6"/>
        <v>62</v>
      </c>
      <c r="J210">
        <f t="shared" si="6"/>
        <v>86</v>
      </c>
      <c r="K210">
        <f t="shared" si="6"/>
        <v>110</v>
      </c>
    </row>
    <row r="211" spans="1:11" x14ac:dyDescent="0.25">
      <c r="A211" t="s">
        <v>2787</v>
      </c>
      <c r="B211">
        <v>0.14279999999999998</v>
      </c>
      <c r="C211">
        <v>0.15359999999999999</v>
      </c>
      <c r="D211">
        <v>0.15679999999999999</v>
      </c>
      <c r="E211">
        <v>0.157</v>
      </c>
      <c r="F211">
        <v>0.15759999999999999</v>
      </c>
      <c r="G211">
        <f t="shared" si="6"/>
        <v>2</v>
      </c>
      <c r="H211">
        <f t="shared" si="6"/>
        <v>14</v>
      </c>
      <c r="I211">
        <f t="shared" si="6"/>
        <v>62</v>
      </c>
      <c r="J211">
        <f t="shared" si="6"/>
        <v>86</v>
      </c>
      <c r="K211">
        <f t="shared" si="6"/>
        <v>110</v>
      </c>
    </row>
    <row r="212" spans="1:11" x14ac:dyDescent="0.25">
      <c r="A212" t="s">
        <v>2788</v>
      </c>
      <c r="B212">
        <v>0.14269999999999999</v>
      </c>
      <c r="C212">
        <v>0.15329999999999999</v>
      </c>
      <c r="D212">
        <v>0.155</v>
      </c>
      <c r="E212">
        <v>0.1552</v>
      </c>
      <c r="F212">
        <v>0.15570000000000001</v>
      </c>
      <c r="G212">
        <f t="shared" si="6"/>
        <v>2</v>
      </c>
      <c r="H212">
        <f t="shared" si="6"/>
        <v>14</v>
      </c>
      <c r="I212">
        <f t="shared" si="6"/>
        <v>62</v>
      </c>
      <c r="J212">
        <f t="shared" si="6"/>
        <v>86</v>
      </c>
      <c r="K212">
        <f t="shared" si="6"/>
        <v>110</v>
      </c>
    </row>
    <row r="213" spans="1:11" x14ac:dyDescent="0.25">
      <c r="A213" t="s">
        <v>2789</v>
      </c>
      <c r="B213">
        <v>0.14279999999999998</v>
      </c>
      <c r="C213">
        <v>0.15359999999999999</v>
      </c>
      <c r="D213">
        <v>0.1555</v>
      </c>
      <c r="E213">
        <v>0.1555</v>
      </c>
      <c r="F213">
        <v>0.15590000000000001</v>
      </c>
      <c r="G213">
        <f t="shared" si="6"/>
        <v>2</v>
      </c>
      <c r="H213">
        <f t="shared" si="6"/>
        <v>14</v>
      </c>
      <c r="I213">
        <f t="shared" si="6"/>
        <v>62</v>
      </c>
      <c r="J213">
        <f t="shared" si="6"/>
        <v>86</v>
      </c>
      <c r="K213">
        <f t="shared" si="6"/>
        <v>110</v>
      </c>
    </row>
    <row r="214" spans="1:11" x14ac:dyDescent="0.25">
      <c r="A214" t="s">
        <v>2790</v>
      </c>
      <c r="B214">
        <v>0.14269999999999999</v>
      </c>
      <c r="C214">
        <v>0.15429999999999999</v>
      </c>
      <c r="D214">
        <v>0.15710000000000002</v>
      </c>
      <c r="E214">
        <v>0.1573</v>
      </c>
      <c r="F214">
        <v>0.1575</v>
      </c>
      <c r="G214">
        <f t="shared" si="6"/>
        <v>2</v>
      </c>
      <c r="H214">
        <f t="shared" si="6"/>
        <v>14</v>
      </c>
      <c r="I214">
        <f t="shared" si="6"/>
        <v>62</v>
      </c>
      <c r="J214">
        <f t="shared" si="6"/>
        <v>86</v>
      </c>
      <c r="K214">
        <f t="shared" si="6"/>
        <v>110</v>
      </c>
    </row>
    <row r="215" spans="1:11" x14ac:dyDescent="0.25">
      <c r="A215" t="s">
        <v>2791</v>
      </c>
      <c r="B215">
        <v>0.14269999999999999</v>
      </c>
      <c r="C215">
        <v>0.15439999999999998</v>
      </c>
      <c r="D215">
        <v>0.157</v>
      </c>
      <c r="E215">
        <v>0.15720000000000001</v>
      </c>
      <c r="F215">
        <v>0.15720000000000001</v>
      </c>
      <c r="G215">
        <f t="shared" si="6"/>
        <v>2</v>
      </c>
      <c r="H215">
        <f t="shared" si="6"/>
        <v>14</v>
      </c>
      <c r="I215">
        <f t="shared" si="6"/>
        <v>62</v>
      </c>
      <c r="J215">
        <f t="shared" si="6"/>
        <v>86</v>
      </c>
      <c r="K215">
        <f t="shared" si="6"/>
        <v>110</v>
      </c>
    </row>
    <row r="216" spans="1:11" x14ac:dyDescent="0.25">
      <c r="A216" t="s">
        <v>2792</v>
      </c>
      <c r="B216">
        <v>0.14269999999999999</v>
      </c>
      <c r="C216">
        <v>0.155</v>
      </c>
      <c r="D216">
        <v>0.15570000000000001</v>
      </c>
      <c r="E216">
        <v>0.15570000000000001</v>
      </c>
      <c r="F216">
        <v>0.15570000000000001</v>
      </c>
      <c r="G216">
        <f t="shared" si="6"/>
        <v>2</v>
      </c>
      <c r="H216">
        <f t="shared" si="6"/>
        <v>14</v>
      </c>
      <c r="I216">
        <f t="shared" si="6"/>
        <v>62</v>
      </c>
      <c r="J216">
        <f t="shared" si="6"/>
        <v>86</v>
      </c>
      <c r="K216">
        <f t="shared" si="6"/>
        <v>110</v>
      </c>
    </row>
    <row r="217" spans="1:11" x14ac:dyDescent="0.25">
      <c r="A217" t="s">
        <v>2793</v>
      </c>
      <c r="B217">
        <v>0.14249999999999999</v>
      </c>
      <c r="C217">
        <v>0.1545</v>
      </c>
      <c r="D217">
        <v>0.1555</v>
      </c>
      <c r="E217">
        <v>0.15560000000000002</v>
      </c>
      <c r="F217">
        <v>0.15560000000000002</v>
      </c>
      <c r="G217">
        <f t="shared" si="6"/>
        <v>2</v>
      </c>
      <c r="H217">
        <f t="shared" si="6"/>
        <v>14</v>
      </c>
      <c r="I217">
        <f t="shared" si="6"/>
        <v>62</v>
      </c>
      <c r="J217">
        <f t="shared" si="6"/>
        <v>86</v>
      </c>
      <c r="K217">
        <f t="shared" si="6"/>
        <v>110</v>
      </c>
    </row>
    <row r="218" spans="1:11" x14ac:dyDescent="0.25">
      <c r="A218" t="s">
        <v>2794</v>
      </c>
      <c r="B218">
        <v>0.14249999999999999</v>
      </c>
      <c r="C218">
        <v>0.1552</v>
      </c>
      <c r="D218">
        <v>0.155</v>
      </c>
      <c r="E218">
        <v>0.15490000000000001</v>
      </c>
      <c r="F218">
        <v>0.1552</v>
      </c>
      <c r="G218">
        <f t="shared" si="6"/>
        <v>2</v>
      </c>
      <c r="H218">
        <f t="shared" si="6"/>
        <v>14</v>
      </c>
      <c r="I218">
        <f t="shared" si="6"/>
        <v>62</v>
      </c>
      <c r="J218">
        <f t="shared" si="6"/>
        <v>86</v>
      </c>
      <c r="K218">
        <f t="shared" si="6"/>
        <v>110</v>
      </c>
    </row>
    <row r="219" spans="1:11" x14ac:dyDescent="0.25">
      <c r="A219" t="s">
        <v>2795</v>
      </c>
      <c r="B219">
        <v>0.1426</v>
      </c>
      <c r="C219">
        <v>0.15560000000000002</v>
      </c>
      <c r="D219">
        <v>0.15590000000000001</v>
      </c>
      <c r="E219">
        <v>0.15579999999999999</v>
      </c>
      <c r="F219">
        <v>0.15570000000000001</v>
      </c>
      <c r="G219">
        <f t="shared" si="6"/>
        <v>2</v>
      </c>
      <c r="H219">
        <f t="shared" si="6"/>
        <v>14</v>
      </c>
      <c r="I219">
        <f t="shared" si="6"/>
        <v>62</v>
      </c>
      <c r="J219">
        <f t="shared" si="6"/>
        <v>86</v>
      </c>
      <c r="K219">
        <f t="shared" si="6"/>
        <v>110</v>
      </c>
    </row>
    <row r="220" spans="1:11" x14ac:dyDescent="0.25">
      <c r="A220" t="s">
        <v>2796</v>
      </c>
      <c r="B220">
        <v>0.1424</v>
      </c>
      <c r="C220">
        <v>0.155</v>
      </c>
      <c r="D220">
        <v>0.1555</v>
      </c>
      <c r="E220">
        <v>0.15529999999999999</v>
      </c>
      <c r="F220">
        <v>0.15539999999999998</v>
      </c>
      <c r="G220">
        <f t="shared" si="6"/>
        <v>2</v>
      </c>
      <c r="H220">
        <f t="shared" si="6"/>
        <v>14</v>
      </c>
      <c r="I220">
        <f t="shared" si="6"/>
        <v>62</v>
      </c>
      <c r="J220">
        <f t="shared" si="6"/>
        <v>86</v>
      </c>
      <c r="K220">
        <f t="shared" si="6"/>
        <v>110</v>
      </c>
    </row>
    <row r="221" spans="1:11" x14ac:dyDescent="0.25">
      <c r="A221" t="s">
        <v>2797</v>
      </c>
      <c r="B221">
        <v>0.14230000000000001</v>
      </c>
      <c r="C221">
        <v>0.15490000000000001</v>
      </c>
      <c r="D221">
        <v>0.15570000000000001</v>
      </c>
      <c r="E221">
        <v>0.1555</v>
      </c>
      <c r="F221">
        <v>0.15570000000000001</v>
      </c>
      <c r="G221">
        <f t="shared" si="6"/>
        <v>2</v>
      </c>
      <c r="H221">
        <f t="shared" si="6"/>
        <v>14</v>
      </c>
      <c r="I221">
        <f t="shared" si="6"/>
        <v>62</v>
      </c>
      <c r="J221">
        <f t="shared" si="6"/>
        <v>86</v>
      </c>
      <c r="K221">
        <f t="shared" si="6"/>
        <v>110</v>
      </c>
    </row>
    <row r="222" spans="1:11" x14ac:dyDescent="0.25">
      <c r="A222" t="s">
        <v>2798</v>
      </c>
      <c r="B222">
        <v>0.14230000000000001</v>
      </c>
      <c r="C222">
        <v>0.1542</v>
      </c>
      <c r="D222">
        <v>0.15509999999999999</v>
      </c>
      <c r="E222">
        <v>0.155</v>
      </c>
      <c r="F222">
        <v>0.15490000000000001</v>
      </c>
      <c r="G222">
        <f t="shared" si="6"/>
        <v>2</v>
      </c>
      <c r="H222">
        <f t="shared" si="6"/>
        <v>14</v>
      </c>
      <c r="I222">
        <f t="shared" si="6"/>
        <v>62</v>
      </c>
      <c r="J222">
        <f t="shared" si="6"/>
        <v>86</v>
      </c>
      <c r="K222">
        <f t="shared" si="6"/>
        <v>110</v>
      </c>
    </row>
    <row r="223" spans="1:11" x14ac:dyDescent="0.25">
      <c r="A223" t="s">
        <v>2799</v>
      </c>
      <c r="B223">
        <v>0.1421</v>
      </c>
      <c r="C223">
        <v>0.15179999999999999</v>
      </c>
      <c r="D223">
        <v>0.1527</v>
      </c>
      <c r="E223">
        <v>0.15259999999999999</v>
      </c>
      <c r="F223">
        <v>0.15259999999999999</v>
      </c>
      <c r="G223">
        <f t="shared" si="6"/>
        <v>2</v>
      </c>
      <c r="H223">
        <f t="shared" si="6"/>
        <v>14</v>
      </c>
      <c r="I223">
        <f t="shared" si="6"/>
        <v>62</v>
      </c>
      <c r="J223">
        <f t="shared" si="6"/>
        <v>86</v>
      </c>
      <c r="K223">
        <f t="shared" si="6"/>
        <v>110</v>
      </c>
    </row>
    <row r="224" spans="1:11" x14ac:dyDescent="0.25">
      <c r="A224" t="s">
        <v>2800</v>
      </c>
      <c r="B224">
        <v>0.1421</v>
      </c>
      <c r="C224">
        <v>0.15179999999999999</v>
      </c>
      <c r="D224">
        <v>0.1527</v>
      </c>
      <c r="E224">
        <v>0.15259999999999999</v>
      </c>
      <c r="F224">
        <v>0.15259999999999999</v>
      </c>
      <c r="G224">
        <f t="shared" si="6"/>
        <v>2</v>
      </c>
      <c r="H224">
        <f t="shared" si="6"/>
        <v>14</v>
      </c>
      <c r="I224">
        <f t="shared" si="6"/>
        <v>62</v>
      </c>
      <c r="J224">
        <f t="shared" si="6"/>
        <v>86</v>
      </c>
      <c r="K224">
        <f t="shared" si="6"/>
        <v>110</v>
      </c>
    </row>
    <row r="225" spans="1:11" x14ac:dyDescent="0.25">
      <c r="A225" t="s">
        <v>2801</v>
      </c>
      <c r="B225">
        <v>0.1421</v>
      </c>
      <c r="C225">
        <v>0.15039999999999998</v>
      </c>
      <c r="D225">
        <v>0.1522</v>
      </c>
      <c r="E225">
        <v>0.1522</v>
      </c>
      <c r="F225">
        <v>0.15240000000000001</v>
      </c>
      <c r="G225">
        <f t="shared" si="6"/>
        <v>2</v>
      </c>
      <c r="H225">
        <f t="shared" si="6"/>
        <v>14</v>
      </c>
      <c r="I225">
        <f t="shared" si="6"/>
        <v>62</v>
      </c>
      <c r="J225">
        <f t="shared" si="6"/>
        <v>86</v>
      </c>
      <c r="K225">
        <f t="shared" si="6"/>
        <v>110</v>
      </c>
    </row>
    <row r="226" spans="1:11" x14ac:dyDescent="0.25">
      <c r="A226" t="s">
        <v>2802</v>
      </c>
      <c r="B226">
        <v>0.14230000000000001</v>
      </c>
      <c r="C226">
        <v>0.15259999999999999</v>
      </c>
      <c r="D226">
        <v>0.15490000000000001</v>
      </c>
      <c r="E226">
        <v>0.15479999999999999</v>
      </c>
      <c r="F226">
        <v>0.15490000000000001</v>
      </c>
      <c r="G226">
        <f t="shared" ref="G226:K251" si="7">((YEAR(G$1)-YEAR($A226))*12)+MONTH(G$1)-MONTH($A226)</f>
        <v>2</v>
      </c>
      <c r="H226">
        <f t="shared" si="7"/>
        <v>14</v>
      </c>
      <c r="I226">
        <f t="shared" si="7"/>
        <v>62</v>
      </c>
      <c r="J226">
        <f t="shared" si="7"/>
        <v>86</v>
      </c>
      <c r="K226">
        <f t="shared" si="7"/>
        <v>110</v>
      </c>
    </row>
    <row r="227" spans="1:11" x14ac:dyDescent="0.25">
      <c r="A227" t="s">
        <v>2803</v>
      </c>
      <c r="B227">
        <v>0.1421</v>
      </c>
      <c r="C227">
        <v>0.15509999999999999</v>
      </c>
      <c r="D227">
        <v>0.1565</v>
      </c>
      <c r="E227">
        <v>0.15620000000000001</v>
      </c>
      <c r="F227">
        <v>0.15629999999999999</v>
      </c>
      <c r="G227">
        <f t="shared" si="7"/>
        <v>2</v>
      </c>
      <c r="H227">
        <f t="shared" si="7"/>
        <v>14</v>
      </c>
      <c r="I227">
        <f t="shared" si="7"/>
        <v>62</v>
      </c>
      <c r="J227">
        <f t="shared" si="7"/>
        <v>86</v>
      </c>
      <c r="K227">
        <f t="shared" si="7"/>
        <v>110</v>
      </c>
    </row>
    <row r="228" spans="1:11" x14ac:dyDescent="0.25">
      <c r="A228" t="s">
        <v>2804</v>
      </c>
      <c r="B228">
        <v>0.1421</v>
      </c>
      <c r="C228">
        <v>0.1552</v>
      </c>
      <c r="D228">
        <v>0.1565</v>
      </c>
      <c r="E228">
        <v>0.15620000000000001</v>
      </c>
      <c r="F228">
        <v>0.15609999999999999</v>
      </c>
      <c r="G228">
        <f t="shared" si="7"/>
        <v>2</v>
      </c>
      <c r="H228">
        <f t="shared" si="7"/>
        <v>14</v>
      </c>
      <c r="I228">
        <f t="shared" si="7"/>
        <v>62</v>
      </c>
      <c r="J228">
        <f t="shared" si="7"/>
        <v>86</v>
      </c>
      <c r="K228">
        <f t="shared" si="7"/>
        <v>110</v>
      </c>
    </row>
    <row r="229" spans="1:11" x14ac:dyDescent="0.25">
      <c r="A229" t="s">
        <v>2805</v>
      </c>
      <c r="B229">
        <v>0.1421</v>
      </c>
      <c r="C229">
        <v>0.1575</v>
      </c>
      <c r="D229">
        <v>0.15970000000000001</v>
      </c>
      <c r="E229">
        <v>0.15920000000000001</v>
      </c>
      <c r="F229">
        <v>0.159</v>
      </c>
      <c r="G229">
        <f t="shared" si="7"/>
        <v>2</v>
      </c>
      <c r="H229">
        <f t="shared" si="7"/>
        <v>14</v>
      </c>
      <c r="I229">
        <f t="shared" si="7"/>
        <v>62</v>
      </c>
      <c r="J229">
        <f t="shared" si="7"/>
        <v>86</v>
      </c>
      <c r="K229">
        <f t="shared" si="7"/>
        <v>110</v>
      </c>
    </row>
    <row r="230" spans="1:11" x14ac:dyDescent="0.25">
      <c r="A230" t="s">
        <v>2806</v>
      </c>
      <c r="B230">
        <v>0.14219999999999999</v>
      </c>
      <c r="C230">
        <v>0.1578</v>
      </c>
      <c r="D230">
        <v>0.15970000000000001</v>
      </c>
      <c r="E230">
        <v>0.15909999999999999</v>
      </c>
      <c r="F230">
        <v>0.15909999999999999</v>
      </c>
      <c r="G230">
        <f t="shared" si="7"/>
        <v>1</v>
      </c>
      <c r="H230">
        <f t="shared" si="7"/>
        <v>13</v>
      </c>
      <c r="I230">
        <f t="shared" si="7"/>
        <v>61</v>
      </c>
      <c r="J230">
        <f t="shared" si="7"/>
        <v>85</v>
      </c>
      <c r="K230">
        <f t="shared" si="7"/>
        <v>109</v>
      </c>
    </row>
    <row r="231" spans="1:11" x14ac:dyDescent="0.25">
      <c r="A231" t="s">
        <v>2807</v>
      </c>
      <c r="B231">
        <v>0.14219999999999999</v>
      </c>
      <c r="C231">
        <v>0.15720000000000001</v>
      </c>
      <c r="D231">
        <v>0.158</v>
      </c>
      <c r="E231">
        <v>0.1578</v>
      </c>
      <c r="F231">
        <v>0.15759999999999999</v>
      </c>
      <c r="G231">
        <f t="shared" si="7"/>
        <v>1</v>
      </c>
      <c r="H231">
        <f t="shared" si="7"/>
        <v>13</v>
      </c>
      <c r="I231">
        <f t="shared" si="7"/>
        <v>61</v>
      </c>
      <c r="J231">
        <f t="shared" si="7"/>
        <v>85</v>
      </c>
      <c r="K231">
        <f t="shared" si="7"/>
        <v>109</v>
      </c>
    </row>
    <row r="232" spans="1:11" x14ac:dyDescent="0.25">
      <c r="A232" t="s">
        <v>2808</v>
      </c>
      <c r="B232">
        <v>0.14230000000000001</v>
      </c>
      <c r="C232">
        <v>0.15609999999999999</v>
      </c>
      <c r="D232">
        <v>0.15529999999999999</v>
      </c>
      <c r="E232">
        <v>0.15479999999999999</v>
      </c>
      <c r="F232">
        <v>0.15479999999999999</v>
      </c>
      <c r="G232">
        <f t="shared" si="7"/>
        <v>1</v>
      </c>
      <c r="H232">
        <f t="shared" si="7"/>
        <v>13</v>
      </c>
      <c r="I232">
        <f t="shared" si="7"/>
        <v>61</v>
      </c>
      <c r="J232">
        <f t="shared" si="7"/>
        <v>85</v>
      </c>
      <c r="K232">
        <f t="shared" si="7"/>
        <v>109</v>
      </c>
    </row>
    <row r="233" spans="1:11" x14ac:dyDescent="0.25">
      <c r="A233" t="s">
        <v>2809</v>
      </c>
      <c r="B233">
        <v>0.1424</v>
      </c>
      <c r="C233">
        <v>0.15720000000000001</v>
      </c>
      <c r="D233">
        <v>0.1573</v>
      </c>
      <c r="E233">
        <v>0.15710000000000002</v>
      </c>
      <c r="F233">
        <v>0.157</v>
      </c>
      <c r="G233">
        <f t="shared" si="7"/>
        <v>1</v>
      </c>
      <c r="H233">
        <f t="shared" si="7"/>
        <v>13</v>
      </c>
      <c r="I233">
        <f t="shared" si="7"/>
        <v>61</v>
      </c>
      <c r="J233">
        <f t="shared" si="7"/>
        <v>85</v>
      </c>
      <c r="K233">
        <f t="shared" si="7"/>
        <v>109</v>
      </c>
    </row>
    <row r="234" spans="1:11" x14ac:dyDescent="0.25">
      <c r="A234" t="s">
        <v>2810</v>
      </c>
      <c r="B234">
        <v>0.1424</v>
      </c>
      <c r="C234">
        <v>0.157</v>
      </c>
      <c r="D234">
        <v>0.15679999999999999</v>
      </c>
      <c r="E234">
        <v>0.1565</v>
      </c>
      <c r="F234">
        <v>0.15640000000000001</v>
      </c>
      <c r="G234">
        <f t="shared" si="7"/>
        <v>1</v>
      </c>
      <c r="H234">
        <f t="shared" si="7"/>
        <v>13</v>
      </c>
      <c r="I234">
        <f t="shared" si="7"/>
        <v>61</v>
      </c>
      <c r="J234">
        <f t="shared" si="7"/>
        <v>85</v>
      </c>
      <c r="K234">
        <f t="shared" si="7"/>
        <v>109</v>
      </c>
    </row>
    <row r="235" spans="1:11" x14ac:dyDescent="0.25">
      <c r="A235" t="s">
        <v>2811</v>
      </c>
      <c r="B235">
        <v>0.1424</v>
      </c>
      <c r="C235">
        <v>0.15720000000000001</v>
      </c>
      <c r="D235">
        <v>0.1583</v>
      </c>
      <c r="E235">
        <v>0.15789999999999998</v>
      </c>
      <c r="F235">
        <v>0.158</v>
      </c>
      <c r="G235">
        <f t="shared" si="7"/>
        <v>1</v>
      </c>
      <c r="H235">
        <f t="shared" si="7"/>
        <v>13</v>
      </c>
      <c r="I235">
        <f t="shared" si="7"/>
        <v>61</v>
      </c>
      <c r="J235">
        <f t="shared" si="7"/>
        <v>85</v>
      </c>
      <c r="K235">
        <f t="shared" si="7"/>
        <v>109</v>
      </c>
    </row>
    <row r="236" spans="1:11" x14ac:dyDescent="0.25">
      <c r="A236" t="s">
        <v>2812</v>
      </c>
      <c r="B236">
        <v>0.1424</v>
      </c>
      <c r="C236">
        <v>0.15710000000000002</v>
      </c>
      <c r="D236">
        <v>0.15770000000000001</v>
      </c>
      <c r="E236">
        <v>0.15740000000000001</v>
      </c>
      <c r="F236">
        <v>0.15710000000000002</v>
      </c>
      <c r="G236">
        <f t="shared" si="7"/>
        <v>1</v>
      </c>
      <c r="H236">
        <f t="shared" si="7"/>
        <v>13</v>
      </c>
      <c r="I236">
        <f t="shared" si="7"/>
        <v>61</v>
      </c>
      <c r="J236">
        <f t="shared" si="7"/>
        <v>85</v>
      </c>
      <c r="K236">
        <f t="shared" si="7"/>
        <v>109</v>
      </c>
    </row>
    <row r="237" spans="1:11" x14ac:dyDescent="0.25">
      <c r="A237" t="s">
        <v>2813</v>
      </c>
      <c r="B237">
        <v>0.14249999999999999</v>
      </c>
      <c r="C237">
        <v>0.15629999999999999</v>
      </c>
      <c r="D237">
        <v>0.15689999999999998</v>
      </c>
      <c r="E237">
        <v>0.15609999999999999</v>
      </c>
      <c r="F237">
        <v>0.15629999999999999</v>
      </c>
      <c r="G237">
        <f t="shared" si="7"/>
        <v>1</v>
      </c>
      <c r="H237">
        <f t="shared" si="7"/>
        <v>13</v>
      </c>
      <c r="I237">
        <f t="shared" si="7"/>
        <v>61</v>
      </c>
      <c r="J237">
        <f t="shared" si="7"/>
        <v>85</v>
      </c>
      <c r="K237">
        <f t="shared" si="7"/>
        <v>109</v>
      </c>
    </row>
    <row r="238" spans="1:11" x14ac:dyDescent="0.25">
      <c r="A238" t="s">
        <v>2814</v>
      </c>
      <c r="B238">
        <v>0.1424</v>
      </c>
      <c r="C238">
        <v>0.1588</v>
      </c>
      <c r="D238">
        <v>0.1588</v>
      </c>
      <c r="E238">
        <v>0.15789999999999998</v>
      </c>
      <c r="F238">
        <v>0.158</v>
      </c>
      <c r="G238">
        <f t="shared" si="7"/>
        <v>1</v>
      </c>
      <c r="H238">
        <f t="shared" si="7"/>
        <v>13</v>
      </c>
      <c r="I238">
        <f t="shared" si="7"/>
        <v>61</v>
      </c>
      <c r="J238">
        <f t="shared" si="7"/>
        <v>85</v>
      </c>
      <c r="K238">
        <f t="shared" si="7"/>
        <v>109</v>
      </c>
    </row>
    <row r="239" spans="1:11" x14ac:dyDescent="0.25">
      <c r="A239" t="s">
        <v>2815</v>
      </c>
      <c r="B239">
        <v>0.1424</v>
      </c>
      <c r="C239">
        <v>0.159</v>
      </c>
      <c r="D239">
        <v>0.16</v>
      </c>
      <c r="E239">
        <v>0.15920000000000001</v>
      </c>
      <c r="F239">
        <v>0.1593</v>
      </c>
      <c r="G239">
        <f t="shared" si="7"/>
        <v>1</v>
      </c>
      <c r="H239">
        <f t="shared" si="7"/>
        <v>13</v>
      </c>
      <c r="I239">
        <f t="shared" si="7"/>
        <v>61</v>
      </c>
      <c r="J239">
        <f t="shared" si="7"/>
        <v>85</v>
      </c>
      <c r="K239">
        <f t="shared" si="7"/>
        <v>109</v>
      </c>
    </row>
    <row r="240" spans="1:11" x14ac:dyDescent="0.25">
      <c r="A240" t="s">
        <v>2816</v>
      </c>
      <c r="B240">
        <v>0.1424</v>
      </c>
      <c r="C240">
        <v>0.15960000000000002</v>
      </c>
      <c r="D240">
        <v>0.16079999999999997</v>
      </c>
      <c r="E240">
        <v>0.16020000000000001</v>
      </c>
      <c r="F240">
        <v>0.1598</v>
      </c>
      <c r="G240">
        <f t="shared" si="7"/>
        <v>1</v>
      </c>
      <c r="H240">
        <f t="shared" si="7"/>
        <v>13</v>
      </c>
      <c r="I240">
        <f t="shared" si="7"/>
        <v>61</v>
      </c>
      <c r="J240">
        <f t="shared" si="7"/>
        <v>85</v>
      </c>
      <c r="K240">
        <f t="shared" si="7"/>
        <v>109</v>
      </c>
    </row>
    <row r="241" spans="1:11" x14ac:dyDescent="0.25">
      <c r="A241" t="s">
        <v>2817</v>
      </c>
      <c r="B241">
        <v>0.14249999999999999</v>
      </c>
      <c r="C241">
        <v>0.15990000000000001</v>
      </c>
      <c r="D241">
        <v>0.1636</v>
      </c>
      <c r="E241">
        <v>0.1628</v>
      </c>
      <c r="F241">
        <v>0.16250000000000001</v>
      </c>
      <c r="G241">
        <f t="shared" si="7"/>
        <v>1</v>
      </c>
      <c r="H241">
        <f t="shared" si="7"/>
        <v>13</v>
      </c>
      <c r="I241">
        <f t="shared" si="7"/>
        <v>61</v>
      </c>
      <c r="J241">
        <f t="shared" si="7"/>
        <v>85</v>
      </c>
      <c r="K241">
        <f t="shared" si="7"/>
        <v>109</v>
      </c>
    </row>
    <row r="242" spans="1:11" x14ac:dyDescent="0.25">
      <c r="A242" t="s">
        <v>2818</v>
      </c>
      <c r="B242">
        <v>0.14230000000000001</v>
      </c>
      <c r="C242">
        <v>0.1595</v>
      </c>
      <c r="D242">
        <v>0.16200000000000001</v>
      </c>
      <c r="E242">
        <v>0.16120000000000001</v>
      </c>
      <c r="F242">
        <v>0.1618</v>
      </c>
      <c r="G242">
        <f t="shared" si="7"/>
        <v>1</v>
      </c>
      <c r="H242">
        <f t="shared" si="7"/>
        <v>13</v>
      </c>
      <c r="I242">
        <f t="shared" si="7"/>
        <v>61</v>
      </c>
      <c r="J242">
        <f t="shared" si="7"/>
        <v>85</v>
      </c>
      <c r="K242">
        <f t="shared" si="7"/>
        <v>109</v>
      </c>
    </row>
    <row r="243" spans="1:11" x14ac:dyDescent="0.25">
      <c r="A243" t="s">
        <v>2819</v>
      </c>
      <c r="B243">
        <v>0.1424</v>
      </c>
      <c r="C243">
        <v>0.15740000000000001</v>
      </c>
      <c r="D243">
        <v>0.16200000000000001</v>
      </c>
      <c r="E243">
        <v>0.16140000000000002</v>
      </c>
      <c r="F243">
        <v>0.16070000000000001</v>
      </c>
      <c r="G243">
        <f t="shared" si="7"/>
        <v>1</v>
      </c>
      <c r="H243">
        <f t="shared" si="7"/>
        <v>13</v>
      </c>
      <c r="I243">
        <f t="shared" si="7"/>
        <v>61</v>
      </c>
      <c r="J243">
        <f t="shared" si="7"/>
        <v>85</v>
      </c>
      <c r="K243">
        <f t="shared" si="7"/>
        <v>109</v>
      </c>
    </row>
    <row r="244" spans="1:11" x14ac:dyDescent="0.25">
      <c r="A244" t="s">
        <v>2820</v>
      </c>
      <c r="B244">
        <v>0.1424</v>
      </c>
      <c r="C244">
        <v>0.15810000000000002</v>
      </c>
      <c r="D244">
        <v>0.1641</v>
      </c>
      <c r="E244">
        <v>0.16339999999999999</v>
      </c>
      <c r="F244">
        <v>0.1628</v>
      </c>
      <c r="G244">
        <f t="shared" si="7"/>
        <v>1</v>
      </c>
      <c r="H244">
        <f t="shared" si="7"/>
        <v>13</v>
      </c>
      <c r="I244">
        <f t="shared" si="7"/>
        <v>61</v>
      </c>
      <c r="J244">
        <f t="shared" si="7"/>
        <v>85</v>
      </c>
      <c r="K244">
        <f t="shared" si="7"/>
        <v>109</v>
      </c>
    </row>
    <row r="245" spans="1:11" x14ac:dyDescent="0.25">
      <c r="A245" t="s">
        <v>2821</v>
      </c>
      <c r="B245">
        <v>0.1426</v>
      </c>
      <c r="C245">
        <v>0.15939999999999999</v>
      </c>
      <c r="D245">
        <v>0.16539999999999999</v>
      </c>
      <c r="E245">
        <v>0.16489999999999999</v>
      </c>
      <c r="F245">
        <v>0.16420000000000001</v>
      </c>
      <c r="G245">
        <f t="shared" si="7"/>
        <v>1</v>
      </c>
      <c r="H245">
        <f t="shared" si="7"/>
        <v>13</v>
      </c>
      <c r="I245">
        <f t="shared" si="7"/>
        <v>61</v>
      </c>
      <c r="J245">
        <f t="shared" si="7"/>
        <v>85</v>
      </c>
      <c r="K245">
        <f t="shared" si="7"/>
        <v>109</v>
      </c>
    </row>
    <row r="246" spans="1:11" x14ac:dyDescent="0.25">
      <c r="A246" t="s">
        <v>2822</v>
      </c>
      <c r="B246">
        <v>0.14269999999999999</v>
      </c>
      <c r="C246">
        <v>0.1583</v>
      </c>
      <c r="D246">
        <v>0.16550000000000001</v>
      </c>
      <c r="E246">
        <v>0.1648</v>
      </c>
      <c r="F246">
        <v>0.16440000000000002</v>
      </c>
      <c r="G246">
        <f t="shared" si="7"/>
        <v>1</v>
      </c>
      <c r="H246">
        <f t="shared" si="7"/>
        <v>13</v>
      </c>
      <c r="I246">
        <f t="shared" si="7"/>
        <v>61</v>
      </c>
      <c r="J246">
        <f t="shared" si="7"/>
        <v>85</v>
      </c>
      <c r="K246">
        <f t="shared" si="7"/>
        <v>109</v>
      </c>
    </row>
    <row r="247" spans="1:11" x14ac:dyDescent="0.25">
      <c r="A247" t="s">
        <v>2823</v>
      </c>
      <c r="B247">
        <v>0.14279999999999998</v>
      </c>
      <c r="C247">
        <v>0.15770000000000001</v>
      </c>
      <c r="D247">
        <v>0.1646</v>
      </c>
      <c r="E247">
        <v>0.16399999999999998</v>
      </c>
      <c r="F247">
        <v>0.1636</v>
      </c>
      <c r="G247">
        <f t="shared" si="7"/>
        <v>1</v>
      </c>
      <c r="H247">
        <f t="shared" si="7"/>
        <v>13</v>
      </c>
      <c r="I247">
        <f t="shared" si="7"/>
        <v>61</v>
      </c>
      <c r="J247">
        <f t="shared" si="7"/>
        <v>85</v>
      </c>
      <c r="K247">
        <f t="shared" si="7"/>
        <v>109</v>
      </c>
    </row>
    <row r="248" spans="1:11" x14ac:dyDescent="0.25">
      <c r="A248" t="s">
        <v>2824</v>
      </c>
      <c r="B248">
        <v>0.14279999999999998</v>
      </c>
      <c r="C248">
        <v>0.15770000000000001</v>
      </c>
      <c r="D248">
        <v>0.1646</v>
      </c>
      <c r="E248">
        <v>0.16399999999999998</v>
      </c>
      <c r="F248">
        <v>0.1636</v>
      </c>
      <c r="G248">
        <f t="shared" si="7"/>
        <v>1</v>
      </c>
      <c r="H248">
        <f t="shared" si="7"/>
        <v>13</v>
      </c>
      <c r="I248">
        <f t="shared" si="7"/>
        <v>61</v>
      </c>
      <c r="J248">
        <f t="shared" si="7"/>
        <v>85</v>
      </c>
      <c r="K248">
        <f t="shared" si="7"/>
        <v>109</v>
      </c>
    </row>
    <row r="249" spans="1:11" x14ac:dyDescent="0.25">
      <c r="A249" t="s">
        <v>2825</v>
      </c>
      <c r="B249">
        <v>0.14279999999999998</v>
      </c>
      <c r="C249">
        <v>0.15710000000000002</v>
      </c>
      <c r="D249">
        <v>0.1648</v>
      </c>
      <c r="E249">
        <v>0.16420000000000001</v>
      </c>
      <c r="F249">
        <v>0.16449999999999998</v>
      </c>
      <c r="G249">
        <f t="shared" si="7"/>
        <v>1</v>
      </c>
      <c r="H249">
        <f t="shared" si="7"/>
        <v>13</v>
      </c>
      <c r="I249">
        <f t="shared" si="7"/>
        <v>61</v>
      </c>
      <c r="J249">
        <f t="shared" si="7"/>
        <v>85</v>
      </c>
      <c r="K249">
        <f t="shared" si="7"/>
        <v>109</v>
      </c>
    </row>
    <row r="250" spans="1:11" x14ac:dyDescent="0.25">
      <c r="A250" t="s">
        <v>2826</v>
      </c>
      <c r="B250">
        <v>0.14269999999999999</v>
      </c>
      <c r="C250">
        <v>0.15789999999999998</v>
      </c>
      <c r="D250">
        <v>0.16510000000000002</v>
      </c>
      <c r="E250">
        <v>0.16489999999999999</v>
      </c>
      <c r="F250">
        <v>0.16469999999999999</v>
      </c>
      <c r="G250">
        <f t="shared" si="7"/>
        <v>1</v>
      </c>
      <c r="H250">
        <f t="shared" si="7"/>
        <v>13</v>
      </c>
      <c r="I250">
        <f t="shared" si="7"/>
        <v>61</v>
      </c>
      <c r="J250">
        <f t="shared" si="7"/>
        <v>85</v>
      </c>
      <c r="K250">
        <f t="shared" si="7"/>
        <v>109</v>
      </c>
    </row>
    <row r="251" spans="1:11" x14ac:dyDescent="0.25">
      <c r="A251" t="s">
        <v>2827</v>
      </c>
      <c r="B251">
        <v>0.14279999999999998</v>
      </c>
      <c r="C251">
        <v>0.15810000000000002</v>
      </c>
      <c r="D251">
        <v>0.16600000000000001</v>
      </c>
      <c r="E251">
        <v>0.16550000000000001</v>
      </c>
      <c r="F251">
        <v>0.16570000000000001</v>
      </c>
      <c r="G251">
        <f t="shared" si="7"/>
        <v>1</v>
      </c>
      <c r="H251">
        <f t="shared" si="7"/>
        <v>13</v>
      </c>
      <c r="I251">
        <f t="shared" si="7"/>
        <v>61</v>
      </c>
      <c r="J251">
        <f t="shared" si="7"/>
        <v>85</v>
      </c>
      <c r="K251">
        <f t="shared" si="7"/>
        <v>109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workbookViewId="0">
      <pane xSplit="1" ySplit="1" topLeftCell="B229" activePane="bottomRight" state="frozen"/>
      <selection pane="topRight" activeCell="B1" sqref="B1"/>
      <selection pane="bottomLeft" activeCell="A2" sqref="A2"/>
      <selection pane="bottomRight" activeCell="A191" sqref="A191:K250"/>
    </sheetView>
  </sheetViews>
  <sheetFormatPr defaultRowHeight="15" x14ac:dyDescent="0.25"/>
  <cols>
    <col min="1" max="3" width="10.140625" bestFit="1" customWidth="1"/>
    <col min="4" max="6" width="10.42578125" bestFit="1" customWidth="1"/>
  </cols>
  <sheetData>
    <row r="1" spans="1:11" x14ac:dyDescent="0.25">
      <c r="B1" t="s">
        <v>3021</v>
      </c>
      <c r="C1" t="s">
        <v>3026</v>
      </c>
      <c r="D1" t="s">
        <v>3022</v>
      </c>
      <c r="E1" t="s">
        <v>3023</v>
      </c>
      <c r="F1" t="s">
        <v>3025</v>
      </c>
      <c r="G1" t="s">
        <v>3021</v>
      </c>
      <c r="H1" t="s">
        <v>3026</v>
      </c>
      <c r="I1" t="s">
        <v>3022</v>
      </c>
      <c r="J1" t="s">
        <v>3023</v>
      </c>
      <c r="K1" t="s">
        <v>3025</v>
      </c>
    </row>
    <row r="2" spans="1:11" x14ac:dyDescent="0.25">
      <c r="A2" t="s">
        <v>2828</v>
      </c>
      <c r="B2">
        <v>0.15810000000000002</v>
      </c>
      <c r="C2">
        <v>0.1653</v>
      </c>
      <c r="D2">
        <v>0.16600000000000001</v>
      </c>
      <c r="E2">
        <v>0.16550000000000001</v>
      </c>
      <c r="F2">
        <v>0.16570000000000001</v>
      </c>
      <c r="G2">
        <f>((YEAR(G$1)-YEAR($A2))*12)+MONTH(G$1)-MONTH($A2)</f>
        <v>12</v>
      </c>
      <c r="H2">
        <f t="shared" ref="H2:K17" si="0">((YEAR(H$1)-YEAR($A2))*12)+MONTH(H$1)-MONTH($A2)</f>
        <v>24</v>
      </c>
      <c r="I2">
        <f t="shared" si="0"/>
        <v>60</v>
      </c>
      <c r="J2">
        <f t="shared" si="0"/>
        <v>84</v>
      </c>
      <c r="K2">
        <f t="shared" si="0"/>
        <v>108</v>
      </c>
    </row>
    <row r="3" spans="1:11" x14ac:dyDescent="0.25">
      <c r="A3" t="s">
        <v>2829</v>
      </c>
      <c r="B3">
        <v>0.15689999999999998</v>
      </c>
      <c r="C3">
        <v>0.16500000000000001</v>
      </c>
      <c r="D3">
        <v>0.1656</v>
      </c>
      <c r="E3">
        <v>0.16519999999999999</v>
      </c>
      <c r="F3">
        <v>0.16449999999999998</v>
      </c>
      <c r="G3">
        <f t="shared" ref="G3:K34" si="1">((YEAR(G$1)-YEAR($A3))*12)+MONTH(G$1)-MONTH($A3)</f>
        <v>12</v>
      </c>
      <c r="H3">
        <f t="shared" si="0"/>
        <v>24</v>
      </c>
      <c r="I3">
        <f t="shared" si="0"/>
        <v>60</v>
      </c>
      <c r="J3">
        <f t="shared" si="0"/>
        <v>84</v>
      </c>
      <c r="K3">
        <f t="shared" si="0"/>
        <v>108</v>
      </c>
    </row>
    <row r="4" spans="1:11" x14ac:dyDescent="0.25">
      <c r="A4" t="s">
        <v>2830</v>
      </c>
      <c r="B4">
        <v>0.15529999999999999</v>
      </c>
      <c r="C4">
        <v>0.16210000000000002</v>
      </c>
      <c r="D4">
        <v>0.16210000000000002</v>
      </c>
      <c r="E4">
        <v>0.16170000000000001</v>
      </c>
      <c r="F4">
        <v>0.16089999999999999</v>
      </c>
      <c r="G4">
        <f t="shared" si="1"/>
        <v>12</v>
      </c>
      <c r="H4">
        <f t="shared" si="0"/>
        <v>24</v>
      </c>
      <c r="I4">
        <f t="shared" si="0"/>
        <v>60</v>
      </c>
      <c r="J4">
        <f t="shared" si="0"/>
        <v>84</v>
      </c>
      <c r="K4">
        <f t="shared" si="0"/>
        <v>108</v>
      </c>
    </row>
    <row r="5" spans="1:11" x14ac:dyDescent="0.25">
      <c r="A5" t="s">
        <v>2831</v>
      </c>
      <c r="B5">
        <v>0.1545</v>
      </c>
      <c r="C5">
        <v>0.16070000000000001</v>
      </c>
      <c r="D5">
        <v>0.16059999999999999</v>
      </c>
      <c r="E5">
        <v>0.1603</v>
      </c>
      <c r="F5">
        <v>0.15970000000000001</v>
      </c>
      <c r="G5">
        <f t="shared" si="1"/>
        <v>12</v>
      </c>
      <c r="H5">
        <f t="shared" si="0"/>
        <v>24</v>
      </c>
      <c r="I5">
        <f t="shared" si="0"/>
        <v>60</v>
      </c>
      <c r="J5">
        <f t="shared" si="0"/>
        <v>84</v>
      </c>
      <c r="K5">
        <f t="shared" si="0"/>
        <v>108</v>
      </c>
    </row>
    <row r="6" spans="1:11" x14ac:dyDescent="0.25">
      <c r="A6" t="s">
        <v>2832</v>
      </c>
      <c r="B6">
        <v>0.1547</v>
      </c>
      <c r="C6">
        <v>0.16149999999999998</v>
      </c>
      <c r="D6">
        <v>0.16219999999999998</v>
      </c>
      <c r="E6">
        <v>0.16210000000000002</v>
      </c>
      <c r="F6">
        <v>0.16159999999999999</v>
      </c>
      <c r="G6">
        <f t="shared" si="1"/>
        <v>12</v>
      </c>
      <c r="H6">
        <f t="shared" si="0"/>
        <v>24</v>
      </c>
      <c r="I6">
        <f t="shared" si="0"/>
        <v>60</v>
      </c>
      <c r="J6">
        <f t="shared" si="0"/>
        <v>84</v>
      </c>
      <c r="K6">
        <f t="shared" si="0"/>
        <v>108</v>
      </c>
    </row>
    <row r="7" spans="1:11" x14ac:dyDescent="0.25">
      <c r="A7" t="s">
        <v>2833</v>
      </c>
      <c r="B7">
        <v>0.15460000000000002</v>
      </c>
      <c r="C7">
        <v>0.16140000000000002</v>
      </c>
      <c r="D7">
        <v>0.1628</v>
      </c>
      <c r="E7">
        <v>0.16269999999999998</v>
      </c>
      <c r="F7">
        <v>0.1623</v>
      </c>
      <c r="G7">
        <f t="shared" si="1"/>
        <v>12</v>
      </c>
      <c r="H7">
        <f t="shared" si="0"/>
        <v>24</v>
      </c>
      <c r="I7">
        <f t="shared" si="0"/>
        <v>60</v>
      </c>
      <c r="J7">
        <f t="shared" si="0"/>
        <v>84</v>
      </c>
      <c r="K7">
        <f t="shared" si="0"/>
        <v>108</v>
      </c>
    </row>
    <row r="8" spans="1:11" x14ac:dyDescent="0.25">
      <c r="A8" t="s">
        <v>2834</v>
      </c>
      <c r="B8">
        <v>0.15529999999999999</v>
      </c>
      <c r="C8">
        <v>0.1618</v>
      </c>
      <c r="D8">
        <v>0.16289999999999999</v>
      </c>
      <c r="E8">
        <v>0.16250000000000001</v>
      </c>
      <c r="F8">
        <v>0.1623</v>
      </c>
      <c r="G8">
        <f t="shared" si="1"/>
        <v>12</v>
      </c>
      <c r="H8">
        <f t="shared" si="0"/>
        <v>24</v>
      </c>
      <c r="I8">
        <f t="shared" si="0"/>
        <v>60</v>
      </c>
      <c r="J8">
        <f t="shared" si="0"/>
        <v>84</v>
      </c>
      <c r="K8">
        <f t="shared" si="0"/>
        <v>108</v>
      </c>
    </row>
    <row r="9" spans="1:11" x14ac:dyDescent="0.25">
      <c r="A9" t="s">
        <v>2835</v>
      </c>
      <c r="B9">
        <v>0.1545</v>
      </c>
      <c r="C9">
        <v>0.1613</v>
      </c>
      <c r="D9">
        <v>0.16260000000000002</v>
      </c>
      <c r="E9">
        <v>0.16239999999999999</v>
      </c>
      <c r="F9">
        <v>0.1623</v>
      </c>
      <c r="G9">
        <f t="shared" si="1"/>
        <v>12</v>
      </c>
      <c r="H9">
        <f t="shared" si="0"/>
        <v>24</v>
      </c>
      <c r="I9">
        <f t="shared" si="0"/>
        <v>60</v>
      </c>
      <c r="J9">
        <f t="shared" si="0"/>
        <v>84</v>
      </c>
      <c r="K9">
        <f t="shared" si="0"/>
        <v>108</v>
      </c>
    </row>
    <row r="10" spans="1:11" x14ac:dyDescent="0.25">
      <c r="A10" t="s">
        <v>2836</v>
      </c>
      <c r="B10">
        <v>0.1545</v>
      </c>
      <c r="C10">
        <v>0.1623</v>
      </c>
      <c r="D10">
        <v>0.16399999999999998</v>
      </c>
      <c r="E10">
        <v>0.16370000000000001</v>
      </c>
      <c r="F10">
        <v>0.16370000000000001</v>
      </c>
      <c r="G10">
        <f t="shared" si="1"/>
        <v>12</v>
      </c>
      <c r="H10">
        <f t="shared" si="0"/>
        <v>24</v>
      </c>
      <c r="I10">
        <f t="shared" si="0"/>
        <v>60</v>
      </c>
      <c r="J10">
        <f t="shared" si="0"/>
        <v>84</v>
      </c>
      <c r="K10">
        <f t="shared" si="0"/>
        <v>108</v>
      </c>
    </row>
    <row r="11" spans="1:11" x14ac:dyDescent="0.25">
      <c r="A11" t="s">
        <v>2837</v>
      </c>
      <c r="B11">
        <v>0.154</v>
      </c>
      <c r="C11">
        <v>0.16210000000000002</v>
      </c>
      <c r="D11">
        <v>0.1636</v>
      </c>
      <c r="E11">
        <v>0.16329999999999997</v>
      </c>
      <c r="F11">
        <v>0.16309999999999999</v>
      </c>
      <c r="G11">
        <f t="shared" si="1"/>
        <v>12</v>
      </c>
      <c r="H11">
        <f t="shared" si="0"/>
        <v>24</v>
      </c>
      <c r="I11">
        <f t="shared" si="0"/>
        <v>60</v>
      </c>
      <c r="J11">
        <f t="shared" si="0"/>
        <v>84</v>
      </c>
      <c r="K11">
        <f t="shared" si="0"/>
        <v>108</v>
      </c>
    </row>
    <row r="12" spans="1:11" x14ac:dyDescent="0.25">
      <c r="A12" t="s">
        <v>2838</v>
      </c>
      <c r="B12">
        <v>0.15460000000000002</v>
      </c>
      <c r="C12">
        <v>0.1628</v>
      </c>
      <c r="D12">
        <v>0.16469999999999999</v>
      </c>
      <c r="E12">
        <v>0.16420000000000001</v>
      </c>
      <c r="F12">
        <v>0.16399999999999998</v>
      </c>
      <c r="G12">
        <f t="shared" si="1"/>
        <v>12</v>
      </c>
      <c r="H12">
        <f t="shared" si="0"/>
        <v>24</v>
      </c>
      <c r="I12">
        <f t="shared" si="0"/>
        <v>60</v>
      </c>
      <c r="J12">
        <f t="shared" si="0"/>
        <v>84</v>
      </c>
      <c r="K12">
        <f t="shared" si="0"/>
        <v>108</v>
      </c>
    </row>
    <row r="13" spans="1:11" x14ac:dyDescent="0.25">
      <c r="A13" t="s">
        <v>2839</v>
      </c>
      <c r="B13">
        <v>0.15509999999999999</v>
      </c>
      <c r="C13">
        <v>0.16269999999999998</v>
      </c>
      <c r="D13">
        <v>0.1638</v>
      </c>
      <c r="E13">
        <v>0.16329999999999997</v>
      </c>
      <c r="F13">
        <v>0.16320000000000001</v>
      </c>
      <c r="G13">
        <f t="shared" si="1"/>
        <v>12</v>
      </c>
      <c r="H13">
        <f t="shared" si="0"/>
        <v>24</v>
      </c>
      <c r="I13">
        <f t="shared" si="0"/>
        <v>60</v>
      </c>
      <c r="J13">
        <f t="shared" si="0"/>
        <v>84</v>
      </c>
      <c r="K13">
        <f t="shared" si="0"/>
        <v>108</v>
      </c>
    </row>
    <row r="14" spans="1:11" x14ac:dyDescent="0.25">
      <c r="A14" t="s">
        <v>2840</v>
      </c>
      <c r="B14">
        <v>0.15289999999999998</v>
      </c>
      <c r="C14">
        <v>0.16260000000000002</v>
      </c>
      <c r="D14">
        <v>0.16550000000000001</v>
      </c>
      <c r="E14">
        <v>0.1653</v>
      </c>
      <c r="F14">
        <v>0.16550000000000001</v>
      </c>
      <c r="G14">
        <f t="shared" si="1"/>
        <v>12</v>
      </c>
      <c r="H14">
        <f t="shared" si="0"/>
        <v>24</v>
      </c>
      <c r="I14">
        <f t="shared" si="0"/>
        <v>60</v>
      </c>
      <c r="J14">
        <f t="shared" si="0"/>
        <v>84</v>
      </c>
      <c r="K14">
        <f t="shared" si="0"/>
        <v>108</v>
      </c>
    </row>
    <row r="15" spans="1:11" x14ac:dyDescent="0.25">
      <c r="A15" t="s">
        <v>2841</v>
      </c>
      <c r="B15">
        <v>0.1482</v>
      </c>
      <c r="C15">
        <v>0.1618</v>
      </c>
      <c r="D15">
        <v>0.16750000000000001</v>
      </c>
      <c r="E15">
        <v>0.16750000000000001</v>
      </c>
      <c r="F15">
        <v>0.1673</v>
      </c>
      <c r="G15">
        <f t="shared" si="1"/>
        <v>12</v>
      </c>
      <c r="H15">
        <f t="shared" si="0"/>
        <v>24</v>
      </c>
      <c r="I15">
        <f t="shared" si="0"/>
        <v>60</v>
      </c>
      <c r="J15">
        <f t="shared" si="0"/>
        <v>84</v>
      </c>
      <c r="K15">
        <f t="shared" si="0"/>
        <v>108</v>
      </c>
    </row>
    <row r="16" spans="1:11" x14ac:dyDescent="0.25">
      <c r="A16" t="s">
        <v>2842</v>
      </c>
      <c r="B16">
        <v>0.1479</v>
      </c>
      <c r="C16">
        <v>0.1595</v>
      </c>
      <c r="D16">
        <v>0.16649999999999998</v>
      </c>
      <c r="E16">
        <v>0.1668</v>
      </c>
      <c r="F16">
        <v>0.1671</v>
      </c>
      <c r="G16">
        <f t="shared" si="1"/>
        <v>12</v>
      </c>
      <c r="H16">
        <f t="shared" si="0"/>
        <v>24</v>
      </c>
      <c r="I16">
        <f t="shared" si="0"/>
        <v>60</v>
      </c>
      <c r="J16">
        <f t="shared" si="0"/>
        <v>84</v>
      </c>
      <c r="K16">
        <f t="shared" si="0"/>
        <v>108</v>
      </c>
    </row>
    <row r="17" spans="1:11" x14ac:dyDescent="0.25">
      <c r="A17" t="s">
        <v>2843</v>
      </c>
      <c r="B17">
        <v>0.14749999999999999</v>
      </c>
      <c r="C17">
        <v>0.15740000000000001</v>
      </c>
      <c r="D17">
        <v>0.16489999999999999</v>
      </c>
      <c r="E17">
        <v>0.16649999999999998</v>
      </c>
      <c r="F17">
        <v>0.16760000000000003</v>
      </c>
      <c r="G17">
        <f t="shared" si="1"/>
        <v>12</v>
      </c>
      <c r="H17">
        <f t="shared" si="0"/>
        <v>24</v>
      </c>
      <c r="I17">
        <f t="shared" si="0"/>
        <v>60</v>
      </c>
      <c r="J17">
        <f t="shared" si="0"/>
        <v>84</v>
      </c>
      <c r="K17">
        <f t="shared" si="0"/>
        <v>108</v>
      </c>
    </row>
    <row r="18" spans="1:11" x14ac:dyDescent="0.25">
      <c r="A18" t="s">
        <v>2844</v>
      </c>
      <c r="B18">
        <v>0.14749999999999999</v>
      </c>
      <c r="C18">
        <v>0.15740000000000001</v>
      </c>
      <c r="D18">
        <v>0.16489999999999999</v>
      </c>
      <c r="E18">
        <v>0.16649999999999998</v>
      </c>
      <c r="F18">
        <v>0.16760000000000003</v>
      </c>
      <c r="G18">
        <f t="shared" si="1"/>
        <v>12</v>
      </c>
      <c r="H18">
        <f t="shared" si="1"/>
        <v>24</v>
      </c>
      <c r="I18">
        <f t="shared" si="1"/>
        <v>60</v>
      </c>
      <c r="J18">
        <f t="shared" si="1"/>
        <v>84</v>
      </c>
      <c r="K18">
        <f t="shared" si="1"/>
        <v>108</v>
      </c>
    </row>
    <row r="19" spans="1:11" x14ac:dyDescent="0.25">
      <c r="A19" t="s">
        <v>2845</v>
      </c>
      <c r="B19">
        <v>0.14630000000000001</v>
      </c>
      <c r="C19">
        <v>0.15479999999999999</v>
      </c>
      <c r="D19">
        <v>0.16250000000000001</v>
      </c>
      <c r="E19">
        <v>0.1638</v>
      </c>
      <c r="F19">
        <v>0.16510000000000002</v>
      </c>
      <c r="G19">
        <f t="shared" si="1"/>
        <v>12</v>
      </c>
      <c r="H19">
        <f t="shared" si="1"/>
        <v>24</v>
      </c>
      <c r="I19">
        <f t="shared" si="1"/>
        <v>60</v>
      </c>
      <c r="J19">
        <f t="shared" si="1"/>
        <v>84</v>
      </c>
      <c r="K19">
        <f t="shared" si="1"/>
        <v>108</v>
      </c>
    </row>
    <row r="20" spans="1:11" x14ac:dyDescent="0.25">
      <c r="A20" t="s">
        <v>2846</v>
      </c>
      <c r="B20">
        <v>0.14599999999999999</v>
      </c>
      <c r="C20">
        <v>0.1542</v>
      </c>
      <c r="D20">
        <v>0.16320000000000001</v>
      </c>
      <c r="E20">
        <v>0.16469999999999999</v>
      </c>
      <c r="F20">
        <v>0.1661</v>
      </c>
      <c r="G20">
        <f t="shared" si="1"/>
        <v>12</v>
      </c>
      <c r="H20">
        <f t="shared" si="1"/>
        <v>24</v>
      </c>
      <c r="I20">
        <f t="shared" si="1"/>
        <v>60</v>
      </c>
      <c r="J20">
        <f t="shared" si="1"/>
        <v>84</v>
      </c>
      <c r="K20">
        <f t="shared" si="1"/>
        <v>108</v>
      </c>
    </row>
    <row r="21" spans="1:11" x14ac:dyDescent="0.25">
      <c r="A21" t="s">
        <v>2847</v>
      </c>
      <c r="B21">
        <v>0.14349999999999999</v>
      </c>
      <c r="C21">
        <v>0.14990000000000001</v>
      </c>
      <c r="D21">
        <v>0.15820000000000001</v>
      </c>
      <c r="E21">
        <v>0.15970000000000001</v>
      </c>
      <c r="F21">
        <v>0.16059999999999999</v>
      </c>
      <c r="G21">
        <f t="shared" si="1"/>
        <v>12</v>
      </c>
      <c r="H21">
        <f t="shared" si="1"/>
        <v>24</v>
      </c>
      <c r="I21">
        <f t="shared" si="1"/>
        <v>60</v>
      </c>
      <c r="J21">
        <f t="shared" si="1"/>
        <v>84</v>
      </c>
      <c r="K21">
        <f t="shared" si="1"/>
        <v>108</v>
      </c>
    </row>
    <row r="22" spans="1:11" x14ac:dyDescent="0.25">
      <c r="A22" t="s">
        <v>2848</v>
      </c>
      <c r="B22">
        <v>0.14419999999999999</v>
      </c>
      <c r="C22">
        <v>0.1507</v>
      </c>
      <c r="D22">
        <v>0.15759999999999999</v>
      </c>
      <c r="E22">
        <v>0.15890000000000001</v>
      </c>
      <c r="F22">
        <v>0.16070000000000001</v>
      </c>
      <c r="G22">
        <f t="shared" si="1"/>
        <v>11</v>
      </c>
      <c r="H22">
        <f t="shared" si="1"/>
        <v>23</v>
      </c>
      <c r="I22">
        <f t="shared" si="1"/>
        <v>59</v>
      </c>
      <c r="J22">
        <f t="shared" si="1"/>
        <v>83</v>
      </c>
      <c r="K22">
        <f t="shared" si="1"/>
        <v>107</v>
      </c>
    </row>
    <row r="23" spans="1:11" x14ac:dyDescent="0.25">
      <c r="A23" t="s">
        <v>2849</v>
      </c>
      <c r="B23">
        <v>0.1431</v>
      </c>
      <c r="C23">
        <v>0.14810000000000001</v>
      </c>
      <c r="D23">
        <v>0.15439999999999998</v>
      </c>
      <c r="E23">
        <v>0.15609999999999999</v>
      </c>
      <c r="F23">
        <v>0.15789999999999998</v>
      </c>
      <c r="G23">
        <f t="shared" si="1"/>
        <v>11</v>
      </c>
      <c r="H23">
        <f t="shared" si="1"/>
        <v>23</v>
      </c>
      <c r="I23">
        <f t="shared" si="1"/>
        <v>59</v>
      </c>
      <c r="J23">
        <f t="shared" si="1"/>
        <v>83</v>
      </c>
      <c r="K23">
        <f t="shared" si="1"/>
        <v>107</v>
      </c>
    </row>
    <row r="24" spans="1:11" x14ac:dyDescent="0.25">
      <c r="A24" t="s">
        <v>2850</v>
      </c>
      <c r="B24">
        <v>0.14360000000000001</v>
      </c>
      <c r="C24">
        <v>0.14940000000000001</v>
      </c>
      <c r="D24">
        <v>0.1573</v>
      </c>
      <c r="E24">
        <v>0.15890000000000001</v>
      </c>
      <c r="F24">
        <v>0.16010000000000002</v>
      </c>
      <c r="G24">
        <f t="shared" si="1"/>
        <v>11</v>
      </c>
      <c r="H24">
        <f t="shared" si="1"/>
        <v>23</v>
      </c>
      <c r="I24">
        <f t="shared" si="1"/>
        <v>59</v>
      </c>
      <c r="J24">
        <f t="shared" si="1"/>
        <v>83</v>
      </c>
      <c r="K24">
        <f t="shared" si="1"/>
        <v>107</v>
      </c>
    </row>
    <row r="25" spans="1:11" x14ac:dyDescent="0.25">
      <c r="A25" t="s">
        <v>2851</v>
      </c>
      <c r="B25">
        <v>0.14349999999999999</v>
      </c>
      <c r="C25">
        <v>0.14980000000000002</v>
      </c>
      <c r="D25">
        <v>0.156</v>
      </c>
      <c r="E25">
        <v>0.15720000000000001</v>
      </c>
      <c r="F25">
        <v>0.15789999999999998</v>
      </c>
      <c r="G25">
        <f t="shared" si="1"/>
        <v>11</v>
      </c>
      <c r="H25">
        <f t="shared" si="1"/>
        <v>23</v>
      </c>
      <c r="I25">
        <f t="shared" si="1"/>
        <v>59</v>
      </c>
      <c r="J25">
        <f t="shared" si="1"/>
        <v>83</v>
      </c>
      <c r="K25">
        <f t="shared" si="1"/>
        <v>107</v>
      </c>
    </row>
    <row r="26" spans="1:11" x14ac:dyDescent="0.25">
      <c r="A26" t="s">
        <v>2852</v>
      </c>
      <c r="B26">
        <v>0.14499999999999999</v>
      </c>
      <c r="C26">
        <v>0.15190000000000001</v>
      </c>
      <c r="D26">
        <v>0.15810000000000002</v>
      </c>
      <c r="E26">
        <v>0.15970000000000001</v>
      </c>
      <c r="F26">
        <v>0.16089999999999999</v>
      </c>
      <c r="G26">
        <f t="shared" si="1"/>
        <v>11</v>
      </c>
      <c r="H26">
        <f t="shared" si="1"/>
        <v>23</v>
      </c>
      <c r="I26">
        <f t="shared" si="1"/>
        <v>59</v>
      </c>
      <c r="J26">
        <f t="shared" si="1"/>
        <v>83</v>
      </c>
      <c r="K26">
        <f t="shared" si="1"/>
        <v>107</v>
      </c>
    </row>
    <row r="27" spans="1:11" x14ac:dyDescent="0.25">
      <c r="A27" t="s">
        <v>2853</v>
      </c>
      <c r="B27">
        <v>0.1449</v>
      </c>
      <c r="C27">
        <v>0.15160000000000001</v>
      </c>
      <c r="D27">
        <v>0.15789999999999998</v>
      </c>
      <c r="E27">
        <v>0.15920000000000001</v>
      </c>
      <c r="F27">
        <v>0.1605</v>
      </c>
      <c r="G27">
        <f t="shared" si="1"/>
        <v>11</v>
      </c>
      <c r="H27">
        <f t="shared" si="1"/>
        <v>23</v>
      </c>
      <c r="I27">
        <f t="shared" si="1"/>
        <v>59</v>
      </c>
      <c r="J27">
        <f t="shared" si="1"/>
        <v>83</v>
      </c>
      <c r="K27">
        <f t="shared" si="1"/>
        <v>107</v>
      </c>
    </row>
    <row r="28" spans="1:11" x14ac:dyDescent="0.25">
      <c r="A28" t="s">
        <v>2854</v>
      </c>
      <c r="B28">
        <v>0.1434</v>
      </c>
      <c r="C28">
        <v>0.15039999999999998</v>
      </c>
      <c r="D28">
        <v>0.1573</v>
      </c>
      <c r="E28">
        <v>0.15890000000000001</v>
      </c>
      <c r="F28">
        <v>0.16020000000000001</v>
      </c>
      <c r="G28">
        <f t="shared" si="1"/>
        <v>11</v>
      </c>
      <c r="H28">
        <f t="shared" si="1"/>
        <v>23</v>
      </c>
      <c r="I28">
        <f t="shared" si="1"/>
        <v>59</v>
      </c>
      <c r="J28">
        <f t="shared" si="1"/>
        <v>83</v>
      </c>
      <c r="K28">
        <f t="shared" si="1"/>
        <v>107</v>
      </c>
    </row>
    <row r="29" spans="1:11" x14ac:dyDescent="0.25">
      <c r="A29" t="s">
        <v>2855</v>
      </c>
      <c r="B29">
        <v>0.14400000000000002</v>
      </c>
      <c r="C29">
        <v>0.15140000000000001</v>
      </c>
      <c r="D29">
        <v>0.1598</v>
      </c>
      <c r="E29">
        <v>0.161</v>
      </c>
      <c r="F29">
        <v>0.16170000000000001</v>
      </c>
      <c r="G29">
        <f t="shared" si="1"/>
        <v>11</v>
      </c>
      <c r="H29">
        <f t="shared" si="1"/>
        <v>23</v>
      </c>
      <c r="I29">
        <f t="shared" si="1"/>
        <v>59</v>
      </c>
      <c r="J29">
        <f t="shared" si="1"/>
        <v>83</v>
      </c>
      <c r="K29">
        <f t="shared" si="1"/>
        <v>107</v>
      </c>
    </row>
    <row r="30" spans="1:11" x14ac:dyDescent="0.25">
      <c r="A30" t="s">
        <v>2856</v>
      </c>
      <c r="B30">
        <v>0.1434</v>
      </c>
      <c r="C30">
        <v>0.15049999999999999</v>
      </c>
      <c r="D30">
        <v>0.15920000000000001</v>
      </c>
      <c r="E30">
        <v>0.16039999999999999</v>
      </c>
      <c r="F30">
        <v>0.1613</v>
      </c>
      <c r="G30">
        <f t="shared" si="1"/>
        <v>11</v>
      </c>
      <c r="H30">
        <f t="shared" si="1"/>
        <v>23</v>
      </c>
      <c r="I30">
        <f t="shared" si="1"/>
        <v>59</v>
      </c>
      <c r="J30">
        <f t="shared" si="1"/>
        <v>83</v>
      </c>
      <c r="K30">
        <f t="shared" si="1"/>
        <v>107</v>
      </c>
    </row>
    <row r="31" spans="1:11" x14ac:dyDescent="0.25">
      <c r="A31" t="s">
        <v>2857</v>
      </c>
      <c r="B31">
        <v>0.14330000000000001</v>
      </c>
      <c r="C31">
        <v>0.14990000000000001</v>
      </c>
      <c r="D31">
        <v>0.15869999999999998</v>
      </c>
      <c r="E31">
        <v>0.15990000000000001</v>
      </c>
      <c r="F31">
        <v>0.16070000000000001</v>
      </c>
      <c r="G31">
        <f t="shared" si="1"/>
        <v>11</v>
      </c>
      <c r="H31">
        <f t="shared" si="1"/>
        <v>23</v>
      </c>
      <c r="I31">
        <f t="shared" si="1"/>
        <v>59</v>
      </c>
      <c r="J31">
        <f t="shared" si="1"/>
        <v>83</v>
      </c>
      <c r="K31">
        <f t="shared" si="1"/>
        <v>107</v>
      </c>
    </row>
    <row r="32" spans="1:11" x14ac:dyDescent="0.25">
      <c r="A32" t="s">
        <v>2858</v>
      </c>
      <c r="B32">
        <v>0.1421</v>
      </c>
      <c r="C32">
        <v>0.1482</v>
      </c>
      <c r="D32">
        <v>0.15859999999999999</v>
      </c>
      <c r="E32">
        <v>0.16010000000000002</v>
      </c>
      <c r="F32">
        <v>0.16140000000000002</v>
      </c>
      <c r="G32">
        <f t="shared" si="1"/>
        <v>11</v>
      </c>
      <c r="H32">
        <f t="shared" si="1"/>
        <v>23</v>
      </c>
      <c r="I32">
        <f t="shared" si="1"/>
        <v>59</v>
      </c>
      <c r="J32">
        <f t="shared" si="1"/>
        <v>83</v>
      </c>
      <c r="K32">
        <f t="shared" si="1"/>
        <v>107</v>
      </c>
    </row>
    <row r="33" spans="1:11" x14ac:dyDescent="0.25">
      <c r="A33" t="s">
        <v>2859</v>
      </c>
      <c r="B33">
        <v>0.1416</v>
      </c>
      <c r="C33">
        <v>0.14699999999999999</v>
      </c>
      <c r="D33">
        <v>0.15679999999999999</v>
      </c>
      <c r="E33">
        <v>0.1583</v>
      </c>
      <c r="F33">
        <v>0.15939999999999999</v>
      </c>
      <c r="G33">
        <f t="shared" si="1"/>
        <v>11</v>
      </c>
      <c r="H33">
        <f t="shared" si="1"/>
        <v>23</v>
      </c>
      <c r="I33">
        <f t="shared" si="1"/>
        <v>59</v>
      </c>
      <c r="J33">
        <f t="shared" si="1"/>
        <v>83</v>
      </c>
      <c r="K33">
        <f t="shared" si="1"/>
        <v>107</v>
      </c>
    </row>
    <row r="34" spans="1:11" x14ac:dyDescent="0.25">
      <c r="A34" t="s">
        <v>2860</v>
      </c>
      <c r="B34">
        <v>0.1424</v>
      </c>
      <c r="C34">
        <v>0.14779999999999999</v>
      </c>
      <c r="D34">
        <v>0.15710000000000002</v>
      </c>
      <c r="E34">
        <v>0.1585</v>
      </c>
      <c r="F34">
        <v>0.15920000000000001</v>
      </c>
      <c r="G34">
        <f t="shared" si="1"/>
        <v>11</v>
      </c>
      <c r="H34">
        <f t="shared" si="1"/>
        <v>23</v>
      </c>
      <c r="I34">
        <f t="shared" si="1"/>
        <v>59</v>
      </c>
      <c r="J34">
        <f t="shared" si="1"/>
        <v>83</v>
      </c>
      <c r="K34">
        <f t="shared" si="1"/>
        <v>107</v>
      </c>
    </row>
    <row r="35" spans="1:11" x14ac:dyDescent="0.25">
      <c r="A35" t="s">
        <v>2861</v>
      </c>
      <c r="B35">
        <v>0.1416</v>
      </c>
      <c r="C35">
        <v>0.1462</v>
      </c>
      <c r="D35">
        <v>0.15579999999999999</v>
      </c>
      <c r="E35">
        <v>0.15710000000000002</v>
      </c>
      <c r="F35">
        <v>0.15740000000000001</v>
      </c>
      <c r="G35">
        <f t="shared" ref="G35:K66" si="2">((YEAR(G$1)-YEAR($A35))*12)+MONTH(G$1)-MONTH($A35)</f>
        <v>11</v>
      </c>
      <c r="H35">
        <f t="shared" si="2"/>
        <v>23</v>
      </c>
      <c r="I35">
        <f t="shared" si="2"/>
        <v>59</v>
      </c>
      <c r="J35">
        <f t="shared" si="2"/>
        <v>83</v>
      </c>
      <c r="K35">
        <f t="shared" si="2"/>
        <v>107</v>
      </c>
    </row>
    <row r="36" spans="1:11" x14ac:dyDescent="0.25">
      <c r="A36" t="s">
        <v>2862</v>
      </c>
      <c r="B36">
        <v>0.14099999999999999</v>
      </c>
      <c r="C36">
        <v>0.14580000000000001</v>
      </c>
      <c r="D36">
        <v>0.1527</v>
      </c>
      <c r="E36">
        <v>0.15359999999999999</v>
      </c>
      <c r="F36">
        <v>0.1547</v>
      </c>
      <c r="G36">
        <f t="shared" si="2"/>
        <v>11</v>
      </c>
      <c r="H36">
        <f t="shared" si="2"/>
        <v>23</v>
      </c>
      <c r="I36">
        <f t="shared" si="2"/>
        <v>59</v>
      </c>
      <c r="J36">
        <f t="shared" si="2"/>
        <v>83</v>
      </c>
      <c r="K36">
        <f t="shared" si="2"/>
        <v>107</v>
      </c>
    </row>
    <row r="37" spans="1:11" x14ac:dyDescent="0.25">
      <c r="A37" t="s">
        <v>2863</v>
      </c>
      <c r="B37">
        <v>0.1411</v>
      </c>
      <c r="C37">
        <v>0.1464</v>
      </c>
      <c r="D37">
        <v>0.15479999999999999</v>
      </c>
      <c r="E37">
        <v>0.15640000000000001</v>
      </c>
      <c r="F37">
        <v>0.15759999999999999</v>
      </c>
      <c r="G37">
        <f t="shared" si="2"/>
        <v>11</v>
      </c>
      <c r="H37">
        <f t="shared" si="2"/>
        <v>23</v>
      </c>
      <c r="I37">
        <f t="shared" si="2"/>
        <v>59</v>
      </c>
      <c r="J37">
        <f t="shared" si="2"/>
        <v>83</v>
      </c>
      <c r="K37">
        <f t="shared" si="2"/>
        <v>107</v>
      </c>
    </row>
    <row r="38" spans="1:11" x14ac:dyDescent="0.25">
      <c r="A38" t="s">
        <v>2864</v>
      </c>
      <c r="B38">
        <v>0.1409</v>
      </c>
      <c r="C38">
        <v>0.1452</v>
      </c>
      <c r="D38">
        <v>0.15279999999999999</v>
      </c>
      <c r="E38">
        <v>0.1547</v>
      </c>
      <c r="F38">
        <v>0.1565</v>
      </c>
      <c r="G38">
        <f t="shared" si="2"/>
        <v>11</v>
      </c>
      <c r="H38">
        <f t="shared" si="2"/>
        <v>23</v>
      </c>
      <c r="I38">
        <f t="shared" si="2"/>
        <v>59</v>
      </c>
      <c r="J38">
        <f t="shared" si="2"/>
        <v>83</v>
      </c>
      <c r="K38">
        <f t="shared" si="2"/>
        <v>107</v>
      </c>
    </row>
    <row r="39" spans="1:11" x14ac:dyDescent="0.25">
      <c r="A39" t="s">
        <v>2865</v>
      </c>
      <c r="B39">
        <v>0.14150000000000001</v>
      </c>
      <c r="C39">
        <v>0.14610000000000001</v>
      </c>
      <c r="D39">
        <v>0.15509999999999999</v>
      </c>
      <c r="E39">
        <v>0.157</v>
      </c>
      <c r="F39">
        <v>0.1588</v>
      </c>
      <c r="G39">
        <f t="shared" si="2"/>
        <v>11</v>
      </c>
      <c r="H39">
        <f t="shared" si="2"/>
        <v>23</v>
      </c>
      <c r="I39">
        <f t="shared" si="2"/>
        <v>59</v>
      </c>
      <c r="J39">
        <f t="shared" si="2"/>
        <v>83</v>
      </c>
      <c r="K39">
        <f t="shared" si="2"/>
        <v>107</v>
      </c>
    </row>
    <row r="40" spans="1:11" x14ac:dyDescent="0.25">
      <c r="A40" t="s">
        <v>2866</v>
      </c>
      <c r="B40">
        <v>0.1421</v>
      </c>
      <c r="C40">
        <v>0.14660000000000001</v>
      </c>
      <c r="D40">
        <v>0.15629999999999999</v>
      </c>
      <c r="E40">
        <v>0.15839999999999999</v>
      </c>
      <c r="F40">
        <v>0.16</v>
      </c>
      <c r="G40">
        <f t="shared" si="2"/>
        <v>11</v>
      </c>
      <c r="H40">
        <f t="shared" si="2"/>
        <v>23</v>
      </c>
      <c r="I40">
        <f t="shared" si="2"/>
        <v>59</v>
      </c>
      <c r="J40">
        <f t="shared" si="2"/>
        <v>83</v>
      </c>
      <c r="K40">
        <f t="shared" si="2"/>
        <v>107</v>
      </c>
    </row>
    <row r="41" spans="1:11" x14ac:dyDescent="0.25">
      <c r="A41" t="s">
        <v>2867</v>
      </c>
      <c r="B41">
        <v>0.1416</v>
      </c>
      <c r="C41">
        <v>0.14550000000000002</v>
      </c>
      <c r="D41">
        <v>0.15479999999999999</v>
      </c>
      <c r="E41">
        <v>0.15740000000000001</v>
      </c>
      <c r="F41">
        <v>0.1595</v>
      </c>
      <c r="G41">
        <f t="shared" si="2"/>
        <v>10</v>
      </c>
      <c r="H41">
        <f t="shared" si="2"/>
        <v>22</v>
      </c>
      <c r="I41">
        <f t="shared" si="2"/>
        <v>58</v>
      </c>
      <c r="J41">
        <f t="shared" si="2"/>
        <v>82</v>
      </c>
      <c r="K41">
        <f t="shared" si="2"/>
        <v>106</v>
      </c>
    </row>
    <row r="42" spans="1:11" x14ac:dyDescent="0.25">
      <c r="A42" t="s">
        <v>2868</v>
      </c>
      <c r="B42">
        <v>0.14000000000000001</v>
      </c>
      <c r="C42">
        <v>0.1429</v>
      </c>
      <c r="D42">
        <v>0.1532</v>
      </c>
      <c r="E42">
        <v>0.15560000000000002</v>
      </c>
      <c r="F42">
        <v>0.15740000000000001</v>
      </c>
      <c r="G42">
        <f t="shared" si="2"/>
        <v>10</v>
      </c>
      <c r="H42">
        <f t="shared" si="2"/>
        <v>22</v>
      </c>
      <c r="I42">
        <f t="shared" si="2"/>
        <v>58</v>
      </c>
      <c r="J42">
        <f t="shared" si="2"/>
        <v>82</v>
      </c>
      <c r="K42">
        <f t="shared" si="2"/>
        <v>106</v>
      </c>
    </row>
    <row r="43" spans="1:11" x14ac:dyDescent="0.25">
      <c r="A43" t="s">
        <v>2869</v>
      </c>
      <c r="B43">
        <v>0.14019999999999999</v>
      </c>
      <c r="C43">
        <v>0.14300000000000002</v>
      </c>
      <c r="D43">
        <v>0.1517</v>
      </c>
      <c r="E43">
        <v>0.15380000000000002</v>
      </c>
      <c r="F43">
        <v>0.15570000000000001</v>
      </c>
      <c r="G43">
        <f t="shared" si="2"/>
        <v>10</v>
      </c>
      <c r="H43">
        <f t="shared" si="2"/>
        <v>22</v>
      </c>
      <c r="I43">
        <f t="shared" si="2"/>
        <v>58</v>
      </c>
      <c r="J43">
        <f t="shared" si="2"/>
        <v>82</v>
      </c>
      <c r="K43">
        <f t="shared" si="2"/>
        <v>106</v>
      </c>
    </row>
    <row r="44" spans="1:11" x14ac:dyDescent="0.25">
      <c r="A44" t="s">
        <v>2870</v>
      </c>
      <c r="B44">
        <v>0.13980000000000001</v>
      </c>
      <c r="C44">
        <v>0.14150000000000001</v>
      </c>
      <c r="D44">
        <v>0.1447</v>
      </c>
      <c r="E44">
        <v>0.14529999999999998</v>
      </c>
      <c r="F44">
        <v>0.14679999999999999</v>
      </c>
      <c r="G44">
        <f t="shared" si="2"/>
        <v>10</v>
      </c>
      <c r="H44">
        <f t="shared" si="2"/>
        <v>22</v>
      </c>
      <c r="I44">
        <f t="shared" si="2"/>
        <v>58</v>
      </c>
      <c r="J44">
        <f t="shared" si="2"/>
        <v>82</v>
      </c>
      <c r="K44">
        <f t="shared" si="2"/>
        <v>106</v>
      </c>
    </row>
    <row r="45" spans="1:11" x14ac:dyDescent="0.25">
      <c r="A45" t="s">
        <v>2871</v>
      </c>
      <c r="B45">
        <v>0.1401</v>
      </c>
      <c r="C45">
        <v>0.1421</v>
      </c>
      <c r="D45">
        <v>0.14550000000000002</v>
      </c>
      <c r="E45">
        <v>0.14599999999999999</v>
      </c>
      <c r="F45">
        <v>0.14710000000000001</v>
      </c>
      <c r="G45">
        <f t="shared" si="2"/>
        <v>10</v>
      </c>
      <c r="H45">
        <f t="shared" si="2"/>
        <v>22</v>
      </c>
      <c r="I45">
        <f t="shared" si="2"/>
        <v>58</v>
      </c>
      <c r="J45">
        <f t="shared" si="2"/>
        <v>82</v>
      </c>
      <c r="K45">
        <f t="shared" si="2"/>
        <v>106</v>
      </c>
    </row>
    <row r="46" spans="1:11" x14ac:dyDescent="0.25">
      <c r="A46" t="s">
        <v>2872</v>
      </c>
      <c r="B46">
        <v>0.14080000000000001</v>
      </c>
      <c r="C46">
        <v>0.1439</v>
      </c>
      <c r="D46">
        <v>0.14749999999999999</v>
      </c>
      <c r="E46">
        <v>0.14859999999999998</v>
      </c>
      <c r="F46">
        <v>0.14990000000000001</v>
      </c>
      <c r="G46">
        <f t="shared" si="2"/>
        <v>10</v>
      </c>
      <c r="H46">
        <f t="shared" si="2"/>
        <v>22</v>
      </c>
      <c r="I46">
        <f t="shared" si="2"/>
        <v>58</v>
      </c>
      <c r="J46">
        <f t="shared" si="2"/>
        <v>82</v>
      </c>
      <c r="K46">
        <f t="shared" si="2"/>
        <v>106</v>
      </c>
    </row>
    <row r="47" spans="1:11" x14ac:dyDescent="0.25">
      <c r="A47" t="s">
        <v>2873</v>
      </c>
      <c r="B47">
        <v>0.13769999999999999</v>
      </c>
      <c r="C47">
        <v>0.1386</v>
      </c>
      <c r="D47">
        <v>0.1426</v>
      </c>
      <c r="E47">
        <v>0.14449999999999999</v>
      </c>
      <c r="F47">
        <v>0.1462</v>
      </c>
      <c r="G47">
        <f t="shared" si="2"/>
        <v>10</v>
      </c>
      <c r="H47">
        <f t="shared" si="2"/>
        <v>22</v>
      </c>
      <c r="I47">
        <f t="shared" si="2"/>
        <v>58</v>
      </c>
      <c r="J47">
        <f t="shared" si="2"/>
        <v>82</v>
      </c>
      <c r="K47">
        <f t="shared" si="2"/>
        <v>106</v>
      </c>
    </row>
    <row r="48" spans="1:11" x14ac:dyDescent="0.25">
      <c r="A48" t="s">
        <v>2874</v>
      </c>
      <c r="B48">
        <v>0.13750000000000001</v>
      </c>
      <c r="C48">
        <v>0.13800000000000001</v>
      </c>
      <c r="D48">
        <v>0.14219999999999999</v>
      </c>
      <c r="E48">
        <v>0.14400000000000002</v>
      </c>
      <c r="F48">
        <v>0.1457</v>
      </c>
      <c r="G48">
        <f t="shared" si="2"/>
        <v>10</v>
      </c>
      <c r="H48">
        <f t="shared" si="2"/>
        <v>22</v>
      </c>
      <c r="I48">
        <f t="shared" si="2"/>
        <v>58</v>
      </c>
      <c r="J48">
        <f t="shared" si="2"/>
        <v>82</v>
      </c>
      <c r="K48">
        <f t="shared" si="2"/>
        <v>106</v>
      </c>
    </row>
    <row r="49" spans="1:11" x14ac:dyDescent="0.25">
      <c r="A49" t="s">
        <v>2875</v>
      </c>
      <c r="B49">
        <v>0.13780000000000001</v>
      </c>
      <c r="C49">
        <v>0.13789999999999999</v>
      </c>
      <c r="D49">
        <v>0.1419</v>
      </c>
      <c r="E49">
        <v>0.14360000000000001</v>
      </c>
      <c r="F49">
        <v>0.1447</v>
      </c>
      <c r="G49">
        <f t="shared" si="2"/>
        <v>10</v>
      </c>
      <c r="H49">
        <f t="shared" si="2"/>
        <v>22</v>
      </c>
      <c r="I49">
        <f t="shared" si="2"/>
        <v>58</v>
      </c>
      <c r="J49">
        <f t="shared" si="2"/>
        <v>82</v>
      </c>
      <c r="K49">
        <f t="shared" si="2"/>
        <v>106</v>
      </c>
    </row>
    <row r="50" spans="1:11" x14ac:dyDescent="0.25">
      <c r="A50" t="s">
        <v>2876</v>
      </c>
      <c r="B50">
        <v>0.13669999999999999</v>
      </c>
      <c r="C50">
        <v>0.13550000000000001</v>
      </c>
      <c r="D50">
        <v>0.1409</v>
      </c>
      <c r="E50">
        <v>0.14249999999999999</v>
      </c>
      <c r="F50">
        <v>0.14369999999999999</v>
      </c>
      <c r="G50">
        <f t="shared" si="2"/>
        <v>10</v>
      </c>
      <c r="H50">
        <f t="shared" si="2"/>
        <v>22</v>
      </c>
      <c r="I50">
        <f t="shared" si="2"/>
        <v>58</v>
      </c>
      <c r="J50">
        <f t="shared" si="2"/>
        <v>82</v>
      </c>
      <c r="K50">
        <f t="shared" si="2"/>
        <v>106</v>
      </c>
    </row>
    <row r="51" spans="1:11" x14ac:dyDescent="0.25">
      <c r="A51" t="s">
        <v>2877</v>
      </c>
      <c r="B51">
        <v>0.13739999999999999</v>
      </c>
      <c r="C51">
        <v>0.1371</v>
      </c>
      <c r="D51">
        <v>0.14380000000000001</v>
      </c>
      <c r="E51">
        <v>0.14560000000000001</v>
      </c>
      <c r="F51">
        <v>0.14649999999999999</v>
      </c>
      <c r="G51">
        <f t="shared" si="2"/>
        <v>10</v>
      </c>
      <c r="H51">
        <f t="shared" si="2"/>
        <v>22</v>
      </c>
      <c r="I51">
        <f t="shared" si="2"/>
        <v>58</v>
      </c>
      <c r="J51">
        <f t="shared" si="2"/>
        <v>82</v>
      </c>
      <c r="K51">
        <f t="shared" si="2"/>
        <v>106</v>
      </c>
    </row>
    <row r="52" spans="1:11" x14ac:dyDescent="0.25">
      <c r="A52" t="s">
        <v>2878</v>
      </c>
      <c r="B52">
        <v>0.13750000000000001</v>
      </c>
      <c r="C52">
        <v>0.1389</v>
      </c>
      <c r="D52">
        <v>0.14760000000000001</v>
      </c>
      <c r="E52">
        <v>0.1492</v>
      </c>
      <c r="F52">
        <v>0.15039999999999998</v>
      </c>
      <c r="G52">
        <f t="shared" si="2"/>
        <v>10</v>
      </c>
      <c r="H52">
        <f t="shared" si="2"/>
        <v>22</v>
      </c>
      <c r="I52">
        <f t="shared" si="2"/>
        <v>58</v>
      </c>
      <c r="J52">
        <f t="shared" si="2"/>
        <v>82</v>
      </c>
      <c r="K52">
        <f t="shared" si="2"/>
        <v>106</v>
      </c>
    </row>
    <row r="53" spans="1:11" x14ac:dyDescent="0.25">
      <c r="A53" t="s">
        <v>2879</v>
      </c>
      <c r="B53">
        <v>0.13689999999999999</v>
      </c>
      <c r="C53">
        <v>0.13619999999999999</v>
      </c>
      <c r="D53">
        <v>0.1416</v>
      </c>
      <c r="E53">
        <v>0.14300000000000002</v>
      </c>
      <c r="F53">
        <v>0.1439</v>
      </c>
      <c r="G53">
        <f t="shared" si="2"/>
        <v>10</v>
      </c>
      <c r="H53">
        <f t="shared" si="2"/>
        <v>22</v>
      </c>
      <c r="I53">
        <f t="shared" si="2"/>
        <v>58</v>
      </c>
      <c r="J53">
        <f t="shared" si="2"/>
        <v>82</v>
      </c>
      <c r="K53">
        <f t="shared" si="2"/>
        <v>106</v>
      </c>
    </row>
    <row r="54" spans="1:11" x14ac:dyDescent="0.25">
      <c r="A54" t="s">
        <v>2880</v>
      </c>
      <c r="B54">
        <v>0.13650000000000001</v>
      </c>
      <c r="C54">
        <v>0.1351</v>
      </c>
      <c r="D54">
        <v>0.1396</v>
      </c>
      <c r="E54">
        <v>0.1409</v>
      </c>
      <c r="F54">
        <v>0.14130000000000001</v>
      </c>
      <c r="G54">
        <f t="shared" si="2"/>
        <v>10</v>
      </c>
      <c r="H54">
        <f t="shared" si="2"/>
        <v>22</v>
      </c>
      <c r="I54">
        <f t="shared" si="2"/>
        <v>58</v>
      </c>
      <c r="J54">
        <f t="shared" si="2"/>
        <v>82</v>
      </c>
      <c r="K54">
        <f t="shared" si="2"/>
        <v>106</v>
      </c>
    </row>
    <row r="55" spans="1:11" x14ac:dyDescent="0.25">
      <c r="A55" t="s">
        <v>2881</v>
      </c>
      <c r="B55">
        <v>0.1368</v>
      </c>
      <c r="C55">
        <v>0.13419999999999999</v>
      </c>
      <c r="D55">
        <v>0.1391</v>
      </c>
      <c r="E55">
        <v>0.14080000000000001</v>
      </c>
      <c r="F55">
        <v>0.14119999999999999</v>
      </c>
      <c r="G55">
        <f t="shared" si="2"/>
        <v>10</v>
      </c>
      <c r="H55">
        <f t="shared" si="2"/>
        <v>22</v>
      </c>
      <c r="I55">
        <f t="shared" si="2"/>
        <v>58</v>
      </c>
      <c r="J55">
        <f t="shared" si="2"/>
        <v>82</v>
      </c>
      <c r="K55">
        <f t="shared" si="2"/>
        <v>106</v>
      </c>
    </row>
    <row r="56" spans="1:11" x14ac:dyDescent="0.25">
      <c r="A56" t="s">
        <v>2882</v>
      </c>
      <c r="B56">
        <v>0.13699999999999998</v>
      </c>
      <c r="C56">
        <v>0.13439999999999999</v>
      </c>
      <c r="D56">
        <v>0.13769999999999999</v>
      </c>
      <c r="E56">
        <v>0.13930000000000001</v>
      </c>
      <c r="F56">
        <v>0.13970000000000002</v>
      </c>
      <c r="G56">
        <f t="shared" si="2"/>
        <v>10</v>
      </c>
      <c r="H56">
        <f t="shared" si="2"/>
        <v>22</v>
      </c>
      <c r="I56">
        <f t="shared" si="2"/>
        <v>58</v>
      </c>
      <c r="J56">
        <f t="shared" si="2"/>
        <v>82</v>
      </c>
      <c r="K56">
        <f t="shared" si="2"/>
        <v>106</v>
      </c>
    </row>
    <row r="57" spans="1:11" x14ac:dyDescent="0.25">
      <c r="A57" t="s">
        <v>2883</v>
      </c>
      <c r="B57">
        <v>0.1363</v>
      </c>
      <c r="C57">
        <v>0.1328</v>
      </c>
      <c r="D57">
        <v>0.1353</v>
      </c>
      <c r="E57">
        <v>0.1368</v>
      </c>
      <c r="F57">
        <v>0.13750000000000001</v>
      </c>
      <c r="G57">
        <f t="shared" si="2"/>
        <v>10</v>
      </c>
      <c r="H57">
        <f t="shared" si="2"/>
        <v>22</v>
      </c>
      <c r="I57">
        <f t="shared" si="2"/>
        <v>58</v>
      </c>
      <c r="J57">
        <f t="shared" si="2"/>
        <v>82</v>
      </c>
      <c r="K57">
        <f t="shared" si="2"/>
        <v>106</v>
      </c>
    </row>
    <row r="58" spans="1:11" x14ac:dyDescent="0.25">
      <c r="A58" t="s">
        <v>2884</v>
      </c>
      <c r="B58">
        <v>0.13669999999999999</v>
      </c>
      <c r="C58">
        <v>0.1348</v>
      </c>
      <c r="D58">
        <v>0.13930000000000001</v>
      </c>
      <c r="E58">
        <v>0.14099999999999999</v>
      </c>
      <c r="F58">
        <v>0.1419</v>
      </c>
      <c r="G58">
        <f t="shared" si="2"/>
        <v>10</v>
      </c>
      <c r="H58">
        <f t="shared" si="2"/>
        <v>22</v>
      </c>
      <c r="I58">
        <f t="shared" si="2"/>
        <v>58</v>
      </c>
      <c r="J58">
        <f t="shared" si="2"/>
        <v>82</v>
      </c>
      <c r="K58">
        <f t="shared" si="2"/>
        <v>106</v>
      </c>
    </row>
    <row r="59" spans="1:11" x14ac:dyDescent="0.25">
      <c r="A59" t="s">
        <v>2885</v>
      </c>
      <c r="B59">
        <v>0.13669999999999999</v>
      </c>
      <c r="C59">
        <v>0.13400000000000001</v>
      </c>
      <c r="D59">
        <v>0.13739999999999999</v>
      </c>
      <c r="E59">
        <v>0.1389</v>
      </c>
      <c r="F59">
        <v>0.13980000000000001</v>
      </c>
      <c r="G59">
        <f t="shared" si="2"/>
        <v>10</v>
      </c>
      <c r="H59">
        <f t="shared" si="2"/>
        <v>22</v>
      </c>
      <c r="I59">
        <f t="shared" si="2"/>
        <v>58</v>
      </c>
      <c r="J59">
        <f t="shared" si="2"/>
        <v>82</v>
      </c>
      <c r="K59">
        <f t="shared" si="2"/>
        <v>106</v>
      </c>
    </row>
    <row r="60" spans="1:11" x14ac:dyDescent="0.25">
      <c r="A60" t="s">
        <v>2886</v>
      </c>
      <c r="B60">
        <v>0.1366</v>
      </c>
      <c r="C60">
        <v>0.13339999999999999</v>
      </c>
      <c r="D60">
        <v>0.13650000000000001</v>
      </c>
      <c r="E60">
        <v>0.13830000000000001</v>
      </c>
      <c r="F60">
        <v>0.1394</v>
      </c>
      <c r="G60">
        <f t="shared" si="2"/>
        <v>10</v>
      </c>
      <c r="H60">
        <f t="shared" si="2"/>
        <v>22</v>
      </c>
      <c r="I60">
        <f t="shared" si="2"/>
        <v>58</v>
      </c>
      <c r="J60">
        <f t="shared" si="2"/>
        <v>82</v>
      </c>
      <c r="K60">
        <f t="shared" si="2"/>
        <v>106</v>
      </c>
    </row>
    <row r="61" spans="1:11" x14ac:dyDescent="0.25">
      <c r="A61" t="s">
        <v>2887</v>
      </c>
      <c r="B61">
        <v>0.13650000000000001</v>
      </c>
      <c r="C61">
        <v>0.13269999999999998</v>
      </c>
      <c r="D61">
        <v>0.13449999999999998</v>
      </c>
      <c r="E61">
        <v>0.13589999999999999</v>
      </c>
      <c r="F61">
        <v>0.1368</v>
      </c>
      <c r="G61">
        <f t="shared" si="2"/>
        <v>10</v>
      </c>
      <c r="H61">
        <f t="shared" si="2"/>
        <v>22</v>
      </c>
      <c r="I61">
        <f t="shared" si="2"/>
        <v>58</v>
      </c>
      <c r="J61">
        <f t="shared" si="2"/>
        <v>82</v>
      </c>
      <c r="K61">
        <f t="shared" si="2"/>
        <v>106</v>
      </c>
    </row>
    <row r="62" spans="1:11" x14ac:dyDescent="0.25">
      <c r="A62" t="s">
        <v>2888</v>
      </c>
      <c r="B62">
        <v>0.13739999999999999</v>
      </c>
      <c r="C62">
        <v>0.13539999999999999</v>
      </c>
      <c r="D62">
        <v>0.13689999999999999</v>
      </c>
      <c r="E62">
        <v>0.13800000000000001</v>
      </c>
      <c r="F62">
        <v>0.1386</v>
      </c>
      <c r="G62">
        <f t="shared" si="2"/>
        <v>10</v>
      </c>
      <c r="H62">
        <f t="shared" si="2"/>
        <v>22</v>
      </c>
      <c r="I62">
        <f t="shared" si="2"/>
        <v>58</v>
      </c>
      <c r="J62">
        <f t="shared" si="2"/>
        <v>82</v>
      </c>
      <c r="K62">
        <f t="shared" si="2"/>
        <v>106</v>
      </c>
    </row>
    <row r="63" spans="1:11" x14ac:dyDescent="0.25">
      <c r="A63" t="s">
        <v>2889</v>
      </c>
      <c r="B63">
        <v>0.1381</v>
      </c>
      <c r="C63">
        <v>0.13699999999999998</v>
      </c>
      <c r="D63">
        <v>0.13869999999999999</v>
      </c>
      <c r="E63">
        <v>0.13980000000000001</v>
      </c>
      <c r="F63">
        <v>0.1404</v>
      </c>
      <c r="G63">
        <f t="shared" si="2"/>
        <v>9</v>
      </c>
      <c r="H63">
        <f t="shared" si="2"/>
        <v>21</v>
      </c>
      <c r="I63">
        <f t="shared" si="2"/>
        <v>57</v>
      </c>
      <c r="J63">
        <f t="shared" si="2"/>
        <v>81</v>
      </c>
      <c r="K63">
        <f t="shared" si="2"/>
        <v>105</v>
      </c>
    </row>
    <row r="64" spans="1:11" x14ac:dyDescent="0.25">
      <c r="A64" t="s">
        <v>2890</v>
      </c>
      <c r="B64">
        <v>0.13699999999999998</v>
      </c>
      <c r="C64">
        <v>0.13519999999999999</v>
      </c>
      <c r="D64">
        <v>0.13669999999999999</v>
      </c>
      <c r="E64">
        <v>0.13780000000000001</v>
      </c>
      <c r="F64">
        <v>0.1384</v>
      </c>
      <c r="G64">
        <f t="shared" si="2"/>
        <v>9</v>
      </c>
      <c r="H64">
        <f t="shared" si="2"/>
        <v>21</v>
      </c>
      <c r="I64">
        <f t="shared" si="2"/>
        <v>57</v>
      </c>
      <c r="J64">
        <f t="shared" si="2"/>
        <v>81</v>
      </c>
      <c r="K64">
        <f t="shared" si="2"/>
        <v>105</v>
      </c>
    </row>
    <row r="65" spans="1:11" x14ac:dyDescent="0.25">
      <c r="A65" t="s">
        <v>2891</v>
      </c>
      <c r="B65">
        <v>0.13730000000000001</v>
      </c>
      <c r="C65">
        <v>0.13639999999999999</v>
      </c>
      <c r="D65">
        <v>0.13930000000000001</v>
      </c>
      <c r="E65">
        <v>0.14069999999999999</v>
      </c>
      <c r="F65">
        <v>0.1411</v>
      </c>
      <c r="G65">
        <f t="shared" si="2"/>
        <v>9</v>
      </c>
      <c r="H65">
        <f t="shared" si="2"/>
        <v>21</v>
      </c>
      <c r="I65">
        <f t="shared" si="2"/>
        <v>57</v>
      </c>
      <c r="J65">
        <f t="shared" si="2"/>
        <v>81</v>
      </c>
      <c r="K65">
        <f t="shared" si="2"/>
        <v>105</v>
      </c>
    </row>
    <row r="66" spans="1:11" x14ac:dyDescent="0.25">
      <c r="A66" t="s">
        <v>2892</v>
      </c>
      <c r="B66">
        <v>0.13720000000000002</v>
      </c>
      <c r="C66">
        <v>0.13600000000000001</v>
      </c>
      <c r="D66">
        <v>0.1394</v>
      </c>
      <c r="E66">
        <v>0.1406</v>
      </c>
      <c r="F66">
        <v>0.14099999999999999</v>
      </c>
      <c r="G66">
        <f t="shared" si="2"/>
        <v>9</v>
      </c>
      <c r="H66">
        <f t="shared" si="2"/>
        <v>21</v>
      </c>
      <c r="I66">
        <f t="shared" si="2"/>
        <v>57</v>
      </c>
      <c r="J66">
        <f t="shared" si="2"/>
        <v>81</v>
      </c>
      <c r="K66">
        <f t="shared" si="2"/>
        <v>105</v>
      </c>
    </row>
    <row r="67" spans="1:11" x14ac:dyDescent="0.25">
      <c r="A67" t="s">
        <v>2893</v>
      </c>
      <c r="B67">
        <v>0.13750000000000001</v>
      </c>
      <c r="C67">
        <v>0.1366</v>
      </c>
      <c r="D67">
        <v>0.14069999999999999</v>
      </c>
      <c r="E67">
        <v>0.1421</v>
      </c>
      <c r="F67">
        <v>0.1426</v>
      </c>
      <c r="G67">
        <f t="shared" ref="G67:K98" si="3">((YEAR(G$1)-YEAR($A67))*12)+MONTH(G$1)-MONTH($A67)</f>
        <v>9</v>
      </c>
      <c r="H67">
        <f t="shared" si="3"/>
        <v>21</v>
      </c>
      <c r="I67">
        <f t="shared" si="3"/>
        <v>57</v>
      </c>
      <c r="J67">
        <f t="shared" si="3"/>
        <v>81</v>
      </c>
      <c r="K67">
        <f t="shared" si="3"/>
        <v>105</v>
      </c>
    </row>
    <row r="68" spans="1:11" x14ac:dyDescent="0.25">
      <c r="A68" t="s">
        <v>2894</v>
      </c>
      <c r="B68">
        <v>0.1371</v>
      </c>
      <c r="C68">
        <v>0.13589999999999999</v>
      </c>
      <c r="D68">
        <v>0.13830000000000001</v>
      </c>
      <c r="E68">
        <v>0.1396</v>
      </c>
      <c r="F68">
        <v>0.13980000000000001</v>
      </c>
      <c r="G68">
        <f t="shared" si="3"/>
        <v>9</v>
      </c>
      <c r="H68">
        <f t="shared" si="3"/>
        <v>21</v>
      </c>
      <c r="I68">
        <f t="shared" si="3"/>
        <v>57</v>
      </c>
      <c r="J68">
        <f t="shared" si="3"/>
        <v>81</v>
      </c>
      <c r="K68">
        <f t="shared" si="3"/>
        <v>105</v>
      </c>
    </row>
    <row r="69" spans="1:11" x14ac:dyDescent="0.25">
      <c r="A69" t="s">
        <v>2895</v>
      </c>
      <c r="B69">
        <v>0.1371</v>
      </c>
      <c r="C69">
        <v>0.13539999999999999</v>
      </c>
      <c r="D69">
        <v>0.13699999999999998</v>
      </c>
      <c r="E69">
        <v>0.13830000000000001</v>
      </c>
      <c r="F69">
        <v>0.13869999999999999</v>
      </c>
      <c r="G69">
        <f t="shared" si="3"/>
        <v>9</v>
      </c>
      <c r="H69">
        <f t="shared" si="3"/>
        <v>21</v>
      </c>
      <c r="I69">
        <f t="shared" si="3"/>
        <v>57</v>
      </c>
      <c r="J69">
        <f t="shared" si="3"/>
        <v>81</v>
      </c>
      <c r="K69">
        <f t="shared" si="3"/>
        <v>105</v>
      </c>
    </row>
    <row r="70" spans="1:11" x14ac:dyDescent="0.25">
      <c r="A70" t="s">
        <v>2896</v>
      </c>
      <c r="B70">
        <v>0.13669999999999999</v>
      </c>
      <c r="C70">
        <v>0.13390000000000002</v>
      </c>
      <c r="D70">
        <v>0.1351</v>
      </c>
      <c r="E70">
        <v>0.1363</v>
      </c>
      <c r="F70">
        <v>0.13639999999999999</v>
      </c>
      <c r="G70">
        <f t="shared" si="3"/>
        <v>9</v>
      </c>
      <c r="H70">
        <f t="shared" si="3"/>
        <v>21</v>
      </c>
      <c r="I70">
        <f t="shared" si="3"/>
        <v>57</v>
      </c>
      <c r="J70">
        <f t="shared" si="3"/>
        <v>81</v>
      </c>
      <c r="K70">
        <f t="shared" si="3"/>
        <v>105</v>
      </c>
    </row>
    <row r="71" spans="1:11" x14ac:dyDescent="0.25">
      <c r="A71" t="s">
        <v>2897</v>
      </c>
      <c r="B71">
        <v>0.13669999999999999</v>
      </c>
      <c r="C71">
        <v>0.1338</v>
      </c>
      <c r="D71">
        <v>0.13419999999999999</v>
      </c>
      <c r="E71">
        <v>0.13500000000000001</v>
      </c>
      <c r="F71">
        <v>0.1351</v>
      </c>
      <c r="G71">
        <f t="shared" si="3"/>
        <v>9</v>
      </c>
      <c r="H71">
        <f t="shared" si="3"/>
        <v>21</v>
      </c>
      <c r="I71">
        <f t="shared" si="3"/>
        <v>57</v>
      </c>
      <c r="J71">
        <f t="shared" si="3"/>
        <v>81</v>
      </c>
      <c r="K71">
        <f t="shared" si="3"/>
        <v>105</v>
      </c>
    </row>
    <row r="72" spans="1:11" x14ac:dyDescent="0.25">
      <c r="A72" t="s">
        <v>2898</v>
      </c>
      <c r="B72">
        <v>0.13570000000000002</v>
      </c>
      <c r="C72">
        <v>0.13159999999999999</v>
      </c>
      <c r="D72">
        <v>0.13089999999999999</v>
      </c>
      <c r="E72">
        <v>0.1318</v>
      </c>
      <c r="F72">
        <v>0.13150000000000001</v>
      </c>
      <c r="G72">
        <f t="shared" si="3"/>
        <v>9</v>
      </c>
      <c r="H72">
        <f t="shared" si="3"/>
        <v>21</v>
      </c>
      <c r="I72">
        <f t="shared" si="3"/>
        <v>57</v>
      </c>
      <c r="J72">
        <f t="shared" si="3"/>
        <v>81</v>
      </c>
      <c r="K72">
        <f t="shared" si="3"/>
        <v>105</v>
      </c>
    </row>
    <row r="73" spans="1:11" x14ac:dyDescent="0.25">
      <c r="A73" t="s">
        <v>2899</v>
      </c>
      <c r="B73">
        <v>0.1358</v>
      </c>
      <c r="C73">
        <v>0.13109999999999999</v>
      </c>
      <c r="D73">
        <v>0.1298</v>
      </c>
      <c r="E73">
        <v>0.13070000000000001</v>
      </c>
      <c r="F73">
        <v>0.13100000000000001</v>
      </c>
      <c r="G73">
        <f t="shared" si="3"/>
        <v>9</v>
      </c>
      <c r="H73">
        <f t="shared" si="3"/>
        <v>21</v>
      </c>
      <c r="I73">
        <f t="shared" si="3"/>
        <v>57</v>
      </c>
      <c r="J73">
        <f t="shared" si="3"/>
        <v>81</v>
      </c>
      <c r="K73">
        <f t="shared" si="3"/>
        <v>105</v>
      </c>
    </row>
    <row r="74" spans="1:11" x14ac:dyDescent="0.25">
      <c r="A74" t="s">
        <v>2900</v>
      </c>
      <c r="B74">
        <v>0.1348</v>
      </c>
      <c r="C74">
        <v>0.12939999999999999</v>
      </c>
      <c r="D74">
        <v>0.12859999999999999</v>
      </c>
      <c r="E74">
        <v>0.12939999999999999</v>
      </c>
      <c r="F74">
        <v>0.1293</v>
      </c>
      <c r="G74">
        <f t="shared" si="3"/>
        <v>9</v>
      </c>
      <c r="H74">
        <f t="shared" si="3"/>
        <v>21</v>
      </c>
      <c r="I74">
        <f t="shared" si="3"/>
        <v>57</v>
      </c>
      <c r="J74">
        <f t="shared" si="3"/>
        <v>81</v>
      </c>
      <c r="K74">
        <f t="shared" si="3"/>
        <v>105</v>
      </c>
    </row>
    <row r="75" spans="1:11" x14ac:dyDescent="0.25">
      <c r="A75" t="s">
        <v>2901</v>
      </c>
      <c r="B75">
        <v>0.1341</v>
      </c>
      <c r="C75">
        <v>0.1283</v>
      </c>
      <c r="D75">
        <v>0.12789999999999999</v>
      </c>
      <c r="E75">
        <v>0.129</v>
      </c>
      <c r="F75">
        <v>0.1295</v>
      </c>
      <c r="G75">
        <f t="shared" si="3"/>
        <v>9</v>
      </c>
      <c r="H75">
        <f t="shared" si="3"/>
        <v>21</v>
      </c>
      <c r="I75">
        <f t="shared" si="3"/>
        <v>57</v>
      </c>
      <c r="J75">
        <f t="shared" si="3"/>
        <v>81</v>
      </c>
      <c r="K75">
        <f t="shared" si="3"/>
        <v>105</v>
      </c>
    </row>
    <row r="76" spans="1:11" x14ac:dyDescent="0.25">
      <c r="A76" t="s">
        <v>2902</v>
      </c>
      <c r="B76">
        <v>0.13470000000000001</v>
      </c>
      <c r="C76">
        <v>0.12820000000000001</v>
      </c>
      <c r="D76">
        <v>0.1283</v>
      </c>
      <c r="E76">
        <v>0.12960000000000002</v>
      </c>
      <c r="F76">
        <v>0.1298</v>
      </c>
      <c r="G76">
        <f t="shared" si="3"/>
        <v>9</v>
      </c>
      <c r="H76">
        <f t="shared" si="3"/>
        <v>21</v>
      </c>
      <c r="I76">
        <f t="shared" si="3"/>
        <v>57</v>
      </c>
      <c r="J76">
        <f t="shared" si="3"/>
        <v>81</v>
      </c>
      <c r="K76">
        <f t="shared" si="3"/>
        <v>105</v>
      </c>
    </row>
    <row r="77" spans="1:11" x14ac:dyDescent="0.25">
      <c r="A77" t="s">
        <v>2903</v>
      </c>
      <c r="B77">
        <v>0.13519999999999999</v>
      </c>
      <c r="C77">
        <v>0.128</v>
      </c>
      <c r="D77">
        <v>0.12809999999999999</v>
      </c>
      <c r="E77">
        <v>0.12960000000000002</v>
      </c>
      <c r="F77">
        <v>0.1298</v>
      </c>
      <c r="G77">
        <f t="shared" si="3"/>
        <v>9</v>
      </c>
      <c r="H77">
        <f t="shared" si="3"/>
        <v>21</v>
      </c>
      <c r="I77">
        <f t="shared" si="3"/>
        <v>57</v>
      </c>
      <c r="J77">
        <f t="shared" si="3"/>
        <v>81</v>
      </c>
      <c r="K77">
        <f t="shared" si="3"/>
        <v>105</v>
      </c>
    </row>
    <row r="78" spans="1:11" x14ac:dyDescent="0.25">
      <c r="A78" t="s">
        <v>2904</v>
      </c>
      <c r="B78">
        <v>0.1356</v>
      </c>
      <c r="C78">
        <v>0.12820000000000001</v>
      </c>
      <c r="D78">
        <v>0.12820000000000001</v>
      </c>
      <c r="E78">
        <v>0.1298</v>
      </c>
      <c r="F78">
        <v>0.13</v>
      </c>
      <c r="G78">
        <f t="shared" si="3"/>
        <v>9</v>
      </c>
      <c r="H78">
        <f t="shared" si="3"/>
        <v>21</v>
      </c>
      <c r="I78">
        <f t="shared" si="3"/>
        <v>57</v>
      </c>
      <c r="J78">
        <f t="shared" si="3"/>
        <v>81</v>
      </c>
      <c r="K78">
        <f t="shared" si="3"/>
        <v>105</v>
      </c>
    </row>
    <row r="79" spans="1:11" x14ac:dyDescent="0.25">
      <c r="A79" t="s">
        <v>2905</v>
      </c>
      <c r="B79">
        <v>0.13539999999999999</v>
      </c>
      <c r="C79">
        <v>0.12770000000000001</v>
      </c>
      <c r="D79">
        <v>0.1268</v>
      </c>
      <c r="E79">
        <v>0.1283</v>
      </c>
      <c r="F79">
        <v>0.12839999999999999</v>
      </c>
      <c r="G79">
        <f t="shared" si="3"/>
        <v>9</v>
      </c>
      <c r="H79">
        <f t="shared" si="3"/>
        <v>21</v>
      </c>
      <c r="I79">
        <f t="shared" si="3"/>
        <v>57</v>
      </c>
      <c r="J79">
        <f t="shared" si="3"/>
        <v>81</v>
      </c>
      <c r="K79">
        <f t="shared" si="3"/>
        <v>105</v>
      </c>
    </row>
    <row r="80" spans="1:11" x14ac:dyDescent="0.25">
      <c r="A80" t="s">
        <v>2906</v>
      </c>
      <c r="B80">
        <v>0.13600000000000001</v>
      </c>
      <c r="C80">
        <v>0.1285</v>
      </c>
      <c r="D80">
        <v>0.127</v>
      </c>
      <c r="E80">
        <v>0.12839999999999999</v>
      </c>
      <c r="F80">
        <v>0.12839999999999999</v>
      </c>
      <c r="G80">
        <f t="shared" si="3"/>
        <v>9</v>
      </c>
      <c r="H80">
        <f t="shared" si="3"/>
        <v>21</v>
      </c>
      <c r="I80">
        <f t="shared" si="3"/>
        <v>57</v>
      </c>
      <c r="J80">
        <f t="shared" si="3"/>
        <v>81</v>
      </c>
      <c r="K80">
        <f t="shared" si="3"/>
        <v>105</v>
      </c>
    </row>
    <row r="81" spans="1:11" x14ac:dyDescent="0.25">
      <c r="A81" t="s">
        <v>2907</v>
      </c>
      <c r="B81">
        <v>0.1358</v>
      </c>
      <c r="C81">
        <v>0.1273</v>
      </c>
      <c r="D81">
        <v>0.12520000000000001</v>
      </c>
      <c r="E81">
        <v>0.1263</v>
      </c>
      <c r="F81">
        <v>0.1265</v>
      </c>
      <c r="G81">
        <f t="shared" si="3"/>
        <v>9</v>
      </c>
      <c r="H81">
        <f t="shared" si="3"/>
        <v>21</v>
      </c>
      <c r="I81">
        <f t="shared" si="3"/>
        <v>57</v>
      </c>
      <c r="J81">
        <f t="shared" si="3"/>
        <v>81</v>
      </c>
      <c r="K81">
        <f t="shared" si="3"/>
        <v>105</v>
      </c>
    </row>
    <row r="82" spans="1:11" x14ac:dyDescent="0.25">
      <c r="A82" t="s">
        <v>2908</v>
      </c>
      <c r="B82">
        <v>0.13689999999999999</v>
      </c>
      <c r="C82">
        <v>0.12820000000000001</v>
      </c>
      <c r="D82">
        <v>0.1265</v>
      </c>
      <c r="E82">
        <v>0.1278</v>
      </c>
      <c r="F82">
        <v>0.12820000000000001</v>
      </c>
      <c r="G82">
        <f t="shared" si="3"/>
        <v>9</v>
      </c>
      <c r="H82">
        <f t="shared" si="3"/>
        <v>21</v>
      </c>
      <c r="I82">
        <f t="shared" si="3"/>
        <v>57</v>
      </c>
      <c r="J82">
        <f t="shared" si="3"/>
        <v>81</v>
      </c>
      <c r="K82">
        <f t="shared" si="3"/>
        <v>105</v>
      </c>
    </row>
    <row r="83" spans="1:11" x14ac:dyDescent="0.25">
      <c r="A83" t="s">
        <v>2909</v>
      </c>
      <c r="B83">
        <v>0.13650000000000001</v>
      </c>
      <c r="C83">
        <v>0.12770000000000001</v>
      </c>
      <c r="D83">
        <v>0.12359999999999999</v>
      </c>
      <c r="E83">
        <v>0.12470000000000001</v>
      </c>
      <c r="F83">
        <v>0.1249</v>
      </c>
      <c r="G83">
        <f t="shared" si="3"/>
        <v>8</v>
      </c>
      <c r="H83">
        <f t="shared" si="3"/>
        <v>20</v>
      </c>
      <c r="I83">
        <f t="shared" si="3"/>
        <v>56</v>
      </c>
      <c r="J83">
        <f t="shared" si="3"/>
        <v>80</v>
      </c>
      <c r="K83">
        <f t="shared" si="3"/>
        <v>104</v>
      </c>
    </row>
    <row r="84" spans="1:11" x14ac:dyDescent="0.25">
      <c r="A84" t="s">
        <v>2910</v>
      </c>
      <c r="B84">
        <v>0.1371</v>
      </c>
      <c r="C84">
        <v>0.12809999999999999</v>
      </c>
      <c r="D84">
        <v>0.1244</v>
      </c>
      <c r="E84">
        <v>0.12539999999999998</v>
      </c>
      <c r="F84">
        <v>0.12560000000000002</v>
      </c>
      <c r="G84">
        <f t="shared" si="3"/>
        <v>8</v>
      </c>
      <c r="H84">
        <f t="shared" si="3"/>
        <v>20</v>
      </c>
      <c r="I84">
        <f t="shared" si="3"/>
        <v>56</v>
      </c>
      <c r="J84">
        <f t="shared" si="3"/>
        <v>80</v>
      </c>
      <c r="K84">
        <f t="shared" si="3"/>
        <v>104</v>
      </c>
    </row>
    <row r="85" spans="1:11" x14ac:dyDescent="0.25">
      <c r="A85" t="s">
        <v>2911</v>
      </c>
      <c r="B85">
        <v>0.1371</v>
      </c>
      <c r="C85">
        <v>0.12809999999999999</v>
      </c>
      <c r="D85">
        <v>0.1244</v>
      </c>
      <c r="E85">
        <v>0.1255</v>
      </c>
      <c r="F85">
        <v>0.12560000000000002</v>
      </c>
      <c r="G85">
        <f t="shared" si="3"/>
        <v>8</v>
      </c>
      <c r="H85">
        <f t="shared" si="3"/>
        <v>20</v>
      </c>
      <c r="I85">
        <f t="shared" si="3"/>
        <v>56</v>
      </c>
      <c r="J85">
        <f t="shared" si="3"/>
        <v>80</v>
      </c>
      <c r="K85">
        <f t="shared" si="3"/>
        <v>104</v>
      </c>
    </row>
    <row r="86" spans="1:11" x14ac:dyDescent="0.25">
      <c r="A86" t="s">
        <v>2912</v>
      </c>
      <c r="B86">
        <v>0.13720000000000002</v>
      </c>
      <c r="C86">
        <v>0.12869999999999998</v>
      </c>
      <c r="D86">
        <v>0.12590000000000001</v>
      </c>
      <c r="E86">
        <v>0.12710000000000002</v>
      </c>
      <c r="F86">
        <v>0.1275</v>
      </c>
      <c r="G86">
        <f t="shared" si="3"/>
        <v>8</v>
      </c>
      <c r="H86">
        <f t="shared" si="3"/>
        <v>20</v>
      </c>
      <c r="I86">
        <f t="shared" si="3"/>
        <v>56</v>
      </c>
      <c r="J86">
        <f t="shared" si="3"/>
        <v>80</v>
      </c>
      <c r="K86">
        <f t="shared" si="3"/>
        <v>104</v>
      </c>
    </row>
    <row r="87" spans="1:11" x14ac:dyDescent="0.25">
      <c r="A87" t="s">
        <v>2913</v>
      </c>
      <c r="B87">
        <v>0.13730000000000001</v>
      </c>
      <c r="C87">
        <v>0.12859999999999999</v>
      </c>
      <c r="D87">
        <v>0.12509999999999999</v>
      </c>
      <c r="E87">
        <v>0.1263</v>
      </c>
      <c r="F87">
        <v>0.1265</v>
      </c>
      <c r="G87">
        <f t="shared" si="3"/>
        <v>8</v>
      </c>
      <c r="H87">
        <f t="shared" si="3"/>
        <v>20</v>
      </c>
      <c r="I87">
        <f t="shared" si="3"/>
        <v>56</v>
      </c>
      <c r="J87">
        <f t="shared" si="3"/>
        <v>80</v>
      </c>
      <c r="K87">
        <f t="shared" si="3"/>
        <v>104</v>
      </c>
    </row>
    <row r="88" spans="1:11" x14ac:dyDescent="0.25">
      <c r="A88" t="s">
        <v>2914</v>
      </c>
      <c r="B88">
        <v>0.13730000000000001</v>
      </c>
      <c r="C88">
        <v>0.1288</v>
      </c>
      <c r="D88">
        <v>0.12560000000000002</v>
      </c>
      <c r="E88">
        <v>0.1268</v>
      </c>
      <c r="F88">
        <v>0.12710000000000002</v>
      </c>
      <c r="G88">
        <f t="shared" si="3"/>
        <v>8</v>
      </c>
      <c r="H88">
        <f t="shared" si="3"/>
        <v>20</v>
      </c>
      <c r="I88">
        <f t="shared" si="3"/>
        <v>56</v>
      </c>
      <c r="J88">
        <f t="shared" si="3"/>
        <v>80</v>
      </c>
      <c r="K88">
        <f t="shared" si="3"/>
        <v>104</v>
      </c>
    </row>
    <row r="89" spans="1:11" x14ac:dyDescent="0.25">
      <c r="A89" t="s">
        <v>2915</v>
      </c>
      <c r="B89">
        <v>0.13769999999999999</v>
      </c>
      <c r="C89">
        <v>0.12960000000000002</v>
      </c>
      <c r="D89">
        <v>0.12670000000000001</v>
      </c>
      <c r="E89">
        <v>0.128</v>
      </c>
      <c r="F89">
        <v>0.12859999999999999</v>
      </c>
      <c r="G89">
        <f t="shared" si="3"/>
        <v>8</v>
      </c>
      <c r="H89">
        <f t="shared" si="3"/>
        <v>20</v>
      </c>
      <c r="I89">
        <f t="shared" si="3"/>
        <v>56</v>
      </c>
      <c r="J89">
        <f t="shared" si="3"/>
        <v>80</v>
      </c>
      <c r="K89">
        <f t="shared" si="3"/>
        <v>104</v>
      </c>
    </row>
    <row r="90" spans="1:11" x14ac:dyDescent="0.25">
      <c r="A90" t="s">
        <v>2916</v>
      </c>
      <c r="B90">
        <v>0.13639999999999999</v>
      </c>
      <c r="C90">
        <v>0.12720000000000001</v>
      </c>
      <c r="D90">
        <v>0.1222</v>
      </c>
      <c r="E90">
        <v>0.1231</v>
      </c>
      <c r="F90">
        <v>0.12380000000000001</v>
      </c>
      <c r="G90">
        <f t="shared" si="3"/>
        <v>8</v>
      </c>
      <c r="H90">
        <f t="shared" si="3"/>
        <v>20</v>
      </c>
      <c r="I90">
        <f t="shared" si="3"/>
        <v>56</v>
      </c>
      <c r="J90">
        <f t="shared" si="3"/>
        <v>80</v>
      </c>
      <c r="K90">
        <f t="shared" si="3"/>
        <v>104</v>
      </c>
    </row>
    <row r="91" spans="1:11" x14ac:dyDescent="0.25">
      <c r="A91" t="s">
        <v>2917</v>
      </c>
      <c r="B91">
        <v>0.13669999999999999</v>
      </c>
      <c r="C91">
        <v>0.12740000000000001</v>
      </c>
      <c r="D91">
        <v>0.12269999999999999</v>
      </c>
      <c r="E91">
        <v>0.12380000000000001</v>
      </c>
      <c r="F91">
        <v>0.1244</v>
      </c>
      <c r="G91">
        <f t="shared" si="3"/>
        <v>8</v>
      </c>
      <c r="H91">
        <f t="shared" si="3"/>
        <v>20</v>
      </c>
      <c r="I91">
        <f t="shared" si="3"/>
        <v>56</v>
      </c>
      <c r="J91">
        <f t="shared" si="3"/>
        <v>80</v>
      </c>
      <c r="K91">
        <f t="shared" si="3"/>
        <v>104</v>
      </c>
    </row>
    <row r="92" spans="1:11" x14ac:dyDescent="0.25">
      <c r="A92" t="s">
        <v>2918</v>
      </c>
      <c r="B92">
        <v>0.13639999999999999</v>
      </c>
      <c r="C92">
        <v>0.12689999999999999</v>
      </c>
      <c r="D92">
        <v>0.1216</v>
      </c>
      <c r="E92">
        <v>0.12230000000000001</v>
      </c>
      <c r="F92">
        <v>0.1232</v>
      </c>
      <c r="G92">
        <f t="shared" si="3"/>
        <v>8</v>
      </c>
      <c r="H92">
        <f t="shared" si="3"/>
        <v>20</v>
      </c>
      <c r="I92">
        <f t="shared" si="3"/>
        <v>56</v>
      </c>
      <c r="J92">
        <f t="shared" si="3"/>
        <v>80</v>
      </c>
      <c r="K92">
        <f t="shared" si="3"/>
        <v>104</v>
      </c>
    </row>
    <row r="93" spans="1:11" x14ac:dyDescent="0.25">
      <c r="A93" t="s">
        <v>2919</v>
      </c>
      <c r="B93">
        <v>0.13639999999999999</v>
      </c>
      <c r="C93">
        <v>0.1273</v>
      </c>
      <c r="D93">
        <v>0.12230000000000001</v>
      </c>
      <c r="E93">
        <v>0.1229</v>
      </c>
      <c r="F93">
        <v>0.12359999999999999</v>
      </c>
      <c r="G93">
        <f t="shared" si="3"/>
        <v>8</v>
      </c>
      <c r="H93">
        <f t="shared" si="3"/>
        <v>20</v>
      </c>
      <c r="I93">
        <f t="shared" si="3"/>
        <v>56</v>
      </c>
      <c r="J93">
        <f t="shared" si="3"/>
        <v>80</v>
      </c>
      <c r="K93">
        <f t="shared" si="3"/>
        <v>104</v>
      </c>
    </row>
    <row r="94" spans="1:11" x14ac:dyDescent="0.25">
      <c r="A94" t="s">
        <v>2920</v>
      </c>
      <c r="B94">
        <v>0.13669999999999999</v>
      </c>
      <c r="C94">
        <v>0.12770000000000001</v>
      </c>
      <c r="D94">
        <v>0.1231</v>
      </c>
      <c r="E94">
        <v>0.12380000000000001</v>
      </c>
      <c r="F94">
        <v>0.1246</v>
      </c>
      <c r="G94">
        <f t="shared" si="3"/>
        <v>8</v>
      </c>
      <c r="H94">
        <f t="shared" si="3"/>
        <v>20</v>
      </c>
      <c r="I94">
        <f t="shared" si="3"/>
        <v>56</v>
      </c>
      <c r="J94">
        <f t="shared" si="3"/>
        <v>80</v>
      </c>
      <c r="K94">
        <f t="shared" si="3"/>
        <v>104</v>
      </c>
    </row>
    <row r="95" spans="1:11" x14ac:dyDescent="0.25">
      <c r="A95" t="s">
        <v>2921</v>
      </c>
      <c r="B95">
        <v>0.1371</v>
      </c>
      <c r="C95">
        <v>0.1285</v>
      </c>
      <c r="D95">
        <v>0.1244</v>
      </c>
      <c r="E95">
        <v>0.12509999999999999</v>
      </c>
      <c r="F95">
        <v>0.12609999999999999</v>
      </c>
      <c r="G95">
        <f t="shared" si="3"/>
        <v>8</v>
      </c>
      <c r="H95">
        <f t="shared" si="3"/>
        <v>20</v>
      </c>
      <c r="I95">
        <f t="shared" si="3"/>
        <v>56</v>
      </c>
      <c r="J95">
        <f t="shared" si="3"/>
        <v>80</v>
      </c>
      <c r="K95">
        <f t="shared" si="3"/>
        <v>104</v>
      </c>
    </row>
    <row r="96" spans="1:11" x14ac:dyDescent="0.25">
      <c r="A96" t="s">
        <v>2922</v>
      </c>
      <c r="B96">
        <v>0.13739999999999999</v>
      </c>
      <c r="C96">
        <v>0.12960000000000002</v>
      </c>
      <c r="D96">
        <v>0.1268</v>
      </c>
      <c r="E96">
        <v>0.128</v>
      </c>
      <c r="F96">
        <v>0.1293</v>
      </c>
      <c r="G96">
        <f t="shared" si="3"/>
        <v>8</v>
      </c>
      <c r="H96">
        <f t="shared" si="3"/>
        <v>20</v>
      </c>
      <c r="I96">
        <f t="shared" si="3"/>
        <v>56</v>
      </c>
      <c r="J96">
        <f t="shared" si="3"/>
        <v>80</v>
      </c>
      <c r="K96">
        <f t="shared" si="3"/>
        <v>104</v>
      </c>
    </row>
    <row r="97" spans="1:11" x14ac:dyDescent="0.25">
      <c r="A97" t="s">
        <v>2923</v>
      </c>
      <c r="B97">
        <v>0.13730000000000001</v>
      </c>
      <c r="C97">
        <v>0.12859999999999999</v>
      </c>
      <c r="D97">
        <v>0.12570000000000001</v>
      </c>
      <c r="E97">
        <v>0.12689999999999999</v>
      </c>
      <c r="F97">
        <v>0.1278</v>
      </c>
      <c r="G97">
        <f t="shared" si="3"/>
        <v>8</v>
      </c>
      <c r="H97">
        <f t="shared" si="3"/>
        <v>20</v>
      </c>
      <c r="I97">
        <f t="shared" si="3"/>
        <v>56</v>
      </c>
      <c r="J97">
        <f t="shared" si="3"/>
        <v>80</v>
      </c>
      <c r="K97">
        <f t="shared" si="3"/>
        <v>104</v>
      </c>
    </row>
    <row r="98" spans="1:11" x14ac:dyDescent="0.25">
      <c r="A98" t="s">
        <v>2924</v>
      </c>
      <c r="B98">
        <v>0.1376</v>
      </c>
      <c r="C98">
        <v>0.129</v>
      </c>
      <c r="D98">
        <v>0.12609999999999999</v>
      </c>
      <c r="E98">
        <v>0.1273</v>
      </c>
      <c r="F98">
        <v>0.12839999999999999</v>
      </c>
      <c r="G98">
        <f t="shared" si="3"/>
        <v>8</v>
      </c>
      <c r="H98">
        <f t="shared" si="3"/>
        <v>20</v>
      </c>
      <c r="I98">
        <f t="shared" si="3"/>
        <v>56</v>
      </c>
      <c r="J98">
        <f t="shared" si="3"/>
        <v>80</v>
      </c>
      <c r="K98">
        <f t="shared" si="3"/>
        <v>104</v>
      </c>
    </row>
    <row r="99" spans="1:11" x14ac:dyDescent="0.25">
      <c r="A99" t="s">
        <v>2925</v>
      </c>
      <c r="B99">
        <v>0.13739999999999999</v>
      </c>
      <c r="C99">
        <v>0.12920000000000001</v>
      </c>
      <c r="D99">
        <v>0.12670000000000001</v>
      </c>
      <c r="E99">
        <v>0.1278</v>
      </c>
      <c r="F99">
        <v>0.12890000000000001</v>
      </c>
      <c r="G99">
        <f t="shared" ref="G99:K130" si="4">((YEAR(G$1)-YEAR($A99))*12)+MONTH(G$1)-MONTH($A99)</f>
        <v>8</v>
      </c>
      <c r="H99">
        <f t="shared" si="4"/>
        <v>20</v>
      </c>
      <c r="I99">
        <f t="shared" si="4"/>
        <v>56</v>
      </c>
      <c r="J99">
        <f t="shared" si="4"/>
        <v>80</v>
      </c>
      <c r="K99">
        <f t="shared" si="4"/>
        <v>104</v>
      </c>
    </row>
    <row r="100" spans="1:11" x14ac:dyDescent="0.25">
      <c r="A100" t="s">
        <v>2926</v>
      </c>
      <c r="B100">
        <v>0.13730000000000001</v>
      </c>
      <c r="C100">
        <v>0.12960000000000002</v>
      </c>
      <c r="D100">
        <v>0.1265</v>
      </c>
      <c r="E100">
        <v>0.128</v>
      </c>
      <c r="F100">
        <v>0.12859999999999999</v>
      </c>
      <c r="G100">
        <f t="shared" si="4"/>
        <v>8</v>
      </c>
      <c r="H100">
        <f t="shared" si="4"/>
        <v>20</v>
      </c>
      <c r="I100">
        <f t="shared" si="4"/>
        <v>56</v>
      </c>
      <c r="J100">
        <f t="shared" si="4"/>
        <v>80</v>
      </c>
      <c r="K100">
        <f t="shared" si="4"/>
        <v>104</v>
      </c>
    </row>
    <row r="101" spans="1:11" x14ac:dyDescent="0.25">
      <c r="A101" t="s">
        <v>2927</v>
      </c>
      <c r="B101">
        <v>0.13739999999999999</v>
      </c>
      <c r="C101">
        <v>0.13019999999999998</v>
      </c>
      <c r="D101">
        <v>0.1278</v>
      </c>
      <c r="E101">
        <v>0.12890000000000001</v>
      </c>
      <c r="F101">
        <v>0.1298</v>
      </c>
      <c r="G101">
        <f t="shared" si="4"/>
        <v>8</v>
      </c>
      <c r="H101">
        <f t="shared" si="4"/>
        <v>20</v>
      </c>
      <c r="I101">
        <f t="shared" si="4"/>
        <v>56</v>
      </c>
      <c r="J101">
        <f t="shared" si="4"/>
        <v>80</v>
      </c>
      <c r="K101">
        <f t="shared" si="4"/>
        <v>104</v>
      </c>
    </row>
    <row r="102" spans="1:11" x14ac:dyDescent="0.25">
      <c r="A102" t="s">
        <v>2928</v>
      </c>
      <c r="B102">
        <v>0.13730000000000001</v>
      </c>
      <c r="C102">
        <v>0.1308</v>
      </c>
      <c r="D102">
        <v>0.1295</v>
      </c>
      <c r="E102">
        <v>0.1305</v>
      </c>
      <c r="F102">
        <v>0.13159999999999999</v>
      </c>
      <c r="G102">
        <f t="shared" si="4"/>
        <v>8</v>
      </c>
      <c r="H102">
        <f t="shared" si="4"/>
        <v>20</v>
      </c>
      <c r="I102">
        <f t="shared" si="4"/>
        <v>56</v>
      </c>
      <c r="J102">
        <f t="shared" si="4"/>
        <v>80</v>
      </c>
      <c r="K102">
        <f t="shared" si="4"/>
        <v>104</v>
      </c>
    </row>
    <row r="103" spans="1:11" x14ac:dyDescent="0.25">
      <c r="A103" t="s">
        <v>2929</v>
      </c>
      <c r="B103">
        <v>0.1368</v>
      </c>
      <c r="C103">
        <v>0.129</v>
      </c>
      <c r="D103">
        <v>0.1278</v>
      </c>
      <c r="E103">
        <v>0.12890000000000001</v>
      </c>
      <c r="F103">
        <v>0.12990000000000002</v>
      </c>
      <c r="G103">
        <f t="shared" si="4"/>
        <v>8</v>
      </c>
      <c r="H103">
        <f t="shared" si="4"/>
        <v>20</v>
      </c>
      <c r="I103">
        <f t="shared" si="4"/>
        <v>56</v>
      </c>
      <c r="J103">
        <f t="shared" si="4"/>
        <v>80</v>
      </c>
      <c r="K103">
        <f t="shared" si="4"/>
        <v>104</v>
      </c>
    </row>
    <row r="104" spans="1:11" x14ac:dyDescent="0.25">
      <c r="A104" t="s">
        <v>2930</v>
      </c>
      <c r="B104">
        <v>0.13689999999999999</v>
      </c>
      <c r="C104">
        <v>0.12909999999999999</v>
      </c>
      <c r="D104">
        <v>0.12890000000000001</v>
      </c>
      <c r="E104">
        <v>0.12990000000000002</v>
      </c>
      <c r="F104">
        <v>0.13089999999999999</v>
      </c>
      <c r="G104">
        <f t="shared" si="4"/>
        <v>7</v>
      </c>
      <c r="H104">
        <f t="shared" si="4"/>
        <v>19</v>
      </c>
      <c r="I104">
        <f t="shared" si="4"/>
        <v>55</v>
      </c>
      <c r="J104">
        <f t="shared" si="4"/>
        <v>79</v>
      </c>
      <c r="K104">
        <f t="shared" si="4"/>
        <v>103</v>
      </c>
    </row>
    <row r="105" spans="1:11" x14ac:dyDescent="0.25">
      <c r="A105" t="s">
        <v>2931</v>
      </c>
      <c r="B105">
        <v>0.13639999999999999</v>
      </c>
      <c r="C105">
        <v>0.12820000000000001</v>
      </c>
      <c r="D105">
        <v>0.128</v>
      </c>
      <c r="E105">
        <v>0.1293</v>
      </c>
      <c r="F105">
        <v>0.1305</v>
      </c>
      <c r="G105">
        <f t="shared" si="4"/>
        <v>7</v>
      </c>
      <c r="H105">
        <f t="shared" si="4"/>
        <v>19</v>
      </c>
      <c r="I105">
        <f t="shared" si="4"/>
        <v>55</v>
      </c>
      <c r="J105">
        <f t="shared" si="4"/>
        <v>79</v>
      </c>
      <c r="K105">
        <f t="shared" si="4"/>
        <v>103</v>
      </c>
    </row>
    <row r="106" spans="1:11" x14ac:dyDescent="0.25">
      <c r="A106" t="s">
        <v>2932</v>
      </c>
      <c r="B106">
        <v>0.13650000000000001</v>
      </c>
      <c r="C106">
        <v>0.12740000000000001</v>
      </c>
      <c r="D106">
        <v>0.12659999999999999</v>
      </c>
      <c r="E106">
        <v>0.1278</v>
      </c>
      <c r="F106">
        <v>0.12859999999999999</v>
      </c>
      <c r="G106">
        <f t="shared" si="4"/>
        <v>7</v>
      </c>
      <c r="H106">
        <f t="shared" si="4"/>
        <v>19</v>
      </c>
      <c r="I106">
        <f t="shared" si="4"/>
        <v>55</v>
      </c>
      <c r="J106">
        <f t="shared" si="4"/>
        <v>79</v>
      </c>
      <c r="K106">
        <f t="shared" si="4"/>
        <v>103</v>
      </c>
    </row>
    <row r="107" spans="1:11" x14ac:dyDescent="0.25">
      <c r="A107" t="s">
        <v>2933</v>
      </c>
      <c r="B107">
        <v>0.13600000000000001</v>
      </c>
      <c r="C107">
        <v>0.12619999999999998</v>
      </c>
      <c r="D107">
        <v>0.1241</v>
      </c>
      <c r="E107">
        <v>0.12529999999999999</v>
      </c>
      <c r="F107">
        <v>0.12619999999999998</v>
      </c>
      <c r="G107">
        <f t="shared" si="4"/>
        <v>7</v>
      </c>
      <c r="H107">
        <f t="shared" si="4"/>
        <v>19</v>
      </c>
      <c r="I107">
        <f t="shared" si="4"/>
        <v>55</v>
      </c>
      <c r="J107">
        <f t="shared" si="4"/>
        <v>79</v>
      </c>
      <c r="K107">
        <f t="shared" si="4"/>
        <v>103</v>
      </c>
    </row>
    <row r="108" spans="1:11" x14ac:dyDescent="0.25">
      <c r="A108" t="s">
        <v>2934</v>
      </c>
      <c r="B108">
        <v>0.13600000000000001</v>
      </c>
      <c r="C108">
        <v>0.12590000000000001</v>
      </c>
      <c r="D108">
        <v>0.12300000000000001</v>
      </c>
      <c r="E108">
        <v>0.124</v>
      </c>
      <c r="F108">
        <v>0.12470000000000001</v>
      </c>
      <c r="G108">
        <f t="shared" si="4"/>
        <v>7</v>
      </c>
      <c r="H108">
        <f t="shared" si="4"/>
        <v>19</v>
      </c>
      <c r="I108">
        <f t="shared" si="4"/>
        <v>55</v>
      </c>
      <c r="J108">
        <f t="shared" si="4"/>
        <v>79</v>
      </c>
      <c r="K108">
        <f t="shared" si="4"/>
        <v>103</v>
      </c>
    </row>
    <row r="109" spans="1:11" x14ac:dyDescent="0.25">
      <c r="A109" t="s">
        <v>2935</v>
      </c>
      <c r="B109">
        <v>0.1363</v>
      </c>
      <c r="C109">
        <v>0.12640000000000001</v>
      </c>
      <c r="D109">
        <v>0.12369999999999999</v>
      </c>
      <c r="E109">
        <v>0.12480000000000001</v>
      </c>
      <c r="F109">
        <v>0.12529999999999999</v>
      </c>
      <c r="G109">
        <f t="shared" si="4"/>
        <v>7</v>
      </c>
      <c r="H109">
        <f t="shared" si="4"/>
        <v>19</v>
      </c>
      <c r="I109">
        <f t="shared" si="4"/>
        <v>55</v>
      </c>
      <c r="J109">
        <f t="shared" si="4"/>
        <v>79</v>
      </c>
      <c r="K109">
        <f t="shared" si="4"/>
        <v>103</v>
      </c>
    </row>
    <row r="110" spans="1:11" x14ac:dyDescent="0.25">
      <c r="A110" t="s">
        <v>2936</v>
      </c>
      <c r="B110">
        <v>0.13619999999999999</v>
      </c>
      <c r="C110">
        <v>0.12560000000000002</v>
      </c>
      <c r="D110">
        <v>0.12269999999999999</v>
      </c>
      <c r="E110">
        <v>0.12390000000000001</v>
      </c>
      <c r="F110">
        <v>0.1245</v>
      </c>
      <c r="G110">
        <f t="shared" si="4"/>
        <v>7</v>
      </c>
      <c r="H110">
        <f t="shared" si="4"/>
        <v>19</v>
      </c>
      <c r="I110">
        <f t="shared" si="4"/>
        <v>55</v>
      </c>
      <c r="J110">
        <f t="shared" si="4"/>
        <v>79</v>
      </c>
      <c r="K110">
        <f t="shared" si="4"/>
        <v>103</v>
      </c>
    </row>
    <row r="111" spans="1:11" x14ac:dyDescent="0.25">
      <c r="A111" t="s">
        <v>2937</v>
      </c>
      <c r="B111">
        <v>0.1371</v>
      </c>
      <c r="C111">
        <v>0.12640000000000001</v>
      </c>
      <c r="D111">
        <v>0.1231</v>
      </c>
      <c r="E111">
        <v>0.1244</v>
      </c>
      <c r="F111">
        <v>0.12480000000000001</v>
      </c>
      <c r="G111">
        <f t="shared" si="4"/>
        <v>7</v>
      </c>
      <c r="H111">
        <f t="shared" si="4"/>
        <v>19</v>
      </c>
      <c r="I111">
        <f t="shared" si="4"/>
        <v>55</v>
      </c>
      <c r="J111">
        <f t="shared" si="4"/>
        <v>79</v>
      </c>
      <c r="K111">
        <f t="shared" si="4"/>
        <v>103</v>
      </c>
    </row>
    <row r="112" spans="1:11" x14ac:dyDescent="0.25">
      <c r="A112" t="s">
        <v>2938</v>
      </c>
      <c r="B112">
        <v>0.13739999999999999</v>
      </c>
      <c r="C112">
        <v>0.12770000000000001</v>
      </c>
      <c r="D112">
        <v>0.12539999999999998</v>
      </c>
      <c r="E112">
        <v>0.1265</v>
      </c>
      <c r="F112">
        <v>0.12710000000000002</v>
      </c>
      <c r="G112">
        <f t="shared" si="4"/>
        <v>7</v>
      </c>
      <c r="H112">
        <f t="shared" si="4"/>
        <v>19</v>
      </c>
      <c r="I112">
        <f t="shared" si="4"/>
        <v>55</v>
      </c>
      <c r="J112">
        <f t="shared" si="4"/>
        <v>79</v>
      </c>
      <c r="K112">
        <f t="shared" si="4"/>
        <v>103</v>
      </c>
    </row>
    <row r="113" spans="1:11" x14ac:dyDescent="0.25">
      <c r="A113" t="s">
        <v>2939</v>
      </c>
      <c r="B113">
        <v>0.13739999999999999</v>
      </c>
      <c r="C113">
        <v>0.12740000000000001</v>
      </c>
      <c r="D113">
        <v>0.12539999999999998</v>
      </c>
      <c r="E113">
        <v>0.12689999999999999</v>
      </c>
      <c r="F113">
        <v>0.1275</v>
      </c>
      <c r="G113">
        <f t="shared" si="4"/>
        <v>7</v>
      </c>
      <c r="H113">
        <f t="shared" si="4"/>
        <v>19</v>
      </c>
      <c r="I113">
        <f t="shared" si="4"/>
        <v>55</v>
      </c>
      <c r="J113">
        <f t="shared" si="4"/>
        <v>79</v>
      </c>
      <c r="K113">
        <f t="shared" si="4"/>
        <v>103</v>
      </c>
    </row>
    <row r="114" spans="1:11" x14ac:dyDescent="0.25">
      <c r="A114" t="s">
        <v>2940</v>
      </c>
      <c r="B114">
        <v>0.13769999999999999</v>
      </c>
      <c r="C114">
        <v>0.12770000000000001</v>
      </c>
      <c r="D114">
        <v>0.1258</v>
      </c>
      <c r="E114">
        <v>0.1275</v>
      </c>
      <c r="F114">
        <v>0.12809999999999999</v>
      </c>
      <c r="G114">
        <f t="shared" si="4"/>
        <v>7</v>
      </c>
      <c r="H114">
        <f t="shared" si="4"/>
        <v>19</v>
      </c>
      <c r="I114">
        <f t="shared" si="4"/>
        <v>55</v>
      </c>
      <c r="J114">
        <f t="shared" si="4"/>
        <v>79</v>
      </c>
      <c r="K114">
        <f t="shared" si="4"/>
        <v>103</v>
      </c>
    </row>
    <row r="115" spans="1:11" x14ac:dyDescent="0.25">
      <c r="A115" t="s">
        <v>2941</v>
      </c>
      <c r="B115">
        <v>0.13780000000000001</v>
      </c>
      <c r="C115">
        <v>0.128</v>
      </c>
      <c r="D115">
        <v>0.12609999999999999</v>
      </c>
      <c r="E115">
        <v>0.128</v>
      </c>
      <c r="F115">
        <v>0.12859999999999999</v>
      </c>
      <c r="G115">
        <f t="shared" si="4"/>
        <v>7</v>
      </c>
      <c r="H115">
        <f t="shared" si="4"/>
        <v>19</v>
      </c>
      <c r="I115">
        <f t="shared" si="4"/>
        <v>55</v>
      </c>
      <c r="J115">
        <f t="shared" si="4"/>
        <v>79</v>
      </c>
      <c r="K115">
        <f t="shared" si="4"/>
        <v>103</v>
      </c>
    </row>
    <row r="116" spans="1:11" x14ac:dyDescent="0.25">
      <c r="A116" t="s">
        <v>2942</v>
      </c>
      <c r="B116">
        <v>0.13800000000000001</v>
      </c>
      <c r="C116">
        <v>0.1285</v>
      </c>
      <c r="D116">
        <v>0.12640000000000001</v>
      </c>
      <c r="E116">
        <v>0.1283</v>
      </c>
      <c r="F116">
        <v>0.12890000000000001</v>
      </c>
      <c r="G116">
        <f t="shared" si="4"/>
        <v>7</v>
      </c>
      <c r="H116">
        <f t="shared" si="4"/>
        <v>19</v>
      </c>
      <c r="I116">
        <f t="shared" si="4"/>
        <v>55</v>
      </c>
      <c r="J116">
        <f t="shared" si="4"/>
        <v>79</v>
      </c>
      <c r="K116">
        <f t="shared" si="4"/>
        <v>103</v>
      </c>
    </row>
    <row r="117" spans="1:11" x14ac:dyDescent="0.25">
      <c r="A117" t="s">
        <v>2943</v>
      </c>
      <c r="B117">
        <v>0.13800000000000001</v>
      </c>
      <c r="C117">
        <v>0.1285</v>
      </c>
      <c r="D117">
        <v>0.12560000000000002</v>
      </c>
      <c r="E117">
        <v>0.12740000000000001</v>
      </c>
      <c r="F117">
        <v>0.12809999999999999</v>
      </c>
      <c r="G117">
        <f t="shared" si="4"/>
        <v>7</v>
      </c>
      <c r="H117">
        <f t="shared" si="4"/>
        <v>19</v>
      </c>
      <c r="I117">
        <f t="shared" si="4"/>
        <v>55</v>
      </c>
      <c r="J117">
        <f t="shared" si="4"/>
        <v>79</v>
      </c>
      <c r="K117">
        <f t="shared" si="4"/>
        <v>103</v>
      </c>
    </row>
    <row r="118" spans="1:11" x14ac:dyDescent="0.25">
      <c r="A118" t="s">
        <v>2944</v>
      </c>
      <c r="B118">
        <v>0.13800000000000001</v>
      </c>
      <c r="C118">
        <v>0.1285</v>
      </c>
      <c r="D118">
        <v>0.1255</v>
      </c>
      <c r="E118">
        <v>0.12710000000000002</v>
      </c>
      <c r="F118">
        <v>0.1275</v>
      </c>
      <c r="G118">
        <f t="shared" si="4"/>
        <v>7</v>
      </c>
      <c r="H118">
        <f t="shared" si="4"/>
        <v>19</v>
      </c>
      <c r="I118">
        <f t="shared" si="4"/>
        <v>55</v>
      </c>
      <c r="J118">
        <f t="shared" si="4"/>
        <v>79</v>
      </c>
      <c r="K118">
        <f t="shared" si="4"/>
        <v>103</v>
      </c>
    </row>
    <row r="119" spans="1:11" x14ac:dyDescent="0.25">
      <c r="A119" t="s">
        <v>2945</v>
      </c>
      <c r="B119">
        <v>0.13739999999999999</v>
      </c>
      <c r="C119">
        <v>0.12720000000000001</v>
      </c>
      <c r="D119">
        <v>0.1242</v>
      </c>
      <c r="E119">
        <v>0.12570000000000001</v>
      </c>
      <c r="F119">
        <v>0.12619999999999998</v>
      </c>
      <c r="G119">
        <f t="shared" si="4"/>
        <v>7</v>
      </c>
      <c r="H119">
        <f t="shared" si="4"/>
        <v>19</v>
      </c>
      <c r="I119">
        <f t="shared" si="4"/>
        <v>55</v>
      </c>
      <c r="J119">
        <f t="shared" si="4"/>
        <v>79</v>
      </c>
      <c r="K119">
        <f t="shared" si="4"/>
        <v>103</v>
      </c>
    </row>
    <row r="120" spans="1:11" x14ac:dyDescent="0.25">
      <c r="A120" t="s">
        <v>2946</v>
      </c>
      <c r="B120">
        <v>0.13699999999999998</v>
      </c>
      <c r="C120">
        <v>0.1275</v>
      </c>
      <c r="D120">
        <v>0.1244</v>
      </c>
      <c r="E120">
        <v>0.12570000000000001</v>
      </c>
      <c r="F120">
        <v>0.126</v>
      </c>
      <c r="G120">
        <f t="shared" si="4"/>
        <v>7</v>
      </c>
      <c r="H120">
        <f t="shared" si="4"/>
        <v>19</v>
      </c>
      <c r="I120">
        <f t="shared" si="4"/>
        <v>55</v>
      </c>
      <c r="J120">
        <f t="shared" si="4"/>
        <v>79</v>
      </c>
      <c r="K120">
        <f t="shared" si="4"/>
        <v>103</v>
      </c>
    </row>
    <row r="121" spans="1:11" x14ac:dyDescent="0.25">
      <c r="A121" t="s">
        <v>2947</v>
      </c>
      <c r="B121">
        <v>0.13650000000000001</v>
      </c>
      <c r="C121">
        <v>0.127</v>
      </c>
      <c r="D121">
        <v>0.1245</v>
      </c>
      <c r="E121">
        <v>0.1258</v>
      </c>
      <c r="F121">
        <v>0.12570000000000001</v>
      </c>
      <c r="G121">
        <f t="shared" si="4"/>
        <v>7</v>
      </c>
      <c r="H121">
        <f t="shared" si="4"/>
        <v>19</v>
      </c>
      <c r="I121">
        <f t="shared" si="4"/>
        <v>55</v>
      </c>
      <c r="J121">
        <f t="shared" si="4"/>
        <v>79</v>
      </c>
      <c r="K121">
        <f t="shared" si="4"/>
        <v>103</v>
      </c>
    </row>
    <row r="122" spans="1:11" x14ac:dyDescent="0.25">
      <c r="A122" t="s">
        <v>2948</v>
      </c>
      <c r="B122">
        <v>0.13650000000000001</v>
      </c>
      <c r="C122">
        <v>0.12689999999999999</v>
      </c>
      <c r="D122">
        <v>0.12380000000000001</v>
      </c>
      <c r="E122">
        <v>0.125</v>
      </c>
      <c r="F122">
        <v>0.125</v>
      </c>
      <c r="G122">
        <f t="shared" si="4"/>
        <v>7</v>
      </c>
      <c r="H122">
        <f t="shared" si="4"/>
        <v>19</v>
      </c>
      <c r="I122">
        <f t="shared" si="4"/>
        <v>55</v>
      </c>
      <c r="J122">
        <f t="shared" si="4"/>
        <v>79</v>
      </c>
      <c r="K122">
        <f t="shared" si="4"/>
        <v>103</v>
      </c>
    </row>
    <row r="123" spans="1:11" x14ac:dyDescent="0.25">
      <c r="A123" t="s">
        <v>2949</v>
      </c>
      <c r="B123">
        <v>0.13750000000000001</v>
      </c>
      <c r="C123">
        <v>0.128</v>
      </c>
      <c r="D123">
        <v>0.12189999999999999</v>
      </c>
      <c r="E123">
        <v>0.12279999999999999</v>
      </c>
      <c r="F123">
        <v>0.12230000000000001</v>
      </c>
      <c r="G123">
        <f t="shared" si="4"/>
        <v>7</v>
      </c>
      <c r="H123">
        <f t="shared" si="4"/>
        <v>19</v>
      </c>
      <c r="I123">
        <f t="shared" si="4"/>
        <v>55</v>
      </c>
      <c r="J123">
        <f t="shared" si="4"/>
        <v>79</v>
      </c>
      <c r="K123">
        <f t="shared" si="4"/>
        <v>103</v>
      </c>
    </row>
    <row r="124" spans="1:11" x14ac:dyDescent="0.25">
      <c r="A124" t="s">
        <v>2950</v>
      </c>
      <c r="B124">
        <v>0.13789999999999999</v>
      </c>
      <c r="C124">
        <v>0.12740000000000001</v>
      </c>
      <c r="D124">
        <v>0.12029999999999999</v>
      </c>
      <c r="E124">
        <v>0.121</v>
      </c>
      <c r="F124">
        <v>0.1208</v>
      </c>
      <c r="G124">
        <f t="shared" si="4"/>
        <v>7</v>
      </c>
      <c r="H124">
        <f t="shared" si="4"/>
        <v>19</v>
      </c>
      <c r="I124">
        <f t="shared" si="4"/>
        <v>55</v>
      </c>
      <c r="J124">
        <f t="shared" si="4"/>
        <v>79</v>
      </c>
      <c r="K124">
        <f t="shared" si="4"/>
        <v>103</v>
      </c>
    </row>
    <row r="125" spans="1:11" x14ac:dyDescent="0.25">
      <c r="A125" t="s">
        <v>2951</v>
      </c>
      <c r="B125">
        <v>0.1384</v>
      </c>
      <c r="C125">
        <v>0.1288</v>
      </c>
      <c r="D125">
        <v>0.12189999999999999</v>
      </c>
      <c r="E125">
        <v>0.1222</v>
      </c>
      <c r="F125">
        <v>0.1217</v>
      </c>
      <c r="G125">
        <f t="shared" si="4"/>
        <v>7</v>
      </c>
      <c r="H125">
        <f t="shared" si="4"/>
        <v>19</v>
      </c>
      <c r="I125">
        <f t="shared" si="4"/>
        <v>55</v>
      </c>
      <c r="J125">
        <f t="shared" si="4"/>
        <v>79</v>
      </c>
      <c r="K125">
        <f t="shared" si="4"/>
        <v>103</v>
      </c>
    </row>
    <row r="126" spans="1:11" x14ac:dyDescent="0.25">
      <c r="A126" t="s">
        <v>2952</v>
      </c>
      <c r="B126">
        <v>0.1391</v>
      </c>
      <c r="C126">
        <v>0.12939999999999999</v>
      </c>
      <c r="D126">
        <v>0.1215</v>
      </c>
      <c r="E126">
        <v>0.12179999999999999</v>
      </c>
      <c r="F126">
        <v>0.1211</v>
      </c>
      <c r="G126">
        <f t="shared" si="4"/>
        <v>6</v>
      </c>
      <c r="H126">
        <f t="shared" si="4"/>
        <v>18</v>
      </c>
      <c r="I126">
        <f t="shared" si="4"/>
        <v>54</v>
      </c>
      <c r="J126">
        <f t="shared" si="4"/>
        <v>78</v>
      </c>
      <c r="K126">
        <f t="shared" si="4"/>
        <v>102</v>
      </c>
    </row>
    <row r="127" spans="1:11" x14ac:dyDescent="0.25">
      <c r="A127" t="s">
        <v>2953</v>
      </c>
      <c r="B127">
        <v>0.1386</v>
      </c>
      <c r="C127">
        <v>0.1278</v>
      </c>
      <c r="D127">
        <v>0.122</v>
      </c>
      <c r="E127">
        <v>0.12269999999999999</v>
      </c>
      <c r="F127">
        <v>0.122</v>
      </c>
      <c r="G127">
        <f t="shared" si="4"/>
        <v>6</v>
      </c>
      <c r="H127">
        <f t="shared" si="4"/>
        <v>18</v>
      </c>
      <c r="I127">
        <f t="shared" si="4"/>
        <v>54</v>
      </c>
      <c r="J127">
        <f t="shared" si="4"/>
        <v>78</v>
      </c>
      <c r="K127">
        <f t="shared" si="4"/>
        <v>102</v>
      </c>
    </row>
    <row r="128" spans="1:11" x14ac:dyDescent="0.25">
      <c r="A128" t="s">
        <v>2954</v>
      </c>
      <c r="B128">
        <v>0.13849999999999998</v>
      </c>
      <c r="C128">
        <v>0.12740000000000001</v>
      </c>
      <c r="D128">
        <v>0.1211</v>
      </c>
      <c r="E128">
        <v>0.1216</v>
      </c>
      <c r="F128">
        <v>0.1208</v>
      </c>
      <c r="G128">
        <f t="shared" si="4"/>
        <v>6</v>
      </c>
      <c r="H128">
        <f t="shared" si="4"/>
        <v>18</v>
      </c>
      <c r="I128">
        <f t="shared" si="4"/>
        <v>54</v>
      </c>
      <c r="J128">
        <f t="shared" si="4"/>
        <v>78</v>
      </c>
      <c r="K128">
        <f t="shared" si="4"/>
        <v>102</v>
      </c>
    </row>
    <row r="129" spans="1:11" x14ac:dyDescent="0.25">
      <c r="A129" t="s">
        <v>2955</v>
      </c>
      <c r="B129">
        <v>0.13880000000000001</v>
      </c>
      <c r="C129">
        <v>0.128</v>
      </c>
      <c r="D129">
        <v>0.12240000000000001</v>
      </c>
      <c r="E129">
        <v>0.1231</v>
      </c>
      <c r="F129">
        <v>0.12240000000000001</v>
      </c>
      <c r="G129">
        <f t="shared" si="4"/>
        <v>6</v>
      </c>
      <c r="H129">
        <f t="shared" si="4"/>
        <v>18</v>
      </c>
      <c r="I129">
        <f t="shared" si="4"/>
        <v>54</v>
      </c>
      <c r="J129">
        <f t="shared" si="4"/>
        <v>78</v>
      </c>
      <c r="K129">
        <f t="shared" si="4"/>
        <v>102</v>
      </c>
    </row>
    <row r="130" spans="1:11" x14ac:dyDescent="0.25">
      <c r="A130" t="s">
        <v>2956</v>
      </c>
      <c r="B130">
        <v>0.13900000000000001</v>
      </c>
      <c r="C130">
        <v>0.1285</v>
      </c>
      <c r="D130">
        <v>0.12330000000000001</v>
      </c>
      <c r="E130">
        <v>0.1241</v>
      </c>
      <c r="F130">
        <v>0.1231</v>
      </c>
      <c r="G130">
        <f t="shared" si="4"/>
        <v>6</v>
      </c>
      <c r="H130">
        <f t="shared" si="4"/>
        <v>18</v>
      </c>
      <c r="I130">
        <f t="shared" si="4"/>
        <v>54</v>
      </c>
      <c r="J130">
        <f t="shared" si="4"/>
        <v>78</v>
      </c>
      <c r="K130">
        <f t="shared" si="4"/>
        <v>102</v>
      </c>
    </row>
    <row r="131" spans="1:11" x14ac:dyDescent="0.25">
      <c r="A131" t="s">
        <v>2957</v>
      </c>
      <c r="B131">
        <v>0.13900000000000001</v>
      </c>
      <c r="C131">
        <v>0.12820000000000001</v>
      </c>
      <c r="D131">
        <v>0.12269999999999999</v>
      </c>
      <c r="E131">
        <v>0.12369999999999999</v>
      </c>
      <c r="F131">
        <v>0.12279999999999999</v>
      </c>
      <c r="G131">
        <f t="shared" ref="G131:K153" si="5">((YEAR(G$1)-YEAR($A131))*12)+MONTH(G$1)-MONTH($A131)</f>
        <v>6</v>
      </c>
      <c r="H131">
        <f t="shared" si="5"/>
        <v>18</v>
      </c>
      <c r="I131">
        <f t="shared" si="5"/>
        <v>54</v>
      </c>
      <c r="J131">
        <f t="shared" si="5"/>
        <v>78</v>
      </c>
      <c r="K131">
        <f t="shared" si="5"/>
        <v>102</v>
      </c>
    </row>
    <row r="132" spans="1:11" x14ac:dyDescent="0.25">
      <c r="A132" t="s">
        <v>2958</v>
      </c>
      <c r="B132">
        <v>0.13880000000000001</v>
      </c>
      <c r="C132">
        <v>0.1273</v>
      </c>
      <c r="D132">
        <v>0.1207</v>
      </c>
      <c r="E132">
        <v>0.1211</v>
      </c>
      <c r="F132">
        <v>0.12050000000000001</v>
      </c>
      <c r="G132">
        <f t="shared" si="5"/>
        <v>6</v>
      </c>
      <c r="H132">
        <f t="shared" si="5"/>
        <v>18</v>
      </c>
      <c r="I132">
        <f t="shared" si="5"/>
        <v>54</v>
      </c>
      <c r="J132">
        <f t="shared" si="5"/>
        <v>78</v>
      </c>
      <c r="K132">
        <f t="shared" si="5"/>
        <v>102</v>
      </c>
    </row>
    <row r="133" spans="1:11" x14ac:dyDescent="0.25">
      <c r="A133" t="s">
        <v>2959</v>
      </c>
      <c r="B133">
        <v>0.13880000000000001</v>
      </c>
      <c r="C133">
        <v>0.1273</v>
      </c>
      <c r="D133">
        <v>0.12</v>
      </c>
      <c r="E133">
        <v>0.12039999999999999</v>
      </c>
      <c r="F133">
        <v>0.1201</v>
      </c>
      <c r="G133">
        <f t="shared" si="5"/>
        <v>6</v>
      </c>
      <c r="H133">
        <f t="shared" si="5"/>
        <v>18</v>
      </c>
      <c r="I133">
        <f t="shared" si="5"/>
        <v>54</v>
      </c>
      <c r="J133">
        <f t="shared" si="5"/>
        <v>78</v>
      </c>
      <c r="K133">
        <f t="shared" si="5"/>
        <v>102</v>
      </c>
    </row>
    <row r="134" spans="1:11" x14ac:dyDescent="0.25">
      <c r="A134" t="s">
        <v>2960</v>
      </c>
      <c r="B134">
        <v>0.13880000000000001</v>
      </c>
      <c r="C134">
        <v>0.12740000000000001</v>
      </c>
      <c r="D134">
        <v>0.121</v>
      </c>
      <c r="E134">
        <v>0.12140000000000001</v>
      </c>
      <c r="F134">
        <v>0.121</v>
      </c>
      <c r="G134">
        <f t="shared" si="5"/>
        <v>6</v>
      </c>
      <c r="H134">
        <f t="shared" si="5"/>
        <v>18</v>
      </c>
      <c r="I134">
        <f t="shared" si="5"/>
        <v>54</v>
      </c>
      <c r="J134">
        <f t="shared" si="5"/>
        <v>78</v>
      </c>
      <c r="K134">
        <f t="shared" si="5"/>
        <v>102</v>
      </c>
    </row>
    <row r="135" spans="1:11" x14ac:dyDescent="0.25">
      <c r="A135" t="s">
        <v>2961</v>
      </c>
      <c r="B135">
        <v>0.1386</v>
      </c>
      <c r="C135">
        <v>0.12720000000000001</v>
      </c>
      <c r="D135">
        <v>0.1206</v>
      </c>
      <c r="E135">
        <v>0.1207</v>
      </c>
      <c r="F135">
        <v>0.1201</v>
      </c>
      <c r="G135">
        <f t="shared" si="5"/>
        <v>6</v>
      </c>
      <c r="H135">
        <f t="shared" si="5"/>
        <v>18</v>
      </c>
      <c r="I135">
        <f t="shared" si="5"/>
        <v>54</v>
      </c>
      <c r="J135">
        <f t="shared" si="5"/>
        <v>78</v>
      </c>
      <c r="K135">
        <f t="shared" si="5"/>
        <v>102</v>
      </c>
    </row>
    <row r="136" spans="1:11" x14ac:dyDescent="0.25">
      <c r="A136" t="s">
        <v>2962</v>
      </c>
      <c r="B136">
        <v>0.1386</v>
      </c>
      <c r="C136">
        <v>0.12710000000000002</v>
      </c>
      <c r="D136">
        <v>0.12</v>
      </c>
      <c r="E136">
        <v>0.1202</v>
      </c>
      <c r="F136">
        <v>0.1197</v>
      </c>
      <c r="G136">
        <f t="shared" si="5"/>
        <v>6</v>
      </c>
      <c r="H136">
        <f t="shared" si="5"/>
        <v>18</v>
      </c>
      <c r="I136">
        <f t="shared" si="5"/>
        <v>54</v>
      </c>
      <c r="J136">
        <f t="shared" si="5"/>
        <v>78</v>
      </c>
      <c r="K136">
        <f t="shared" si="5"/>
        <v>102</v>
      </c>
    </row>
    <row r="137" spans="1:11" x14ac:dyDescent="0.25">
      <c r="A137" t="s">
        <v>2963</v>
      </c>
      <c r="B137">
        <v>0.13880000000000001</v>
      </c>
      <c r="C137">
        <v>0.1273</v>
      </c>
      <c r="D137">
        <v>0.11990000000000001</v>
      </c>
      <c r="E137">
        <v>0.11990000000000001</v>
      </c>
      <c r="F137">
        <v>0.1191</v>
      </c>
      <c r="G137">
        <f t="shared" si="5"/>
        <v>6</v>
      </c>
      <c r="H137">
        <f t="shared" si="5"/>
        <v>18</v>
      </c>
      <c r="I137">
        <f t="shared" si="5"/>
        <v>54</v>
      </c>
      <c r="J137">
        <f t="shared" si="5"/>
        <v>78</v>
      </c>
      <c r="K137">
        <f t="shared" si="5"/>
        <v>102</v>
      </c>
    </row>
    <row r="138" spans="1:11" x14ac:dyDescent="0.25">
      <c r="A138" t="s">
        <v>2964</v>
      </c>
      <c r="B138">
        <v>0.1389</v>
      </c>
      <c r="C138">
        <v>0.12720000000000001</v>
      </c>
      <c r="D138">
        <v>0.1198</v>
      </c>
      <c r="E138">
        <v>0.11960000000000001</v>
      </c>
      <c r="F138">
        <v>0.11890000000000001</v>
      </c>
      <c r="G138">
        <f t="shared" si="5"/>
        <v>6</v>
      </c>
      <c r="H138">
        <f t="shared" si="5"/>
        <v>18</v>
      </c>
      <c r="I138">
        <f t="shared" si="5"/>
        <v>54</v>
      </c>
      <c r="J138">
        <f t="shared" si="5"/>
        <v>78</v>
      </c>
      <c r="K138">
        <f t="shared" si="5"/>
        <v>102</v>
      </c>
    </row>
    <row r="139" spans="1:11" x14ac:dyDescent="0.25">
      <c r="A139" t="s">
        <v>2965</v>
      </c>
      <c r="B139">
        <v>0.13880000000000001</v>
      </c>
      <c r="C139">
        <v>0.12720000000000001</v>
      </c>
      <c r="D139">
        <v>0.12029999999999999</v>
      </c>
      <c r="E139">
        <v>0.12029999999999999</v>
      </c>
      <c r="F139">
        <v>0.1195</v>
      </c>
      <c r="G139">
        <f t="shared" si="5"/>
        <v>6</v>
      </c>
      <c r="H139">
        <f t="shared" si="5"/>
        <v>18</v>
      </c>
      <c r="I139">
        <f t="shared" si="5"/>
        <v>54</v>
      </c>
      <c r="J139">
        <f t="shared" si="5"/>
        <v>78</v>
      </c>
      <c r="K139">
        <f t="shared" si="5"/>
        <v>102</v>
      </c>
    </row>
    <row r="140" spans="1:11" x14ac:dyDescent="0.25">
      <c r="A140" t="s">
        <v>2966</v>
      </c>
      <c r="B140">
        <v>0.1386</v>
      </c>
      <c r="C140">
        <v>0.12670000000000001</v>
      </c>
      <c r="D140">
        <v>0.11960000000000001</v>
      </c>
      <c r="E140">
        <v>0.11939999999999999</v>
      </c>
      <c r="F140">
        <v>0.1183</v>
      </c>
      <c r="G140">
        <f t="shared" si="5"/>
        <v>6</v>
      </c>
      <c r="H140">
        <f t="shared" si="5"/>
        <v>18</v>
      </c>
      <c r="I140">
        <f t="shared" si="5"/>
        <v>54</v>
      </c>
      <c r="J140">
        <f t="shared" si="5"/>
        <v>78</v>
      </c>
      <c r="K140">
        <f t="shared" si="5"/>
        <v>102</v>
      </c>
    </row>
    <row r="141" spans="1:11" x14ac:dyDescent="0.25">
      <c r="A141" t="s">
        <v>2967</v>
      </c>
      <c r="B141">
        <v>0.1396</v>
      </c>
      <c r="C141">
        <v>0.12820000000000001</v>
      </c>
      <c r="D141">
        <v>0.1201</v>
      </c>
      <c r="E141">
        <v>0.11960000000000001</v>
      </c>
      <c r="F141">
        <v>0.11890000000000001</v>
      </c>
      <c r="G141">
        <f t="shared" si="5"/>
        <v>6</v>
      </c>
      <c r="H141">
        <f t="shared" si="5"/>
        <v>18</v>
      </c>
      <c r="I141">
        <f t="shared" si="5"/>
        <v>54</v>
      </c>
      <c r="J141">
        <f t="shared" si="5"/>
        <v>78</v>
      </c>
      <c r="K141">
        <f t="shared" si="5"/>
        <v>102</v>
      </c>
    </row>
    <row r="142" spans="1:11" x14ac:dyDescent="0.25">
      <c r="A142" t="s">
        <v>2968</v>
      </c>
      <c r="B142">
        <v>0.1396</v>
      </c>
      <c r="C142">
        <v>0.1288</v>
      </c>
      <c r="D142">
        <v>0.121</v>
      </c>
      <c r="E142">
        <v>0.1206</v>
      </c>
      <c r="F142">
        <v>0.1197</v>
      </c>
      <c r="G142">
        <f t="shared" si="5"/>
        <v>6</v>
      </c>
      <c r="H142">
        <f t="shared" si="5"/>
        <v>18</v>
      </c>
      <c r="I142">
        <f t="shared" si="5"/>
        <v>54</v>
      </c>
      <c r="J142">
        <f t="shared" si="5"/>
        <v>78</v>
      </c>
      <c r="K142">
        <f t="shared" si="5"/>
        <v>102</v>
      </c>
    </row>
    <row r="143" spans="1:11" x14ac:dyDescent="0.25">
      <c r="A143" t="s">
        <v>2969</v>
      </c>
      <c r="B143">
        <v>0.1396</v>
      </c>
      <c r="C143">
        <v>0.12859999999999999</v>
      </c>
      <c r="D143">
        <v>0.12140000000000001</v>
      </c>
      <c r="E143">
        <v>0.12119999999999999</v>
      </c>
      <c r="F143">
        <v>0.1201</v>
      </c>
      <c r="G143">
        <f t="shared" si="5"/>
        <v>6</v>
      </c>
      <c r="H143">
        <f t="shared" si="5"/>
        <v>18</v>
      </c>
      <c r="I143">
        <f t="shared" si="5"/>
        <v>54</v>
      </c>
      <c r="J143">
        <f t="shared" si="5"/>
        <v>78</v>
      </c>
      <c r="K143">
        <f t="shared" si="5"/>
        <v>102</v>
      </c>
    </row>
    <row r="144" spans="1:11" x14ac:dyDescent="0.25">
      <c r="A144" t="s">
        <v>2970</v>
      </c>
      <c r="B144">
        <v>0.1399</v>
      </c>
      <c r="C144">
        <v>0.12890000000000001</v>
      </c>
      <c r="D144">
        <v>0.1207</v>
      </c>
      <c r="E144">
        <v>0.12050000000000001</v>
      </c>
      <c r="F144">
        <v>0.1195</v>
      </c>
      <c r="G144">
        <f t="shared" si="5"/>
        <v>6</v>
      </c>
      <c r="H144">
        <f t="shared" si="5"/>
        <v>18</v>
      </c>
      <c r="I144">
        <f t="shared" si="5"/>
        <v>54</v>
      </c>
      <c r="J144">
        <f t="shared" si="5"/>
        <v>78</v>
      </c>
      <c r="K144">
        <f t="shared" si="5"/>
        <v>102</v>
      </c>
    </row>
    <row r="145" spans="1:11" x14ac:dyDescent="0.25">
      <c r="A145" t="s">
        <v>2971</v>
      </c>
      <c r="B145">
        <v>0.14000000000000001</v>
      </c>
      <c r="C145">
        <v>0.1288</v>
      </c>
      <c r="D145">
        <v>0.1208</v>
      </c>
      <c r="E145">
        <v>0.12050000000000001</v>
      </c>
      <c r="F145">
        <v>0.11939999999999999</v>
      </c>
      <c r="G145">
        <f t="shared" si="5"/>
        <v>6</v>
      </c>
      <c r="H145">
        <f t="shared" si="5"/>
        <v>18</v>
      </c>
      <c r="I145">
        <f t="shared" si="5"/>
        <v>54</v>
      </c>
      <c r="J145">
        <f t="shared" si="5"/>
        <v>78</v>
      </c>
      <c r="K145">
        <f t="shared" si="5"/>
        <v>102</v>
      </c>
    </row>
    <row r="146" spans="1:11" x14ac:dyDescent="0.25">
      <c r="A146" t="s">
        <v>2972</v>
      </c>
      <c r="B146">
        <v>0.14019999999999999</v>
      </c>
      <c r="C146">
        <v>0.1295</v>
      </c>
      <c r="D146">
        <v>0.121</v>
      </c>
      <c r="E146">
        <v>0.12050000000000001</v>
      </c>
      <c r="F146">
        <v>0.1193</v>
      </c>
      <c r="G146">
        <f t="shared" si="5"/>
        <v>6</v>
      </c>
      <c r="H146">
        <f t="shared" si="5"/>
        <v>18</v>
      </c>
      <c r="I146">
        <f t="shared" si="5"/>
        <v>54</v>
      </c>
      <c r="J146">
        <f t="shared" si="5"/>
        <v>78</v>
      </c>
      <c r="K146">
        <f t="shared" si="5"/>
        <v>102</v>
      </c>
    </row>
    <row r="147" spans="1:11" x14ac:dyDescent="0.25">
      <c r="A147" t="s">
        <v>2973</v>
      </c>
      <c r="B147">
        <v>0.14000000000000001</v>
      </c>
      <c r="C147">
        <v>0.12869999999999998</v>
      </c>
      <c r="D147">
        <v>0.12</v>
      </c>
      <c r="E147">
        <v>0.11960000000000001</v>
      </c>
      <c r="F147">
        <v>0.1186</v>
      </c>
      <c r="G147">
        <f t="shared" si="5"/>
        <v>5</v>
      </c>
      <c r="H147">
        <f t="shared" si="5"/>
        <v>17</v>
      </c>
      <c r="I147">
        <f t="shared" si="5"/>
        <v>53</v>
      </c>
      <c r="J147">
        <f t="shared" si="5"/>
        <v>77</v>
      </c>
      <c r="K147">
        <f t="shared" si="5"/>
        <v>101</v>
      </c>
    </row>
    <row r="148" spans="1:11" x14ac:dyDescent="0.25">
      <c r="A148" t="s">
        <v>2974</v>
      </c>
      <c r="B148">
        <v>0.14000000000000001</v>
      </c>
      <c r="C148">
        <v>0.1283</v>
      </c>
      <c r="D148">
        <v>0.1195</v>
      </c>
      <c r="E148">
        <v>0.1191</v>
      </c>
      <c r="F148">
        <v>0.11800000000000001</v>
      </c>
      <c r="G148">
        <f t="shared" si="5"/>
        <v>5</v>
      </c>
      <c r="H148">
        <f t="shared" si="5"/>
        <v>17</v>
      </c>
      <c r="I148">
        <f t="shared" si="5"/>
        <v>53</v>
      </c>
      <c r="J148">
        <f t="shared" si="5"/>
        <v>77</v>
      </c>
      <c r="K148">
        <f t="shared" si="5"/>
        <v>101</v>
      </c>
    </row>
    <row r="149" spans="1:11" x14ac:dyDescent="0.25">
      <c r="A149" t="s">
        <v>2975</v>
      </c>
      <c r="B149">
        <v>0.14000000000000001</v>
      </c>
      <c r="C149">
        <v>0.1285</v>
      </c>
      <c r="D149">
        <v>0.1206</v>
      </c>
      <c r="E149">
        <v>0.12050000000000001</v>
      </c>
      <c r="F149">
        <v>0.11939999999999999</v>
      </c>
      <c r="G149">
        <f t="shared" si="5"/>
        <v>5</v>
      </c>
      <c r="H149">
        <f t="shared" si="5"/>
        <v>17</v>
      </c>
      <c r="I149">
        <f t="shared" si="5"/>
        <v>53</v>
      </c>
      <c r="J149">
        <f t="shared" si="5"/>
        <v>77</v>
      </c>
      <c r="K149">
        <f t="shared" si="5"/>
        <v>101</v>
      </c>
    </row>
    <row r="150" spans="1:11" x14ac:dyDescent="0.25">
      <c r="A150" t="s">
        <v>2976</v>
      </c>
      <c r="B150">
        <v>0.14019999999999999</v>
      </c>
      <c r="C150">
        <v>0.12859999999999999</v>
      </c>
      <c r="D150">
        <v>0.12089999999999999</v>
      </c>
      <c r="E150">
        <v>0.1208</v>
      </c>
      <c r="F150">
        <v>0.11960000000000001</v>
      </c>
      <c r="G150">
        <f t="shared" si="5"/>
        <v>5</v>
      </c>
      <c r="H150">
        <f t="shared" si="5"/>
        <v>17</v>
      </c>
      <c r="I150">
        <f t="shared" si="5"/>
        <v>53</v>
      </c>
      <c r="J150">
        <f t="shared" si="5"/>
        <v>77</v>
      </c>
      <c r="K150">
        <f t="shared" si="5"/>
        <v>101</v>
      </c>
    </row>
    <row r="151" spans="1:11" x14ac:dyDescent="0.25">
      <c r="A151" t="s">
        <v>2977</v>
      </c>
      <c r="B151">
        <v>0.14000000000000001</v>
      </c>
      <c r="C151">
        <v>0.12809999999999999</v>
      </c>
      <c r="D151">
        <v>0.1198</v>
      </c>
      <c r="E151">
        <v>0.1198</v>
      </c>
      <c r="F151">
        <v>0.1186</v>
      </c>
      <c r="G151">
        <f t="shared" si="5"/>
        <v>5</v>
      </c>
      <c r="H151">
        <f t="shared" si="5"/>
        <v>17</v>
      </c>
      <c r="I151">
        <f t="shared" si="5"/>
        <v>53</v>
      </c>
      <c r="J151">
        <f t="shared" si="5"/>
        <v>77</v>
      </c>
      <c r="K151">
        <f t="shared" si="5"/>
        <v>101</v>
      </c>
    </row>
    <row r="152" spans="1:11" x14ac:dyDescent="0.25">
      <c r="A152" t="s">
        <v>2978</v>
      </c>
      <c r="B152" s="23">
        <v>0.13980000000000001</v>
      </c>
      <c r="C152" s="24">
        <v>0.12740000000000001</v>
      </c>
      <c r="D152" s="22">
        <v>0.1186</v>
      </c>
      <c r="E152" s="24">
        <v>0.1188</v>
      </c>
      <c r="F152" s="24">
        <v>0.11789999999999999</v>
      </c>
      <c r="G152">
        <f t="shared" si="5"/>
        <v>5</v>
      </c>
      <c r="H152">
        <f t="shared" si="5"/>
        <v>17</v>
      </c>
      <c r="I152">
        <f t="shared" si="5"/>
        <v>53</v>
      </c>
      <c r="J152">
        <f t="shared" si="5"/>
        <v>77</v>
      </c>
      <c r="K152">
        <f t="shared" si="5"/>
        <v>101</v>
      </c>
    </row>
    <row r="153" spans="1:11" x14ac:dyDescent="0.25">
      <c r="A153" t="s">
        <v>2979</v>
      </c>
      <c r="B153" s="23">
        <v>0.1399</v>
      </c>
      <c r="C153" s="24">
        <v>0.12770000000000001</v>
      </c>
      <c r="D153" s="22">
        <v>0.11960000000000001</v>
      </c>
      <c r="E153" s="24">
        <v>0.1197</v>
      </c>
      <c r="F153" s="24">
        <v>0.1188</v>
      </c>
      <c r="G153">
        <f t="shared" si="5"/>
        <v>5</v>
      </c>
      <c r="H153">
        <f t="shared" si="5"/>
        <v>17</v>
      </c>
      <c r="I153">
        <f t="shared" si="5"/>
        <v>53</v>
      </c>
      <c r="J153">
        <f t="shared" si="5"/>
        <v>77</v>
      </c>
      <c r="K153">
        <f t="shared" si="5"/>
        <v>101</v>
      </c>
    </row>
    <row r="154" spans="1:11" x14ac:dyDescent="0.25">
      <c r="A154" t="s">
        <v>2980</v>
      </c>
      <c r="B154" s="23">
        <v>0.13949999999999999</v>
      </c>
      <c r="C154" s="24">
        <v>0.1268</v>
      </c>
      <c r="D154" s="22">
        <v>0.1186</v>
      </c>
      <c r="E154" s="24">
        <v>0.11869999999999999</v>
      </c>
      <c r="F154" s="24">
        <v>0.11779999999999999</v>
      </c>
      <c r="G154">
        <f t="shared" ref="G154:K192" si="6">((YEAR(G$1)-YEAR($A154))*12)+MONTH(G$1)-MONTH($A154)</f>
        <v>5</v>
      </c>
      <c r="H154">
        <f t="shared" si="6"/>
        <v>17</v>
      </c>
      <c r="I154">
        <f t="shared" si="6"/>
        <v>53</v>
      </c>
      <c r="J154">
        <f t="shared" si="6"/>
        <v>77</v>
      </c>
      <c r="K154">
        <f t="shared" si="6"/>
        <v>101</v>
      </c>
    </row>
    <row r="155" spans="1:11" x14ac:dyDescent="0.25">
      <c r="A155" t="s">
        <v>2981</v>
      </c>
      <c r="B155" s="23">
        <v>0.1396</v>
      </c>
      <c r="C155" s="24">
        <v>0.1268</v>
      </c>
      <c r="D155" s="22">
        <v>0.11869999999999999</v>
      </c>
      <c r="E155" s="24">
        <v>0.11890000000000001</v>
      </c>
      <c r="F155" s="24">
        <v>0.11810000000000001</v>
      </c>
      <c r="G155">
        <f t="shared" si="6"/>
        <v>5</v>
      </c>
      <c r="H155">
        <f t="shared" si="6"/>
        <v>17</v>
      </c>
      <c r="I155">
        <f t="shared" si="6"/>
        <v>53</v>
      </c>
      <c r="J155">
        <f t="shared" si="6"/>
        <v>77</v>
      </c>
      <c r="K155">
        <f t="shared" si="6"/>
        <v>101</v>
      </c>
    </row>
    <row r="156" spans="1:11" x14ac:dyDescent="0.25">
      <c r="A156" t="s">
        <v>2982</v>
      </c>
      <c r="B156" s="23">
        <v>0.13970000000000002</v>
      </c>
      <c r="C156" s="24">
        <v>0.1268</v>
      </c>
      <c r="D156" s="22">
        <v>0.11900000000000001</v>
      </c>
      <c r="E156" s="24">
        <v>0.1192</v>
      </c>
      <c r="F156" s="24">
        <v>0.11840000000000001</v>
      </c>
      <c r="G156">
        <f t="shared" si="6"/>
        <v>5</v>
      </c>
      <c r="H156">
        <f t="shared" si="6"/>
        <v>17</v>
      </c>
      <c r="I156">
        <f t="shared" si="6"/>
        <v>53</v>
      </c>
      <c r="J156">
        <f t="shared" si="6"/>
        <v>77</v>
      </c>
      <c r="K156">
        <f t="shared" si="6"/>
        <v>101</v>
      </c>
    </row>
    <row r="157" spans="1:11" x14ac:dyDescent="0.25">
      <c r="A157" t="s">
        <v>2983</v>
      </c>
      <c r="B157" s="23">
        <v>0.13970000000000002</v>
      </c>
      <c r="C157" s="24">
        <v>0.1268</v>
      </c>
      <c r="D157" s="22">
        <v>0.1191</v>
      </c>
      <c r="E157" s="24">
        <v>0.11939999999999999</v>
      </c>
      <c r="F157" s="24">
        <v>0.11849999999999999</v>
      </c>
      <c r="G157">
        <f t="shared" si="6"/>
        <v>5</v>
      </c>
      <c r="H157">
        <f t="shared" si="6"/>
        <v>17</v>
      </c>
      <c r="I157">
        <f t="shared" si="6"/>
        <v>53</v>
      </c>
      <c r="J157">
        <f t="shared" si="6"/>
        <v>77</v>
      </c>
      <c r="K157">
        <f t="shared" si="6"/>
        <v>101</v>
      </c>
    </row>
    <row r="158" spans="1:11" x14ac:dyDescent="0.25">
      <c r="A158" t="s">
        <v>2984</v>
      </c>
      <c r="B158" s="23">
        <v>0.13970000000000002</v>
      </c>
      <c r="C158" s="24">
        <v>0.1268</v>
      </c>
      <c r="D158" s="22">
        <v>0.1188</v>
      </c>
      <c r="E158" s="24">
        <v>0.11890000000000001</v>
      </c>
      <c r="F158" s="24">
        <v>0.11810000000000001</v>
      </c>
      <c r="G158">
        <f t="shared" si="6"/>
        <v>5</v>
      </c>
      <c r="H158">
        <f t="shared" si="6"/>
        <v>17</v>
      </c>
      <c r="I158">
        <f t="shared" si="6"/>
        <v>53</v>
      </c>
      <c r="J158">
        <f t="shared" si="6"/>
        <v>77</v>
      </c>
      <c r="K158">
        <f t="shared" si="6"/>
        <v>101</v>
      </c>
    </row>
    <row r="159" spans="1:11" x14ac:dyDescent="0.25">
      <c r="A159" t="s">
        <v>2985</v>
      </c>
      <c r="B159" s="23">
        <v>0.1399</v>
      </c>
      <c r="C159" s="24">
        <v>0.1273</v>
      </c>
      <c r="D159" s="22">
        <v>0.1186</v>
      </c>
      <c r="E159" s="24">
        <v>0.11869999999999999</v>
      </c>
      <c r="F159" s="24">
        <v>0.1177</v>
      </c>
      <c r="G159">
        <f t="shared" si="6"/>
        <v>5</v>
      </c>
      <c r="H159">
        <f t="shared" si="6"/>
        <v>17</v>
      </c>
      <c r="I159">
        <f t="shared" si="6"/>
        <v>53</v>
      </c>
      <c r="J159">
        <f t="shared" si="6"/>
        <v>77</v>
      </c>
      <c r="K159">
        <f t="shared" si="6"/>
        <v>101</v>
      </c>
    </row>
    <row r="160" spans="1:11" x14ac:dyDescent="0.25">
      <c r="A160" t="s">
        <v>2986</v>
      </c>
      <c r="B160" s="23">
        <v>0.1399</v>
      </c>
      <c r="C160" s="24">
        <v>0.12740000000000001</v>
      </c>
      <c r="D160" s="22">
        <v>0.1191</v>
      </c>
      <c r="E160" s="24">
        <v>0.11900000000000001</v>
      </c>
      <c r="F160" s="24">
        <v>0.11789999999999999</v>
      </c>
      <c r="G160">
        <f t="shared" si="6"/>
        <v>5</v>
      </c>
      <c r="H160">
        <f t="shared" si="6"/>
        <v>17</v>
      </c>
      <c r="I160">
        <f t="shared" si="6"/>
        <v>53</v>
      </c>
      <c r="J160">
        <f t="shared" si="6"/>
        <v>77</v>
      </c>
      <c r="K160">
        <f t="shared" si="6"/>
        <v>101</v>
      </c>
    </row>
    <row r="161" spans="1:11" x14ac:dyDescent="0.25">
      <c r="A161" t="s">
        <v>2987</v>
      </c>
      <c r="B161" s="23">
        <v>0.14000000000000001</v>
      </c>
      <c r="C161" s="24">
        <v>0.1278</v>
      </c>
      <c r="D161" s="22">
        <v>0.1197</v>
      </c>
      <c r="E161" s="24">
        <v>0.1197</v>
      </c>
      <c r="F161" s="24">
        <v>0.11869999999999999</v>
      </c>
      <c r="G161">
        <f t="shared" si="6"/>
        <v>5</v>
      </c>
      <c r="H161">
        <f t="shared" si="6"/>
        <v>17</v>
      </c>
      <c r="I161">
        <f t="shared" si="6"/>
        <v>53</v>
      </c>
      <c r="J161">
        <f t="shared" si="6"/>
        <v>77</v>
      </c>
      <c r="K161">
        <f t="shared" si="6"/>
        <v>101</v>
      </c>
    </row>
    <row r="162" spans="1:11" x14ac:dyDescent="0.25">
      <c r="A162" t="s">
        <v>2988</v>
      </c>
      <c r="B162" s="23">
        <v>0.1399</v>
      </c>
      <c r="C162" s="24">
        <v>0.1273</v>
      </c>
      <c r="D162" s="22">
        <v>0.11890000000000001</v>
      </c>
      <c r="E162" s="24">
        <v>0.11900000000000001</v>
      </c>
      <c r="F162" s="24">
        <v>0.11800000000000001</v>
      </c>
      <c r="G162">
        <f t="shared" si="6"/>
        <v>5</v>
      </c>
      <c r="H162">
        <f t="shared" si="6"/>
        <v>17</v>
      </c>
      <c r="I162">
        <f t="shared" si="6"/>
        <v>53</v>
      </c>
      <c r="J162">
        <f t="shared" si="6"/>
        <v>77</v>
      </c>
      <c r="K162">
        <f t="shared" si="6"/>
        <v>101</v>
      </c>
    </row>
    <row r="163" spans="1:11" x14ac:dyDescent="0.25">
      <c r="A163" t="s">
        <v>2990</v>
      </c>
      <c r="B163" s="23">
        <v>0.13980000000000001</v>
      </c>
      <c r="C163" s="24">
        <v>0.1273</v>
      </c>
      <c r="D163" s="22">
        <v>0.1198</v>
      </c>
      <c r="E163" s="24">
        <v>0.12</v>
      </c>
      <c r="F163" s="24">
        <v>0.1195</v>
      </c>
      <c r="G163">
        <f t="shared" si="6"/>
        <v>5</v>
      </c>
      <c r="H163">
        <f t="shared" si="6"/>
        <v>17</v>
      </c>
      <c r="I163">
        <f t="shared" si="6"/>
        <v>53</v>
      </c>
      <c r="J163">
        <f t="shared" si="6"/>
        <v>77</v>
      </c>
      <c r="K163">
        <f t="shared" si="6"/>
        <v>101</v>
      </c>
    </row>
    <row r="164" spans="1:11" x14ac:dyDescent="0.25">
      <c r="A164" t="s">
        <v>2991</v>
      </c>
      <c r="B164" s="23">
        <v>0.14000000000000001</v>
      </c>
      <c r="C164" s="24">
        <v>0.12770000000000001</v>
      </c>
      <c r="D164" s="22">
        <v>0.1201</v>
      </c>
      <c r="E164" s="24">
        <v>0.12039999999999999</v>
      </c>
      <c r="F164" s="24">
        <v>0.1198</v>
      </c>
      <c r="G164">
        <f t="shared" si="6"/>
        <v>5</v>
      </c>
      <c r="H164">
        <f t="shared" si="6"/>
        <v>17</v>
      </c>
      <c r="I164">
        <f t="shared" si="6"/>
        <v>53</v>
      </c>
      <c r="J164">
        <f t="shared" si="6"/>
        <v>77</v>
      </c>
      <c r="K164">
        <f t="shared" si="6"/>
        <v>101</v>
      </c>
    </row>
    <row r="165" spans="1:11" x14ac:dyDescent="0.25">
      <c r="A165" t="s">
        <v>2992</v>
      </c>
      <c r="B165" s="23">
        <v>0.1399</v>
      </c>
      <c r="C165" s="24">
        <v>0.12770000000000001</v>
      </c>
      <c r="D165" s="22">
        <v>0.1202</v>
      </c>
      <c r="E165" s="24">
        <v>0.12050000000000001</v>
      </c>
      <c r="F165" s="24">
        <v>0.1198</v>
      </c>
      <c r="G165">
        <f t="shared" si="6"/>
        <v>5</v>
      </c>
      <c r="H165">
        <f t="shared" si="6"/>
        <v>17</v>
      </c>
      <c r="I165">
        <f t="shared" si="6"/>
        <v>53</v>
      </c>
      <c r="J165">
        <f t="shared" si="6"/>
        <v>77</v>
      </c>
      <c r="K165">
        <f t="shared" si="6"/>
        <v>101</v>
      </c>
    </row>
    <row r="166" spans="1:11" x14ac:dyDescent="0.25">
      <c r="A166" t="s">
        <v>2993</v>
      </c>
      <c r="B166" s="23">
        <v>0.1401</v>
      </c>
      <c r="C166" s="24">
        <v>0.12809999999999999</v>
      </c>
      <c r="D166" s="22">
        <v>0.122</v>
      </c>
      <c r="E166" s="24">
        <v>0.1226</v>
      </c>
      <c r="F166" s="24">
        <v>0.12210000000000001</v>
      </c>
      <c r="G166">
        <f t="shared" si="6"/>
        <v>5</v>
      </c>
      <c r="H166">
        <f t="shared" si="6"/>
        <v>17</v>
      </c>
      <c r="I166">
        <f t="shared" si="6"/>
        <v>53</v>
      </c>
      <c r="J166">
        <f t="shared" si="6"/>
        <v>77</v>
      </c>
      <c r="K166">
        <f t="shared" si="6"/>
        <v>101</v>
      </c>
    </row>
    <row r="167" spans="1:11" x14ac:dyDescent="0.25">
      <c r="A167" t="s">
        <v>2994</v>
      </c>
      <c r="B167" s="23">
        <v>0.14029999999999998</v>
      </c>
      <c r="C167" s="24">
        <v>0.12839999999999999</v>
      </c>
      <c r="D167" s="22">
        <v>0.12119999999999999</v>
      </c>
      <c r="E167" s="24">
        <v>0.12130000000000001</v>
      </c>
      <c r="F167" s="24">
        <v>0.1208</v>
      </c>
      <c r="G167">
        <f t="shared" si="6"/>
        <v>5</v>
      </c>
      <c r="H167">
        <f t="shared" si="6"/>
        <v>17</v>
      </c>
      <c r="I167">
        <f t="shared" si="6"/>
        <v>53</v>
      </c>
      <c r="J167">
        <f t="shared" si="6"/>
        <v>77</v>
      </c>
      <c r="K167">
        <f t="shared" si="6"/>
        <v>101</v>
      </c>
    </row>
    <row r="168" spans="1:11" x14ac:dyDescent="0.25">
      <c r="A168" t="s">
        <v>2995</v>
      </c>
      <c r="B168" s="23">
        <v>0.14019999999999999</v>
      </c>
      <c r="C168" s="24">
        <v>0.12820000000000001</v>
      </c>
      <c r="D168" s="22">
        <v>0.12189999999999999</v>
      </c>
      <c r="E168" s="24">
        <v>0.1222</v>
      </c>
      <c r="F168" s="24">
        <v>0.1217</v>
      </c>
      <c r="G168">
        <f t="shared" si="6"/>
        <v>5</v>
      </c>
      <c r="H168">
        <f t="shared" si="6"/>
        <v>17</v>
      </c>
      <c r="I168">
        <f t="shared" si="6"/>
        <v>53</v>
      </c>
      <c r="J168">
        <f t="shared" si="6"/>
        <v>77</v>
      </c>
      <c r="K168">
        <f t="shared" si="6"/>
        <v>101</v>
      </c>
    </row>
    <row r="169" spans="1:11" x14ac:dyDescent="0.25">
      <c r="A169" t="s">
        <v>2996</v>
      </c>
      <c r="B169" s="23">
        <v>0.14029999999999998</v>
      </c>
      <c r="C169" s="24">
        <v>0.1283</v>
      </c>
      <c r="D169" s="22">
        <v>0.1206</v>
      </c>
      <c r="E169" s="24">
        <v>0.121</v>
      </c>
      <c r="F169" s="24">
        <v>0.12050000000000001</v>
      </c>
      <c r="G169">
        <f t="shared" si="6"/>
        <v>4</v>
      </c>
      <c r="H169">
        <f t="shared" si="6"/>
        <v>16</v>
      </c>
      <c r="I169">
        <f t="shared" si="6"/>
        <v>52</v>
      </c>
      <c r="J169">
        <f t="shared" si="6"/>
        <v>76</v>
      </c>
      <c r="K169">
        <f t="shared" si="6"/>
        <v>100</v>
      </c>
    </row>
    <row r="170" spans="1:11" x14ac:dyDescent="0.25">
      <c r="A170" t="s">
        <v>2997</v>
      </c>
      <c r="B170" s="23">
        <v>0.13980000000000001</v>
      </c>
      <c r="C170" s="24">
        <v>0.12640000000000001</v>
      </c>
      <c r="D170" s="22">
        <v>0.11990000000000001</v>
      </c>
      <c r="E170" s="24">
        <v>0.1202</v>
      </c>
      <c r="F170" s="24">
        <v>0.1202</v>
      </c>
      <c r="G170">
        <f t="shared" si="6"/>
        <v>4</v>
      </c>
      <c r="H170">
        <f t="shared" si="6"/>
        <v>16</v>
      </c>
      <c r="I170">
        <f t="shared" si="6"/>
        <v>52</v>
      </c>
      <c r="J170">
        <f t="shared" si="6"/>
        <v>76</v>
      </c>
      <c r="K170">
        <f t="shared" si="6"/>
        <v>100</v>
      </c>
    </row>
    <row r="171" spans="1:11" x14ac:dyDescent="0.25">
      <c r="A171" t="s">
        <v>2998</v>
      </c>
      <c r="B171" s="23">
        <v>0.13970000000000002</v>
      </c>
      <c r="C171" s="24">
        <v>0.12570000000000001</v>
      </c>
      <c r="D171" s="22">
        <v>0.1192</v>
      </c>
      <c r="E171" s="24">
        <v>0.11960000000000001</v>
      </c>
      <c r="F171" s="24">
        <v>0.1195</v>
      </c>
      <c r="G171">
        <f t="shared" si="6"/>
        <v>4</v>
      </c>
      <c r="H171">
        <f t="shared" si="6"/>
        <v>16</v>
      </c>
      <c r="I171">
        <f t="shared" si="6"/>
        <v>52</v>
      </c>
      <c r="J171">
        <f t="shared" si="6"/>
        <v>76</v>
      </c>
      <c r="K171">
        <f t="shared" si="6"/>
        <v>100</v>
      </c>
    </row>
    <row r="172" spans="1:11" x14ac:dyDescent="0.25">
      <c r="A172" t="s">
        <v>2999</v>
      </c>
      <c r="B172" s="23">
        <v>0.13970000000000002</v>
      </c>
      <c r="C172" s="24">
        <v>0.12590000000000001</v>
      </c>
      <c r="D172" s="22">
        <v>0.11960000000000001</v>
      </c>
      <c r="E172" s="24">
        <v>0.1201</v>
      </c>
      <c r="F172" s="24">
        <v>0.12</v>
      </c>
      <c r="G172">
        <f t="shared" si="6"/>
        <v>4</v>
      </c>
      <c r="H172">
        <f t="shared" si="6"/>
        <v>16</v>
      </c>
      <c r="I172">
        <f t="shared" si="6"/>
        <v>52</v>
      </c>
      <c r="J172">
        <f t="shared" si="6"/>
        <v>76</v>
      </c>
      <c r="K172">
        <f t="shared" si="6"/>
        <v>100</v>
      </c>
    </row>
    <row r="173" spans="1:11" x14ac:dyDescent="0.25">
      <c r="A173" t="s">
        <v>3000</v>
      </c>
      <c r="B173" s="23">
        <v>0.13970000000000002</v>
      </c>
      <c r="C173" s="24">
        <v>0.1255</v>
      </c>
      <c r="D173" s="22">
        <v>0.11890000000000001</v>
      </c>
      <c r="E173" s="24">
        <v>0.1197</v>
      </c>
      <c r="F173" s="24">
        <v>0.1198</v>
      </c>
      <c r="G173">
        <f t="shared" si="6"/>
        <v>4</v>
      </c>
      <c r="H173">
        <f t="shared" si="6"/>
        <v>16</v>
      </c>
      <c r="I173">
        <f t="shared" si="6"/>
        <v>52</v>
      </c>
      <c r="J173">
        <f t="shared" si="6"/>
        <v>76</v>
      </c>
      <c r="K173">
        <f t="shared" si="6"/>
        <v>100</v>
      </c>
    </row>
    <row r="174" spans="1:11" x14ac:dyDescent="0.25">
      <c r="A174" t="s">
        <v>3001</v>
      </c>
      <c r="B174" s="23">
        <v>0.1396</v>
      </c>
      <c r="C174" s="24">
        <v>0.12520000000000001</v>
      </c>
      <c r="D174" s="22">
        <v>0.1191</v>
      </c>
      <c r="E174" s="24">
        <v>0.1202</v>
      </c>
      <c r="F174" s="24">
        <v>0.1201</v>
      </c>
      <c r="G174">
        <f t="shared" si="6"/>
        <v>4</v>
      </c>
      <c r="H174">
        <f t="shared" si="6"/>
        <v>16</v>
      </c>
      <c r="I174">
        <f t="shared" si="6"/>
        <v>52</v>
      </c>
      <c r="J174">
        <f t="shared" si="6"/>
        <v>76</v>
      </c>
      <c r="K174">
        <f t="shared" si="6"/>
        <v>100</v>
      </c>
    </row>
    <row r="175" spans="1:11" x14ac:dyDescent="0.25">
      <c r="A175" t="s">
        <v>3002</v>
      </c>
      <c r="B175" s="23">
        <v>0.1399</v>
      </c>
      <c r="C175" s="24">
        <v>0.12640000000000001</v>
      </c>
      <c r="D175" s="22">
        <v>0.12119999999999999</v>
      </c>
      <c r="E175" s="24">
        <v>0.12230000000000001</v>
      </c>
      <c r="F175" s="24">
        <v>0.1225</v>
      </c>
      <c r="G175">
        <f t="shared" si="6"/>
        <v>4</v>
      </c>
      <c r="H175">
        <f t="shared" si="6"/>
        <v>16</v>
      </c>
      <c r="I175">
        <f t="shared" si="6"/>
        <v>52</v>
      </c>
      <c r="J175">
        <f t="shared" si="6"/>
        <v>76</v>
      </c>
      <c r="K175">
        <f t="shared" si="6"/>
        <v>100</v>
      </c>
    </row>
    <row r="176" spans="1:11" x14ac:dyDescent="0.25">
      <c r="A176" t="s">
        <v>3003</v>
      </c>
      <c r="B176" s="23">
        <v>0.13980000000000001</v>
      </c>
      <c r="C176" s="24">
        <v>0.126</v>
      </c>
      <c r="D176" s="22">
        <v>0.12</v>
      </c>
      <c r="E176" s="24">
        <v>0.12130000000000001</v>
      </c>
      <c r="F176" s="24">
        <v>0.1215</v>
      </c>
      <c r="G176">
        <f t="shared" si="6"/>
        <v>4</v>
      </c>
      <c r="H176">
        <f t="shared" si="6"/>
        <v>16</v>
      </c>
      <c r="I176">
        <f t="shared" si="6"/>
        <v>52</v>
      </c>
      <c r="J176">
        <f t="shared" si="6"/>
        <v>76</v>
      </c>
      <c r="K176">
        <f t="shared" si="6"/>
        <v>100</v>
      </c>
    </row>
    <row r="177" spans="1:11" x14ac:dyDescent="0.25">
      <c r="A177" t="s">
        <v>3004</v>
      </c>
      <c r="B177" s="23">
        <v>0.14000000000000001</v>
      </c>
      <c r="C177" s="24">
        <v>0.1273</v>
      </c>
      <c r="D177" s="22">
        <v>0.12279999999999999</v>
      </c>
      <c r="E177" s="24">
        <v>0.1241</v>
      </c>
      <c r="F177" s="24">
        <v>0.124</v>
      </c>
      <c r="G177">
        <f t="shared" si="6"/>
        <v>4</v>
      </c>
      <c r="H177">
        <f t="shared" si="6"/>
        <v>16</v>
      </c>
      <c r="I177">
        <f t="shared" si="6"/>
        <v>52</v>
      </c>
      <c r="J177">
        <f t="shared" si="6"/>
        <v>76</v>
      </c>
      <c r="K177">
        <f t="shared" si="6"/>
        <v>100</v>
      </c>
    </row>
    <row r="178" spans="1:11" x14ac:dyDescent="0.25">
      <c r="A178" t="s">
        <v>3005</v>
      </c>
      <c r="B178" s="23">
        <v>0.1399</v>
      </c>
      <c r="C178" s="24">
        <v>0.1268</v>
      </c>
      <c r="D178" s="22">
        <v>0.12210000000000001</v>
      </c>
      <c r="E178" s="24">
        <v>0.12380000000000001</v>
      </c>
      <c r="F178" s="24">
        <v>0.124</v>
      </c>
      <c r="G178">
        <f t="shared" si="6"/>
        <v>4</v>
      </c>
      <c r="H178">
        <f t="shared" si="6"/>
        <v>16</v>
      </c>
      <c r="I178">
        <f t="shared" si="6"/>
        <v>52</v>
      </c>
      <c r="J178">
        <f t="shared" si="6"/>
        <v>76</v>
      </c>
      <c r="K178">
        <f t="shared" si="6"/>
        <v>100</v>
      </c>
    </row>
    <row r="179" spans="1:11" x14ac:dyDescent="0.25">
      <c r="A179" t="s">
        <v>3006</v>
      </c>
      <c r="B179" s="23">
        <v>0.1396</v>
      </c>
      <c r="C179" s="24">
        <v>0.12640000000000001</v>
      </c>
      <c r="D179" s="22">
        <v>0.12119999999999999</v>
      </c>
      <c r="E179" s="24">
        <v>0.12279999999999999</v>
      </c>
      <c r="F179" s="24">
        <v>0.12269999999999999</v>
      </c>
      <c r="G179">
        <f t="shared" si="6"/>
        <v>4</v>
      </c>
      <c r="H179">
        <f t="shared" si="6"/>
        <v>16</v>
      </c>
      <c r="I179">
        <f t="shared" si="6"/>
        <v>52</v>
      </c>
      <c r="J179">
        <f t="shared" si="6"/>
        <v>76</v>
      </c>
      <c r="K179">
        <f t="shared" si="6"/>
        <v>100</v>
      </c>
    </row>
    <row r="180" spans="1:11" x14ac:dyDescent="0.25">
      <c r="A180" t="s">
        <v>3031</v>
      </c>
      <c r="B180" s="23">
        <v>0.1394</v>
      </c>
      <c r="C180" s="24">
        <v>0.12590000000000001</v>
      </c>
      <c r="D180" s="22">
        <v>0.1208</v>
      </c>
      <c r="E180" s="24">
        <v>0.12230000000000001</v>
      </c>
      <c r="F180" s="24">
        <v>0.1222</v>
      </c>
      <c r="G180">
        <f t="shared" si="6"/>
        <v>4</v>
      </c>
      <c r="H180">
        <f t="shared" si="6"/>
        <v>16</v>
      </c>
      <c r="I180">
        <f t="shared" si="6"/>
        <v>52</v>
      </c>
      <c r="J180">
        <f t="shared" si="6"/>
        <v>76</v>
      </c>
      <c r="K180">
        <f t="shared" si="6"/>
        <v>100</v>
      </c>
    </row>
    <row r="181" spans="1:11" x14ac:dyDescent="0.25">
      <c r="A181" t="s">
        <v>3032</v>
      </c>
      <c r="B181" s="23">
        <v>0.13930000000000001</v>
      </c>
      <c r="C181" s="24">
        <v>0.12590000000000001</v>
      </c>
      <c r="D181" s="22">
        <v>0.1207</v>
      </c>
      <c r="E181" s="24">
        <v>0.12230000000000001</v>
      </c>
      <c r="F181" s="24">
        <v>0.12230000000000001</v>
      </c>
      <c r="G181">
        <f t="shared" si="6"/>
        <v>4</v>
      </c>
      <c r="H181">
        <f t="shared" si="6"/>
        <v>16</v>
      </c>
      <c r="I181">
        <f t="shared" si="6"/>
        <v>52</v>
      </c>
      <c r="J181">
        <f t="shared" si="6"/>
        <v>76</v>
      </c>
      <c r="K181">
        <f t="shared" si="6"/>
        <v>100</v>
      </c>
    </row>
    <row r="182" spans="1:11" x14ac:dyDescent="0.25">
      <c r="A182" t="s">
        <v>3033</v>
      </c>
      <c r="B182" s="23">
        <v>0.13930000000000001</v>
      </c>
      <c r="C182" s="24">
        <v>0.12520000000000001</v>
      </c>
      <c r="D182" s="22">
        <v>0.1208</v>
      </c>
      <c r="E182" s="24">
        <v>0.12230000000000001</v>
      </c>
      <c r="F182" s="24">
        <v>0.122</v>
      </c>
      <c r="G182">
        <f t="shared" si="6"/>
        <v>4</v>
      </c>
      <c r="H182">
        <f t="shared" si="6"/>
        <v>16</v>
      </c>
      <c r="I182">
        <f t="shared" si="6"/>
        <v>52</v>
      </c>
      <c r="J182">
        <f t="shared" si="6"/>
        <v>76</v>
      </c>
      <c r="K182">
        <f t="shared" si="6"/>
        <v>100</v>
      </c>
    </row>
    <row r="183" spans="1:11" x14ac:dyDescent="0.25">
      <c r="A183" t="s">
        <v>3034</v>
      </c>
      <c r="B183" s="23">
        <v>0.1389</v>
      </c>
      <c r="C183" s="24">
        <v>0.1241</v>
      </c>
      <c r="D183" s="22">
        <v>0.11900000000000001</v>
      </c>
      <c r="E183" s="24">
        <v>0.12039999999999999</v>
      </c>
      <c r="F183" s="24">
        <v>0.1202</v>
      </c>
      <c r="G183">
        <f t="shared" si="6"/>
        <v>4</v>
      </c>
      <c r="H183">
        <f t="shared" si="6"/>
        <v>16</v>
      </c>
      <c r="I183">
        <f t="shared" si="6"/>
        <v>52</v>
      </c>
      <c r="J183">
        <f t="shared" si="6"/>
        <v>76</v>
      </c>
      <c r="K183">
        <f t="shared" si="6"/>
        <v>100</v>
      </c>
    </row>
    <row r="184" spans="1:11" x14ac:dyDescent="0.25">
      <c r="A184" t="s">
        <v>3035</v>
      </c>
      <c r="B184" s="23">
        <v>0.13819999999999999</v>
      </c>
      <c r="C184" s="24">
        <v>0.12300000000000001</v>
      </c>
      <c r="D184" s="22">
        <v>0.1173</v>
      </c>
      <c r="E184" s="24">
        <v>0.11840000000000001</v>
      </c>
      <c r="F184" s="24">
        <v>0.1183</v>
      </c>
      <c r="G184">
        <f t="shared" si="6"/>
        <v>4</v>
      </c>
      <c r="H184">
        <f t="shared" si="6"/>
        <v>16</v>
      </c>
      <c r="I184">
        <f t="shared" si="6"/>
        <v>52</v>
      </c>
      <c r="J184">
        <f t="shared" si="6"/>
        <v>76</v>
      </c>
      <c r="K184">
        <f t="shared" si="6"/>
        <v>100</v>
      </c>
    </row>
    <row r="185" spans="1:11" x14ac:dyDescent="0.25">
      <c r="A185" t="s">
        <v>3036</v>
      </c>
      <c r="B185" s="23">
        <v>0.13800000000000001</v>
      </c>
      <c r="C185" s="24">
        <v>0.12269999999999999</v>
      </c>
      <c r="D185" s="22">
        <v>0.11720000000000001</v>
      </c>
      <c r="E185" s="24">
        <v>0.1183</v>
      </c>
      <c r="F185" s="24">
        <v>0.1182</v>
      </c>
      <c r="G185">
        <f t="shared" si="6"/>
        <v>4</v>
      </c>
      <c r="H185">
        <f t="shared" si="6"/>
        <v>16</v>
      </c>
      <c r="I185">
        <f t="shared" si="6"/>
        <v>52</v>
      </c>
      <c r="J185">
        <f t="shared" si="6"/>
        <v>76</v>
      </c>
      <c r="K185">
        <f t="shared" si="6"/>
        <v>100</v>
      </c>
    </row>
    <row r="186" spans="1:11" x14ac:dyDescent="0.25">
      <c r="A186" t="s">
        <v>3037</v>
      </c>
      <c r="B186" s="23">
        <v>0.13800000000000001</v>
      </c>
      <c r="C186" s="24">
        <v>0.12269999999999999</v>
      </c>
      <c r="D186" s="22">
        <v>0.1174</v>
      </c>
      <c r="E186" s="24">
        <v>0.1186</v>
      </c>
      <c r="F186" s="24">
        <v>0.1186</v>
      </c>
      <c r="G186">
        <f t="shared" si="6"/>
        <v>4</v>
      </c>
      <c r="H186">
        <f t="shared" si="6"/>
        <v>16</v>
      </c>
      <c r="I186">
        <f t="shared" si="6"/>
        <v>52</v>
      </c>
      <c r="J186">
        <f t="shared" si="6"/>
        <v>76</v>
      </c>
      <c r="K186">
        <f t="shared" si="6"/>
        <v>100</v>
      </c>
    </row>
    <row r="187" spans="1:11" x14ac:dyDescent="0.25">
      <c r="A187" t="s">
        <v>3038</v>
      </c>
      <c r="B187" s="23">
        <v>0.13739999999999999</v>
      </c>
      <c r="C187" s="24">
        <v>0.122</v>
      </c>
      <c r="D187" s="22">
        <v>0.11599999999999999</v>
      </c>
      <c r="E187" s="24">
        <v>0.11720000000000001</v>
      </c>
      <c r="F187" s="24">
        <v>0.11710000000000001</v>
      </c>
      <c r="G187">
        <f t="shared" si="6"/>
        <v>4</v>
      </c>
      <c r="H187">
        <f t="shared" si="6"/>
        <v>16</v>
      </c>
      <c r="I187">
        <f t="shared" si="6"/>
        <v>52</v>
      </c>
      <c r="J187">
        <f t="shared" si="6"/>
        <v>76</v>
      </c>
      <c r="K187">
        <f t="shared" si="6"/>
        <v>100</v>
      </c>
    </row>
    <row r="188" spans="1:11" x14ac:dyDescent="0.25">
      <c r="A188" t="s">
        <v>3039</v>
      </c>
      <c r="B188" s="23">
        <v>0.13720000000000002</v>
      </c>
      <c r="C188" s="24">
        <v>0.12210000000000001</v>
      </c>
      <c r="D188" s="22">
        <v>0.11550000000000001</v>
      </c>
      <c r="E188" s="24">
        <v>0.11630000000000001</v>
      </c>
      <c r="F188" s="24">
        <v>0.1162</v>
      </c>
      <c r="G188">
        <f t="shared" si="6"/>
        <v>4</v>
      </c>
      <c r="H188">
        <f t="shared" si="6"/>
        <v>16</v>
      </c>
      <c r="I188">
        <f t="shared" si="6"/>
        <v>52</v>
      </c>
      <c r="J188">
        <f t="shared" si="6"/>
        <v>76</v>
      </c>
      <c r="K188">
        <f t="shared" si="6"/>
        <v>100</v>
      </c>
    </row>
    <row r="189" spans="1:11" x14ac:dyDescent="0.25">
      <c r="A189" t="s">
        <v>3040</v>
      </c>
      <c r="B189" s="23">
        <v>0.13750000000000001</v>
      </c>
      <c r="C189" s="24">
        <v>0.1225</v>
      </c>
      <c r="D189" s="22">
        <v>0.1164</v>
      </c>
      <c r="E189" s="24">
        <v>0.11710000000000001</v>
      </c>
      <c r="F189" s="24">
        <v>0.1167</v>
      </c>
      <c r="G189">
        <f t="shared" si="6"/>
        <v>4</v>
      </c>
      <c r="H189">
        <f t="shared" si="6"/>
        <v>16</v>
      </c>
      <c r="I189">
        <f t="shared" si="6"/>
        <v>52</v>
      </c>
      <c r="J189">
        <f t="shared" si="6"/>
        <v>76</v>
      </c>
      <c r="K189">
        <f t="shared" si="6"/>
        <v>100</v>
      </c>
    </row>
    <row r="190" spans="1:11" x14ac:dyDescent="0.25">
      <c r="A190" t="s">
        <v>3041</v>
      </c>
      <c r="B190" s="23">
        <v>0.13750000000000001</v>
      </c>
      <c r="C190" s="24">
        <v>0.12240000000000001</v>
      </c>
      <c r="D190" s="22">
        <v>0.11599999999999999</v>
      </c>
      <c r="E190" s="24">
        <v>0.11650000000000001</v>
      </c>
      <c r="F190" s="24">
        <v>0.11599999999999999</v>
      </c>
      <c r="G190">
        <f t="shared" si="6"/>
        <v>3</v>
      </c>
      <c r="H190">
        <f t="shared" si="6"/>
        <v>15</v>
      </c>
      <c r="I190">
        <f t="shared" si="6"/>
        <v>51</v>
      </c>
      <c r="J190">
        <f t="shared" si="6"/>
        <v>75</v>
      </c>
      <c r="K190">
        <f t="shared" si="6"/>
        <v>99</v>
      </c>
    </row>
    <row r="191" spans="1:11" x14ac:dyDescent="0.25">
      <c r="A191" t="s">
        <v>3042</v>
      </c>
      <c r="B191" s="33">
        <v>0.13699999999999998</v>
      </c>
      <c r="C191" s="24">
        <v>0.12140000000000001</v>
      </c>
      <c r="D191" s="22">
        <v>0.114</v>
      </c>
      <c r="E191" s="24">
        <v>0.11470000000000001</v>
      </c>
      <c r="F191" s="24">
        <v>0.1144</v>
      </c>
      <c r="G191">
        <f t="shared" si="6"/>
        <v>3</v>
      </c>
      <c r="H191">
        <f t="shared" si="6"/>
        <v>15</v>
      </c>
      <c r="I191">
        <f t="shared" si="6"/>
        <v>51</v>
      </c>
      <c r="J191">
        <f t="shared" si="6"/>
        <v>75</v>
      </c>
      <c r="K191">
        <f t="shared" si="6"/>
        <v>99</v>
      </c>
    </row>
    <row r="192" spans="1:11" x14ac:dyDescent="0.25">
      <c r="A192" t="s">
        <v>3095</v>
      </c>
      <c r="B192" s="33">
        <v>0.13720000000000002</v>
      </c>
      <c r="C192" s="24">
        <v>0.1222</v>
      </c>
      <c r="D192" s="22">
        <v>0.1149</v>
      </c>
      <c r="E192" s="24">
        <v>0.1159</v>
      </c>
      <c r="F192" s="24">
        <v>0.1159</v>
      </c>
      <c r="G192">
        <f t="shared" si="6"/>
        <v>3</v>
      </c>
      <c r="H192">
        <f t="shared" si="6"/>
        <v>15</v>
      </c>
      <c r="I192">
        <f t="shared" si="6"/>
        <v>51</v>
      </c>
      <c r="J192">
        <f t="shared" si="6"/>
        <v>75</v>
      </c>
      <c r="K192">
        <f t="shared" si="6"/>
        <v>99</v>
      </c>
    </row>
    <row r="193" spans="1:11" x14ac:dyDescent="0.25">
      <c r="A193" t="s">
        <v>3096</v>
      </c>
      <c r="B193" s="33">
        <v>0.1371</v>
      </c>
      <c r="C193" s="24">
        <v>0.12130000000000001</v>
      </c>
      <c r="D193" s="22">
        <v>0.11349999999999999</v>
      </c>
      <c r="E193" s="24">
        <v>0.11449999999999999</v>
      </c>
      <c r="F193" s="24">
        <v>0.114</v>
      </c>
      <c r="G193">
        <f t="shared" ref="G193:K243" si="7">((YEAR(G$1)-YEAR($A193))*12)+MONTH(G$1)-MONTH($A193)</f>
        <v>3</v>
      </c>
      <c r="H193">
        <f t="shared" si="7"/>
        <v>15</v>
      </c>
      <c r="I193">
        <f t="shared" si="7"/>
        <v>51</v>
      </c>
      <c r="J193">
        <f t="shared" si="7"/>
        <v>75</v>
      </c>
      <c r="K193">
        <f t="shared" si="7"/>
        <v>99</v>
      </c>
    </row>
    <row r="194" spans="1:11" x14ac:dyDescent="0.25">
      <c r="A194" t="s">
        <v>3097</v>
      </c>
      <c r="B194" s="33">
        <v>0.13699999999999998</v>
      </c>
      <c r="C194" s="24">
        <v>0.12050000000000001</v>
      </c>
      <c r="D194" s="22">
        <v>0.11359999999999999</v>
      </c>
      <c r="E194" s="24">
        <v>0.11460000000000001</v>
      </c>
      <c r="F194" s="24">
        <v>0.11449999999999999</v>
      </c>
      <c r="G194">
        <f t="shared" si="7"/>
        <v>3</v>
      </c>
      <c r="H194">
        <f t="shared" si="7"/>
        <v>15</v>
      </c>
      <c r="I194">
        <f t="shared" si="7"/>
        <v>51</v>
      </c>
      <c r="J194">
        <f t="shared" si="7"/>
        <v>75</v>
      </c>
      <c r="K194">
        <f t="shared" si="7"/>
        <v>99</v>
      </c>
    </row>
    <row r="195" spans="1:11" x14ac:dyDescent="0.25">
      <c r="A195" t="s">
        <v>3098</v>
      </c>
      <c r="B195" s="33">
        <v>0.13669999999999999</v>
      </c>
      <c r="C195" s="24">
        <v>0.12</v>
      </c>
      <c r="D195" s="22">
        <v>0.1128</v>
      </c>
      <c r="E195" s="24">
        <v>0.114</v>
      </c>
      <c r="F195" s="24">
        <v>0.114</v>
      </c>
      <c r="G195">
        <f t="shared" si="7"/>
        <v>3</v>
      </c>
      <c r="H195">
        <f t="shared" si="7"/>
        <v>15</v>
      </c>
      <c r="I195">
        <f t="shared" si="7"/>
        <v>51</v>
      </c>
      <c r="J195">
        <f t="shared" si="7"/>
        <v>75</v>
      </c>
      <c r="K195">
        <f t="shared" si="7"/>
        <v>99</v>
      </c>
    </row>
    <row r="196" spans="1:11" x14ac:dyDescent="0.25">
      <c r="A196" t="s">
        <v>3099</v>
      </c>
      <c r="B196" s="33">
        <v>0.13689999999999999</v>
      </c>
      <c r="C196" s="24">
        <v>0.12039999999999999</v>
      </c>
      <c r="D196" s="22">
        <v>0.1125</v>
      </c>
      <c r="E196" s="24">
        <v>0.1134</v>
      </c>
      <c r="F196" s="24">
        <v>0.1133</v>
      </c>
      <c r="G196">
        <f t="shared" si="7"/>
        <v>3</v>
      </c>
      <c r="H196">
        <f t="shared" si="7"/>
        <v>15</v>
      </c>
      <c r="I196">
        <f t="shared" si="7"/>
        <v>51</v>
      </c>
      <c r="J196">
        <f t="shared" si="7"/>
        <v>75</v>
      </c>
      <c r="K196">
        <f t="shared" si="7"/>
        <v>99</v>
      </c>
    </row>
    <row r="197" spans="1:11" x14ac:dyDescent="0.25">
      <c r="A197" t="s">
        <v>3100</v>
      </c>
      <c r="B197" s="33">
        <v>0.1366</v>
      </c>
      <c r="C197" s="24">
        <v>0.12039999999999999</v>
      </c>
      <c r="D197" s="22">
        <v>0.113</v>
      </c>
      <c r="E197" s="24">
        <v>0.11380000000000001</v>
      </c>
      <c r="F197" s="24">
        <v>0.1137</v>
      </c>
      <c r="G197">
        <f t="shared" si="7"/>
        <v>3</v>
      </c>
      <c r="H197">
        <f t="shared" si="7"/>
        <v>15</v>
      </c>
      <c r="I197">
        <f t="shared" si="7"/>
        <v>51</v>
      </c>
      <c r="J197">
        <f t="shared" si="7"/>
        <v>75</v>
      </c>
      <c r="K197">
        <f t="shared" si="7"/>
        <v>99</v>
      </c>
    </row>
    <row r="198" spans="1:11" x14ac:dyDescent="0.25">
      <c r="A198" t="s">
        <v>3101</v>
      </c>
      <c r="B198" s="33">
        <v>0.13650000000000001</v>
      </c>
      <c r="C198" s="24">
        <v>0.1201</v>
      </c>
      <c r="D198" s="22">
        <v>0.113</v>
      </c>
      <c r="E198" s="24">
        <v>0.114</v>
      </c>
      <c r="F198" s="24">
        <v>0.11380000000000001</v>
      </c>
      <c r="G198">
        <f t="shared" si="7"/>
        <v>3</v>
      </c>
      <c r="H198">
        <f t="shared" si="7"/>
        <v>15</v>
      </c>
      <c r="I198">
        <f t="shared" si="7"/>
        <v>51</v>
      </c>
      <c r="J198">
        <f t="shared" si="7"/>
        <v>75</v>
      </c>
      <c r="K198">
        <f t="shared" si="7"/>
        <v>99</v>
      </c>
    </row>
    <row r="199" spans="1:11" x14ac:dyDescent="0.25">
      <c r="A199" t="s">
        <v>3102</v>
      </c>
      <c r="B199" s="33">
        <v>0.13650000000000001</v>
      </c>
      <c r="C199" s="24">
        <v>0.1202</v>
      </c>
      <c r="D199" s="22">
        <v>0.11310000000000001</v>
      </c>
      <c r="E199" s="24">
        <v>0.11410000000000001</v>
      </c>
      <c r="F199" s="24">
        <v>0.1139</v>
      </c>
      <c r="G199">
        <f t="shared" si="7"/>
        <v>3</v>
      </c>
      <c r="H199">
        <f t="shared" si="7"/>
        <v>15</v>
      </c>
      <c r="I199">
        <f t="shared" si="7"/>
        <v>51</v>
      </c>
      <c r="J199">
        <f t="shared" si="7"/>
        <v>75</v>
      </c>
      <c r="K199">
        <f t="shared" si="7"/>
        <v>99</v>
      </c>
    </row>
    <row r="200" spans="1:11" x14ac:dyDescent="0.25">
      <c r="A200" t="s">
        <v>3103</v>
      </c>
      <c r="B200" s="33">
        <v>0.13669999999999999</v>
      </c>
      <c r="C200" s="24">
        <v>0.1202</v>
      </c>
      <c r="D200" s="22">
        <v>0.113</v>
      </c>
      <c r="E200" s="24">
        <v>0.1137</v>
      </c>
      <c r="F200" s="24">
        <v>0.11359999999999999</v>
      </c>
      <c r="G200">
        <f t="shared" si="7"/>
        <v>3</v>
      </c>
      <c r="H200">
        <f t="shared" si="7"/>
        <v>15</v>
      </c>
      <c r="I200">
        <f t="shared" si="7"/>
        <v>51</v>
      </c>
      <c r="J200">
        <f t="shared" si="7"/>
        <v>75</v>
      </c>
      <c r="K200">
        <f t="shared" si="7"/>
        <v>99</v>
      </c>
    </row>
    <row r="201" spans="1:11" x14ac:dyDescent="0.25">
      <c r="A201" t="s">
        <v>3104</v>
      </c>
      <c r="B201" s="33">
        <v>0.13669999999999999</v>
      </c>
      <c r="C201" s="24">
        <v>0.12039999999999999</v>
      </c>
      <c r="D201" s="22">
        <v>0.1124</v>
      </c>
      <c r="E201" s="24">
        <v>0.113</v>
      </c>
      <c r="F201" s="24">
        <v>0.1128</v>
      </c>
      <c r="G201">
        <f t="shared" si="7"/>
        <v>3</v>
      </c>
      <c r="H201">
        <f t="shared" si="7"/>
        <v>15</v>
      </c>
      <c r="I201">
        <f t="shared" si="7"/>
        <v>51</v>
      </c>
      <c r="J201">
        <f t="shared" si="7"/>
        <v>75</v>
      </c>
      <c r="K201">
        <f t="shared" si="7"/>
        <v>99</v>
      </c>
    </row>
    <row r="202" spans="1:11" x14ac:dyDescent="0.25">
      <c r="A202" t="s">
        <v>3105</v>
      </c>
      <c r="B202" s="33">
        <v>0.1376</v>
      </c>
      <c r="C202" s="24">
        <v>0.12189999999999999</v>
      </c>
      <c r="D202" s="22">
        <v>0.11199999999999999</v>
      </c>
      <c r="E202" s="24">
        <v>0.1119</v>
      </c>
      <c r="F202" s="24">
        <v>0.11119999999999999</v>
      </c>
      <c r="G202">
        <f t="shared" si="7"/>
        <v>3</v>
      </c>
      <c r="H202">
        <f t="shared" si="7"/>
        <v>15</v>
      </c>
      <c r="I202">
        <f t="shared" si="7"/>
        <v>51</v>
      </c>
      <c r="J202">
        <f t="shared" si="7"/>
        <v>75</v>
      </c>
      <c r="K202">
        <f t="shared" si="7"/>
        <v>99</v>
      </c>
    </row>
    <row r="203" spans="1:11" x14ac:dyDescent="0.25">
      <c r="A203" t="s">
        <v>3106</v>
      </c>
      <c r="B203" s="33">
        <v>0.13750000000000001</v>
      </c>
      <c r="C203" s="24">
        <v>0.1215</v>
      </c>
      <c r="D203" s="22">
        <v>0.11109999999999999</v>
      </c>
      <c r="E203" s="24">
        <v>0.1114</v>
      </c>
      <c r="F203" s="24">
        <v>0.1104</v>
      </c>
      <c r="G203">
        <f t="shared" si="7"/>
        <v>3</v>
      </c>
      <c r="H203">
        <f t="shared" si="7"/>
        <v>15</v>
      </c>
      <c r="I203">
        <f t="shared" si="7"/>
        <v>51</v>
      </c>
      <c r="J203">
        <f t="shared" si="7"/>
        <v>75</v>
      </c>
      <c r="K203">
        <f t="shared" si="7"/>
        <v>99</v>
      </c>
    </row>
    <row r="204" spans="1:11" x14ac:dyDescent="0.25">
      <c r="A204" t="s">
        <v>3107</v>
      </c>
      <c r="B204" s="33">
        <v>0.1376</v>
      </c>
      <c r="C204" s="24">
        <v>0.12240000000000001</v>
      </c>
      <c r="D204" s="22">
        <v>0.1124</v>
      </c>
      <c r="E204" s="24">
        <v>0.11269999999999999</v>
      </c>
      <c r="F204" s="24">
        <v>0.1118</v>
      </c>
      <c r="G204">
        <f t="shared" si="7"/>
        <v>3</v>
      </c>
      <c r="H204">
        <f t="shared" si="7"/>
        <v>15</v>
      </c>
      <c r="I204">
        <f t="shared" si="7"/>
        <v>51</v>
      </c>
      <c r="J204">
        <f t="shared" si="7"/>
        <v>75</v>
      </c>
      <c r="K204">
        <f t="shared" si="7"/>
        <v>99</v>
      </c>
    </row>
    <row r="205" spans="1:11" x14ac:dyDescent="0.25">
      <c r="A205" t="s">
        <v>3108</v>
      </c>
      <c r="B205" s="33">
        <v>0.1376</v>
      </c>
      <c r="C205" s="24">
        <v>0.12210000000000001</v>
      </c>
      <c r="D205" s="22">
        <v>0.1114</v>
      </c>
      <c r="E205" s="24">
        <v>0.1114</v>
      </c>
      <c r="F205" s="24">
        <v>0.11070000000000001</v>
      </c>
      <c r="G205">
        <f t="shared" si="7"/>
        <v>3</v>
      </c>
      <c r="H205">
        <f t="shared" si="7"/>
        <v>15</v>
      </c>
      <c r="I205">
        <f t="shared" si="7"/>
        <v>51</v>
      </c>
      <c r="J205">
        <f t="shared" si="7"/>
        <v>75</v>
      </c>
      <c r="K205">
        <f t="shared" si="7"/>
        <v>99</v>
      </c>
    </row>
    <row r="206" spans="1:11" x14ac:dyDescent="0.25">
      <c r="A206" t="s">
        <v>3109</v>
      </c>
      <c r="B206" s="33">
        <v>0.13769999999999999</v>
      </c>
      <c r="C206" s="24">
        <v>0.1229</v>
      </c>
      <c r="D206" s="22">
        <v>0.11220000000000001</v>
      </c>
      <c r="E206" s="24">
        <v>0.11210000000000001</v>
      </c>
      <c r="F206" s="24">
        <v>0.1114</v>
      </c>
      <c r="G206">
        <f t="shared" si="7"/>
        <v>3</v>
      </c>
      <c r="H206">
        <f t="shared" si="7"/>
        <v>15</v>
      </c>
      <c r="I206">
        <f t="shared" si="7"/>
        <v>51</v>
      </c>
      <c r="J206">
        <f t="shared" si="7"/>
        <v>75</v>
      </c>
      <c r="K206">
        <f t="shared" si="7"/>
        <v>99</v>
      </c>
    </row>
    <row r="207" spans="1:11" x14ac:dyDescent="0.25">
      <c r="A207" t="s">
        <v>3110</v>
      </c>
      <c r="B207" s="33">
        <v>0.13769999999999999</v>
      </c>
      <c r="C207" s="24">
        <v>0.1232</v>
      </c>
      <c r="D207" s="22">
        <v>0.11320000000000001</v>
      </c>
      <c r="E207" s="24">
        <v>0.1133</v>
      </c>
      <c r="F207" s="24">
        <v>0.11269999999999999</v>
      </c>
      <c r="G207">
        <f t="shared" si="7"/>
        <v>3</v>
      </c>
      <c r="H207">
        <f t="shared" si="7"/>
        <v>15</v>
      </c>
      <c r="I207">
        <f t="shared" si="7"/>
        <v>51</v>
      </c>
      <c r="J207">
        <f t="shared" si="7"/>
        <v>75</v>
      </c>
      <c r="K207">
        <f t="shared" si="7"/>
        <v>99</v>
      </c>
    </row>
    <row r="208" spans="1:11" x14ac:dyDescent="0.25">
      <c r="A208" t="s">
        <v>3111</v>
      </c>
      <c r="B208" s="33">
        <v>0.13769999999999999</v>
      </c>
      <c r="C208" s="24">
        <v>0.12300000000000001</v>
      </c>
      <c r="D208" s="22">
        <v>0.114</v>
      </c>
      <c r="E208" s="24">
        <v>0.11410000000000001</v>
      </c>
      <c r="F208" s="24">
        <v>0.11380000000000001</v>
      </c>
      <c r="G208">
        <f t="shared" si="7"/>
        <v>3</v>
      </c>
      <c r="H208">
        <f t="shared" si="7"/>
        <v>15</v>
      </c>
      <c r="I208">
        <f t="shared" si="7"/>
        <v>51</v>
      </c>
      <c r="J208">
        <f t="shared" si="7"/>
        <v>75</v>
      </c>
      <c r="K208">
        <f t="shared" si="7"/>
        <v>99</v>
      </c>
    </row>
    <row r="209" spans="1:11" x14ac:dyDescent="0.25">
      <c r="A209" t="s">
        <v>3112</v>
      </c>
      <c r="B209" s="33">
        <v>0.13769999999999999</v>
      </c>
      <c r="C209" s="24">
        <v>0.12269999999999999</v>
      </c>
      <c r="D209" s="22">
        <v>0.1139</v>
      </c>
      <c r="E209" s="24">
        <v>0.1143</v>
      </c>
      <c r="F209" s="24">
        <v>0.114</v>
      </c>
      <c r="G209">
        <f t="shared" si="7"/>
        <v>3</v>
      </c>
      <c r="H209">
        <f t="shared" si="7"/>
        <v>15</v>
      </c>
      <c r="I209">
        <f t="shared" si="7"/>
        <v>51</v>
      </c>
      <c r="J209">
        <f t="shared" si="7"/>
        <v>75</v>
      </c>
      <c r="K209">
        <f t="shared" si="7"/>
        <v>99</v>
      </c>
    </row>
    <row r="210" spans="1:11" x14ac:dyDescent="0.25">
      <c r="A210" t="s">
        <v>3113</v>
      </c>
      <c r="B210" s="33">
        <v>0.1376</v>
      </c>
      <c r="C210" s="24">
        <v>0.1225</v>
      </c>
      <c r="D210" s="22">
        <v>0.11359999999999999</v>
      </c>
      <c r="E210" s="24">
        <v>0.1142</v>
      </c>
      <c r="F210" s="24">
        <v>0.1139</v>
      </c>
      <c r="G210">
        <f t="shared" si="7"/>
        <v>2</v>
      </c>
      <c r="H210">
        <f t="shared" si="7"/>
        <v>14</v>
      </c>
      <c r="I210">
        <f t="shared" si="7"/>
        <v>50</v>
      </c>
      <c r="J210">
        <f t="shared" si="7"/>
        <v>74</v>
      </c>
      <c r="K210">
        <f t="shared" si="7"/>
        <v>98</v>
      </c>
    </row>
    <row r="211" spans="1:11" x14ac:dyDescent="0.25">
      <c r="A211" t="s">
        <v>3114</v>
      </c>
      <c r="B211" s="33">
        <v>0.1376</v>
      </c>
      <c r="C211" s="24">
        <v>0.1229</v>
      </c>
      <c r="D211" s="22">
        <v>0.1148</v>
      </c>
      <c r="E211" s="24">
        <v>0.11560000000000001</v>
      </c>
      <c r="F211" s="24">
        <v>0.11539999999999999</v>
      </c>
      <c r="G211">
        <f t="shared" si="7"/>
        <v>2</v>
      </c>
      <c r="H211">
        <f t="shared" si="7"/>
        <v>14</v>
      </c>
      <c r="I211">
        <f t="shared" si="7"/>
        <v>50</v>
      </c>
      <c r="J211">
        <f t="shared" si="7"/>
        <v>74</v>
      </c>
      <c r="K211">
        <f t="shared" si="7"/>
        <v>98</v>
      </c>
    </row>
    <row r="212" spans="1:11" x14ac:dyDescent="0.25">
      <c r="A212" t="s">
        <v>3115</v>
      </c>
      <c r="B212" s="33">
        <v>0.1376</v>
      </c>
      <c r="C212" s="24">
        <v>0.12269999999999999</v>
      </c>
      <c r="D212" s="22">
        <v>0.11539999999999999</v>
      </c>
      <c r="E212" s="24">
        <v>0.1162</v>
      </c>
      <c r="F212" s="24">
        <v>0.11599999999999999</v>
      </c>
      <c r="G212">
        <f t="shared" si="7"/>
        <v>2</v>
      </c>
      <c r="H212">
        <f t="shared" si="7"/>
        <v>14</v>
      </c>
      <c r="I212">
        <f t="shared" si="7"/>
        <v>50</v>
      </c>
      <c r="J212">
        <f t="shared" si="7"/>
        <v>74</v>
      </c>
      <c r="K212">
        <f t="shared" si="7"/>
        <v>98</v>
      </c>
    </row>
    <row r="213" spans="1:11" x14ac:dyDescent="0.25">
      <c r="A213" t="s">
        <v>3116</v>
      </c>
      <c r="B213" s="33">
        <v>0.13750000000000001</v>
      </c>
      <c r="C213" s="24">
        <v>0.1225</v>
      </c>
      <c r="D213" s="22">
        <v>0.11449999999999999</v>
      </c>
      <c r="E213" s="24">
        <v>0.1152</v>
      </c>
      <c r="F213" s="24">
        <v>0.1149</v>
      </c>
      <c r="G213">
        <f t="shared" si="7"/>
        <v>2</v>
      </c>
      <c r="H213">
        <f t="shared" si="7"/>
        <v>14</v>
      </c>
      <c r="I213">
        <f t="shared" si="7"/>
        <v>50</v>
      </c>
      <c r="J213">
        <f t="shared" si="7"/>
        <v>74</v>
      </c>
      <c r="K213">
        <f t="shared" si="7"/>
        <v>98</v>
      </c>
    </row>
    <row r="214" spans="1:11" x14ac:dyDescent="0.25">
      <c r="A214" t="s">
        <v>3117</v>
      </c>
      <c r="B214" s="33">
        <v>0.13750000000000001</v>
      </c>
      <c r="C214" s="24">
        <v>0.12210000000000001</v>
      </c>
      <c r="D214" s="22">
        <v>0.1134</v>
      </c>
      <c r="E214" s="24">
        <v>0.1139</v>
      </c>
      <c r="F214" s="24">
        <v>0.1137</v>
      </c>
      <c r="G214">
        <f t="shared" si="7"/>
        <v>2</v>
      </c>
      <c r="H214">
        <f t="shared" si="7"/>
        <v>14</v>
      </c>
      <c r="I214">
        <f t="shared" si="7"/>
        <v>50</v>
      </c>
      <c r="J214">
        <f t="shared" si="7"/>
        <v>74</v>
      </c>
      <c r="K214">
        <f t="shared" si="7"/>
        <v>98</v>
      </c>
    </row>
    <row r="215" spans="1:11" x14ac:dyDescent="0.25">
      <c r="A215" t="s">
        <v>3118</v>
      </c>
      <c r="B215" s="33">
        <v>0.13750000000000001</v>
      </c>
      <c r="C215" s="24">
        <v>0.12210000000000001</v>
      </c>
      <c r="D215" s="22">
        <v>0.11460000000000001</v>
      </c>
      <c r="E215" s="24">
        <v>0.1152</v>
      </c>
      <c r="F215" s="24">
        <v>0.115</v>
      </c>
      <c r="G215">
        <f t="shared" si="7"/>
        <v>2</v>
      </c>
      <c r="H215">
        <f t="shared" si="7"/>
        <v>14</v>
      </c>
      <c r="I215">
        <f t="shared" si="7"/>
        <v>50</v>
      </c>
      <c r="J215">
        <f t="shared" si="7"/>
        <v>74</v>
      </c>
      <c r="K215">
        <f t="shared" si="7"/>
        <v>98</v>
      </c>
    </row>
    <row r="216" spans="1:11" x14ac:dyDescent="0.25">
      <c r="A216" t="s">
        <v>3119</v>
      </c>
      <c r="B216" s="33">
        <v>0.13730000000000001</v>
      </c>
      <c r="C216" s="24">
        <v>0.12210000000000001</v>
      </c>
      <c r="D216" s="22">
        <v>0.1152</v>
      </c>
      <c r="E216" s="24">
        <v>0.1159</v>
      </c>
      <c r="F216" s="24">
        <v>0.11550000000000001</v>
      </c>
      <c r="G216">
        <f t="shared" si="7"/>
        <v>2</v>
      </c>
      <c r="H216">
        <f t="shared" si="7"/>
        <v>14</v>
      </c>
      <c r="I216">
        <f t="shared" si="7"/>
        <v>50</v>
      </c>
      <c r="J216">
        <f t="shared" si="7"/>
        <v>74</v>
      </c>
      <c r="K216">
        <f t="shared" si="7"/>
        <v>98</v>
      </c>
    </row>
    <row r="217" spans="1:11" x14ac:dyDescent="0.25">
      <c r="A217" t="s">
        <v>3120</v>
      </c>
      <c r="B217" s="33">
        <v>0.13750000000000001</v>
      </c>
      <c r="C217" s="24">
        <v>0.12480000000000001</v>
      </c>
      <c r="D217" s="22">
        <v>0.12269999999999999</v>
      </c>
      <c r="E217" s="24">
        <v>0.1235</v>
      </c>
      <c r="F217" s="24">
        <v>0.1226</v>
      </c>
      <c r="G217">
        <f t="shared" si="7"/>
        <v>2</v>
      </c>
      <c r="H217">
        <f t="shared" si="7"/>
        <v>14</v>
      </c>
      <c r="I217">
        <f t="shared" si="7"/>
        <v>50</v>
      </c>
      <c r="J217">
        <f t="shared" si="7"/>
        <v>74</v>
      </c>
      <c r="K217">
        <f t="shared" si="7"/>
        <v>98</v>
      </c>
    </row>
    <row r="218" spans="1:11" x14ac:dyDescent="0.25">
      <c r="A218" t="s">
        <v>3121</v>
      </c>
      <c r="B218" s="33">
        <v>0.13789999999999999</v>
      </c>
      <c r="C218" s="24">
        <v>0.126</v>
      </c>
      <c r="D218" s="22">
        <v>0.12480000000000001</v>
      </c>
      <c r="E218" s="24">
        <v>0.12539999999999998</v>
      </c>
      <c r="F218" s="24">
        <v>0.1242</v>
      </c>
      <c r="G218">
        <f t="shared" si="7"/>
        <v>2</v>
      </c>
      <c r="H218">
        <f t="shared" si="7"/>
        <v>14</v>
      </c>
      <c r="I218">
        <f t="shared" si="7"/>
        <v>50</v>
      </c>
      <c r="J218">
        <f t="shared" si="7"/>
        <v>74</v>
      </c>
      <c r="K218">
        <f t="shared" si="7"/>
        <v>98</v>
      </c>
    </row>
    <row r="219" spans="1:11" x14ac:dyDescent="0.25">
      <c r="A219" t="s">
        <v>3122</v>
      </c>
      <c r="B219" s="33">
        <v>0.1376</v>
      </c>
      <c r="C219" s="24">
        <v>0.12539999999999998</v>
      </c>
      <c r="D219" s="22">
        <v>0.1235</v>
      </c>
      <c r="E219" s="24">
        <v>0.12369999999999999</v>
      </c>
      <c r="F219" s="24">
        <v>0.1225</v>
      </c>
      <c r="G219">
        <f t="shared" si="7"/>
        <v>2</v>
      </c>
      <c r="H219">
        <f t="shared" si="7"/>
        <v>14</v>
      </c>
      <c r="I219">
        <f t="shared" si="7"/>
        <v>50</v>
      </c>
      <c r="J219">
        <f t="shared" si="7"/>
        <v>74</v>
      </c>
      <c r="K219">
        <f t="shared" si="7"/>
        <v>98</v>
      </c>
    </row>
    <row r="220" spans="1:11" x14ac:dyDescent="0.25">
      <c r="A220" t="s">
        <v>3123</v>
      </c>
      <c r="B220" s="33">
        <v>0.1376</v>
      </c>
      <c r="C220" s="24">
        <v>0.1245</v>
      </c>
      <c r="D220" s="22">
        <v>0.12089999999999999</v>
      </c>
      <c r="E220" s="24">
        <v>0.12119999999999999</v>
      </c>
      <c r="F220" s="24">
        <v>0.1201</v>
      </c>
      <c r="G220">
        <f t="shared" si="7"/>
        <v>2</v>
      </c>
      <c r="H220">
        <f t="shared" si="7"/>
        <v>14</v>
      </c>
      <c r="I220">
        <f t="shared" si="7"/>
        <v>50</v>
      </c>
      <c r="J220">
        <f t="shared" si="7"/>
        <v>74</v>
      </c>
      <c r="K220">
        <f t="shared" si="7"/>
        <v>98</v>
      </c>
    </row>
    <row r="221" spans="1:11" x14ac:dyDescent="0.25">
      <c r="A221" t="s">
        <v>3124</v>
      </c>
      <c r="B221" s="33">
        <v>0.1376</v>
      </c>
      <c r="C221" s="24">
        <v>0.1245</v>
      </c>
      <c r="D221" s="22">
        <v>0.12189999999999999</v>
      </c>
      <c r="E221" s="24">
        <v>0.12210000000000001</v>
      </c>
      <c r="F221" s="24">
        <v>0.12130000000000001</v>
      </c>
      <c r="G221">
        <f t="shared" si="7"/>
        <v>2</v>
      </c>
      <c r="H221">
        <f t="shared" si="7"/>
        <v>14</v>
      </c>
      <c r="I221">
        <f t="shared" si="7"/>
        <v>50</v>
      </c>
      <c r="J221">
        <f t="shared" si="7"/>
        <v>74</v>
      </c>
      <c r="K221">
        <f t="shared" si="7"/>
        <v>98</v>
      </c>
    </row>
    <row r="222" spans="1:11" x14ac:dyDescent="0.25">
      <c r="A222" t="s">
        <v>3125</v>
      </c>
      <c r="B222" s="33">
        <v>0.13750000000000001</v>
      </c>
      <c r="C222" s="24">
        <v>0.12380000000000001</v>
      </c>
      <c r="D222" s="22">
        <v>0.1217</v>
      </c>
      <c r="E222" s="24">
        <v>0.12230000000000001</v>
      </c>
      <c r="F222" s="24">
        <v>0.12130000000000001</v>
      </c>
      <c r="G222">
        <f t="shared" si="7"/>
        <v>2</v>
      </c>
      <c r="H222">
        <f t="shared" si="7"/>
        <v>14</v>
      </c>
      <c r="I222">
        <f t="shared" si="7"/>
        <v>50</v>
      </c>
      <c r="J222">
        <f t="shared" si="7"/>
        <v>74</v>
      </c>
      <c r="K222">
        <f t="shared" si="7"/>
        <v>98</v>
      </c>
    </row>
    <row r="223" spans="1:11" x14ac:dyDescent="0.25">
      <c r="A223" t="s">
        <v>3126</v>
      </c>
      <c r="B223" s="33">
        <v>0.13730000000000001</v>
      </c>
      <c r="C223" s="24">
        <v>0.122</v>
      </c>
      <c r="D223" s="22">
        <v>0.11869999999999999</v>
      </c>
      <c r="E223" s="24">
        <v>0.11960000000000001</v>
      </c>
      <c r="F223" s="24">
        <v>0.1191</v>
      </c>
      <c r="G223">
        <f t="shared" si="7"/>
        <v>2</v>
      </c>
      <c r="H223">
        <f t="shared" si="7"/>
        <v>14</v>
      </c>
      <c r="I223">
        <f t="shared" si="7"/>
        <v>50</v>
      </c>
      <c r="J223">
        <f t="shared" si="7"/>
        <v>74</v>
      </c>
      <c r="K223">
        <f t="shared" si="7"/>
        <v>98</v>
      </c>
    </row>
    <row r="224" spans="1:11" x14ac:dyDescent="0.25">
      <c r="A224" t="s">
        <v>3127</v>
      </c>
      <c r="B224" s="33">
        <v>0.13720000000000002</v>
      </c>
      <c r="C224" s="24">
        <v>0.12140000000000001</v>
      </c>
      <c r="D224" s="22">
        <v>0.11869999999999999</v>
      </c>
      <c r="E224" s="24">
        <v>0.11960000000000001</v>
      </c>
      <c r="F224" s="24">
        <v>0.1191</v>
      </c>
      <c r="G224">
        <f t="shared" si="7"/>
        <v>2</v>
      </c>
      <c r="H224">
        <f t="shared" si="7"/>
        <v>14</v>
      </c>
      <c r="I224">
        <f t="shared" si="7"/>
        <v>50</v>
      </c>
      <c r="J224">
        <f t="shared" si="7"/>
        <v>74</v>
      </c>
      <c r="K224">
        <f t="shared" si="7"/>
        <v>98</v>
      </c>
    </row>
    <row r="225" spans="1:11" x14ac:dyDescent="0.25">
      <c r="A225" t="s">
        <v>3128</v>
      </c>
      <c r="B225" s="33">
        <v>0.1371</v>
      </c>
      <c r="C225" s="24">
        <v>0.12140000000000001</v>
      </c>
      <c r="D225" s="22">
        <v>0.1188</v>
      </c>
      <c r="E225" s="24">
        <v>0.11939999999999999</v>
      </c>
      <c r="F225" s="24">
        <v>0.1192</v>
      </c>
      <c r="G225">
        <f t="shared" si="7"/>
        <v>2</v>
      </c>
      <c r="H225">
        <f t="shared" si="7"/>
        <v>14</v>
      </c>
      <c r="I225">
        <f t="shared" si="7"/>
        <v>50</v>
      </c>
      <c r="J225">
        <f t="shared" si="7"/>
        <v>74</v>
      </c>
      <c r="K225">
        <f t="shared" si="7"/>
        <v>98</v>
      </c>
    </row>
    <row r="226" spans="1:11" x14ac:dyDescent="0.25">
      <c r="A226" t="s">
        <v>3129</v>
      </c>
      <c r="B226" s="33">
        <v>0.13699999999999998</v>
      </c>
      <c r="C226" s="24">
        <v>0.1222</v>
      </c>
      <c r="D226" s="22">
        <v>0.12130000000000001</v>
      </c>
      <c r="E226" s="24">
        <v>0.1222</v>
      </c>
      <c r="F226" s="24">
        <v>0.1217</v>
      </c>
      <c r="G226">
        <f t="shared" si="7"/>
        <v>2</v>
      </c>
      <c r="H226">
        <f t="shared" si="7"/>
        <v>14</v>
      </c>
      <c r="I226">
        <f t="shared" si="7"/>
        <v>50</v>
      </c>
      <c r="J226">
        <f t="shared" si="7"/>
        <v>74</v>
      </c>
      <c r="K226">
        <f t="shared" si="7"/>
        <v>98</v>
      </c>
    </row>
    <row r="227" spans="1:11" x14ac:dyDescent="0.25">
      <c r="A227" t="s">
        <v>3130</v>
      </c>
      <c r="B227" s="33">
        <v>0.13699999999999998</v>
      </c>
      <c r="C227" s="24">
        <v>0.1217</v>
      </c>
      <c r="D227" s="22">
        <v>0.1211</v>
      </c>
      <c r="E227" s="24">
        <v>0.12230000000000001</v>
      </c>
      <c r="F227" s="24">
        <v>0.1217</v>
      </c>
      <c r="G227">
        <f t="shared" si="7"/>
        <v>2</v>
      </c>
      <c r="H227">
        <f t="shared" si="7"/>
        <v>14</v>
      </c>
      <c r="I227">
        <f t="shared" si="7"/>
        <v>50</v>
      </c>
      <c r="J227">
        <f t="shared" si="7"/>
        <v>74</v>
      </c>
      <c r="K227">
        <f t="shared" si="7"/>
        <v>98</v>
      </c>
    </row>
    <row r="228" spans="1:11" x14ac:dyDescent="0.25">
      <c r="A228" t="s">
        <v>3131</v>
      </c>
      <c r="B228" s="33">
        <v>0.1368</v>
      </c>
      <c r="C228" s="24">
        <v>0.12130000000000001</v>
      </c>
      <c r="D228" s="22">
        <v>0.1195</v>
      </c>
      <c r="E228" s="24">
        <v>0.1207</v>
      </c>
      <c r="F228" s="24">
        <v>0.12029999999999999</v>
      </c>
      <c r="G228">
        <f t="shared" si="7"/>
        <v>2</v>
      </c>
      <c r="H228">
        <f t="shared" si="7"/>
        <v>14</v>
      </c>
      <c r="I228">
        <f t="shared" si="7"/>
        <v>50</v>
      </c>
      <c r="J228">
        <f t="shared" si="7"/>
        <v>74</v>
      </c>
      <c r="K228">
        <f t="shared" si="7"/>
        <v>98</v>
      </c>
    </row>
    <row r="229" spans="1:11" x14ac:dyDescent="0.25">
      <c r="A229" t="s">
        <v>3132</v>
      </c>
      <c r="B229" s="33">
        <v>0.13669999999999999</v>
      </c>
      <c r="C229" s="24">
        <v>0.12089999999999999</v>
      </c>
      <c r="D229" s="22">
        <v>0.1191</v>
      </c>
      <c r="E229" s="24">
        <v>0.12029999999999999</v>
      </c>
      <c r="F229" s="24">
        <v>0.1198</v>
      </c>
      <c r="G229">
        <f t="shared" si="7"/>
        <v>2</v>
      </c>
      <c r="H229">
        <f t="shared" si="7"/>
        <v>14</v>
      </c>
      <c r="I229">
        <f t="shared" si="7"/>
        <v>50</v>
      </c>
      <c r="J229">
        <f t="shared" si="7"/>
        <v>74</v>
      </c>
      <c r="K229">
        <f t="shared" si="7"/>
        <v>98</v>
      </c>
    </row>
    <row r="230" spans="1:11" x14ac:dyDescent="0.25">
      <c r="A230" t="s">
        <v>3133</v>
      </c>
      <c r="B230" s="33">
        <v>0.1366</v>
      </c>
      <c r="C230" s="24">
        <v>0.1208</v>
      </c>
      <c r="D230" s="22">
        <v>0.11800000000000001</v>
      </c>
      <c r="E230" s="24">
        <v>0.1192</v>
      </c>
      <c r="F230" s="24">
        <v>0.11890000000000001</v>
      </c>
      <c r="G230">
        <f t="shared" si="7"/>
        <v>1</v>
      </c>
      <c r="H230">
        <f t="shared" si="7"/>
        <v>13</v>
      </c>
      <c r="I230">
        <f t="shared" si="7"/>
        <v>49</v>
      </c>
      <c r="J230">
        <f t="shared" si="7"/>
        <v>73</v>
      </c>
      <c r="K230">
        <f t="shared" si="7"/>
        <v>97</v>
      </c>
    </row>
    <row r="231" spans="1:11" x14ac:dyDescent="0.25">
      <c r="A231" t="s">
        <v>3134</v>
      </c>
      <c r="B231" s="33">
        <v>0.13689999999999999</v>
      </c>
      <c r="C231" s="24">
        <v>0.12380000000000001</v>
      </c>
      <c r="D231" s="22">
        <v>0.12480000000000001</v>
      </c>
      <c r="E231" s="24">
        <v>0.12570000000000001</v>
      </c>
      <c r="F231" s="24">
        <v>0.12520000000000001</v>
      </c>
      <c r="G231">
        <f t="shared" si="7"/>
        <v>1</v>
      </c>
      <c r="H231">
        <f t="shared" si="7"/>
        <v>13</v>
      </c>
      <c r="I231">
        <f t="shared" si="7"/>
        <v>49</v>
      </c>
      <c r="J231">
        <f t="shared" si="7"/>
        <v>73</v>
      </c>
      <c r="K231">
        <f t="shared" si="7"/>
        <v>97</v>
      </c>
    </row>
    <row r="232" spans="1:11" x14ac:dyDescent="0.25">
      <c r="A232" t="s">
        <v>3135</v>
      </c>
      <c r="B232" s="33">
        <v>0.13739999999999999</v>
      </c>
      <c r="C232" s="24">
        <v>0.122</v>
      </c>
      <c r="D232" s="22">
        <v>0.12240000000000001</v>
      </c>
      <c r="E232" s="24">
        <v>0.1235</v>
      </c>
      <c r="F232" s="24">
        <v>0.1235</v>
      </c>
      <c r="G232">
        <f t="shared" si="7"/>
        <v>1</v>
      </c>
      <c r="H232">
        <f t="shared" si="7"/>
        <v>13</v>
      </c>
      <c r="I232">
        <f t="shared" si="7"/>
        <v>49</v>
      </c>
      <c r="J232">
        <f t="shared" si="7"/>
        <v>73</v>
      </c>
      <c r="K232">
        <f t="shared" si="7"/>
        <v>97</v>
      </c>
    </row>
    <row r="233" spans="1:11" x14ac:dyDescent="0.25">
      <c r="A233" t="s">
        <v>3136</v>
      </c>
      <c r="B233" s="33">
        <v>0.13739999999999999</v>
      </c>
      <c r="C233" s="24">
        <v>0.12039999999999999</v>
      </c>
      <c r="D233" s="22">
        <v>0.1216</v>
      </c>
      <c r="E233" s="24">
        <v>0.1231</v>
      </c>
      <c r="F233" s="24">
        <v>0.1231</v>
      </c>
      <c r="G233">
        <f t="shared" si="7"/>
        <v>1</v>
      </c>
      <c r="H233">
        <f t="shared" si="7"/>
        <v>13</v>
      </c>
      <c r="I233">
        <f t="shared" si="7"/>
        <v>49</v>
      </c>
      <c r="J233">
        <f t="shared" si="7"/>
        <v>73</v>
      </c>
      <c r="K233">
        <f t="shared" si="7"/>
        <v>97</v>
      </c>
    </row>
    <row r="234" spans="1:11" x14ac:dyDescent="0.25">
      <c r="A234" t="s">
        <v>3137</v>
      </c>
      <c r="B234" s="33">
        <v>0.13750000000000001</v>
      </c>
      <c r="C234" s="24">
        <v>0.1197</v>
      </c>
      <c r="D234" s="22">
        <v>0.11960000000000001</v>
      </c>
      <c r="E234" s="24">
        <v>0.121</v>
      </c>
      <c r="F234" s="24">
        <v>0.12089999999999999</v>
      </c>
      <c r="G234">
        <f t="shared" si="7"/>
        <v>1</v>
      </c>
      <c r="H234">
        <f t="shared" si="7"/>
        <v>13</v>
      </c>
      <c r="I234">
        <f t="shared" si="7"/>
        <v>49</v>
      </c>
      <c r="J234">
        <f t="shared" si="7"/>
        <v>73</v>
      </c>
      <c r="K234">
        <f t="shared" si="7"/>
        <v>97</v>
      </c>
    </row>
    <row r="235" spans="1:11" x14ac:dyDescent="0.25">
      <c r="A235" t="s">
        <v>3138</v>
      </c>
      <c r="B235" s="33">
        <v>0.13739999999999999</v>
      </c>
      <c r="C235" s="24">
        <v>0.11939999999999999</v>
      </c>
      <c r="D235" s="22">
        <v>0.1186</v>
      </c>
      <c r="E235" s="24">
        <v>0.11990000000000001</v>
      </c>
      <c r="F235" s="24">
        <v>0.11990000000000001</v>
      </c>
      <c r="G235">
        <f t="shared" si="7"/>
        <v>1</v>
      </c>
      <c r="H235">
        <f t="shared" si="7"/>
        <v>13</v>
      </c>
      <c r="I235">
        <f t="shared" si="7"/>
        <v>49</v>
      </c>
      <c r="J235">
        <f t="shared" si="7"/>
        <v>73</v>
      </c>
      <c r="K235">
        <f t="shared" si="7"/>
        <v>97</v>
      </c>
    </row>
    <row r="236" spans="1:11" x14ac:dyDescent="0.25">
      <c r="A236" t="s">
        <v>3139</v>
      </c>
      <c r="B236" s="33">
        <v>0.13739999999999999</v>
      </c>
      <c r="C236" s="24">
        <v>0.1191</v>
      </c>
      <c r="D236" s="22">
        <v>0.11720000000000001</v>
      </c>
      <c r="E236" s="24">
        <v>0.1182</v>
      </c>
      <c r="F236" s="24">
        <v>0.1182</v>
      </c>
      <c r="G236">
        <f t="shared" si="7"/>
        <v>1</v>
      </c>
      <c r="H236">
        <f t="shared" si="7"/>
        <v>13</v>
      </c>
      <c r="I236">
        <f t="shared" si="7"/>
        <v>49</v>
      </c>
      <c r="J236">
        <f t="shared" si="7"/>
        <v>73</v>
      </c>
      <c r="K236">
        <f t="shared" si="7"/>
        <v>97</v>
      </c>
    </row>
    <row r="237" spans="1:11" x14ac:dyDescent="0.25">
      <c r="A237" t="s">
        <v>3140</v>
      </c>
      <c r="B237" s="33">
        <v>0.13750000000000001</v>
      </c>
      <c r="C237" s="24">
        <v>0.11900000000000001</v>
      </c>
      <c r="D237" s="22">
        <v>0.1193</v>
      </c>
      <c r="E237" s="24">
        <v>0.1207</v>
      </c>
      <c r="F237" s="24">
        <v>0.12089999999999999</v>
      </c>
      <c r="G237">
        <f t="shared" si="7"/>
        <v>1</v>
      </c>
      <c r="H237">
        <f t="shared" si="7"/>
        <v>13</v>
      </c>
      <c r="I237">
        <f t="shared" si="7"/>
        <v>49</v>
      </c>
      <c r="J237">
        <f t="shared" si="7"/>
        <v>73</v>
      </c>
      <c r="K237">
        <f t="shared" si="7"/>
        <v>97</v>
      </c>
    </row>
    <row r="238" spans="1:11" x14ac:dyDescent="0.25">
      <c r="A238" t="s">
        <v>3141</v>
      </c>
      <c r="B238" s="33">
        <v>0.13739999999999999</v>
      </c>
      <c r="C238" s="24">
        <v>0.1188</v>
      </c>
      <c r="D238" s="22">
        <v>0.11849999999999999</v>
      </c>
      <c r="E238" s="24">
        <v>0.1201</v>
      </c>
      <c r="F238" s="24">
        <v>0.1206</v>
      </c>
      <c r="G238">
        <f t="shared" si="7"/>
        <v>1</v>
      </c>
      <c r="H238">
        <f t="shared" si="7"/>
        <v>13</v>
      </c>
      <c r="I238">
        <f t="shared" si="7"/>
        <v>49</v>
      </c>
      <c r="J238">
        <f t="shared" si="7"/>
        <v>73</v>
      </c>
      <c r="K238">
        <f t="shared" si="7"/>
        <v>97</v>
      </c>
    </row>
    <row r="239" spans="1:11" x14ac:dyDescent="0.25">
      <c r="A239" t="s">
        <v>3142</v>
      </c>
      <c r="B239" s="33">
        <v>0.13739999999999999</v>
      </c>
      <c r="C239" s="24">
        <v>0.11890000000000001</v>
      </c>
      <c r="D239" s="22">
        <v>0.1195</v>
      </c>
      <c r="E239" s="24">
        <v>0.1211</v>
      </c>
      <c r="F239" s="24">
        <v>0.12119999999999999</v>
      </c>
      <c r="G239">
        <f t="shared" si="7"/>
        <v>1</v>
      </c>
      <c r="H239">
        <f t="shared" si="7"/>
        <v>13</v>
      </c>
      <c r="I239">
        <f t="shared" si="7"/>
        <v>49</v>
      </c>
      <c r="J239">
        <f t="shared" si="7"/>
        <v>73</v>
      </c>
      <c r="K239">
        <f t="shared" si="7"/>
        <v>97</v>
      </c>
    </row>
    <row r="240" spans="1:11" x14ac:dyDescent="0.25">
      <c r="A240" t="s">
        <v>3143</v>
      </c>
      <c r="B240" s="33">
        <v>0.13750000000000001</v>
      </c>
      <c r="C240" s="24">
        <v>0.11869999999999999</v>
      </c>
      <c r="D240" s="22">
        <v>0.1207</v>
      </c>
      <c r="E240" s="24">
        <v>0.12230000000000001</v>
      </c>
      <c r="F240" s="24">
        <v>0.12240000000000001</v>
      </c>
      <c r="G240">
        <f t="shared" si="7"/>
        <v>1</v>
      </c>
      <c r="H240">
        <f t="shared" si="7"/>
        <v>13</v>
      </c>
      <c r="I240">
        <f t="shared" si="7"/>
        <v>49</v>
      </c>
      <c r="J240">
        <f t="shared" si="7"/>
        <v>73</v>
      </c>
      <c r="K240">
        <f t="shared" si="7"/>
        <v>97</v>
      </c>
    </row>
    <row r="241" spans="1:11" x14ac:dyDescent="0.25">
      <c r="A241" t="s">
        <v>3144</v>
      </c>
      <c r="B241" s="33">
        <v>0.13750000000000001</v>
      </c>
      <c r="C241" s="24">
        <v>0.1177</v>
      </c>
      <c r="D241" s="22">
        <v>0.1191</v>
      </c>
      <c r="E241" s="24">
        <v>0.12089999999999999</v>
      </c>
      <c r="F241" s="24">
        <v>0.1211</v>
      </c>
      <c r="G241">
        <f t="shared" si="7"/>
        <v>1</v>
      </c>
      <c r="H241">
        <f t="shared" si="7"/>
        <v>13</v>
      </c>
      <c r="I241">
        <f t="shared" si="7"/>
        <v>49</v>
      </c>
      <c r="J241">
        <f t="shared" si="7"/>
        <v>73</v>
      </c>
      <c r="K241">
        <f t="shared" si="7"/>
        <v>97</v>
      </c>
    </row>
    <row r="242" spans="1:11" x14ac:dyDescent="0.25">
      <c r="A242" t="s">
        <v>3145</v>
      </c>
      <c r="B242" s="33">
        <v>0.13750000000000001</v>
      </c>
      <c r="C242" s="24">
        <v>0.1174</v>
      </c>
      <c r="D242" s="22">
        <v>0.1192</v>
      </c>
      <c r="E242" s="24">
        <v>0.121</v>
      </c>
      <c r="F242" s="24">
        <v>0.12119999999999999</v>
      </c>
      <c r="G242">
        <f t="shared" si="7"/>
        <v>1</v>
      </c>
      <c r="H242">
        <f t="shared" si="7"/>
        <v>13</v>
      </c>
      <c r="I242">
        <f t="shared" si="7"/>
        <v>49</v>
      </c>
      <c r="J242">
        <f t="shared" si="7"/>
        <v>73</v>
      </c>
      <c r="K242">
        <f t="shared" si="7"/>
        <v>97</v>
      </c>
    </row>
    <row r="243" spans="1:11" x14ac:dyDescent="0.25">
      <c r="A243" t="s">
        <v>3146</v>
      </c>
      <c r="B243" s="33">
        <v>0.13739999999999999</v>
      </c>
      <c r="C243" s="24">
        <v>0.11710000000000001</v>
      </c>
      <c r="D243" s="22">
        <v>0.11789999999999999</v>
      </c>
      <c r="E243" s="24">
        <v>0.11960000000000001</v>
      </c>
      <c r="F243" s="24">
        <v>0.1197</v>
      </c>
      <c r="G243">
        <f t="shared" si="7"/>
        <v>1</v>
      </c>
      <c r="H243">
        <f t="shared" si="7"/>
        <v>13</v>
      </c>
      <c r="I243">
        <f t="shared" si="7"/>
        <v>49</v>
      </c>
      <c r="J243">
        <f t="shared" si="7"/>
        <v>73</v>
      </c>
      <c r="K243">
        <f t="shared" si="7"/>
        <v>97</v>
      </c>
    </row>
    <row r="244" spans="1:11" x14ac:dyDescent="0.25">
      <c r="A244" t="s">
        <v>3147</v>
      </c>
      <c r="B244" s="33">
        <v>0.13739999999999999</v>
      </c>
      <c r="C244" s="24">
        <v>0.11630000000000001</v>
      </c>
      <c r="D244" s="22">
        <v>0.1168</v>
      </c>
      <c r="E244" s="24">
        <v>0.1183</v>
      </c>
      <c r="F244" s="24">
        <v>0.1182</v>
      </c>
      <c r="G244">
        <f t="shared" ref="G244:K250" si="8">((YEAR(G$1)-YEAR($A244))*12)+MONTH(G$1)-MONTH($A244)</f>
        <v>1</v>
      </c>
      <c r="H244">
        <f t="shared" si="8"/>
        <v>13</v>
      </c>
      <c r="I244">
        <f t="shared" si="8"/>
        <v>49</v>
      </c>
      <c r="J244">
        <f t="shared" si="8"/>
        <v>73</v>
      </c>
      <c r="K244">
        <f t="shared" si="8"/>
        <v>97</v>
      </c>
    </row>
    <row r="245" spans="1:11" x14ac:dyDescent="0.25">
      <c r="A245" t="s">
        <v>3148</v>
      </c>
      <c r="B245" s="33">
        <v>0.13750000000000001</v>
      </c>
      <c r="C245" s="24">
        <v>0.1166</v>
      </c>
      <c r="D245" s="22">
        <v>0.11599999999999999</v>
      </c>
      <c r="E245" s="24">
        <v>0.1176</v>
      </c>
      <c r="F245" s="24">
        <v>0.1177</v>
      </c>
      <c r="G245">
        <f t="shared" si="8"/>
        <v>1</v>
      </c>
      <c r="H245">
        <f t="shared" si="8"/>
        <v>13</v>
      </c>
      <c r="I245">
        <f t="shared" si="8"/>
        <v>49</v>
      </c>
      <c r="J245">
        <f t="shared" si="8"/>
        <v>73</v>
      </c>
      <c r="K245">
        <f t="shared" si="8"/>
        <v>97</v>
      </c>
    </row>
    <row r="246" spans="1:11" x14ac:dyDescent="0.25">
      <c r="A246" t="s">
        <v>3149</v>
      </c>
      <c r="B246" s="33">
        <v>0.13750000000000001</v>
      </c>
      <c r="C246" s="24">
        <v>0.11609999999999999</v>
      </c>
      <c r="D246" s="22">
        <v>0.11460000000000001</v>
      </c>
      <c r="E246" s="24">
        <v>0.1158</v>
      </c>
      <c r="F246" s="24">
        <v>0.1157</v>
      </c>
      <c r="G246">
        <f t="shared" si="8"/>
        <v>1</v>
      </c>
      <c r="H246">
        <f t="shared" si="8"/>
        <v>13</v>
      </c>
      <c r="I246">
        <f t="shared" si="8"/>
        <v>49</v>
      </c>
      <c r="J246">
        <f t="shared" si="8"/>
        <v>73</v>
      </c>
      <c r="K246">
        <f t="shared" si="8"/>
        <v>97</v>
      </c>
    </row>
    <row r="247" spans="1:11" x14ac:dyDescent="0.25">
      <c r="A247" t="s">
        <v>3150</v>
      </c>
      <c r="B247" s="33">
        <v>0.13750000000000001</v>
      </c>
      <c r="C247" s="24">
        <v>0.11599999999999999</v>
      </c>
      <c r="D247" s="22">
        <v>0.11470000000000001</v>
      </c>
      <c r="E247" s="24">
        <v>0.11599999999999999</v>
      </c>
      <c r="F247" s="24">
        <v>0.1158</v>
      </c>
      <c r="G247">
        <f t="shared" si="8"/>
        <v>1</v>
      </c>
      <c r="H247">
        <f t="shared" si="8"/>
        <v>13</v>
      </c>
      <c r="I247">
        <f t="shared" si="8"/>
        <v>49</v>
      </c>
      <c r="J247">
        <f t="shared" si="8"/>
        <v>73</v>
      </c>
      <c r="K247">
        <f t="shared" si="8"/>
        <v>97</v>
      </c>
    </row>
    <row r="248" spans="1:11" x14ac:dyDescent="0.25">
      <c r="A248" t="s">
        <v>3151</v>
      </c>
      <c r="B248" s="33">
        <v>0.13789999999999999</v>
      </c>
      <c r="C248" s="24">
        <v>0.11630000000000001</v>
      </c>
      <c r="D248" s="22">
        <v>0.11410000000000001</v>
      </c>
      <c r="E248" s="24">
        <v>0.11550000000000001</v>
      </c>
      <c r="F248" s="24">
        <v>0.1152</v>
      </c>
      <c r="G248">
        <f t="shared" si="8"/>
        <v>1</v>
      </c>
      <c r="H248">
        <f t="shared" si="8"/>
        <v>13</v>
      </c>
      <c r="I248">
        <f t="shared" si="8"/>
        <v>49</v>
      </c>
      <c r="J248">
        <f t="shared" si="8"/>
        <v>73</v>
      </c>
      <c r="K248">
        <f t="shared" si="8"/>
        <v>97</v>
      </c>
    </row>
    <row r="249" spans="1:11" x14ac:dyDescent="0.25">
      <c r="A249" t="s">
        <v>3152</v>
      </c>
      <c r="B249" s="33">
        <v>0.13789999999999999</v>
      </c>
      <c r="C249" s="24">
        <v>0.11609999999999999</v>
      </c>
      <c r="D249" s="22">
        <v>0.1143</v>
      </c>
      <c r="E249" s="24">
        <v>0.1158</v>
      </c>
      <c r="F249" s="24">
        <v>0.11560000000000001</v>
      </c>
      <c r="G249">
        <f t="shared" si="8"/>
        <v>1</v>
      </c>
      <c r="H249">
        <f t="shared" si="8"/>
        <v>13</v>
      </c>
      <c r="I249">
        <f t="shared" si="8"/>
        <v>49</v>
      </c>
      <c r="J249">
        <f t="shared" si="8"/>
        <v>73</v>
      </c>
      <c r="K249">
        <f t="shared" si="8"/>
        <v>97</v>
      </c>
    </row>
    <row r="250" spans="1:11" x14ac:dyDescent="0.25">
      <c r="A250" t="s">
        <v>3153</v>
      </c>
      <c r="B250" s="33">
        <v>0.13739999999999999</v>
      </c>
      <c r="C250" s="24">
        <v>0.1159</v>
      </c>
      <c r="D250" s="22">
        <v>0.114</v>
      </c>
      <c r="E250" s="24">
        <v>0.11550000000000001</v>
      </c>
      <c r="F250" s="24">
        <v>0.11539999999999999</v>
      </c>
      <c r="G250">
        <f t="shared" si="8"/>
        <v>1</v>
      </c>
      <c r="H250">
        <f t="shared" si="8"/>
        <v>13</v>
      </c>
      <c r="I250">
        <f t="shared" si="8"/>
        <v>49</v>
      </c>
      <c r="J250">
        <f t="shared" si="8"/>
        <v>73</v>
      </c>
      <c r="K250">
        <f t="shared" si="8"/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YC</vt:lpstr>
      <vt:lpstr>results</vt:lpstr>
      <vt:lpstr>GDP</vt:lpstr>
      <vt:lpstr>INFL</vt:lpstr>
      <vt:lpstr>CR</vt:lpstr>
      <vt:lpstr>FFR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2017-06-14T16:42:08Z</dcterms:modified>
</cp:coreProperties>
</file>